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Анастасия\Desktop\Шеллрокк\! Усть-Луга\конкурсы\!!!-Здания\"/>
    </mc:Choice>
  </mc:AlternateContent>
  <xr:revisionPtr revIDLastSave="0" documentId="13_ncr:1_{03381030-3F1A-4760-B779-35874A08E462}" xr6:coauthVersionLast="47" xr6:coauthVersionMax="47" xr10:uidLastSave="{00000000-0000-0000-0000-000000000000}"/>
  <bookViews>
    <workbookView xWindow="-120" yWindow="-120" windowWidth="29040" windowHeight="15720" tabRatio="910" firstSheet="1" activeTab="5" xr2:uid="{00000000-000D-0000-FFFF-FFFF00000000}"/>
  </bookViews>
  <sheets>
    <sheet name="Лист1" sheetId="12" state="hidden" r:id="rId1"/>
    <sheet name="ССР_Здания УЛ " sheetId="13" r:id="rId2"/>
    <sheet name="E230-0001-8000571851-РД-01-10.2" sheetId="5" r:id="rId3"/>
    <sheet name="E230-0001-8000571851-РД-01- (2)" sheetId="6" r:id="rId4"/>
    <sheet name="E230-0001-8000571851-РД-01- (3)" sheetId="7" r:id="rId5"/>
    <sheet name="E230-0001-8000571851-РД-01- (4)" sheetId="8" r:id="rId6"/>
    <sheet name="E230-0001-8000626652-РД-01-10.0" sheetId="1" r:id="rId7"/>
    <sheet name="E230-0001-8000626652-РД-01- (2)" sheetId="2" r:id="rId8"/>
    <sheet name="E230-0001-8000626652-РД-01- (3)" sheetId="3" r:id="rId9"/>
    <sheet name="E230-0001-8000626652-РД-01- (4)" sheetId="4" r:id="rId10"/>
    <sheet name="E230-0001-8000626652-РД-01- (5)" sheetId="9" r:id="rId11"/>
    <sheet name="E230-0001-8000626652-РД-01- (6)" sheetId="10" r:id="rId12"/>
    <sheet name="E230-0001-8000626652-РД-01- (7)" sheetId="11" r:id="rId13"/>
  </sheets>
  <definedNames>
    <definedName name="_xlnm._FilterDatabase" localSheetId="8" hidden="1">'E230-0001-8000626652-РД-01- (3)'!$A$18:$BO$623</definedName>
    <definedName name="_xlnm._FilterDatabase" localSheetId="11" hidden="1">'E230-0001-8000626652-РД-01- (6)'!$A$18:$BO$482</definedName>
    <definedName name="_xlnm.Print_Titles" localSheetId="3">'E230-0001-8000571851-РД-01- (2)'!$22:$22</definedName>
    <definedName name="_xlnm.Print_Titles" localSheetId="4">'E230-0001-8000571851-РД-01- (3)'!$22:$22</definedName>
    <definedName name="_xlnm.Print_Titles" localSheetId="5">'E230-0001-8000571851-РД-01- (4)'!$22:$22</definedName>
    <definedName name="_xlnm.Print_Titles" localSheetId="2">'E230-0001-8000571851-РД-01-10.2'!$21:$21</definedName>
    <definedName name="_xlnm.Print_Titles" localSheetId="7">'E230-0001-8000626652-РД-01- (2)'!$22:$22</definedName>
    <definedName name="_xlnm.Print_Titles" localSheetId="8">'E230-0001-8000626652-РД-01- (3)'!$22:$22</definedName>
    <definedName name="_xlnm.Print_Titles" localSheetId="9">'E230-0001-8000626652-РД-01- (4)'!$22:$22</definedName>
    <definedName name="_xlnm.Print_Titles" localSheetId="10">'E230-0001-8000626652-РД-01- (5)'!$21:$21</definedName>
    <definedName name="_xlnm.Print_Titles" localSheetId="11">'E230-0001-8000626652-РД-01- (6)'!$22:$22</definedName>
    <definedName name="_xlnm.Print_Titles" localSheetId="12">'E230-0001-8000626652-РД-01- (7)'!$22:$22</definedName>
    <definedName name="_xlnm.Print_Titles" localSheetId="6">'E230-0001-8000626652-РД-01-10.0'!$21:$21</definedName>
    <definedName name="_xlnm.Print_Titles" localSheetId="1">'ССР_Здания УЛ '!$23:$23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10" i="10" l="1"/>
  <c r="P208" i="10"/>
  <c r="B12" i="12"/>
  <c r="B11" i="12"/>
  <c r="B13" i="12" s="1"/>
  <c r="B10" i="12"/>
  <c r="B9" i="12"/>
  <c r="B8" i="12"/>
  <c r="B7" i="12"/>
  <c r="B6" i="12"/>
  <c r="B5" i="12"/>
  <c r="B4" i="12"/>
  <c r="B3" i="12"/>
  <c r="B2" i="12"/>
</calcChain>
</file>

<file path=xl/sharedStrings.xml><?xml version="1.0" encoding="utf-8"?>
<sst xmlns="http://schemas.openxmlformats.org/spreadsheetml/2006/main" count="18217" uniqueCount="3713">
  <si>
    <t>Производство аммиака и карбамида</t>
  </si>
  <si>
    <t/>
  </si>
  <si>
    <t>(наименование стройки)</t>
  </si>
  <si>
    <t>ЛОКАЛЬНАЯ СМЕТА № E230-0001-8000626652-РД-01-10.01.161-АОВ.ЛС-Г02-01-П-00-00</t>
  </si>
  <si>
    <t>(локальная смета)</t>
  </si>
  <si>
    <t>на Автоматизация отопления и вентиляции, 10.01.161 А17.707 Сооружение градирни с насосной станцией</t>
  </si>
  <si>
    <t>(наименование работ и затрат, наименование объекта)</t>
  </si>
  <si>
    <t>Основание:</t>
  </si>
  <si>
    <t>Е230-0001-8000626652-РД-01-10.01.161-АОВ_1_4_RU_IFC; Е230-0001-8000626652-РД-01-10.01.161-АОВ.ВОР_0_0_RU_IFC</t>
  </si>
  <si>
    <t>Сметная стоимость</t>
  </si>
  <si>
    <t>тыс.руб.</t>
  </si>
  <si>
    <t xml:space="preserve">   монтажных работ</t>
  </si>
  <si>
    <t xml:space="preserve">   оборудования</t>
  </si>
  <si>
    <t>Средства на оплату труда</t>
  </si>
  <si>
    <t>Сметная трудоемкость</t>
  </si>
  <si>
    <t>чел.час</t>
  </si>
  <si>
    <t xml:space="preserve">Составлен(а) в текущих (прогнозных) ценах по состоянию на </t>
  </si>
  <si>
    <t>1 кв. 2025 г.</t>
  </si>
  <si>
    <t>№ п/п</t>
  </si>
  <si>
    <t>Обоснование</t>
  </si>
  <si>
    <t>Наименование работ и затрат</t>
  </si>
  <si>
    <t>Ед. изм.</t>
  </si>
  <si>
    <t>Кол-во</t>
  </si>
  <si>
    <t>Стоимость единицы в базисных ценах, руб.</t>
  </si>
  <si>
    <t>Обосно-
вание, индекс</t>
  </si>
  <si>
    <t>Общая стоимость в базисных ценах, руб.</t>
  </si>
  <si>
    <t>Всего</t>
  </si>
  <si>
    <t>Экспл. маш.</t>
  </si>
  <si>
    <t>Мат-лы</t>
  </si>
  <si>
    <t>в т.ч. оплата труда</t>
  </si>
  <si>
    <t>оплаты труда</t>
  </si>
  <si>
    <t>в т.ч. оплаты труда</t>
  </si>
  <si>
    <t>Раздел 1. Система автоматизации отопления, вентиляции и кондиционирования.</t>
  </si>
  <si>
    <t>Оборудование</t>
  </si>
  <si>
    <t>1</t>
  </si>
  <si>
    <t>ФЕРм11-06-001-03</t>
  </si>
  <si>
    <t>Щиты и пульты, масса: до 150 кг</t>
  </si>
  <si>
    <t>шт</t>
  </si>
  <si>
    <t>252,01
83,15</t>
  </si>
  <si>
    <t>22,99
2,42</t>
  </si>
  <si>
    <t>(47), ФЕР, 1 кв 2025 (СМР),Письмо Минстроя России от 01.02.2025 года № 5170-ИФ/09, прил.1 Прочие объекты ОЗП=42,7; ЭМ=13,65; ЗПМ=42,7; МАТ=8,85</t>
  </si>
  <si>
    <t>314
103</t>
  </si>
  <si>
    <t>(47), ФЕР, 1 кв 2025 (СМР),Письмо Минстроя России от 01.02.2025 года № 5170-ИФ/09, прил.1</t>
  </si>
  <si>
    <t>ИНДЕКС К ПОЗИЦИИ: Прочие объекты ОЗП=42,7; ЭМ=13,65; ЗПМ=42,7; МАТ=8,85</t>
  </si>
  <si>
    <t>Накладные расходы 90% ФОТ (от 3 654)</t>
  </si>
  <si>
    <t>Сметная прибыль 46% ФОТ (от 3 654)</t>
  </si>
  <si>
    <t>Итого c накладными и см. прибылью</t>
  </si>
  <si>
    <t>2
*
О</t>
  </si>
  <si>
    <t>Конъюнктурный анализ
E230-0001-8000626652-РД-01-10.01.161-АОВ.КА-Г02-01-П-00-00</t>
  </si>
  <si>
    <t>Щит управления системой вентиляции Е230-0001-8000626652-РД-01-10.01.161-АОВ.ОЛ1</t>
  </si>
  <si>
    <t>1 кв 2025 (ОБ), Письмо Минстроя России от 19.02.2025 года № 8980-ИФ/09, прил.3 Оборудование (Экономика в целом) МАТ=6,35</t>
  </si>
  <si>
    <t>1 кв 2025 (ОБ), Письмо Минстроя России от 19.02.2025 года № 8980-ИФ/09, прил.3</t>
  </si>
  <si>
    <t>ИНДЕКС К ПОЗИЦИИ: Оборудование (Экономика в целом) МАТ=6,35</t>
  </si>
  <si>
    <t>3</t>
  </si>
  <si>
    <t>ФЕРм11-02-004-01</t>
  </si>
  <si>
    <t>Преобразователь электрический многозонный</t>
  </si>
  <si>
    <t>21,13
20,44</t>
  </si>
  <si>
    <t>Накладные расходы 90% ФОТ (от 873)</t>
  </si>
  <si>
    <t>Сметная прибыль 46% ФОТ (от 873)</t>
  </si>
  <si>
    <t>4
О</t>
  </si>
  <si>
    <t>ДТС термосопротивления для измерения температуры воздуха (-40…+80С, длина монт.части 100мм, выход 4-20мА, 2-х проводный), ДТС3125-PT100.B3.6.100</t>
  </si>
  <si>
    <t>5</t>
  </si>
  <si>
    <t>ФССЦ-18.5.08.03-0011</t>
  </si>
  <si>
    <t>Гильза защитная для термопреобразователей температуры из стали 12Х18Н10Т, номинальное давление 6,3 МПа (63 кгс/см2), ГЗ-6,3-10-100 (применительно к: Экран для защиты от солнечных лучей настенного датчика температурымоделей ДТС3125, длина 100мм, ЭКРАН-03)</t>
  </si>
  <si>
    <t>6</t>
  </si>
  <si>
    <t>ФЕРм11-02-043-01</t>
  </si>
  <si>
    <t>Приборы для измерения и регулирования уровня: реле РМ-51 (ДПЭ-3)</t>
  </si>
  <si>
    <t>100 компл</t>
  </si>
  <si>
    <t>1 241,20
1 081,50</t>
  </si>
  <si>
    <t>Накладные расходы 90% ФОТ (от 462)</t>
  </si>
  <si>
    <t>Сметная прибыль 46% ФОТ (от 462)</t>
  </si>
  <si>
    <t>7
О</t>
  </si>
  <si>
    <t>Реле перепада давления. Диапазоны работы (уставки): 50…500 Па. Дифференциал не более: 20 Па. Температура измеряемой среды: -40…+85 °С, IP54.Перегрузочная способность – до 10 кПа, Погрешность срабатывания – 15 %, но не менее ±10 Па. Присоединение к процессу – штуцер 6 мм под гибкую трубку (1,5 м силиконовая трубка в комплекте), РД30-ДД500</t>
  </si>
  <si>
    <t>Материалы</t>
  </si>
  <si>
    <t>8</t>
  </si>
  <si>
    <t>ФЕРм08-02-411-01</t>
  </si>
  <si>
    <t>Рукав металлический наружным диаметром: до 48 мм</t>
  </si>
  <si>
    <t>100 м</t>
  </si>
  <si>
    <t>983,05
260,94</t>
  </si>
  <si>
    <t>148,59
4,52</t>
  </si>
  <si>
    <t>1 562
149</t>
  </si>
  <si>
    <t>Накладные расходы 97% ФОТ (от 8 728)</t>
  </si>
  <si>
    <t>Сметная прибыль 51% ФОТ (от 8 728)</t>
  </si>
  <si>
    <t>9</t>
  </si>
  <si>
    <t>Металлорукав в ПВХ изоляции МРПИ НГ 16 черный с протяжкой ГОФРОМАТИК zeta44403</t>
  </si>
  <si>
    <t>м</t>
  </si>
  <si>
    <t>10</t>
  </si>
  <si>
    <t>ФССЦ-01.7.15.02-0072</t>
  </si>
  <si>
    <t>Болты с шестигранной головкой М6х45 (применительно к: Болт с шестигранной головкой и полной резьбой, М4х30, DIN933, Гайка шестигранная М4, DIN555, Шайба пружинная разрезная М4, DIN127, Шайба М4, DIN125)</t>
  </si>
  <si>
    <t>кг</t>
  </si>
  <si>
    <t>11</t>
  </si>
  <si>
    <t>ФССЦ-01.7.15.07-0022</t>
  </si>
  <si>
    <t>Дюбели распорные полиэтиленовые, размер 6х40 мм (применительно к: Дюбель с саморезом DKC 4,5x40 мм V6)</t>
  </si>
  <si>
    <t>1000 шт</t>
  </si>
  <si>
    <t>Кабельная продукция</t>
  </si>
  <si>
    <t>12</t>
  </si>
  <si>
    <t>ФЕРм08-02-412-02</t>
  </si>
  <si>
    <t>Затягивание провода в проложенные трубы и металлические рукава первого одножильного или многожильного в общей оплетке, суммарное сечение: до 6 мм2</t>
  </si>
  <si>
    <t>68,77
50,67</t>
  </si>
  <si>
    <t>3,62
0,50</t>
  </si>
  <si>
    <t>38
16</t>
  </si>
  <si>
    <t>Накладные расходы 97% ФОТ (от 1 682)</t>
  </si>
  <si>
    <t>Сметная прибыль 51% ФОТ (от 1 682)</t>
  </si>
  <si>
    <t>14</t>
  </si>
  <si>
    <t>Кабель монтажный с медными лужеными жилами, с изоляцией из ПВХ композиции пониженной пожарной опасности, парной или общей скрутки, экранированный, с изоляцией, внутренней оболочкой и защитным шлангом из ПВХ композиций пониженной пожарной опасности МКЭШнг(А)-LS 3х1</t>
  </si>
  <si>
    <t>15</t>
  </si>
  <si>
    <t>Кабель монтажный с медными лужеными жилами, с изоляцией из ПВХ композиции пониженной пожарной опасности, парной или общей скрутки, с внутренней оболочкой и защитным шлангом из ПВХ композиций пониженной пожарной опасности МКШнг(А)-LS 3х1</t>
  </si>
  <si>
    <t>16</t>
  </si>
  <si>
    <t>Кабель монтажный с медными лужеными жилами, с изоляцией из ПВХ композиции пониженной пожарной опасности, парной или общей скрутки, экранированный, с изоляцией, внутренней оболочкой и защитным шлангом из ПВХ композиций пониженной пожарной опасности МКЭШнг(А)-LS 5х1</t>
  </si>
  <si>
    <t>17</t>
  </si>
  <si>
    <t>Кабель монтажный с медными лужеными жилами, с изоляцией из ПВХ композиции пониженной пожарной опасности, парной или общей скрутки, с внутренней оболочкой и защитным шлангом из ПВХ композиций пониженной пожарной опасности МКШнг(А)-LS 5х1</t>
  </si>
  <si>
    <t>18</t>
  </si>
  <si>
    <t>ФЕРм08-02-402-01</t>
  </si>
  <si>
    <t>Кабель трех-пятижильный по установленным конструкциям и лоткам с установкой ответвительных коробок: в помещениях с нормальной средой сечением жилы до 10 мм2</t>
  </si>
  <si>
    <t>193,15
115,06</t>
  </si>
  <si>
    <t>35,61
2,51</t>
  </si>
  <si>
    <t>1 521
335</t>
  </si>
  <si>
    <t>Накладные расходы 97% ФОТ (от 15 713)</t>
  </si>
  <si>
    <t>Сметная прибыль 51% ФОТ (от 15 713)</t>
  </si>
  <si>
    <t>13</t>
  </si>
  <si>
    <t>19</t>
  </si>
  <si>
    <t>20</t>
  </si>
  <si>
    <t>21</t>
  </si>
  <si>
    <t>22</t>
  </si>
  <si>
    <t>Кабель монтажный с медными лужеными жилами, с изоляцией из ПВХ композиции пониженной пожарной опасности, парной или общей скрутки, с внутренней оболочкой и защитным шлангом из ПВХ композиций пониженной пожарной опасности МКШнг(А)-LS 12х1</t>
  </si>
  <si>
    <t>23</t>
  </si>
  <si>
    <t>Кабель монтажный с медными лужеными жилами, с изоляцией из ПВХ композиции пониженной пожарной опасности, парной или общей скрутки, с внутренней оболочкой и защитным шлангом из ПВХ композиций пониженной пожарной опасности МКШнг(А)-LS 19х1</t>
  </si>
  <si>
    <t>24</t>
  </si>
  <si>
    <t>Кабель симметричный для систем пожарной сигнализации, огнестойкий, с низким дымо- и газовыделением по ТУ 3581-006-53930360-2010 КПСнг(А)-FRLS 4х2х0,75</t>
  </si>
  <si>
    <t>25</t>
  </si>
  <si>
    <t>ФЕРм08-02-158-04</t>
  </si>
  <si>
    <t>Заделка концевая сухая для контрольного кабеля сечением одной жилы: до 2,5 мм2, количество жил до 4</t>
  </si>
  <si>
    <t>7,81
1,97</t>
  </si>
  <si>
    <t>Накладные расходы 97% ФОТ (от 505)</t>
  </si>
  <si>
    <t>Сметная прибыль 51% ФОТ (от 505)</t>
  </si>
  <si>
    <t>26</t>
  </si>
  <si>
    <t>ФЕРм08-02-158-05</t>
  </si>
  <si>
    <t>Заделка концевая сухая для контрольного кабеля сечением одной жилы: до 2,5 мм2, количество жил до 7</t>
  </si>
  <si>
    <t>8,68
2,82</t>
  </si>
  <si>
    <t>Накладные расходы 97% ФОТ (от 1 084)</t>
  </si>
  <si>
    <t>Сметная прибыль 51% ФОТ (от 1 084)</t>
  </si>
  <si>
    <t>27</t>
  </si>
  <si>
    <t>ФЕРм08-02-158-06</t>
  </si>
  <si>
    <t>Заделка концевая сухая для контрольного кабеля сечением одной жилы: до 2,5 мм2, количество жил до 10</t>
  </si>
  <si>
    <t>20,75
3,95</t>
  </si>
  <si>
    <t>Накладные расходы 97% ФОТ (от 337)</t>
  </si>
  <si>
    <t>Сметная прибыль 51% ФОТ (от 337)</t>
  </si>
  <si>
    <t>28</t>
  </si>
  <si>
    <t>ФЕРм08-02-158-07</t>
  </si>
  <si>
    <t>Заделка концевая сухая для контрольного кабеля сечением одной жилы: до 2,5 мм2, количество жил до 14</t>
  </si>
  <si>
    <t>21,99
5,17</t>
  </si>
  <si>
    <t>Накладные расходы 97% ФОТ (от 221)</t>
  </si>
  <si>
    <t>Сметная прибыль 51% ФОТ (от 221)</t>
  </si>
  <si>
    <t>29</t>
  </si>
  <si>
    <t>ФЕРм08-02-158-08</t>
  </si>
  <si>
    <t>Заделка концевая сухая для контрольного кабеля сечением одной жилы: до 2,5 мм2, количество жил до 19</t>
  </si>
  <si>
    <t>23,72
6,86</t>
  </si>
  <si>
    <t>Накладные расходы 97% ФОТ (от 293)</t>
  </si>
  <si>
    <t>Сметная прибыль 51% ФОТ (от 293)</t>
  </si>
  <si>
    <t>30</t>
  </si>
  <si>
    <t>ФЕРм11-08-001-02</t>
  </si>
  <si>
    <t>Присоединение к приборам концов жил электрических проводок под винт: с изготовлением колец</t>
  </si>
  <si>
    <t>100 шт</t>
  </si>
  <si>
    <t>135,36
90,48</t>
  </si>
  <si>
    <t>Накладные расходы 90% ФОТ (от 4 095)</t>
  </si>
  <si>
    <t>Сметная прибыль 46% ФОТ (от 4 095)</t>
  </si>
  <si>
    <t>Итого прямые затраты по смете в текущих ценах</t>
  </si>
  <si>
    <t>3 435
603</t>
  </si>
  <si>
    <t>Накладные расходы</t>
  </si>
  <si>
    <t xml:space="preserve">     В том числе, справочно:</t>
  </si>
  <si>
    <t xml:space="preserve">      90% ФОТ (от 9084) (Поз. 1, 3, 6, 30)</t>
  </si>
  <si>
    <t xml:space="preserve">      97% ФОТ (от 28563) (Поз. 8, 12, 18, 25-29)</t>
  </si>
  <si>
    <t>Сметная прибыль</t>
  </si>
  <si>
    <t xml:space="preserve">      46% ФОТ (от 9084) (Поз. 1, 3, 6, 30)</t>
  </si>
  <si>
    <t xml:space="preserve">      51% ФОТ (от 28563) (Поз. 8, 12, 18, 25-29)</t>
  </si>
  <si>
    <t>Итоги по смете:</t>
  </si>
  <si>
    <t xml:space="preserve">     Итоги по Монтажным работам</t>
  </si>
  <si>
    <t xml:space="preserve">          Приборы, средства автоматизации и вычислительной техники:</t>
  </si>
  <si>
    <t xml:space="preserve">               Итого Поз. 1, 3, 6, 30</t>
  </si>
  <si>
    <t xml:space="preserve">               Накладные расходы 90% ФОТ (от 9 084)</t>
  </si>
  <si>
    <t xml:space="preserve">               Сметная прибыль 46% ФОТ (от 9 084)</t>
  </si>
  <si>
    <t xml:space="preserve">               Итого c накладными и см. прибылью</t>
  </si>
  <si>
    <t xml:space="preserve">          Материалы для монтажных работ:</t>
  </si>
  <si>
    <t xml:space="preserve">               Итого Поз. 5, 10-11</t>
  </si>
  <si>
    <t xml:space="preserve">          Электротехнические установки на других объектах:</t>
  </si>
  <si>
    <t xml:space="preserve">               Итого Поз. 8, 12, 18, 25-29</t>
  </si>
  <si>
    <t>3 121
500</t>
  </si>
  <si>
    <t xml:space="preserve">               Накладные расходы 97% ФОТ (от 28 563)</t>
  </si>
  <si>
    <t xml:space="preserve">               Сметная прибыль 51% ФОТ (от 28 563)</t>
  </si>
  <si>
    <t xml:space="preserve">               Итого Поз. 9, 14-17, 13, 19-24</t>
  </si>
  <si>
    <t xml:space="preserve">          Итого</t>
  </si>
  <si>
    <t xml:space="preserve">     Итоги по Оборудованию</t>
  </si>
  <si>
    <t xml:space="preserve">          Оборудование:</t>
  </si>
  <si>
    <t xml:space="preserve">               Итого Поз. 2, 4, 7</t>
  </si>
  <si>
    <t xml:space="preserve">     Итого</t>
  </si>
  <si>
    <t xml:space="preserve">          В том числе:</t>
  </si>
  <si>
    <t xml:space="preserve">            Основная заработная плата</t>
  </si>
  <si>
    <t xml:space="preserve">            Материалы</t>
  </si>
  <si>
    <t xml:space="preserve">            Машины и механизмы</t>
  </si>
  <si>
    <t xml:space="preserve">                в том числе заработная плата машинистов</t>
  </si>
  <si>
    <t xml:space="preserve">            Оборудование</t>
  </si>
  <si>
    <t xml:space="preserve">            Накладные расходы</t>
  </si>
  <si>
    <t xml:space="preserve">            Сметная прибыль</t>
  </si>
  <si>
    <t xml:space="preserve">     Итого Монтажные работы для расчета лимитированных затрат</t>
  </si>
  <si>
    <t xml:space="preserve">     Временные здания и сооружения 5,2%</t>
  </si>
  <si>
    <t xml:space="preserve">     Зимнее удорожание 2,1%</t>
  </si>
  <si>
    <t xml:space="preserve">     Затраты на вахтовый метод работ 3,5%</t>
  </si>
  <si>
    <t xml:space="preserve">     Перевозка работников свыше 3-х километров 2,5%</t>
  </si>
  <si>
    <t xml:space="preserve">     Перебазировка машин и механизмов 2%</t>
  </si>
  <si>
    <t xml:space="preserve">     Итого с оборудованием (1 500 340)</t>
  </si>
  <si>
    <t xml:space="preserve">     Непредвиденные затраты 3%</t>
  </si>
  <si>
    <t xml:space="preserve">     Итого с непредвиденными</t>
  </si>
  <si>
    <t xml:space="preserve">     НДС 20%</t>
  </si>
  <si>
    <t xml:space="preserve">  ВСЕГО по смете</t>
  </si>
  <si>
    <t>Оборудование заказчика</t>
  </si>
  <si>
    <t xml:space="preserve">     Конъюнктурный анализ Щит управления системой вентиляции Е230-0001-8000626652-РД-01-10.01.161-АОВ.ОЛ1, "шт" Кол-во: 1{п.2}</t>
  </si>
  <si>
    <t xml:space="preserve">          Стоимость единицы</t>
  </si>
  <si>
    <t xml:space="preserve">          Итого на единицу с учетом "Оборудование (Экономика в целом) МАТ=6,35"</t>
  </si>
  <si>
    <t xml:space="preserve">          Всего на физобъем (1{п.2})</t>
  </si>
  <si>
    <t>ЛОКАЛЬНАЯ СМЕТА № E230-0001-8000626652-РД-01-10.01.161-ВК.ЛС-Г02-01-П-00-00</t>
  </si>
  <si>
    <t>на Внутренние системы водоснабжения и канализации, 10.01.161 А17.707 Сооружение градирни с насосной станцией</t>
  </si>
  <si>
    <t>Е230-0001-8000626652-РД-01-10.01.161-ВК_1_1_RU_IFС;E230-0001-8000626652-РД-01-10.01.161-ВК.ВОР_1_1_RU_IFC</t>
  </si>
  <si>
    <t xml:space="preserve">   строительных работ</t>
  </si>
  <si>
    <t>1 квартал 2025г.</t>
  </si>
  <si>
    <t>Раздел 1. Сантехническое оборудование</t>
  </si>
  <si>
    <t>ФЕР17-01-001-14</t>
  </si>
  <si>
    <t>Установка умывальников одиночных: с подводкой холодной и горячей воды</t>
  </si>
  <si>
    <t>10 компл</t>
  </si>
  <si>
    <t>304,35
187,59</t>
  </si>
  <si>
    <t>17,20
4,08</t>
  </si>
  <si>
    <t>23
17</t>
  </si>
  <si>
    <t>Накладные расходы 121% ФОТ (от 818)</t>
  </si>
  <si>
    <t>Сметная прибыль 72% ФОТ (от 818)</t>
  </si>
  <si>
    <t>2</t>
  </si>
  <si>
    <t>ФССЦ-18.2.01.05-0016</t>
  </si>
  <si>
    <t>Умывальники полуфарфоровые и фарфоровые с краном настольным, кронштейнами, сифоном бутылочным латунным и выпуском, полукруглые со скрытыми установочными поверхностями без спинки, размер 550х420х150 мм</t>
  </si>
  <si>
    <t>компл</t>
  </si>
  <si>
    <t>ФЕР17-01-003-01</t>
  </si>
  <si>
    <t>Установка унитазов: с бачком непосредственно присоединенным</t>
  </si>
  <si>
    <t>530,28
211,12</t>
  </si>
  <si>
    <t>35,63
8,84</t>
  </si>
  <si>
    <t>97
75</t>
  </si>
  <si>
    <t>Накладные расходы 121% ФОТ (от 1 878)</t>
  </si>
  <si>
    <t>Сметная прибыль 72% ФОТ (от 1 878)</t>
  </si>
  <si>
    <t>4</t>
  </si>
  <si>
    <t>Конъюнктурный анализ
E230-0001-8000626652-РД-01-10.01.161-ВК.КА02-Г02-01-П-00-00</t>
  </si>
  <si>
    <t>Унитаз в комплекте с бачком SANITA Эталон люкс «SANITA»</t>
  </si>
  <si>
    <t>ФССЦ-01.7.19.03-0001</t>
  </si>
  <si>
    <t>Манжета резиновая канализационная для унитаза, диаметр 110 мм</t>
  </si>
  <si>
    <t>ФССЦ-18.2.06.08-0013</t>
  </si>
  <si>
    <t>Подводка гибкая армированная резиновая, диаметр 15 мм, длина 500 мм</t>
  </si>
  <si>
    <t>10 шт</t>
  </si>
  <si>
    <t>Раздел 2. Хозяйственно-питьевое водоснабжение В1</t>
  </si>
  <si>
    <t>7</t>
  </si>
  <si>
    <t>ФЕР16-06-001-01
Применительно к: водомерный узел №1 с обводной линией</t>
  </si>
  <si>
    <t>Установка водомерных узлов, поставляемых на место монтажа собранными в блоки, с обводной линией диаметром ввода: до 65 мм, диаметром водомера до 40 мм</t>
  </si>
  <si>
    <t>узел</t>
  </si>
  <si>
    <t>102,21
77,10</t>
  </si>
  <si>
    <t>12,91
1,00</t>
  </si>
  <si>
    <t>176
43</t>
  </si>
  <si>
    <t>Накладные расходы 121% ФОТ (от 3 335)</t>
  </si>
  <si>
    <t>Сметная прибыль 72% ФОТ (от 3 335)</t>
  </si>
  <si>
    <t>8
О</t>
  </si>
  <si>
    <t>Конъюнктурный анализ
E230-0001-8000626652-РД-01-10.01.161-ВК.КА-Г02-01-П-00-00</t>
  </si>
  <si>
    <t>Счетчик холодной воды фланцевый ВСХН-20 «Тепловодомер»</t>
  </si>
  <si>
    <t>ФССЦ-23.8.01.13-0001</t>
  </si>
  <si>
    <t>Соединение универсальное разъемное с накидной гайкой прямое, с внутренней и наружной резьбой, размер 1 1/2" (применительно к: Присоединители для счетчика Ду20 KMCH-040-00)</t>
  </si>
  <si>
    <t>ФССЦ-23.8.05.12-0136</t>
  </si>
  <si>
    <t>Тройники прямые из ковкого чугуна с цилиндрической резьбой, номинальный диаметр 50 мм</t>
  </si>
  <si>
    <t>Тройник чугунный резьбовой переходной 2" - 1/2" (ВР)</t>
  </si>
  <si>
    <t>ФССЦ-23.8.05.13-0006</t>
  </si>
  <si>
    <t>Угольники прямые из ковкого чугуна с цилиндрической резьбой, диаметр условного прохода 50 мм</t>
  </si>
  <si>
    <t>Кран шаровый резьбовой 2" (НР-НР)</t>
  </si>
  <si>
    <t>ФССЦ-18.1.09.08-1114</t>
  </si>
  <si>
    <t>Кран шаровой для воды и пара стандартный, присоединение НР-НР, с размером резьбы 1/2"</t>
  </si>
  <si>
    <t>ФССЦ-18.1.09.08-1106</t>
  </si>
  <si>
    <t>Кран шаровой для воды и пара стандартный, присоединение НР-ВР, с размером резьбы 1/2"</t>
  </si>
  <si>
    <t>16
О</t>
  </si>
  <si>
    <t>ФССЦ-63.4.01.02-0011</t>
  </si>
  <si>
    <t>Манометр с трехходовым краном, диаметр корпуса 100 мм, класс точности 2,5</t>
  </si>
  <si>
    <t>ФЕР18-06-007-04</t>
  </si>
  <si>
    <t>Установка фильтров диаметром: 50 мм</t>
  </si>
  <si>
    <t>155,15
84,54</t>
  </si>
  <si>
    <t>60,25
5,44</t>
  </si>
  <si>
    <t>82
23</t>
  </si>
  <si>
    <t>Накладные расходы 121% ФОТ (от 384)</t>
  </si>
  <si>
    <t>Сметная прибыль 72% ФОТ (от 384)</t>
  </si>
  <si>
    <t>Фильтр механической очистки 2" (ВР-ВР) , Латунь, Tmax 5℃, PN 1,6</t>
  </si>
  <si>
    <t>НИППЕЛЬ 2" (НР)-2" (НР)</t>
  </si>
  <si>
    <t>ФССЦ-23.8.03.06-0007</t>
  </si>
  <si>
    <t>Сгоны стальные с муфтой и контргайкой, номинальный диаметр 32 мм (применительно к: Ниппель 2" (НР) – 3/4" (ВР))</t>
  </si>
  <si>
    <t>Сгоны стальные с муфтой и контргайкой, номинальный диаметр 32 мм (применительно к: Ниппель 2" (НР) – 1" (ВР))</t>
  </si>
  <si>
    <t>ФССЦ-23.8.01.03-0002</t>
  </si>
  <si>
    <t>Заглушка универсальная для труб из термостойкого полиэтилена с внутренней резьбой, размер 1/2"</t>
  </si>
  <si>
    <t>Опора А14Б 591.000 (стойка опорная) H=0,6м</t>
  </si>
  <si>
    <t>ФЕР16-04-002-06</t>
  </si>
  <si>
    <t>Прокладка трубопроводов водоснабжения из напорных полиэтиленовых труб наружным диаметром: 63 мм</t>
  </si>
  <si>
    <t>2 413,11
1 160,22</t>
  </si>
  <si>
    <t>1 173,33
159,13</t>
  </si>
  <si>
    <t>961
408</t>
  </si>
  <si>
    <t>Накладные расходы 121% ФОТ (от 3 380)</t>
  </si>
  <si>
    <t>Сметная прибыль 72% ФОТ (от 3 380)</t>
  </si>
  <si>
    <t>ФССЦ-24.3.03.13-0043</t>
  </si>
  <si>
    <t>Трубы напорные полиэтиленовые ПЭ100, стандартное размерное отношение SDR17, номинальный наружный диаметр 63 мм, толщина стенки 3,8 мм (применительно к: Труба ПЭ100 SDR17 Ø63х10,5)</t>
  </si>
  <si>
    <t>ФССЦ-24.3.05.01-0001</t>
  </si>
  <si>
    <t>Втулка полиэтиленовая под фланец, ПЭ100, стандартное размерное отношение SDR 13,6, номинальный наружный диаметр 63 мм</t>
  </si>
  <si>
    <t>ФССЦ-23.8.03.11-0393</t>
  </si>
  <si>
    <t>Фланцы стальные, марка стали 20 и 25, температурный предел применения от -30 °C до 425 °C, номинальное давление 2,5 МПа, номинальный диаметр 50 мм</t>
  </si>
  <si>
    <t>ФССЦ-01.1.02.08-0018</t>
  </si>
  <si>
    <t>Прокладки из паронита ПМБ, толщина 4 мм, диаметр 50 мм</t>
  </si>
  <si>
    <t>ФССЦ-01.7.15.03-0014</t>
  </si>
  <si>
    <t>Болты с гайками и шайбами для санитарно-технических работ, диаметр 16 мм</t>
  </si>
  <si>
    <t>т</t>
  </si>
  <si>
    <t>Отвод ПЭ 100 SDR17 Ø 63 ГОСТ 32415-2013</t>
  </si>
  <si>
    <t>31</t>
  </si>
  <si>
    <t>ФЕР16-02-002-06</t>
  </si>
  <si>
    <t>Прокладка трубопроводов водоснабжения из стальных водогазопроводных оцинкованных труб диаметром: 50 мм</t>
  </si>
  <si>
    <t>536,71
416,55</t>
  </si>
  <si>
    <t>72,96
11,86</t>
  </si>
  <si>
    <t>50
25</t>
  </si>
  <si>
    <t>Накладные расходы 121% ФОТ (от 914)</t>
  </si>
  <si>
    <t>Сметная прибыль 72% ФОТ (от 914)</t>
  </si>
  <si>
    <t>32</t>
  </si>
  <si>
    <t>Труба стальная водогазопроводная оцинкованная ГОСТ 3262-75  Ø50(Ду)х3,5</t>
  </si>
  <si>
    <t>33</t>
  </si>
  <si>
    <t>ФЕР16-02-002-02</t>
  </si>
  <si>
    <t>Прокладка трубопроводов водоснабжения из стальных водогазопроводных оцинкованных труб диаметром: 20 мм</t>
  </si>
  <si>
    <t>397,64
324,19</t>
  </si>
  <si>
    <t>41,54
6,53</t>
  </si>
  <si>
    <t>3
1</t>
  </si>
  <si>
    <t>Накладные расходы 121% ФОТ (от 70)</t>
  </si>
  <si>
    <t>Сметная прибыль 72% ФОТ (от 70)</t>
  </si>
  <si>
    <t>34</t>
  </si>
  <si>
    <t>ФССЦ-23.3.06.02-0002</t>
  </si>
  <si>
    <t>Трубы стальные сварные оцинкованные водогазопроводные с резьбой, обыкновенные, номинальный диаметр 20 мм, толщина стенки 2,8 мм</t>
  </si>
  <si>
    <t>35</t>
  </si>
  <si>
    <t>ФЕР16-04-005-03</t>
  </si>
  <si>
    <t>Прокладка внутренних трубопроводов водоснабжения и отопления из многослойных полипропиленовых труб, из заранее собранных узлов, наружным диаметром: 32 мм</t>
  </si>
  <si>
    <t>230,42
120,32</t>
  </si>
  <si>
    <t>41,17
0,60</t>
  </si>
  <si>
    <t>112
5</t>
  </si>
  <si>
    <t>Накладные расходы 121% ФОТ (от 1 033)</t>
  </si>
  <si>
    <t>Сметная прибыль 72% ФОТ (от 1 033)</t>
  </si>
  <si>
    <t>36</t>
  </si>
  <si>
    <t>ФССЦ-24.3.02.05-0053</t>
  </si>
  <si>
    <t>Трубы напорные из термостабилизированного полипропилена PP-RСТ, армированные стекловолокном, для систем водоснабжения и отопления, номинальное давление 2,5 МПа, SDR 9, размер 32х3,6 мм (применительно к: Труба полипропиленовая армированная стекловолокном PP-R SDR6 Ø32х5,4)</t>
  </si>
  <si>
    <t>37</t>
  </si>
  <si>
    <t>ФССЦ-18.1.09.08-1098</t>
  </si>
  <si>
    <t>Кран шаровой для воды и пара стандартный, присоединение ВР-ВР, с размером резьбы 3/4"</t>
  </si>
  <si>
    <t>38</t>
  </si>
  <si>
    <t>ФЕР16-04-005-02</t>
  </si>
  <si>
    <t>Прокладка внутренних трубопроводов водоснабжения и отопления из многослойных полипропиленовых труб, из заранее собранных узлов, наружным диаметром: 25 мм</t>
  </si>
  <si>
    <t>241,91
123,89</t>
  </si>
  <si>
    <t>40,51
0,49</t>
  </si>
  <si>
    <t>33
1</t>
  </si>
  <si>
    <t>Накладные расходы 121% ФОТ (от 318)</t>
  </si>
  <si>
    <t>Сметная прибыль 72% ФОТ (от 318)</t>
  </si>
  <si>
    <t>39</t>
  </si>
  <si>
    <t>ФССЦ-24.3.02.05-0052</t>
  </si>
  <si>
    <t>Трубы напорные из термостабилизированного полипропилена PP-RСТ, армированные стекловолокном, для систем водоснабжения и отопления, номинальное давление 2,0 МПа, SDR 7,4, размер 25х3,5 мм  (применительно к: Труба полипропиленовая армированная стекловолокном PP-R SDR6 Ø25х4,2)</t>
  </si>
  <si>
    <t>40</t>
  </si>
  <si>
    <t>ФССЦ-18.1.09.08-1094</t>
  </si>
  <si>
    <t>Кран шаровой для воды и пара стандартный, присоединение ВР-ВР, с размером резьбы 1/2"</t>
  </si>
  <si>
    <t>41</t>
  </si>
  <si>
    <t>ФЕР26-01-017-01</t>
  </si>
  <si>
    <t>Изоляция изделиями из вспененного каучука, вспененного полиэтилена трубопроводов наружным диметром: до 160 мм трубками</t>
  </si>
  <si>
    <t>10 м</t>
  </si>
  <si>
    <t>128,87
21,82</t>
  </si>
  <si>
    <t>17,27
2,90</t>
  </si>
  <si>
    <t>471
248</t>
  </si>
  <si>
    <t>Накладные расходы 97% ФОТ (от 2 111)</t>
  </si>
  <si>
    <t>Сметная прибыль 55% ФОТ (от 2 111)</t>
  </si>
  <si>
    <t>42</t>
  </si>
  <si>
    <t>ФССЦ-12.2.07.05-0048</t>
  </si>
  <si>
    <t>Трубки теплоизоляционные из пенополиэтилена, диаметр 35 мм, толщина 9 мм (применительно к: Изоляция толщиной 9 мм из пенополиэтилена для трубопровода: ГОСТ Р 56729-2015 Energoflex Super SK Ø32х5,4 (PP-R))</t>
  </si>
  <si>
    <t>43</t>
  </si>
  <si>
    <t>ФЕР06-03-004-10
Применительно к: трубе стальной электросварной прямошовной неоцинкованной для гильз  Ø159х5,0 (для прохода трубы Ø89х4,0)</t>
  </si>
  <si>
    <t>Установка закладных деталей весом: до 20 кг</t>
  </si>
  <si>
    <t>554,70
526,06</t>
  </si>
  <si>
    <t>28,64
4,09</t>
  </si>
  <si>
    <t>4
2</t>
  </si>
  <si>
    <t>Накладные расходы 102% ФОТ (от 215)</t>
  </si>
  <si>
    <t>Сметная прибыль 58% ФОТ (от 215)</t>
  </si>
  <si>
    <t>44</t>
  </si>
  <si>
    <t>ФССЦ-23.5.02.02-0012</t>
  </si>
  <si>
    <t>Трубы стальные электросварные прямошовные, диаметр 100-150 мм</t>
  </si>
  <si>
    <t>45</t>
  </si>
  <si>
    <t>ФЕР26-01-022-01</t>
  </si>
  <si>
    <t>Изоляция поверхностей трубопроводов штучными изделиями из пенополиуретана (полуцилиндрами и сегментами)</t>
  </si>
  <si>
    <t>м3</t>
  </si>
  <si>
    <t>729,15
232,68</t>
  </si>
  <si>
    <t>25,58
4,29</t>
  </si>
  <si>
    <t>36
19</t>
  </si>
  <si>
    <t>Накладные расходы 97% ФОТ (от 1 047)</t>
  </si>
  <si>
    <t>Сметная прибыль 55% ФОТ (от 1 047)</t>
  </si>
  <si>
    <t>46</t>
  </si>
  <si>
    <t>Скорлупы ППУ покрытие стеклопластик:  63х40</t>
  </si>
  <si>
    <t>47</t>
  </si>
  <si>
    <t>ФССЦ-12.2.06.06-0002</t>
  </si>
  <si>
    <t>Скорлупы теплоизоляционные из пенополиуретана, фольгированные, внутренний диаметр 76 мм, толщина 30 мм (применительно к: Скорлупа отвод ППУ 63х40 покрытие стеклопластик)</t>
  </si>
  <si>
    <t>48</t>
  </si>
  <si>
    <t>ФЕР16-04-006-03</t>
  </si>
  <si>
    <t>Сборка узла трубопровода водоснабжения и отопления из многослойного полипропилена, армированного стекловолокном, раструбная сварка, наружный диаметр: 32 мм</t>
  </si>
  <si>
    <t>100 соединений</t>
  </si>
  <si>
    <t>29,20
29,20</t>
  </si>
  <si>
    <t>Накладные расходы 121% ФОТ (от 324)</t>
  </si>
  <si>
    <t>Сметная прибыль 72% ФОТ (от 324)</t>
  </si>
  <si>
    <t>49</t>
  </si>
  <si>
    <t>ФЕР16-04-006-02</t>
  </si>
  <si>
    <t>Сборка узла трубопровода водоснабжения и отопления из многослойного полипропилена, армированного стекловолокном, раструбная сварка, наружный диаметр: 25 мм</t>
  </si>
  <si>
    <t>23,89
23,89</t>
  </si>
  <si>
    <t>Накладные расходы 121% ФОТ (от 102)</t>
  </si>
  <si>
    <t>Сметная прибыль 72% ФОТ (от 102)</t>
  </si>
  <si>
    <t>50</t>
  </si>
  <si>
    <t>ФССЦ-24.3.05.07-0133</t>
  </si>
  <si>
    <t>Муфта полипропиленовая переходная, номинальный наружный диаметр 32х25 мм</t>
  </si>
  <si>
    <t>51</t>
  </si>
  <si>
    <t>ФССЦ-24.3.05.16-0133</t>
  </si>
  <si>
    <t>Угольник 90° из сополимера полипропилена РР-R тип 3 (PRC-R), наружный диаметр 40мм (применительно к: Отвод PP-R 90° Ø32)</t>
  </si>
  <si>
    <t>52</t>
  </si>
  <si>
    <t>ФССЦ-24.3.05.16-0132</t>
  </si>
  <si>
    <t>Угольник 90° из сополимера полипропилена РР-R тип 3 (PRC-R), наружный диаметр 25мм  (применительно к: Отвод PP-R 90° Ø25)</t>
  </si>
  <si>
    <t>53</t>
  </si>
  <si>
    <t>ФССЦ-24.3.05.15-0193</t>
  </si>
  <si>
    <t>Тройник полипропиленовый, диаметр 32 мм</t>
  </si>
  <si>
    <t>54</t>
  </si>
  <si>
    <t>ФССЦ-24.3.05.15-0148</t>
  </si>
  <si>
    <t>Тройник полипропиленовый переходный, номинальный наружный диаметр 32х25х32 мм</t>
  </si>
  <si>
    <t>55</t>
  </si>
  <si>
    <t>ФССЦ-24.3.05.15-0192</t>
  </si>
  <si>
    <t>Тройник полипропиленовый, диаметр 25 мм</t>
  </si>
  <si>
    <t>56</t>
  </si>
  <si>
    <t>Накладные расходы 121% ФОТ (от 50)</t>
  </si>
  <si>
    <t>Сметная прибыль 72% ФОТ (от 50)</t>
  </si>
  <si>
    <t>57</t>
  </si>
  <si>
    <t>ФССЦ-24.3.05.07-0039</t>
  </si>
  <si>
    <t>Муфта полипропиленовая комбинированная, с внутренней резьбой, номинальный наружный диаметр 32 мм, размер резьбы 3/4"</t>
  </si>
  <si>
    <t>58</t>
  </si>
  <si>
    <t>Накладные расходы 121% ФОТ (от 245)</t>
  </si>
  <si>
    <t>Сметная прибыль 72% ФОТ (от 245)</t>
  </si>
  <si>
    <t>59</t>
  </si>
  <si>
    <t>ФССЦ-24.3.05.07-0035</t>
  </si>
  <si>
    <t>Муфта полипропиленовая комбинированная, с внутренней резьбой, номинальный наружный диаметр 25 мм, размер резьбы 1/2"</t>
  </si>
  <si>
    <t>60</t>
  </si>
  <si>
    <t>ФССЦ-23.8.01.01-0024</t>
  </si>
  <si>
    <t>Водорозетка напрессовочная, размер 3/4"х25 (3,5) мм (применительно к: Водорозетка двойная на планке PP-R 25-1/2" (ВР))</t>
  </si>
  <si>
    <t>61</t>
  </si>
  <si>
    <t>ФССЦ-18.5.08.10-0001</t>
  </si>
  <si>
    <t>Планка монтажная ИГЛ БИР ПЕКС (Eagle BP): для монтажа одной водорозетки</t>
  </si>
  <si>
    <t>62</t>
  </si>
  <si>
    <t>ФССЦ-23.8.05.13-0003</t>
  </si>
  <si>
    <t>Угольники прямые из ковкого чугуна с цилиндрической резьбой, диаметр условного прохода 25 мм</t>
  </si>
  <si>
    <t>63</t>
  </si>
  <si>
    <t>ФССЦ-18.5.08.07-0061</t>
  </si>
  <si>
    <t>Ниппель универсальный ИГЛ БИР ПЕКС (Eagle BP), размером: 1"</t>
  </si>
  <si>
    <t>64</t>
  </si>
  <si>
    <t>ФССЦ-23.1.02.06-0013</t>
  </si>
  <si>
    <t>Хомут металлический с шурупом для крепления трубопроводов диаметром: 31-38 мм</t>
  </si>
  <si>
    <t>65</t>
  </si>
  <si>
    <t>ФССЦ-01.7.15.12-0014</t>
  </si>
  <si>
    <t>Шпильки резьбовая М10-2000</t>
  </si>
  <si>
    <t>66</t>
  </si>
  <si>
    <t>ФССЦ-01.7.15.01-0037</t>
  </si>
  <si>
    <t>Анкер забивной М10</t>
  </si>
  <si>
    <t>67</t>
  </si>
  <si>
    <t>Муфта соединительная fischer VM M 10</t>
  </si>
  <si>
    <t>68</t>
  </si>
  <si>
    <t>ФССЦ-23.8.03.02-0003</t>
  </si>
  <si>
    <t>Клипса для крепежа гофротрубы, номинальный диаметр 32 мм</t>
  </si>
  <si>
    <t>69</t>
  </si>
  <si>
    <t>ФССЦ-23.8.03.02-0002</t>
  </si>
  <si>
    <t>Клипса для крепежа гофротрубы, номинальный диаметр 20 мм (применительно к: Крепеж-клипса для трубы PP-R Ø25)</t>
  </si>
  <si>
    <t>70</t>
  </si>
  <si>
    <t>ФЕР16-07-006-02</t>
  </si>
  <si>
    <t>Заделка сальников при проходе труб через фундаменты или стены подвала диаметром: до 200 мм</t>
  </si>
  <si>
    <t>21,41
21,41</t>
  </si>
  <si>
    <t>71</t>
  </si>
  <si>
    <t>ФЕР46-08-003-01</t>
  </si>
  <si>
    <t>Приготовление безусадочных, быстротвердеющих составов тиксотропного типа однокомпонентных: вручную</t>
  </si>
  <si>
    <t>68,50
68,50</t>
  </si>
  <si>
    <t>Накладные расходы 73% ФОТ (от 29)</t>
  </si>
  <si>
    <t>Сметная прибыль 34% ФОТ (от 29)</t>
  </si>
  <si>
    <t>72</t>
  </si>
  <si>
    <t>Конъюнктурный анализ
E230-0001-8000626652-РД-01-10.01.161-ВК.КА03-Г02-01-П-00-00</t>
  </si>
  <si>
    <t>Безусадочный мелкозернистый раствор B40</t>
  </si>
  <si>
    <t>73</t>
  </si>
  <si>
    <t>ЕХ.14.5.01.10-1003.05</t>
  </si>
  <si>
    <t xml:space="preserve">Огнестойкая монтажная пена EI240 0,75 мл </t>
  </si>
  <si>
    <t>74</t>
  </si>
  <si>
    <t>ЕХ.14.2.02.07-0001.07</t>
  </si>
  <si>
    <t>Противопожарный герметик 310 мл
«ОГНЕЗА-ВГ»</t>
  </si>
  <si>
    <t>75</t>
  </si>
  <si>
    <t>ФССЦ-14.5.04.05-0108</t>
  </si>
  <si>
    <t>Мастика НЕОПЛЕН полимерная клеящая холодного отверждения</t>
  </si>
  <si>
    <t>76</t>
  </si>
  <si>
    <t>ФССЦ-12.2.08.02-0125</t>
  </si>
  <si>
    <t>Цилиндры теплоизоляционные минераловатные М-100, на синтетическом связующем, простые, диаметр 108 мм, толщина 30 мм</t>
  </si>
  <si>
    <t>Раздел 3. Хозяйственно-питьевое водоснабжение авариный душей В1.1</t>
  </si>
  <si>
    <t>77</t>
  </si>
  <si>
    <t>78</t>
  </si>
  <si>
    <t>ФЕР16-02-005-01
Применительно к: душевой стойки ф.1"</t>
  </si>
  <si>
    <t>Прокладка трубопроводов отопления и водоснабжения из стальных электросварных труб диаметром: до 40 мм</t>
  </si>
  <si>
    <t>663,79
539,73</t>
  </si>
  <si>
    <t>97,75
12,66</t>
  </si>
  <si>
    <t>37
15</t>
  </si>
  <si>
    <t>Накладные расходы 121% ФОТ (от 655)</t>
  </si>
  <si>
    <t>Сметная прибыль 72% ФОТ (от 655)</t>
  </si>
  <si>
    <t>79</t>
  </si>
  <si>
    <t>Комбинированный аварийный душ</t>
  </si>
  <si>
    <t>80</t>
  </si>
  <si>
    <t>ФЕР16-06-001-01
Применительно к: водомерный узел №2 с обводной линией</t>
  </si>
  <si>
    <t>81
О</t>
  </si>
  <si>
    <t>Счетчик холодной воды фланцевый ВСХН-40 «Тепловодомер»</t>
  </si>
  <si>
    <t>82</t>
  </si>
  <si>
    <t>Соединение универсальное разъемное с накидной гайкой прямое, с внутренней и наружной резьбой, размер 1 1/2" (применительно к: Присоединители для счетчика Ду40 KMCH-040-00)</t>
  </si>
  <si>
    <t>83</t>
  </si>
  <si>
    <t>84</t>
  </si>
  <si>
    <t>85</t>
  </si>
  <si>
    <t>86</t>
  </si>
  <si>
    <t>87</t>
  </si>
  <si>
    <t>88</t>
  </si>
  <si>
    <t>89
О</t>
  </si>
  <si>
    <t>90</t>
  </si>
  <si>
    <t>91</t>
  </si>
  <si>
    <t>92</t>
  </si>
  <si>
    <t>93</t>
  </si>
  <si>
    <t>Ниппель 2" (НР) - 1 1/2" (ВР)</t>
  </si>
  <si>
    <t>94</t>
  </si>
  <si>
    <t>95</t>
  </si>
  <si>
    <t>96</t>
  </si>
  <si>
    <t>97</t>
  </si>
  <si>
    <t>Трубы напорные полиэтиленовые ПЭ100, стандартное размерное отношение SDR17, номинальный наружный диаметр 63 мм, толщина стенки 3,8 мм</t>
  </si>
  <si>
    <t>98</t>
  </si>
  <si>
    <t>99</t>
  </si>
  <si>
    <t>100</t>
  </si>
  <si>
    <t>101</t>
  </si>
  <si>
    <t>102</t>
  </si>
  <si>
    <t>103</t>
  </si>
  <si>
    <t>104</t>
  </si>
  <si>
    <t>ФЕР16-02-002-05</t>
  </si>
  <si>
    <t>Прокладка трубопроводов водоснабжения из стальных водогазопроводных оцинкованных труб диаметром: 40 мм</t>
  </si>
  <si>
    <t>400,87
324,19</t>
  </si>
  <si>
    <t>105</t>
  </si>
  <si>
    <t>ФССЦ-23.3.06.02-0005</t>
  </si>
  <si>
    <t>Трубы стальные сварные оцинкованные водогазопроводные с резьбой, обыкновенные, номинальный диаметр 40 мм, толщина стенки 3,5 мм</t>
  </si>
  <si>
    <t>106</t>
  </si>
  <si>
    <t>ФССЦ-18.1.09.08-1088</t>
  </si>
  <si>
    <t>Кран шаровой для воды и пара стандартный, присоединение ВР-ВР, с размером резьбы 1"1/2</t>
  </si>
  <si>
    <t>107</t>
  </si>
  <si>
    <t>ФЕР16-04-005-06</t>
  </si>
  <si>
    <t>Прокладка внутренних трубопроводов водоснабжения и отопления из многослойных полипропиленовых труб, из заранее собранных узлов, наружным диаметром: 63 мм</t>
  </si>
  <si>
    <t>212,98
112,05</t>
  </si>
  <si>
    <t>51,65
2,40</t>
  </si>
  <si>
    <t>42
6</t>
  </si>
  <si>
    <t>Накладные расходы 121% ФОТ (от 293)</t>
  </si>
  <si>
    <t>Сметная прибыль 72% ФОТ (от 293)</t>
  </si>
  <si>
    <t>108</t>
  </si>
  <si>
    <t>ФССЦ-24.3.02.05-0056</t>
  </si>
  <si>
    <t>Трубы напорные из термостабилизированного полипропилена PP-RСТ, армированные стекловолокном, для систем водоснабжения и отопления, номинальное давление 2,5 МПа, SDR 9, размер 63х7,1 мм (применительно к: Труба полипропиленовая армированная стекловолокном PP-R SDR6 Ø63х10,5)</t>
  </si>
  <si>
    <t>109</t>
  </si>
  <si>
    <t>ФЕР16-04-005-05</t>
  </si>
  <si>
    <t>Прокладка внутренних трубопроводов водоснабжения и отопления из многослойных полипропиленовых труб, из заранее собранных узлов, наружным диаметром: 50 мм</t>
  </si>
  <si>
    <t>213,89
114,12</t>
  </si>
  <si>
    <t>45,98
1,43</t>
  </si>
  <si>
    <t>63
6</t>
  </si>
  <si>
    <t>Накладные расходы 121% ФОТ (от 493)</t>
  </si>
  <si>
    <t>Сметная прибыль 72% ФОТ (от 493)</t>
  </si>
  <si>
    <t>110</t>
  </si>
  <si>
    <t>ФССЦ-24.3.02.05-0055</t>
  </si>
  <si>
    <t>Трубы напорные из термостабилизированного полипропилена PP-RСТ, армированные стекловолокном, для систем водоснабжения и отопления, номинальное давление 2,5 МПа, SDR 9, размер 50х5,6 мм  (применительно к: Труба полипропиленовая армированная стекловолокном PP-R SDR6 Ø50х8,4)</t>
  </si>
  <si>
    <t>111</t>
  </si>
  <si>
    <t>Накладные расходы 121% ФОТ (от 51)</t>
  </si>
  <si>
    <t>Сметная прибыль 72% ФОТ (от 51)</t>
  </si>
  <si>
    <t>112</t>
  </si>
  <si>
    <t>113</t>
  </si>
  <si>
    <t>401
211</t>
  </si>
  <si>
    <t>Накладные расходы 97% ФОТ (от 1 795)</t>
  </si>
  <si>
    <t>Сметная прибыль 55% ФОТ (от 1 795)</t>
  </si>
  <si>
    <t>114</t>
  </si>
  <si>
    <t>ФССЦ-12.2.07.05-0069</t>
  </si>
  <si>
    <t>Трубки теплоизоляционные из пенополиэтилена, диаметр 64 мм, толщина 9 мм</t>
  </si>
  <si>
    <t>115</t>
  </si>
  <si>
    <t>ФССЦ-12.2.07.05-0060</t>
  </si>
  <si>
    <t>Трубки теплоизоляционные из пенополиэтилена, диаметр 54 мм, толщина 9 мм</t>
  </si>
  <si>
    <t>116</t>
  </si>
  <si>
    <t>Трубки теплоизоляционные из пенополиэтилена, диаметр 35 мм, толщина 9 мм</t>
  </si>
  <si>
    <t>117</t>
  </si>
  <si>
    <t>118</t>
  </si>
  <si>
    <t>119</t>
  </si>
  <si>
    <t>120</t>
  </si>
  <si>
    <t>121</t>
  </si>
  <si>
    <t>122</t>
  </si>
  <si>
    <t>ФЕР16-04-006-06</t>
  </si>
  <si>
    <t>Сборка узла трубопровода водоснабжения и отопления из многослойного полипропилена, армированного стекловолокном, раструбная сварка, наружный диаметр: 63 мм</t>
  </si>
  <si>
    <t>98,47
97,81</t>
  </si>
  <si>
    <t>0,66
0,12</t>
  </si>
  <si>
    <t>Накладные расходы 121% ФОТ (от 334)</t>
  </si>
  <si>
    <t>Сметная прибыль 72% ФОТ (от 334)</t>
  </si>
  <si>
    <t>123</t>
  </si>
  <si>
    <t>ФЕР16-04-006-05</t>
  </si>
  <si>
    <t>Сборка узла трубопровода водоснабжения и отопления из многослойного полипропилена, армированного стекловолокном, раструбная сварка, наружный диаметр: 50 мм</t>
  </si>
  <si>
    <t>61,10
60,44</t>
  </si>
  <si>
    <t>1
1</t>
  </si>
  <si>
    <t>Накладные расходы 121% ФОТ (от 414)</t>
  </si>
  <si>
    <t>Сметная прибыль 72% ФОТ (от 414)</t>
  </si>
  <si>
    <t>124</t>
  </si>
  <si>
    <t>125</t>
  </si>
  <si>
    <t>ФССЦ-24.3.05.07-0139</t>
  </si>
  <si>
    <t>Муфта полипропиленовая переходная, номинальный наружный диаметр 50х32 мм</t>
  </si>
  <si>
    <t>126</t>
  </si>
  <si>
    <t>ФССЦ-24.3.05.07-0145</t>
  </si>
  <si>
    <t>Муфта полипропиленовая переходная, номинальный наружный диаметр 63х50 мм</t>
  </si>
  <si>
    <t>127</t>
  </si>
  <si>
    <t>ФССЦ-24.3.05.16-0135</t>
  </si>
  <si>
    <t>Угольник 90° из сополимера полипропилена РР-R тип 3 (PRC-R), наружный диаметр 63мм</t>
  </si>
  <si>
    <t>128</t>
  </si>
  <si>
    <t>ФССЦ-24.3.05.16-0134</t>
  </si>
  <si>
    <t>Угольник 90° из сополимера полипропилена РР-R тип 3 (PRC-R), наружный диаметр 50мм</t>
  </si>
  <si>
    <t>129</t>
  </si>
  <si>
    <t>ФССЦ-24.3.05.16-0235</t>
  </si>
  <si>
    <t>Угольник полипропиленовый огнеупорный для внутренних противопожарных водопроводов и систем пожаротушения, 90°, диаметр 32 мм</t>
  </si>
  <si>
    <t>130</t>
  </si>
  <si>
    <t>ФССЦ-24.3.05.01-0110</t>
  </si>
  <si>
    <t>Втулка (бурт) из огнестойкого компаунда на основе полипропилена, антипиренов и базальтового волокна, с фланцем для трубопроводов систем пожаротушения, температура рабочей среды до +50°С, пожарно-технические характеристики Г1, В1, Д1, Т1, максимальное рабочее давление 2,5 МПа, наружный диаметр 40 мм (применительно к: Бурт c накидным фланцем PP-R Ø32 (Ду25))</t>
  </si>
  <si>
    <t>131</t>
  </si>
  <si>
    <t>Накладные расходы 121% ФОТ (от 206)</t>
  </si>
  <si>
    <t>Сметная прибыль 72% ФОТ (от 206)</t>
  </si>
  <si>
    <t>132</t>
  </si>
  <si>
    <t>ФССЦ-24.3.05.07-0091</t>
  </si>
  <si>
    <t>Муфта полипропиленовая комбинированная, с наружной резьбой, номинальный наружный диаметр 50 мм, размер резьбы 1"1/2</t>
  </si>
  <si>
    <t>133</t>
  </si>
  <si>
    <t>ФССЦ-24.3.05.07-0105</t>
  </si>
  <si>
    <t>Муфта полипропиленовая комбинированная под ключ, с наружной резьбой, номинальный наружный диаметр 63 мм, размер резьбы 2" (применительно к: Муфта переходная PP-R на НР 50 - 2" (НР))</t>
  </si>
  <si>
    <t>134</t>
  </si>
  <si>
    <t>ФССЦ-23.1.02.06-0036</t>
  </si>
  <si>
    <t>Хомут металлический с шурупом и резиновым профилем для крепления трубопроводов диаметром: 48-53 мм</t>
  </si>
  <si>
    <t>135</t>
  </si>
  <si>
    <t>ФССЦ-23.1.02.06-0038</t>
  </si>
  <si>
    <t>Хомут металлический с шурупом и резиновым профилем для крепления трубопроводов диаметром: 67-73 мм (применительно к: Хомут сантехнический fischer FRS Plus M8/M10: 63-67)</t>
  </si>
  <si>
    <t>136</t>
  </si>
  <si>
    <t>137</t>
  </si>
  <si>
    <t>138</t>
  </si>
  <si>
    <t>139</t>
  </si>
  <si>
    <t>140</t>
  </si>
  <si>
    <t>141</t>
  </si>
  <si>
    <t>142</t>
  </si>
  <si>
    <t>143</t>
  </si>
  <si>
    <t>144</t>
  </si>
  <si>
    <t>145</t>
  </si>
  <si>
    <t>Раздел 4. Канализация бытовая К1</t>
  </si>
  <si>
    <t>146</t>
  </si>
  <si>
    <t>ФЕР17-01-001-22</t>
  </si>
  <si>
    <t>Установка трапов диаметром: 50 мм</t>
  </si>
  <si>
    <t>74,98
44,25</t>
  </si>
  <si>
    <t>7,51
1,57</t>
  </si>
  <si>
    <t>10
7</t>
  </si>
  <si>
    <t>Накладные расходы 121% ФОТ (от 196)</t>
  </si>
  <si>
    <t>Сметная прибыль 72% ФОТ (от 196)</t>
  </si>
  <si>
    <t>147</t>
  </si>
  <si>
    <t>Трап канализационный с вертикальным выпуском и «сухим» затвором DN50 HL310NPrG</t>
  </si>
  <si>
    <t>148</t>
  </si>
  <si>
    <t>ФССЦ-24.3.05.12-0002</t>
  </si>
  <si>
    <t>Ревизия полиэтиленовая с крышкой, номинальный внутренний диаметр 100 мм</t>
  </si>
  <si>
    <t>149</t>
  </si>
  <si>
    <t>ФЕР16-04-004-02</t>
  </si>
  <si>
    <t>Прокладка внутренних трубопроводов канализации из полипропиленовых труб диаметром: 110 мм</t>
  </si>
  <si>
    <t>624,33
524,80</t>
  </si>
  <si>
    <t>41,24
5,87</t>
  </si>
  <si>
    <t>21
9</t>
  </si>
  <si>
    <t>Накладные расходы 121% ФОТ (от 836)</t>
  </si>
  <si>
    <t>Сметная прибыль 72% ФОТ (от 836)</t>
  </si>
  <si>
    <t>150</t>
  </si>
  <si>
    <t>ФССЦ-24.3.02.02-0017</t>
  </si>
  <si>
    <t>Трубы полипропиленовые раструбные для систем водоотведения, диаметр 110 мм, длина 1,0 м</t>
  </si>
  <si>
    <t>151</t>
  </si>
  <si>
    <t>ФССЦ-24.3.05.08-0204</t>
  </si>
  <si>
    <t>Отвод полипропиленовый 87,5°, для систем водоотведения, диаметр 110 мм</t>
  </si>
  <si>
    <t>152</t>
  </si>
  <si>
    <t>ФЕР16-04-004-01</t>
  </si>
  <si>
    <t>Прокладка внутренних трубопроводов канализации из полипропиленовых труб диаметром: 50 мм</t>
  </si>
  <si>
    <t>599,39
563,25</t>
  </si>
  <si>
    <t>8,98
1,27</t>
  </si>
  <si>
    <t>Накладные расходы 121% ФОТ (от 510)</t>
  </si>
  <si>
    <t>Сметная прибыль 72% ФОТ (от 510)</t>
  </si>
  <si>
    <t>153</t>
  </si>
  <si>
    <t>ФССЦ-24.3.02.02-0011</t>
  </si>
  <si>
    <t>Трубы полипропиленовые раструбные для систем водоотведения, диаметр 50 мм, длина 1,0 м</t>
  </si>
  <si>
    <t>154</t>
  </si>
  <si>
    <t>ФССЦ-24.3.05.08-0203</t>
  </si>
  <si>
    <t>Отвод полипропиленовый 87,5°, для систем водоотведения, диаметр 50 мм</t>
  </si>
  <si>
    <t>155</t>
  </si>
  <si>
    <t>ФССЦ-23.1.02.06-0019</t>
  </si>
  <si>
    <t>Хомут металлический с шурупом для крепления трубопроводов диаметром: 108-116 мм</t>
  </si>
  <si>
    <t>156</t>
  </si>
  <si>
    <t>ФССЦ-23.1.02.06-0015</t>
  </si>
  <si>
    <t>Хомут металлический с шурупом для крепления трубопроводов диаметром: 48-53 мм</t>
  </si>
  <si>
    <t>157</t>
  </si>
  <si>
    <t>ФЕР06-03-004-10
Применительно к: трубе стальной электросварной прямошовной неоцинкованной для гильз  Ø159х5,0 (для прохода трубы Ø110</t>
  </si>
  <si>
    <t>37
17</t>
  </si>
  <si>
    <t>Накладные расходы 102% ФОТ (от 2 149)</t>
  </si>
  <si>
    <t>Сметная прибыль 58% ФОТ (от 2 149)</t>
  </si>
  <si>
    <t>158</t>
  </si>
  <si>
    <t>Труба стальная электросварная прямошовная неоцинкованная  Ø159х5,0</t>
  </si>
  <si>
    <t>159</t>
  </si>
  <si>
    <t>Накладные расходы 121% ФОТ (от 10 970)</t>
  </si>
  <si>
    <t>Сметная прибыль 72% ФОТ (от 10 970)</t>
  </si>
  <si>
    <t>160</t>
  </si>
  <si>
    <t>Накладные расходы 73% ФОТ (от 1 609)</t>
  </si>
  <si>
    <t>Сметная прибыль 34% ФОТ (от 1 609)</t>
  </si>
  <si>
    <t>161</t>
  </si>
  <si>
    <t>162</t>
  </si>
  <si>
    <t>163</t>
  </si>
  <si>
    <t>164</t>
  </si>
  <si>
    <t>Бентонитовый шнур 20х30</t>
  </si>
  <si>
    <t>Раздел 5. Производственная канализация К45</t>
  </si>
  <si>
    <t>165</t>
  </si>
  <si>
    <t>ФЕР17-01-001-23</t>
  </si>
  <si>
    <t>Установка трапов диаметром: 100 мм</t>
  </si>
  <si>
    <t>131,35
76,00</t>
  </si>
  <si>
    <t>15,61
3,55</t>
  </si>
  <si>
    <t>21
15</t>
  </si>
  <si>
    <t>Накладные расходы 121% ФОТ (от 340)</t>
  </si>
  <si>
    <t>Сметная прибыль 72% ФОТ (от 340)</t>
  </si>
  <si>
    <t>166</t>
  </si>
  <si>
    <t>Трап канализационный с вертикальным выпуском и «сухим» затвором DN1100 HL310NPrG</t>
  </si>
  <si>
    <t>167</t>
  </si>
  <si>
    <t>6
3</t>
  </si>
  <si>
    <t>Накладные расходы 121% ФОТ (от 227)</t>
  </si>
  <si>
    <t>Сметная прибыль 72% ФОТ (от 227)</t>
  </si>
  <si>
    <t>168</t>
  </si>
  <si>
    <t>169</t>
  </si>
  <si>
    <t>7
3</t>
  </si>
  <si>
    <t>Накладные расходы 102% ФОТ (от 430)</t>
  </si>
  <si>
    <t>Сметная прибыль 58% ФОТ (от 430)</t>
  </si>
  <si>
    <t>170</t>
  </si>
  <si>
    <t>171</t>
  </si>
  <si>
    <t>Накладные расходы 121% ФОТ (от 1 828)</t>
  </si>
  <si>
    <t>Сметная прибыль 72% ФОТ (от 1 828)</t>
  </si>
  <si>
    <t>172</t>
  </si>
  <si>
    <t>Накладные расходы 73% ФОТ (от 351)</t>
  </si>
  <si>
    <t>Сметная прибыль 34% ФОТ (от 351)</t>
  </si>
  <si>
    <t>173</t>
  </si>
  <si>
    <t>174</t>
  </si>
  <si>
    <t>175</t>
  </si>
  <si>
    <t>176</t>
  </si>
  <si>
    <t>4 040
1 699</t>
  </si>
  <si>
    <t xml:space="preserve">      73% ФОТ (от 2018) (Поз. 71, 140, 160, 172)</t>
  </si>
  <si>
    <t xml:space="preserve">      97% ФОТ (от 6000) (Поз. 41-42, 45, 113-116, 119)</t>
  </si>
  <si>
    <t xml:space="preserve">      102% ФОТ (от 3009) (Поз. 43, 117, 157, 169)</t>
  </si>
  <si>
    <t xml:space="preserve">      121% ФОТ (от 40983) (Поз. 1-3, 5-7, 17, 24-29, 31, 33-40, 44, 47-49, 56, 58, 60-61, 70, 77-78, 80, 90, 96-99, 101-112, 118, 121-124, 130-135, 139, 146, 148-156, 159, 165, 167-168, 171)</t>
  </si>
  <si>
    <t xml:space="preserve">      34% ФОТ (от 2018) (Поз. 71, 140, 160, 172)</t>
  </si>
  <si>
    <t xml:space="preserve">      55% ФОТ (от 6000) (Поз. 41-42, 45, 113-116, 119)</t>
  </si>
  <si>
    <t xml:space="preserve">      58% ФОТ (от 3009) (Поз. 43, 117, 157, 169)</t>
  </si>
  <si>
    <t xml:space="preserve">      72% ФОТ (от 40983) (Поз. 1-3, 5-7, 17, 24-29, 31, 33-40, 44, 47-49, 56, 58, 60-61, 70, 77-78, 80, 90, 96-99, 101-112, 118, 121-124, 130-135, 139, 146, 148-156, 159, 165, 167-168, 171)</t>
  </si>
  <si>
    <t xml:space="preserve">     Итоги по Строительным работам</t>
  </si>
  <si>
    <t xml:space="preserve">          Сантехнические работы - внутренние (трубопроводы, водопровод, канализация, отопление, газоснабжение, вентиляция и кондиционирование воздуха):</t>
  </si>
  <si>
    <t xml:space="preserve">               Итого Поз. 1-3, 5-7, 17, 24-29, 31, 33-40, 44, 47-49, 56, 58, 60-61, 70, 77-78, 80, 90, 96-99, 101-112, 118, 121-124, 130-135, 139, 146, 148-156, 159, 165, 167-168, 171</t>
  </si>
  <si>
    <t>3 044
1 178</t>
  </si>
  <si>
    <t xml:space="preserve">               Накладные расходы 121% ФОТ (от 40 983)</t>
  </si>
  <si>
    <t xml:space="preserve">               Сметная прибыль 72% ФОТ (от 40 983)</t>
  </si>
  <si>
    <t xml:space="preserve">          Наружные сети водопровода, канализации, теплоснабжения, газопровода:</t>
  </si>
  <si>
    <t xml:space="preserve">               Итого Поз. 10, 12, 14-15, 22, 66, 75-76, 83, 85, 87-88, 94, 137, 144-145</t>
  </si>
  <si>
    <t xml:space="preserve">               Накладные расходы 117% ФОТ (от 0)</t>
  </si>
  <si>
    <t xml:space="preserve">               Сметная прибыль 74% ФОТ (от 0)</t>
  </si>
  <si>
    <t xml:space="preserve">          Материалы:</t>
  </si>
  <si>
    <t xml:space="preserve">               Итого Поз. 11, 13, 18-21, 32, 46, 84, 86, 91-93, 100, 120</t>
  </si>
  <si>
    <t xml:space="preserve">          Теплоизоляционные работы:</t>
  </si>
  <si>
    <t xml:space="preserve">               Итого Поз. 41-42, 45, 113-116, 119</t>
  </si>
  <si>
    <t>944
497</t>
  </si>
  <si>
    <t xml:space="preserve">               Накладные расходы 97% ФОТ (от 6 000)</t>
  </si>
  <si>
    <t xml:space="preserve">               Сметная прибыль 55% ФОТ (от 6 000)</t>
  </si>
  <si>
    <t xml:space="preserve">          Бетонные и железобетонные монолитные конструкции и работы в строительстве:</t>
  </si>
  <si>
    <t xml:space="preserve">               Итого Поз. 43, 117, 157, 169</t>
  </si>
  <si>
    <t>52
24</t>
  </si>
  <si>
    <t xml:space="preserve">               Накладные расходы 102% ФОТ (от 3 009)</t>
  </si>
  <si>
    <t xml:space="preserve">               Сметная прибыль 58% ФОТ (от 3 009)</t>
  </si>
  <si>
    <t xml:space="preserve">          материалы строительные:</t>
  </si>
  <si>
    <t xml:space="preserve">               Итого Поз. 50-55, 57, 59, 62-65, 68-69, 125-129, 136</t>
  </si>
  <si>
    <t xml:space="preserve">          Изготовление в построечных условиях материалов, полуфабрикатов, металлических заготовок:</t>
  </si>
  <si>
    <t xml:space="preserve">               Итого Поз. 71, 140, 160, 172</t>
  </si>
  <si>
    <t xml:space="preserve">               Накладные расходы 73% ФОТ (от 2 018)</t>
  </si>
  <si>
    <t xml:space="preserve">               Сметная прибыль 34% ФОТ (от 2 018)</t>
  </si>
  <si>
    <t xml:space="preserve">               Итого Поз. 4, 9, 30, 67, 72-74, 79, 82, 138, 141-143, 147, 158, 161-164, 166, 170, 173-176</t>
  </si>
  <si>
    <t xml:space="preserve">               Итого Поз. 23, 95</t>
  </si>
  <si>
    <t xml:space="preserve">          Инженерное оборудование:</t>
  </si>
  <si>
    <t xml:space="preserve">               Итого Поз. 8, 16, 81, 89</t>
  </si>
  <si>
    <t xml:space="preserve">     Итого СМР для расчета лимитированных затрат</t>
  </si>
  <si>
    <t xml:space="preserve">     Итого с оборудованием (8 723)</t>
  </si>
  <si>
    <t>ЛОКАЛЬНАЯ СМЕТА № E230-0001-8000626652-РД-01-10.01.161-ОВ.ЛС-Г02-01-П-00-00</t>
  </si>
  <si>
    <t>на Отопление, вентиляция и кондиционирование, 10.01.161 А17.707 Сооружение градирни с насосной станцией</t>
  </si>
  <si>
    <t>Е230-0001-8000626652-РД-01-10.01.161-ОВ_0_0_RU_IFC; Е230-0001-8000626652-РД-01-10.01.161-ОВ.ВОР_1_0_RU_IFC</t>
  </si>
  <si>
    <t>1 кв.2025 г.</t>
  </si>
  <si>
    <t>Раздел 1. Система отопления</t>
  </si>
  <si>
    <t>ФЕР18-03-001-02</t>
  </si>
  <si>
    <t>Установка радиаторов: стальных</t>
  </si>
  <si>
    <t>100 кВт</t>
  </si>
  <si>
    <t>2 053,86
609,65</t>
  </si>
  <si>
    <t>221,82
44,56</t>
  </si>
  <si>
    <t>97
61</t>
  </si>
  <si>
    <t>55/пр_прил.5_т.1_п.2</t>
  </si>
  <si>
    <t>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
- разветвленная сеть транспортных и инженерных коммуникаций;
- стесненные условия для складирования материалов;
- действующее технологическое оборудование;
- движение технологического транспорта ОЗП=1,15; ЭМ=1,15; ЗПМ=1,15; ТЗ=1,15; ТЗМ=1,15</t>
  </si>
  <si>
    <t>Накладные расходы 121% ФОТ (от 899)</t>
  </si>
  <si>
    <t>Сметная прибыль 72% ФОТ (от 899)</t>
  </si>
  <si>
    <t>Конъюнктурный анализ
E230-0001-8000626652-РД-01-10.01.161-ОВ.КА-Г02-01-П-00-00</t>
  </si>
  <si>
    <t>Панельные радиаторы PURMO Compact с комплектом обвязки и креплением 1073Вт Compact тип 33 500х400</t>
  </si>
  <si>
    <t>ФЕР16-02-005-01</t>
  </si>
  <si>
    <t>759,41
620,69</t>
  </si>
  <si>
    <t>112,41
14,56</t>
  </si>
  <si>
    <t>467
189</t>
  </si>
  <si>
    <t>Накладные расходы 121% ФОТ (от 8 259)</t>
  </si>
  <si>
    <t>Сметная прибыль 72% ФОТ (от 8 259)</t>
  </si>
  <si>
    <t>Труба Дн 21,3х2,8 (Ду 15) ст20</t>
  </si>
  <si>
    <t>Отвод Ду15 90 гр. Ст20</t>
  </si>
  <si>
    <t>ФССЦ-19.1.02.01-0011</t>
  </si>
  <si>
    <t>Воздухоотводчик автоматический с наружным резьбовым, присоединением Рр=1,0 МПа, T max=120 град C, D=15 мм</t>
  </si>
  <si>
    <t>ФЕР13-06-004-01</t>
  </si>
  <si>
    <t>Обеспыливание поверхности</t>
  </si>
  <si>
    <t>м2</t>
  </si>
  <si>
    <t>1,07
0,69</t>
  </si>
  <si>
    <t>Накладные расходы 94% ФОТ (от 147)</t>
  </si>
  <si>
    <t>Сметная прибыль 51% ФОТ (от 147)</t>
  </si>
  <si>
    <t>ФЕР13-07-001-02</t>
  </si>
  <si>
    <t>Обезжиривание поверхностей аппаратов и трубопроводов диаметром до 500 мм: уайт-спиритом</t>
  </si>
  <si>
    <t>100 м2</t>
  </si>
  <si>
    <t>316,37
91,26</t>
  </si>
  <si>
    <t>2,56
0,38</t>
  </si>
  <si>
    <t>2
1</t>
  </si>
  <si>
    <t>Накладные расходы 94% ФОТ (от 196)</t>
  </si>
  <si>
    <t>Сметная прибыль 51% ФОТ (от 196)</t>
  </si>
  <si>
    <t>ФЕР13-03-004-26
(применительно к: окраска Эмалью Армокот® F 100)</t>
  </si>
  <si>
    <t>Окраска металлических огрунтованных поверхностей: эмалью ПФ-115</t>
  </si>
  <si>
    <t>334,58
44,44</t>
  </si>
  <si>
    <t>13,82
0,51</t>
  </si>
  <si>
    <t>9
1</t>
  </si>
  <si>
    <t>за 2 раза ПЗ=2 (ОЗП=2; ЭМ=2 к расх.; ЗПМ=2; МАТ=2 к расх.; ТЗ=2; ТЗМ=2)</t>
  </si>
  <si>
    <t>Накладные расходы 94% ФОТ (от 96)</t>
  </si>
  <si>
    <t>Сметная прибыль 51% ФОТ (от 96)</t>
  </si>
  <si>
    <t>ФЕР26-01-001-01</t>
  </si>
  <si>
    <t>Изоляция трубопроводов конструкциями теплоизоляционными комплектными на основе цилиндров минераловатных на синтетическом связующем</t>
  </si>
  <si>
    <t>822,40
401,59</t>
  </si>
  <si>
    <t>52,14
9,20</t>
  </si>
  <si>
    <t>43
24</t>
  </si>
  <si>
    <t>Накладные расходы 97% ФОТ (от 1 053)</t>
  </si>
  <si>
    <t>Сметная прибыль 55% ФОТ (от 1 053)</t>
  </si>
  <si>
    <t>Тепловая изоляция б=30 мм, НГ, цилиндры навивные ROCKWOOL 100 Кф</t>
  </si>
  <si>
    <t>95
38</t>
  </si>
  <si>
    <t>Накладные расходы 121% ФОТ (от 1 671)</t>
  </si>
  <si>
    <t>Сметная прибыль 72% ФОТ (от 1 671)</t>
  </si>
  <si>
    <t>Труба Дн 45х2,8 (Ду 40) ст20</t>
  </si>
  <si>
    <t>Отвод Ду40 90 гр. Ст20</t>
  </si>
  <si>
    <t>Кран шаровой для воды и пара стандартный, присоединение ВР-ВР, с размером резьбы 1"1/2 (применительно к: Кран шаровый Ду40 ВР/ВР, стальной Valtec)</t>
  </si>
  <si>
    <t>Вентиль фланцевый стальной Ду40 Ру16</t>
  </si>
  <si>
    <t>124
50</t>
  </si>
  <si>
    <t>Накладные расходы 121% ФОТ (от 2 186)</t>
  </si>
  <si>
    <t>Сметная прибыль 72% ФОТ (от 2 186)</t>
  </si>
  <si>
    <t>ФССЦ-18.5.13.01-0003</t>
  </si>
  <si>
    <t>Узлы укрупненные монтажные (трубопроводы) из стальных водогазопроводных неоцинкованных труб с гильзами для систем отопления диаметром 25 мм (применительно к: Труба Дн 26,9х2,8 (Ду 20) ст20, Отвод Ду25 90 гр. Ст20)</t>
  </si>
  <si>
    <t>ФССЦ-18.1.09.08-1092</t>
  </si>
  <si>
    <t>Кран шаровой для воды и пара стандартный, присоединение ВР-ВР, с размером резьбы 1" (применительно к: Кран шаровый Ду25, ВР/ВР, стальной Valtec)</t>
  </si>
  <si>
    <t>46
19</t>
  </si>
  <si>
    <t>Накладные расходы 121% ФОТ (от 814)</t>
  </si>
  <si>
    <t>Сметная прибыль 72% ФОТ (от 814)</t>
  </si>
  <si>
    <t>ФССЦ-18.5.13.01-0004</t>
  </si>
  <si>
    <t>Узлы укрупненные монтажные (трубопроводы) из стальных водогазопроводных неоцинкованных труб с гильзами для систем отопления диаметром 32 мм (применительно к: Труба Дн 33,7х2,8 (Ду 25) ст20)</t>
  </si>
  <si>
    <t>31
13</t>
  </si>
  <si>
    <t>Накладные расходы 121% ФОТ (от 546)</t>
  </si>
  <si>
    <t>Сметная прибыль 72% ФОТ (от 546)</t>
  </si>
  <si>
    <t>ФССЦ-23.8.04.06-0221</t>
  </si>
  <si>
    <t>Отводы двойные, номинальный диаметр 40 мм, наружный диаметр 45 мм(применительно к: Отвод Ду20 90 гр. Ст20)</t>
  </si>
  <si>
    <t>Кран шаровый Ду20, ВР/ВР, стальной Valtec</t>
  </si>
  <si>
    <t>Кран шаровой для воды и пара стандартный, присоединение ВР-ВР, с размером резьбы 1/2" (применительно к: Кран шаровый Ду15, ВР/ВР, стальной Valtec)</t>
  </si>
  <si>
    <t>Вентиль фланцевый стальной Ду20 Ру16</t>
  </si>
  <si>
    <t>ФЕР16-02-005-02</t>
  </si>
  <si>
    <t>Прокладка трубопроводов отопления и водоснабжения из стальных электросварных труб диаметром: 50 мм</t>
  </si>
  <si>
    <t>761,84
620,69</t>
  </si>
  <si>
    <t>13
5</t>
  </si>
  <si>
    <t>Накладные расходы 121% ФОТ (от 222)</t>
  </si>
  <si>
    <t>Сметная прибыль 72% ФОТ (от 222)</t>
  </si>
  <si>
    <t>ФССЦ-18.5.13.01-0006</t>
  </si>
  <si>
    <t>Узлы укрупненные монтажные (трубопроводы) из стальных водогазопроводных неоцинкованных труб с гильзами для систем отопления диаметром 50 мм (применительно к: Труба Дн 57х2,8 (Ду 50) ст20, Переход стальной концентрический Дн 57х45)</t>
  </si>
  <si>
    <t>ФЕР18-06-002-01</t>
  </si>
  <si>
    <t>Установка грязевиков наружным диаметром патрубков: до 45 мм</t>
  </si>
  <si>
    <t>99,85
28,21</t>
  </si>
  <si>
    <t>8,33
0,30</t>
  </si>
  <si>
    <t>227
26</t>
  </si>
  <si>
    <t>Накладные расходы 121% ФОТ (от 2 435)</t>
  </si>
  <si>
    <t>Сметная прибыль 72% ФОТ (от 2 435)</t>
  </si>
  <si>
    <t>Грязевик абонентский вертикальный фланцевый стальной Ду40 в комплекте с фланцами и прокладками</t>
  </si>
  <si>
    <t>ФЕР18-06-004-01</t>
  </si>
  <si>
    <t>Установка узлов тепловых элеваторных номером: 1, 2 (Узел ввода и регулирования теплоснабжения)</t>
  </si>
  <si>
    <t>266,67
105,10</t>
  </si>
  <si>
    <t>28,64
3,82</t>
  </si>
  <si>
    <t>782
326</t>
  </si>
  <si>
    <t>Накладные расходы 121% ФОТ (от 9 301)</t>
  </si>
  <si>
    <t>Сметная прибыль 72% ФОТ (от 9 301)</t>
  </si>
  <si>
    <t>35
О</t>
  </si>
  <si>
    <t>ФССЦ-63.2.01.01-1004</t>
  </si>
  <si>
    <t>Узлы тепловые элеваторные без устройств автоматики (запорная арматура, грязевики, термометры, манометры, элеватор), без горячего водоснабжения, элеватор регулируемый, диаметр сопла элеватора 21-25 мм (применительно к: Узел учета тепловой энергии в комплекте с датчиками и соединениями, фланцевый в комплекте с фланцами и прокладками Ду40, Грязевик абонентский вертикальный фланцевый стальной Ду40 в комплекте с фланцами и прокладками, Манометр рад. ТМ серии 10, G1/2", Термометр радиальный, G1/2")</t>
  </si>
  <si>
    <t>ФЕР18-07-001-02</t>
  </si>
  <si>
    <t>Установка манометров: с трехходовым краном</t>
  </si>
  <si>
    <t>3,35
2,51</t>
  </si>
  <si>
    <t>Накладные расходы 121% ФОТ (от 428)</t>
  </si>
  <si>
    <t>Сметная прибыль 72% ФОТ (от 428)</t>
  </si>
  <si>
    <t>37
О</t>
  </si>
  <si>
    <t>ФССЦ-63.4.01.01-1064</t>
  </si>
  <si>
    <t>Манометр показывающий, верхний предел измерений 60 МПа (600 кгс/см2), диаметр корпуса 160 мм, класс точности 1,5</t>
  </si>
  <si>
    <t>ФЕР18-07-001-04
Термометр радиальный, G1/2"</t>
  </si>
  <si>
    <t>Установка термометров в оправе прямых и угловых</t>
  </si>
  <si>
    <t>5,64
3,35</t>
  </si>
  <si>
    <t>Накладные расходы 121% ФОТ (от 143)</t>
  </si>
  <si>
    <t>Сметная прибыль 72% ФОТ (от 143)</t>
  </si>
  <si>
    <t>39
О</t>
  </si>
  <si>
    <t>ФССЦ-63.4.01.01-0011</t>
  </si>
  <si>
    <t>Термоманометр для неагрессивных сред (класс точности 2,5) типа ТМТБ от 0 до +150 град C, давлением 2,5 МПа (25 кгс/см2), с запорным клапаном</t>
  </si>
  <si>
    <t>ФЕРм12-12-009-04</t>
  </si>
  <si>
    <t>Арматура муфтовая с ручным приводом или без привода водопроводная на номинальное давление до 10 МПа, номинальный диаметр: 25 мм</t>
  </si>
  <si>
    <t>65,97
53,11</t>
  </si>
  <si>
    <t>Накладные расходы 90% ФОТ (от 2 268)</t>
  </si>
  <si>
    <t>Сметная прибыль 46% ФОТ (от 2 268)</t>
  </si>
  <si>
    <t>Кран шаровой для воды и пара стандартный, присоединение ВР-ВР, с размером резьбы 1" (применительно к: Клапан обратный ВР/ВР Ду25 - G1" ITAP)</t>
  </si>
  <si>
    <t>ФЕРм11-02-022-01</t>
  </si>
  <si>
    <t>Ротаметр показывающий, диаметр условного прохода до 10 мм; счетчик, диаметр условного прохода до 40 мм, устанавливаемые на резьбовых (муфтовых) соединениях</t>
  </si>
  <si>
    <t>10,53
10,35</t>
  </si>
  <si>
    <t>Накладные расходы 90% ФОТ (от 442)</t>
  </si>
  <si>
    <t>Сметная прибыль 46% ФОТ (от 442)</t>
  </si>
  <si>
    <t>43
О</t>
  </si>
  <si>
    <t>ФССЦ-18.1.11.03-0012</t>
  </si>
  <si>
    <t>Регулятор давления для пара 21ч4нж, номинальное давление 1,6 МПа (16 кгс/см2), присоединение к трубопроводу фланцевое, номинальный диаметр 50 мм (применительно к: Регулятор перепада давления Ду40 в комплекте с импульсными трубками и соединениями RDT Ду40)</t>
  </si>
  <si>
    <t>ФЕР18-06-007-03</t>
  </si>
  <si>
    <t>Установка фильтров диаметром: 40 мм</t>
  </si>
  <si>
    <t>173,58
97,22</t>
  </si>
  <si>
    <t>67,03
6,34</t>
  </si>
  <si>
    <t>183
54</t>
  </si>
  <si>
    <t>Накладные расходы 121% ФОТ (от 884)</t>
  </si>
  <si>
    <t>Сметная прибыль 72% ФОТ (от 884)</t>
  </si>
  <si>
    <t>Фильтр грубой очистки ВР/ВР угловой Ду40 ВР/ВР Valtec</t>
  </si>
  <si>
    <t>Накладные расходы 94% ФОТ (от 118)</t>
  </si>
  <si>
    <t>Сметная прибыль 51% ФОТ (от 118)</t>
  </si>
  <si>
    <t>Накладные расходы 94% ФОТ (от 157)</t>
  </si>
  <si>
    <t>Сметная прибыль 51% ФОТ (от 157)</t>
  </si>
  <si>
    <t>8
1</t>
  </si>
  <si>
    <t>Накладные расходы 94% ФОТ (от 77)</t>
  </si>
  <si>
    <t>Сметная прибыль 51% ФОТ (от 77)</t>
  </si>
  <si>
    <t>Теплоснабжение Т1/Т2  приточной установки</t>
  </si>
  <si>
    <t>347
141</t>
  </si>
  <si>
    <t>Накладные расходы 121% ФОТ (от 6 141)</t>
  </si>
  <si>
    <t>Сметная прибыль 72% ФОТ (от 6 141)</t>
  </si>
  <si>
    <t>5
2</t>
  </si>
  <si>
    <t>Накладные расходы 121% ФОТ (от 82)</t>
  </si>
  <si>
    <t>Сметная прибыль 72% ФОТ (от 82)</t>
  </si>
  <si>
    <t>ФССЦ-18.5.13.01-0002</t>
  </si>
  <si>
    <t>Узлы укрупненные монтажные (трубопроводы) из стальных водогазопроводных неоцинкованных труб с гильзами для систем отопления диаметром 20 мм (применительно к: Труба Дн 21,3х2,8 (Ду 15) ст2)</t>
  </si>
  <si>
    <t>214
118</t>
  </si>
  <si>
    <t>Накладные расходы 97% ФОТ (от 5 262)</t>
  </si>
  <si>
    <t>Сметная прибыль 55% ФОТ (от 5 262)</t>
  </si>
  <si>
    <t>Тепловая изоляция б=50 мм, НГ, цилиндры навивные ROCKWOOL 100 Кф</t>
  </si>
  <si>
    <t>ФЕР26-01-049-02</t>
  </si>
  <si>
    <t>Покрытие поверхности изоляции трубопроводов: сталью оцинкованной</t>
  </si>
  <si>
    <t>3 355,96
1 666,99</t>
  </si>
  <si>
    <t>1 069,09
14,41</t>
  </si>
  <si>
    <t>1 167
49</t>
  </si>
  <si>
    <t>Накладные расходы 97% ФОТ (от 5 743)</t>
  </si>
  <si>
    <t>Сметная прибыль 55% ФОТ (от 5 743)</t>
  </si>
  <si>
    <t>Лист оцинкованный б=0,5 мм укрывной</t>
  </si>
  <si>
    <t>Накладные расходы 94% ФОТ (от 207)</t>
  </si>
  <si>
    <t>Сметная прибыль 51% ФОТ (от 207)</t>
  </si>
  <si>
    <t>Накладные расходы 94% ФОТ (от 274)</t>
  </si>
  <si>
    <t>Сметная прибыль 51% ФОТ (от 274)</t>
  </si>
  <si>
    <t>13
2</t>
  </si>
  <si>
    <t>Накладные расходы 94% ФОТ (от 135)</t>
  </si>
  <si>
    <t>Сметная прибыль 51% ФОТ (от 135)</t>
  </si>
  <si>
    <t>Конъюнктурный анализ
E230-0001-8000626652-РД-01-10.01.010-ОВ.КА-Г02-01-П-00-00</t>
  </si>
  <si>
    <t>Опоры и крепления</t>
  </si>
  <si>
    <t>Анкер забивной М10 (применительно к: Анкер М10)</t>
  </si>
  <si>
    <t>Раздел 2. Система вентиляции</t>
  </si>
  <si>
    <t>П-1</t>
  </si>
  <si>
    <t>ФЕР20-06-002-01</t>
  </si>
  <si>
    <t>Установка камер приточных типовых: без секции орошения производительностью до 10 тыс.м3/час</t>
  </si>
  <si>
    <t>692,05
444,50</t>
  </si>
  <si>
    <t>113,36
7,46</t>
  </si>
  <si>
    <t>1 547
319</t>
  </si>
  <si>
    <t>ОП п.1.20.19</t>
  </si>
  <si>
    <t>Индивидуальные испытания систем вентиляции и кондиционирования воздуха - 5% ОЗП=1,05; ЭМ=1,05 к расх.; ЗПМ=1,05; ТЗ=1,05; ТЗМ=1,05</t>
  </si>
  <si>
    <t>Накладные расходы 121% ФОТ (от 19 299)</t>
  </si>
  <si>
    <t>Сметная прибыль 72% ФОТ (от 19 299)</t>
  </si>
  <si>
    <t>Прокладки резиновые (пластина техническая прессованная)</t>
  </si>
  <si>
    <t>62
*
О</t>
  </si>
  <si>
    <t>Приточная установка производительностью 6100м3/ч; 350Па</t>
  </si>
  <si>
    <t>к-т</t>
  </si>
  <si>
    <t>ФЕР20-01-001-15
(применительно к: прокалдка воздуховодов толщ. 1,2 мм)</t>
  </si>
  <si>
    <t>Прокладка воздуховодов из листовой, оцинкованной стали и алюминия класса Н (нормальные) толщиной: 0,9 мм, периметром до 4500 мм</t>
  </si>
  <si>
    <t>894,88
658,55</t>
  </si>
  <si>
    <t>112,20
9,87</t>
  </si>
  <si>
    <t>806
222</t>
  </si>
  <si>
    <t>Накладные расходы 121% ФОТ (от 15 016)</t>
  </si>
  <si>
    <t>Сметная прибыль 72% ФОТ (от 15 016)</t>
  </si>
  <si>
    <t>Воздуховод из оцинкованной стали б=1,2 мм., 1000х1000</t>
  </si>
  <si>
    <t>Воздуховод из оцинкованной стали б=1,2 мм., 960х910</t>
  </si>
  <si>
    <t>ФССЦ-19.1.01.03-0053</t>
  </si>
  <si>
    <t>Воздуховоды из оцинкованной стали с шиной и уголками толщиной: 1,0 мм, периметром 3200 мм (применительно к: Воздуховод из оцинкованной стали б=1,2 мм., 800х800)</t>
  </si>
  <si>
    <t>Воздуховод из оцинкованной стали б=1,2 мм., 500х500</t>
  </si>
  <si>
    <t>Отвод-90° из оцинкованной стали б=1,2 мм., 500х500</t>
  </si>
  <si>
    <t>Переход из оцинкованной стали б=1,2 мм., 1000х1000/500х500</t>
  </si>
  <si>
    <t>Переход из оцинкованной стали б=1,2 мм., 800х800/500х500</t>
  </si>
  <si>
    <t>Заглушка из оцинкованной стали б=1,2 мм.,1000х1000</t>
  </si>
  <si>
    <t>Переход из оцинкованной стали б=0,7 мм., 960х910/500х500</t>
  </si>
  <si>
    <t>Врезка из оцинкованной стали б=0,7 мм., 960х910</t>
  </si>
  <si>
    <t>ФЕР20-01-001-11</t>
  </si>
  <si>
    <t>Прокладка воздуховодов из листовой, оцинкованной стали и алюминия класса Н (нормальные) толщиной: 0,7 мм, периметром до 2400 мм</t>
  </si>
  <si>
    <t>1 237,38
968,81</t>
  </si>
  <si>
    <t>117,45
9,70</t>
  </si>
  <si>
    <t>575
148</t>
  </si>
  <si>
    <t>Накладные расходы 121% ФОТ (от 14 975)</t>
  </si>
  <si>
    <t>Сметная прибыль 72% ФОТ (от 14 975)</t>
  </si>
  <si>
    <t>Воздуховод из оцинкованной стали б=0,7 мм., 500х350</t>
  </si>
  <si>
    <t>Отвод-90° из оцинкованной стали б=0,7 мм., 500х350</t>
  </si>
  <si>
    <t>Переход из оцинкованной стали б=0,7 мм., 500х350/350х350</t>
  </si>
  <si>
    <t>Тройник-90° из оцинкованной стали б=0,7 мм. 500х500/500х500/500х500 мм</t>
  </si>
  <si>
    <t>Переход из оцинкованной стали б=0,7 мм., 500х500/500х350</t>
  </si>
  <si>
    <t>81</t>
  </si>
  <si>
    <t>ФЕР20-01-001-10</t>
  </si>
  <si>
    <t>Прокладка воздуховодов из листовой, оцинкованной стали и алюминия класса Н (нормальные) толщиной: 0,7 мм, периметром от 1100 до 1600 мм</t>
  </si>
  <si>
    <t>1 607,19
1 287,53</t>
  </si>
  <si>
    <t>105,76
12,99</t>
  </si>
  <si>
    <t>178
68</t>
  </si>
  <si>
    <t>Накладные расходы 121% ФОТ (от 6 836)</t>
  </si>
  <si>
    <t>Сметная прибыль 72% ФОТ (от 6 836)</t>
  </si>
  <si>
    <t>Воздуховод из оцинкованной стали б=0,7 мм., 350х350</t>
  </si>
  <si>
    <t>ФССЦ-19.1.01.09-0005</t>
  </si>
  <si>
    <t>Изделия фасонные для воздуховодов из оцинкованной стали с шиной и уголками, толщина 0,7 мм, периметр 1400 мм (применительно к: Переход из оцинкованной стали б=0,7 мм., 350х350/250х250, Врезка из оцинкованной стали б=0,7 мм., 500х200)</t>
  </si>
  <si>
    <t>ФЕР20-01-001-09</t>
  </si>
  <si>
    <t>Прокладка воздуховодов из листовой, оцинкованной стали и алюминия класса Н (нормальные) толщиной: 0,7 мм, периметром до 1000 мм</t>
  </si>
  <si>
    <t>1 851,38
1 488,05</t>
  </si>
  <si>
    <t>113,81
14,04</t>
  </si>
  <si>
    <t>87
34</t>
  </si>
  <si>
    <t>Накладные расходы 121% ФОТ (от 3 611)</t>
  </si>
  <si>
    <t>Сметная прибыль 72% ФОТ (от 3 611)</t>
  </si>
  <si>
    <t>Воздуховод из оцинкованной стали б=0,7 мм.,100х100</t>
  </si>
  <si>
    <t>Воздуховод из оцинкованной стали б=0,7 мм., 250х250</t>
  </si>
  <si>
    <t>ФССЦ-19.1.01.09-0001</t>
  </si>
  <si>
    <t>Изделия фасонные для воздуховодов из оцинкованной стали с шиной и уголками, толщина 0,7 мм, периметр 1000 мм (применительно к: Отвод-90° из оцинкованной стали б=0,7 мм.,100х100, Врезка из оцинкованной стали б=0,7 мм., 100х100, Заглушка из оцинкованной стали б=0,7 мм., 250х250)</t>
  </si>
  <si>
    <t>ФЕР20-02-001-01</t>
  </si>
  <si>
    <t>Установка воздухораспределителей, предназначенных для подачи воздуха: в рабочую зону, массой до 20 кг</t>
  </si>
  <si>
    <t>19,82
12,43</t>
  </si>
  <si>
    <t>4,05
0,14</t>
  </si>
  <si>
    <t>332
35</t>
  </si>
  <si>
    <t>Накладные расходы 121% ФОТ (от 3 220)</t>
  </si>
  <si>
    <t>Сметная прибыль 72% ФОТ (от 3 220)</t>
  </si>
  <si>
    <t>89</t>
  </si>
  <si>
    <t>Решетка воздухорасперделительная 1000 м3/ч АДН 500х200</t>
  </si>
  <si>
    <t>ФЕР20-02-002-02</t>
  </si>
  <si>
    <t>Установка решеток жалюзийных площадью в свету: до 1,0 м2</t>
  </si>
  <si>
    <t>25,07
14,34</t>
  </si>
  <si>
    <t>3,01
0,30</t>
  </si>
  <si>
    <t>41
13</t>
  </si>
  <si>
    <t>Накладные расходы 121% ФОТ (от 625)</t>
  </si>
  <si>
    <t>Сметная прибыль 72% ФОТ (от 625)</t>
  </si>
  <si>
    <t>Решетка наружная 6100 м3/ч АРН 800х800</t>
  </si>
  <si>
    <t>ФЕР20-02-007-01</t>
  </si>
  <si>
    <t>Установка клапанов воздушных утепленных КВУ с электрическим или пневматическим приводом периметром: до 3200 мм</t>
  </si>
  <si>
    <t>52,80
32,96</t>
  </si>
  <si>
    <t>8,98
0,88</t>
  </si>
  <si>
    <t>123
38</t>
  </si>
  <si>
    <t>Накладные расходы 121% ФОТ (от 1 446)</t>
  </si>
  <si>
    <t>Сметная прибыль 72% ФОТ (от 1 446)</t>
  </si>
  <si>
    <t>93
О</t>
  </si>
  <si>
    <t>Клапан газоплотный,взрывозащищенный утепленный сприводом, двумя парами концевиков (для АСУ)500Х500 КЕДР-С (В)500х500</t>
  </si>
  <si>
    <t>ФЕРм11-08-001-01</t>
  </si>
  <si>
    <t>Присоединение к приборам концов жил электрических проводок под винт: с оконцеванием наконечником</t>
  </si>
  <si>
    <t>176,07
130,73</t>
  </si>
  <si>
    <t>Накладные расходы 90% ФОТ (от 56)</t>
  </si>
  <si>
    <t>Сметная прибыль 46% ФОТ (от 56)</t>
  </si>
  <si>
    <t>ФЕР20-02-005-08</t>
  </si>
  <si>
    <t>Установка заслонок воздушных и клапанов воздушных КВР с ручным приводом: периметром до 2400 мм</t>
  </si>
  <si>
    <t>22,63
15,93</t>
  </si>
  <si>
    <t>2,19
0,14</t>
  </si>
  <si>
    <t>60
12</t>
  </si>
  <si>
    <t>Накладные расходы 121% ФОТ (от 1 372)</t>
  </si>
  <si>
    <t>Сметная прибыль 72% ФОТ (от 1 372)</t>
  </si>
  <si>
    <t>Клапан АВК-500х350 К8</t>
  </si>
  <si>
    <t>ФЕР20-02-005-06</t>
  </si>
  <si>
    <t>Установка заслонок воздушных и клапанов воздушных КВР с ручным приводом: периметром до 1000 мм</t>
  </si>
  <si>
    <t>15,07
11,48</t>
  </si>
  <si>
    <t>1,78
0,14</t>
  </si>
  <si>
    <t>24
6</t>
  </si>
  <si>
    <t>Накладные расходы 121% ФОТ (от 496)</t>
  </si>
  <si>
    <t>Сметная прибыль 72% ФОТ (от 496)</t>
  </si>
  <si>
    <t>ФССЦ-19.3.01.06-0039</t>
  </si>
  <si>
    <t>Клапаны воздушные под ручной или электропривод ВК, размер 100х150 мм (применительно к: Клапан АВК-100х100 К8)</t>
  </si>
  <si>
    <t>ФЕР26-01-011-01</t>
  </si>
  <si>
    <t>Изоляция плоских и криволинейных поверхностей матами минераловатными прошивными безобкладочными и в обкладках, плитами минераловатными на синтетическом связующем, плитами из стеклянного штапельного волокна</t>
  </si>
  <si>
    <t>332,32
158,11</t>
  </si>
  <si>
    <t>39,03
6,81</t>
  </si>
  <si>
    <t>559
305</t>
  </si>
  <si>
    <t>Накладные расходы 97% ФОТ (от 7 394)</t>
  </si>
  <si>
    <t>Сметная прибыль 55% ФОТ (от 7 394)</t>
  </si>
  <si>
    <t>Маты теплоизоляционные б=30 мм АLU WIRED MAT 105</t>
  </si>
  <si>
    <t>ФЕР26-01-053-01</t>
  </si>
  <si>
    <t>Покрытие изоляции плоских (криволинейных) поверхностей листовым металлом с заготовкой покрытия</t>
  </si>
  <si>
    <t>2 132,36
1 455,58</t>
  </si>
  <si>
    <t>620,37
14,15</t>
  </si>
  <si>
    <t>2 964
211</t>
  </si>
  <si>
    <t>Накладные расходы 97% ФОТ (от 21 965)</t>
  </si>
  <si>
    <t>Сметная прибыль 55% ФОТ (от 21 965)</t>
  </si>
  <si>
    <t>В-1</t>
  </si>
  <si>
    <t>ФЕР20-03-001-01</t>
  </si>
  <si>
    <t>Установка вентиляторов радиальных массой: до 0,05 т</t>
  </si>
  <si>
    <t>83,74
61,80</t>
  </si>
  <si>
    <t>7,84
0,31</t>
  </si>
  <si>
    <t>107
13</t>
  </si>
  <si>
    <t>Накладные расходы 121% ФОТ (от 2 652)</t>
  </si>
  <si>
    <t>Сметная прибыль 72% ФОТ (от 2 652)</t>
  </si>
  <si>
    <t>104
*
О</t>
  </si>
  <si>
    <t>ФССЦ-64.1.02.01-0071</t>
  </si>
  <si>
    <t>Вентиляторы канальные: ВК-100Б, мощностью 0,08 кВт (применительно к: Канальный вентилятор производительностью 100м3/ч; 100 Па ВКК-100)</t>
  </si>
  <si>
    <t>ФЕР20-02-004-01</t>
  </si>
  <si>
    <t>Установка клапанов обратных: диаметром до 355 мм</t>
  </si>
  <si>
    <t>14,61
11,02</t>
  </si>
  <si>
    <t>Накладные расходы 121% ФОТ (от 477)</t>
  </si>
  <si>
    <t>Сметная прибыль 72% ФОТ (от 477)</t>
  </si>
  <si>
    <t>ФССЦ-19.3.01.09-0001</t>
  </si>
  <si>
    <t>Клапаны обратные "Systemair" RSK диаметром: 100 мм (применительно к: Воздушный клапан обратный Ø100 КВО100)</t>
  </si>
  <si>
    <t>ФЕР20-01-001-07</t>
  </si>
  <si>
    <t>Прокладка воздуховодов из листовой, оцинкованной стали и алюминия класса Н (нормальные) толщиной: 0,7 мм, диаметром от 500 до 560 мм</t>
  </si>
  <si>
    <t>1 648,56
1 287,53</t>
  </si>
  <si>
    <t>147,13
9,54</t>
  </si>
  <si>
    <t>24
5</t>
  </si>
  <si>
    <t>Накладные расходы 121% ФОТ (от 670)</t>
  </si>
  <si>
    <t>Сметная прибыль 72% ФОТ (от 670)</t>
  </si>
  <si>
    <t>ФССЦ-19.1.01.03-0075</t>
  </si>
  <si>
    <t>Воздуховоды из оцинкованной стали, толщина 0,7 мм, диаметр до 800 мм (применительно к: Воздуховод из оцинкованной стали б=0,7 мм., Ø100)</t>
  </si>
  <si>
    <t>Воздуховоды из оцинкованной стали, толщина 0,7 мм, диаметр до 800 мм (применительно к: Отвод-90° из оцинкованной стали б=0,7 мм., Ø100, Врезка из оцинкованной стали б=0,7 мм., Ø100)</t>
  </si>
  <si>
    <t>ФЕР20-01-001-01</t>
  </si>
  <si>
    <t>Прокладка воздуховодов из листовой, оцинкованной стали и алюминия класса Н (нормальные) толщиной: 0,5 мм, диаметром до 200 мм</t>
  </si>
  <si>
    <t>2 016,97
1 625,25</t>
  </si>
  <si>
    <t>141,80
17,91</t>
  </si>
  <si>
    <t>12
5</t>
  </si>
  <si>
    <t>Накладные расходы 121% ФОТ (от 441)</t>
  </si>
  <si>
    <t>Сметная прибыль 72% ФОТ (от 441)</t>
  </si>
  <si>
    <t>ФССЦ-19.1.01.01-0031</t>
  </si>
  <si>
    <t>Воздуховоды типа: ALUDUCT (POLAR BEAR) неизолированные гибкие диаметром 102 мм (применительно к: Воздуховод гибкий ∅100 AUDUCT)</t>
  </si>
  <si>
    <t>ФЕР20-02-002-01</t>
  </si>
  <si>
    <t>Установка решеток жалюзийных площадью в свету: до 0,5 м2</t>
  </si>
  <si>
    <t>16,83
11,04</t>
  </si>
  <si>
    <t>1,69
0,14</t>
  </si>
  <si>
    <t>23
6</t>
  </si>
  <si>
    <t>ФССЦ-19.2.03.09-0001</t>
  </si>
  <si>
    <t>Решетка защитная для круглых воздуховодов BSV 125 мм (применительно к: Решетка наружная 100 м3/ч СG 100)</t>
  </si>
  <si>
    <t>ФЕР20-02-012-01</t>
  </si>
  <si>
    <t>Установка дефлекторов диаметром патрубка: 280 мм</t>
  </si>
  <si>
    <t>30,71
25,99</t>
  </si>
  <si>
    <t>3,13
0,14</t>
  </si>
  <si>
    <t>85
12</t>
  </si>
  <si>
    <t>Накладные расходы 121% ФОТ (от 2 232)</t>
  </si>
  <si>
    <t>Сметная прибыль 72% ФОТ (от 2 232)</t>
  </si>
  <si>
    <t>ФССЦ-19.1.05.04-0001</t>
  </si>
  <si>
    <t>Диффузоры потолочные пластиковые веерные, диаметр 100 мм (применительно к: Дифузоры ∅100 ДПУ-М-100)</t>
  </si>
  <si>
    <t>ВЕ1, ВЕ2</t>
  </si>
  <si>
    <t>ФЕР20-02-013-06</t>
  </si>
  <si>
    <t>Установка узлов прохода вытяжных вентиляционных шахт диаметром патрубка: до 1250 мм</t>
  </si>
  <si>
    <t>697,94
601,32</t>
  </si>
  <si>
    <t>37,38
2,29</t>
  </si>
  <si>
    <t>306
59</t>
  </si>
  <si>
    <t>Накладные расходы 121% ФОТ (от 15 465)</t>
  </si>
  <si>
    <t>Сметная прибыль 72% ФОТ (от 15 465)</t>
  </si>
  <si>
    <t>Стакан монтажный СТАМ-410 типоразмер 88</t>
  </si>
  <si>
    <t>Переход из оцинкованной стали б=1,2мм., 880х880/∅ 800</t>
  </si>
  <si>
    <t>Переход из оцинкованной стали б=1,2мм., 880х880/ 800х800</t>
  </si>
  <si>
    <t>ФЕР20-02-012-06</t>
  </si>
  <si>
    <t>Установка дефлекторов диаметром патрубка: 800 мм</t>
  </si>
  <si>
    <t>118,09
99,07</t>
  </si>
  <si>
    <t>14,75
0,84</t>
  </si>
  <si>
    <t>403
72</t>
  </si>
  <si>
    <t>Накладные расходы 121% ФОТ (от 8 533)</t>
  </si>
  <si>
    <t>Сметная прибыль 72% ФОТ (от 8 533)</t>
  </si>
  <si>
    <t>Дефлектор д=800 мм</t>
  </si>
  <si>
    <t>46
12</t>
  </si>
  <si>
    <t>Накладные расходы 121% ФОТ (от 955)</t>
  </si>
  <si>
    <t>Сметная прибыль 72% ФОТ (от 955)</t>
  </si>
  <si>
    <t>Решетка защитная 800х800 БСР 800х800</t>
  </si>
  <si>
    <t>245
75</t>
  </si>
  <si>
    <t>Накладные расходы 121% ФОТ (от 2 890)</t>
  </si>
  <si>
    <t>Сметная прибыль 72% ФОТ (от 2 890)</t>
  </si>
  <si>
    <t>127
О</t>
  </si>
  <si>
    <t>Клапан газоплотный,взрывозащищенный утепленный с приводом, двумя парами концевиков (для АСУ), 800Х800, КЕДР-С (В)800х800</t>
  </si>
  <si>
    <t>12 601
2 798</t>
  </si>
  <si>
    <t xml:space="preserve">      90% ФОТ (от 2766) (Поз. 40, 42, 94)</t>
  </si>
  <si>
    <t xml:space="preserve">      94% ФОТ (от 1407) (Поз. 146-147, 9, 142-143, 46, 144-145, 60)</t>
  </si>
  <si>
    <t xml:space="preserve">      97% ФОТ (от 41417) (Поз. 10, 55, 58, 99, 101)</t>
  </si>
  <si>
    <t xml:space="preserve">      121% ФОТ (от 135699) (Поз. 1, 3, 12, 17, 20, 22, 24, 29, 31, 34, 36, 38, 44, 47, 50, 61, 65, 76, 81, 84, 88, 90, 92, 95, 97, 103, 107, 109, 112, 114, 116, 118, 122, 124, 126)</t>
  </si>
  <si>
    <t xml:space="preserve">      46% ФОТ (от 2766) (Поз. 40, 42, 94)</t>
  </si>
  <si>
    <t xml:space="preserve">      51% ФОТ (от 1407) (Поз. 146-147, 9, 142-143, 46, 144-145, 60)</t>
  </si>
  <si>
    <t xml:space="preserve">      55% ФОТ (от 41417) (Поз. 10, 55, 58, 99, 101)</t>
  </si>
  <si>
    <t xml:space="preserve">      72% ФОТ (от 135699) (Поз. 1, 3, 12, 17, 20, 22, 24, 29, 31, 34, 36, 38, 44, 47, 50, 61, 65, 76, 81, 84, 88, 90, 92, 95, 97, 103, 107, 109, 112, 114, 116, 118, 122, 124, 126)</t>
  </si>
  <si>
    <t xml:space="preserve">               Итого Поз. 1, 3, 12, 17, 20, 22, 24, 29, 31, 34, 36, 38, 44, 47, 50, 61, 65, 76, 81, 84, 88, 90, 92, 95, 97, 103, 107, 109, 112, 114, 116, 118, 122, 124, 126</t>
  </si>
  <si>
    <t>7 465
2 084</t>
  </si>
  <si>
    <t xml:space="preserve">               Накладные расходы 121% ФОТ (от 135 699)</t>
  </si>
  <si>
    <t xml:space="preserve">               Сметная прибыль 72% ФОТ (от 135 699)</t>
  </si>
  <si>
    <t xml:space="preserve">          Материалы для строительных работ:</t>
  </si>
  <si>
    <t xml:space="preserve">               Итого Поз. 2, 4-6, 8, 11, 13-16, 18-19, 21, 23, 25-28, 30, 32-33, 41, 45, 48-49, 51-52, 54, 56-57, 59, 129, 148, 7, 53, 66-75, 80, 77-79, 63-64, 128, 82-83, 130, 85-87, 131, 89, 91, 132-133, 96, 134, 98, 100, 102, 135, 108, 136, 110-111, 137, 113, 115, 138, 117, 139, 119-121, 140, 123, 125, 141</t>
  </si>
  <si>
    <t xml:space="preserve">          Защита строительных конструкций и оборудования от коррозии:</t>
  </si>
  <si>
    <t xml:space="preserve">               Итого Поз. 146-147, 9, 142-143, 46, 144-145, 60</t>
  </si>
  <si>
    <t>118
7</t>
  </si>
  <si>
    <t xml:space="preserve">               Накладные расходы 94% ФОТ (от 1 407)</t>
  </si>
  <si>
    <t xml:space="preserve">               Сметная прибыль 51% ФОТ (от 1 407)</t>
  </si>
  <si>
    <t xml:space="preserve">               Итого Поз. 10, 55, 58, 99, 101</t>
  </si>
  <si>
    <t>4 947
707</t>
  </si>
  <si>
    <t xml:space="preserve">               Накладные расходы 97% ФОТ (от 41 417)</t>
  </si>
  <si>
    <t xml:space="preserve">               Сметная прибыль 55% ФОТ (от 41 417)</t>
  </si>
  <si>
    <t xml:space="preserve">          Технологические трубопроводы:</t>
  </si>
  <si>
    <t xml:space="preserve">               Итого Поз. 40</t>
  </si>
  <si>
    <t xml:space="preserve">               Накладные расходы 90% ФОТ (от 2 268)</t>
  </si>
  <si>
    <t xml:space="preserve">               Сметная прибыль 46% ФОТ (от 2 268)</t>
  </si>
  <si>
    <t xml:space="preserve">               Итого Поз. 42, 94</t>
  </si>
  <si>
    <t xml:space="preserve">               Накладные расходы 90% ФОТ (от 498)</t>
  </si>
  <si>
    <t xml:space="preserve">               Сметная прибыль 46% ФОТ (от 498)</t>
  </si>
  <si>
    <t xml:space="preserve">               Итого Поз. 35, 37, 39, 43, 93, 104, 127</t>
  </si>
  <si>
    <t xml:space="preserve">               Итого Поз. 62</t>
  </si>
  <si>
    <t xml:space="preserve">     Итого с оборудованием (6 030 171)</t>
  </si>
  <si>
    <t xml:space="preserve">     Конъюнктурный анализ Приточная установка производительностью 6100м3/ч; 350Па, "к-т" Кол-во: 1{п.62}</t>
  </si>
  <si>
    <t xml:space="preserve">          Всего на физобъем (1{п.62})</t>
  </si>
  <si>
    <t xml:space="preserve">     ФССЦ-64.1.02.01-0071 Вентиляторы канальные: ВК-100Б, мощностью 0,08 кВт (применительно к: Канальный вентилятор производительностью 100м3/ч; 100 Па ВКК-100), "компл" Кол-во: 1{п.104}</t>
  </si>
  <si>
    <t xml:space="preserve">          Всего на физобъем (1{п.104})</t>
  </si>
  <si>
    <t>Производство аммиака и карбамида.</t>
  </si>
  <si>
    <t>ЛОКАЛЬНАЯ СМЕТА № E230-0001-8000626652-РД-01-10.01.161-ЭОМ.ЛС-Г02-01-П-00-00</t>
  </si>
  <si>
    <t>на Силовое электрооборудование и электроосвещение (внутреннее), А17.707 СООРУЖЕНИЕ ГРАДИРНИ С НАСОСНОЙ СТАНЦИЕЙ</t>
  </si>
  <si>
    <t>Е230-0001-8000626652-РД-01-10.01.161-ЭОМ_2_2_RU_IFC</t>
  </si>
  <si>
    <t>Раздел 1. Монтажные работы</t>
  </si>
  <si>
    <t>ФЕРм08-03-572-04</t>
  </si>
  <si>
    <t>Блок управления шкафного исполнения или распределительный пункт (шкаф), устанавливаемый: на стене, высота и ширина до 1200х1000 мм</t>
  </si>
  <si>
    <t>378,90
30,65</t>
  </si>
  <si>
    <t>55,10
6,53</t>
  </si>
  <si>
    <t>1 504
558</t>
  </si>
  <si>
    <t>Накладные расходы 97% ФОТ (от 3 176)</t>
  </si>
  <si>
    <t>Сметная прибыль 51% ФОТ (от 3 176)</t>
  </si>
  <si>
    <t>2
О</t>
  </si>
  <si>
    <t>Конъюнктурный анализ
E230-0001-8000626652-РД-01-10.01.161-ЭОМ.КА-Г02-01-П-00-00</t>
  </si>
  <si>
    <t>Силовая панель ОВиК РР-21707-01 Е230-0001-8000626652-РД- 01-10.01.161-ЭОМ.ОЛ1</t>
  </si>
  <si>
    <t>3
О</t>
  </si>
  <si>
    <t>Щит противопожарных устройств FPDP-21707-01 Е230-0001-8000626652-РД- 01-10.01.161-ЭОМ.ОЛ2</t>
  </si>
  <si>
    <t>ФЕРм08-03-573-04</t>
  </si>
  <si>
    <t>Шкаф (пульт) управления навесной, высота, ширина и глубина: до 600х600х350 мм</t>
  </si>
  <si>
    <t>56,85
20,44</t>
  </si>
  <si>
    <t>33,47
3,42</t>
  </si>
  <si>
    <t>914
292</t>
  </si>
  <si>
    <t>Накладные расходы 97% ФОТ (от 2 038)</t>
  </si>
  <si>
    <t>Сметная прибыль 51% ФОТ (от 2 038)</t>
  </si>
  <si>
    <t>5
*
О</t>
  </si>
  <si>
    <t>Щит управления ЩСУ-П1 Е230-0001-8000626652-РД- 01-10.01.161-ЭОМ.ОЛ3</t>
  </si>
  <si>
    <t>6
*
О</t>
  </si>
  <si>
    <t>Щит управления ЩСУ-В1 Е230-0001-8000626652-РД- 01-10.01.161-ЭОМ.ОЛ4</t>
  </si>
  <si>
    <t>752
279</t>
  </si>
  <si>
    <t>Накладные расходы 97% ФОТ (от 1 588)</t>
  </si>
  <si>
    <t>Сметная прибыль 51% ФОТ (от 1 588)</t>
  </si>
  <si>
    <t>Щит электрообогрева РН-21707-01 Е230-0001-8000626652-РД- 01-10.01.161-ЭОМ.ОЛ5</t>
  </si>
  <si>
    <t>Раздел 2. Кабельная продукция</t>
  </si>
  <si>
    <t>10 874
2 398</t>
  </si>
  <si>
    <t>Накладные расходы 97% ФОТ (от 112 303)</t>
  </si>
  <si>
    <t>Сметная прибыль 51% ФОТ (от 112 303)</t>
  </si>
  <si>
    <t>ФЕРм08-02-412-03</t>
  </si>
  <si>
    <t>Затягивание провода в проложенные трубы и металлические рукава первого одножильного или многожильного в общей оплетке, суммарное сечение: до 16 мм2</t>
  </si>
  <si>
    <t>87,25
59,13</t>
  </si>
  <si>
    <t>5,43
0,76</t>
  </si>
  <si>
    <t>702
307</t>
  </si>
  <si>
    <t>Накладные расходы 97% ФОТ (от 24 217)</t>
  </si>
  <si>
    <t>Сметная прибыль 51% ФОТ (от 24 217)</t>
  </si>
  <si>
    <t>Кабельная продукция ОВиК</t>
  </si>
  <si>
    <t>Кабель силовой с медными жилами, изоляцией и оболочкой из ПВХ пониженной пожарной опасности,
сеч. 3х2,5 мм2 ВВГнг(А)-LS 1 кВ</t>
  </si>
  <si>
    <t>Кабель силовой с медными жилами, изоляцией и оболочкой из ПВХ пониженной пожарной опасности, сеч. 5х2,5 мм2 ВВГнг(А)-LS 1 кВ</t>
  </si>
  <si>
    <t>Кабель силовой с медными жилами, изоляцией и оболочкой из ПВХ пониженной пожарной опасности,сеч. 5х4 мм2 ВВГнг(А)-LS 1 кВ</t>
  </si>
  <si>
    <t>Кабель монтажный с медными жилами, с изоляцией и оболочкой их ПВХ пониженной пожарной опасности, сеч. 3х1 мм2 МКШнг (А)-LS</t>
  </si>
  <si>
    <t>Кабель экранированный монтажный с медными жилами, с изоляцией и оболочкой из ПВХ пониженной пожарной
опасности, сеч. 3х1 мм2 МКЭШнг(А)-LS</t>
  </si>
  <si>
    <t>Кабель монтажный с медными жилами, с изоляцией и оболочкой из ПВХ пониженной пожарной опасности,сеч. 4х1 мм2 МКШнг(А)-LS</t>
  </si>
  <si>
    <t>Кабель экранированный монтажный с медными жилами, с изоляцией и оболочкой из ПВХ пониженной пожарной
опасности, сеч. 5х1 мм2 МКЭШнг(А)-LS</t>
  </si>
  <si>
    <t>Кабель экранированный монтажный с медными жилами, с изоляцией и оболочкой из ПВХ пониженной пожарной опасности, сеч. 24х0,75 мм2
МКЭШнг(А)-LS</t>
  </si>
  <si>
    <t>Кабельная продукция противопожарных устройств</t>
  </si>
  <si>
    <t>Конъюнктурный анализ
E230-0001-8000626652-РД-01-10.01.161-ЭОМ.КА02-Г02-01-П-00-00</t>
  </si>
  <si>
    <t>Кабель силовой с медными жилами, с изоляцией и оболочкой из ПВХ пониженной пожарной опасности, огнестойкий, сеч. 5х6 мм2 ВВГнг(А)-FRLS 1 кВ</t>
  </si>
  <si>
    <t>ФССЦ-21.1.06.10-0167</t>
  </si>
  <si>
    <t>Кабель силовой с медными жилами ВВГнг(A)-FRLS 3х1,5ок-1000</t>
  </si>
  <si>
    <t>1000 м</t>
  </si>
  <si>
    <t>ФССЦ-21.1.06.10-0169</t>
  </si>
  <si>
    <t>Кабель силовой с медными жилами ВВГнг(A)-FRLS 3х2,5ок-1000</t>
  </si>
  <si>
    <t>Кабель силовой с медными жилами, с изоляцией и оболочкой из ПВХ пониженной пожарной опасности, огнестойкий, сеч. 3х4 мм2 ВВГнг(А)-FRLS 1 кВ</t>
  </si>
  <si>
    <t>ФССЦ-21.1.06.10-0199</t>
  </si>
  <si>
    <t>Кабель силовой с медными жилами ВВГнг(A)-FRLS 5х2,5ок(N, PE)-1000</t>
  </si>
  <si>
    <t>Кабельная продукция электрообогрева</t>
  </si>
  <si>
    <t>Кабель силовой с медными жилами, с изоляцией и оболочкой из ПВХ пониженной пожарной опасности, сеч. 3х4 мм2
ВВГнг(А)-LS 1 кВ</t>
  </si>
  <si>
    <t>Кабель нагревательный саморегулирующийся, 220-240 В,
исп. Ех, номинальная мощность - 33 Вт/м при 0°С   33НТР2-ВТ</t>
  </si>
  <si>
    <t>ФССЦ-21.1.05.04-0003</t>
  </si>
  <si>
    <t>Кабель саморегулируемый греющий "FroStop Black" для защиты от замерзания трубопроводов диаметром 50-100 мм (применительно к: Кабель нагревательный саморегулирующийся, 220-240 В, исп. Ех номинальная мощность - 25 Вт/м при 0ºС 25НТР2-ВТ)</t>
  </si>
  <si>
    <t>ФССЦ-21.1.08.03-0511</t>
  </si>
  <si>
    <t>Кабель контрольный КВВГнг(A)-LS 4х1</t>
  </si>
  <si>
    <t>ФССЦ-21.1.08.03-0520</t>
  </si>
  <si>
    <t>Кабель контрольный КВВГнг(A)-LS 7х1,5</t>
  </si>
  <si>
    <t>Кабельная продукция электроосвещения</t>
  </si>
  <si>
    <t>Кабель силовой с медными жилами, изоляцией и
оболочкой из ПВХ пониженной пожарной опасности,
сеч. 5х6 мм2 ВВГнг(А)-LS 1 кВ</t>
  </si>
  <si>
    <t>ФССЦ-21.1.06.10-0374</t>
  </si>
  <si>
    <t>Кабель силовой с медными жилами ВВГнг(A)-LS 3х1,5ок-1000</t>
  </si>
  <si>
    <t>ФССЦ-21.1.06.10-0379</t>
  </si>
  <si>
    <t>Кабель силовой с медными жилами ВВГнг(A)-LS 3х6ок-1000</t>
  </si>
  <si>
    <t>Раздел 3. Электроосвещение</t>
  </si>
  <si>
    <t>ФЕРм08-03-593-09</t>
  </si>
  <si>
    <t>Светильник: местного освещения</t>
  </si>
  <si>
    <t>718,01
676,94</t>
  </si>
  <si>
    <t>18,11
2,51</t>
  </si>
  <si>
    <t>54
24</t>
  </si>
  <si>
    <t>Накладные расходы 97% ФОТ (от 6 383)</t>
  </si>
  <si>
    <t>Сметная прибыль 51% ФОТ (от 6 383)</t>
  </si>
  <si>
    <t>37
*</t>
  </si>
  <si>
    <t>Конъюктурный анализ
E230-0001-8000626652-РД-01-10.01.161-ЭОМ.КА02-Г02-01-П-00-00</t>
  </si>
  <si>
    <t>Светильник светодиодный, 220 В, 300 Вт, крепление на швеллер РИСТ-26-400Вт-"УС"-IP65-УХЛ1 н/с КВМ20х1,5(нерж(нерж)</t>
  </si>
  <si>
    <t>38
*</t>
  </si>
  <si>
    <t>Светильник светодиодный, 220 В, 400 Вт, крепление на швеллер РИСТ-26-400Вт-"УС"-IP65-УХЛ1 н/с КВМ20х1,5(нерж)</t>
  </si>
  <si>
    <t>ФЕРм08-03-593-10</t>
  </si>
  <si>
    <t>Световые настенные указатели</t>
  </si>
  <si>
    <t>985,06
779,32</t>
  </si>
  <si>
    <t>36,22
5,02</t>
  </si>
  <si>
    <t>94
41</t>
  </si>
  <si>
    <t>Накладные расходы 97% ФОТ (от 6 364)</t>
  </si>
  <si>
    <t>Сметная прибыль 51% ФОТ (от 6 364)</t>
  </si>
  <si>
    <t>40
*</t>
  </si>
  <si>
    <t>Светильник светодиодный, 220 В, 20 Вт, встроенный аккумулятор РИСТ-34-20Вт-«Н»-IP65-УХЛ1 БАП 3ч ПЭУ «ВЫХОД» н/с КВМ25х1,5(нерж)</t>
  </si>
  <si>
    <t>41
*</t>
  </si>
  <si>
    <t>Светильник светодиодный, 220 В, 2х22 Вт, встроенный аккумулятор, внутренняя установка РИСТ-31-40Вт-"УС"-IP66-УХЛ1 БАП 3ч. н/с КВМ25х1,5(нерж)</t>
  </si>
  <si>
    <t>42
*</t>
  </si>
  <si>
    <t>Светильник светодиодный промышленный, 220 В,60 Вт, внутренняя установка РИСТ-31-60Вт-"УС"-IP66-УХЛ1 н/с КВМ20х1,5(нерж)</t>
  </si>
  <si>
    <t>ФССЦ-20.5.02.04-0001</t>
  </si>
  <si>
    <t>Коробка ответвительная "DKC" размером 100х100х50 мм (применительно к: Коробка ответвительная с гладкими стенками, IP56,100х100х50, цвет красный)</t>
  </si>
  <si>
    <t>ФЕРм08-03-591-03</t>
  </si>
  <si>
    <t>Выключатель: полугерметический и герметический</t>
  </si>
  <si>
    <t>741,50
603,14</t>
  </si>
  <si>
    <t>34,92
1,51</t>
  </si>
  <si>
    <t>24
3</t>
  </si>
  <si>
    <t>Накладные расходы 97% ФОТ (от 1 291)</t>
  </si>
  <si>
    <t>Сметная прибыль 51% ФОТ (от 1 291)</t>
  </si>
  <si>
    <t>45
*</t>
  </si>
  <si>
    <t>Конъюктурный анализ
E230-0001-8000626652-РД-01-10.01.161-ЭОМ.КА-Г02-01-П-00-00</t>
  </si>
  <si>
    <t>Выключатель кнопочный для открытой установки
LIGHTING PUSH BUTTON STATION (UNCLASSIFIED)</t>
  </si>
  <si>
    <t>46
*</t>
  </si>
  <si>
    <t>Выключатель 4-х полюсный 4POLE LIGHTING SWITCH
(UNCLASSIFIED)</t>
  </si>
  <si>
    <t>Клипса для крепежа гофротрубы, номинальный диаметр 32 мм (применительно к:  Клипса для крепления трубы к балке 7,5-12 мм, для рукава д.25-30 мм СМ617130)</t>
  </si>
  <si>
    <t>ФССЦ-20.2.09.05-0002</t>
  </si>
  <si>
    <t>Муфта соединительная "труба-коробка" для гофрированных или жестких гладких труб диаметром 32 мм, класс защиты IP65 (применительно к: Кабельный зажим с контргайкой, Ø трубы 28-38 мм PG42)</t>
  </si>
  <si>
    <t>ФССЦ-23.1.02.06-0101</t>
  </si>
  <si>
    <t>Стяжки пластиковые крепежные (применительно к: Хомут многоразовый 7,5х350 черный Р6.6 (арт. 25354))</t>
  </si>
  <si>
    <t>ФЕРм08-02-200-01</t>
  </si>
  <si>
    <t>Монтаж термоусаживаемой манжеты из трубки для кабеля</t>
  </si>
  <si>
    <t>5,71
5,35</t>
  </si>
  <si>
    <t>Накладные расходы 97% ФОТ (от 2 284)</t>
  </si>
  <si>
    <t>Сметная прибыль 51% ФОТ (от 2 284)</t>
  </si>
  <si>
    <t>ФССЦ-24.3.03.01-0215</t>
  </si>
  <si>
    <t>Трубка термоусадочная цветная полиэтиленовая, коэффициент усадки 2:1, ТУТ 40/20 (применительно к: Трубка термоусаживаемая самозатухающая, черн с 
коэффициентом усадки 3:1 ТТК (3:1)-50/17 59702 КВТ)</t>
  </si>
  <si>
    <t>ФЕРм08-02-409-09</t>
  </si>
  <si>
    <t>Труба гофрированная ПВХ для защиты проводов и кабелей по установленным конструкциям, по стенам, колоннам, потолкам, основанию пола</t>
  </si>
  <si>
    <t>156,33
139,54</t>
  </si>
  <si>
    <t>Накладные расходы 97% ФОТ (от 34 678)</t>
  </si>
  <si>
    <t>Сметная прибыль 51% ФОТ (от 34 678)</t>
  </si>
  <si>
    <t>Труба ПВХ гибкая гофр. Ø32 мм, лёгкая с протяжкой 91932</t>
  </si>
  <si>
    <t>54
*</t>
  </si>
  <si>
    <t>Узел монтажа 4-х полюсного выключателя
NN029; 4124-NN-DW-200000002</t>
  </si>
  <si>
    <t>55
*</t>
  </si>
  <si>
    <t>Узел монтажа кнопочного выключателя
NN030; 4124-NN-DW-200000002</t>
  </si>
  <si>
    <t>56
*</t>
  </si>
  <si>
    <t>Узел подвесного монтажа светильника на швеллер NN002; 4124-NN-DW-200000002</t>
  </si>
  <si>
    <t>57
*</t>
  </si>
  <si>
    <t>Узел подвесного монтажа светильника на кронштейне NN008; 4124-NN-DW-200000002</t>
  </si>
  <si>
    <t>58
*</t>
  </si>
  <si>
    <t>Узел монтажа светильника на вертикальную поверхность NN011; 4124-NN-DW-200000002</t>
  </si>
  <si>
    <t>59
*</t>
  </si>
  <si>
    <t>Узел монтажа светильника на П-образную скобу NN017; 4124-NN-DW-200000002</t>
  </si>
  <si>
    <t>60
*</t>
  </si>
  <si>
    <t>Узел монтажа светильника на П-образную скобу NN019; 4124-NN-DW-200000002</t>
  </si>
  <si>
    <t>61
*</t>
  </si>
  <si>
    <t>Узел монтажа светильника “Выход” на стену NN023; 4124-NN-DW-200000002</t>
  </si>
  <si>
    <t>ФЕРм08-03-591-08</t>
  </si>
  <si>
    <t>Розетка штепсельная: неутопленного типа при открытой проводке</t>
  </si>
  <si>
    <t>445,53
342,84</t>
  </si>
  <si>
    <t>4,77
0,64</t>
  </si>
  <si>
    <t>Накладные расходы 97% ФОТ (от 587)</t>
  </si>
  <si>
    <t>Сметная прибыль 51% ФОТ (от 587)</t>
  </si>
  <si>
    <t>63
*</t>
  </si>
  <si>
    <t>Розетка 1-местная с заземлением для открытой
установки (230 В, 16 А, IP54, У2)</t>
  </si>
  <si>
    <t>64
*</t>
  </si>
  <si>
    <t>Розетка для переносной лампы (12 В, IP54, У2)</t>
  </si>
  <si>
    <t>65
*</t>
  </si>
  <si>
    <t>Узел монтажа розетки на стену
NR003; 4124-NN-DW-200000002</t>
  </si>
  <si>
    <t>ФССЦ-20.4.03.04-0001</t>
  </si>
  <si>
    <t>Розетка кабельная 2P+E, 16A, IP44</t>
  </si>
  <si>
    <t>Клипса для крепежа гофротрубы, номинальный диаметр 32 мм (применительно к: Держатель с защелкой, 51032)</t>
  </si>
  <si>
    <t>ФССЦ-20.2.08.07-0059</t>
  </si>
  <si>
    <t>Скобы анодированные однолапковые для крепления кабелей, проводов, труб к различным основаниям, СМО 31-32</t>
  </si>
  <si>
    <t>Стяжки пластиковые крепежные (применительно к: Хомут кабельный полиамидный Р6.6; 7,8х365 мм, 25327)</t>
  </si>
  <si>
    <t>Накладные расходы 97% ФОТ (от 8 938)</t>
  </si>
  <si>
    <t>Сметная прибыль 51% ФОТ (от 8 938)</t>
  </si>
  <si>
    <t>ФССЦ-24.3.01.02-0025</t>
  </si>
  <si>
    <t>Трубы из самозатухающего ПВХ гибкие гофрированные, легкие, с зондом, номинальный внутренний диаметр 40 мм</t>
  </si>
  <si>
    <t>ФССЦ-20.2.09.05-0005</t>
  </si>
  <si>
    <t>Муфта соединительная "труба-труба" для гофрированных или жестких гладких труб диаметром 50 мм, класс защиты IP65 (применительно к: Кабельный зажим с контргайкой, Ø трубы 34-43 мм PG48 53400)</t>
  </si>
  <si>
    <t>ФССЦ-23.8.03.02-0004</t>
  </si>
  <si>
    <t>Клипса для крепежа гофротрубы, номинальный диаметр 40 мм (применительно к: Держатель оцинкованный односторонний D=40 53347)</t>
  </si>
  <si>
    <t>ФЕРм08-02-397-01</t>
  </si>
  <si>
    <t>Профиль перфорированный монтажный длиной 2 м</t>
  </si>
  <si>
    <t>545,90
80,46</t>
  </si>
  <si>
    <t>95,01
23,33</t>
  </si>
  <si>
    <t>156
120</t>
  </si>
  <si>
    <t>Накладные расходы 97% ФОТ (от 532)</t>
  </si>
  <si>
    <t>Сметная прибыль 51% ФОТ (от 532)</t>
  </si>
  <si>
    <t>ФССЦ-20.2.08.05-0011</t>
  </si>
  <si>
    <t>Профиль зетовый ПZ 40х32х2-2/8, длина 2000 мм, оцинкованный</t>
  </si>
  <si>
    <t>ФССЦ-24.3.03.01-0216</t>
  </si>
  <si>
    <t>Трубка термоусадочная цветная полиэтиленовая, коэффициент усадки 2:1, ТУТ 50/25 (применитеоьно к:  Трубка термоусаживаемая самозатухающая, черн с коэффициентом усадки 3:1 ТТК (3:1)-50/17)</t>
  </si>
  <si>
    <t>ФЕРм08-02-407-03</t>
  </si>
  <si>
    <t>Труба стальная по установленным конструкциям, по стенам с креплением скобами, диаметр: до 50 мм</t>
  </si>
  <si>
    <t>834,41
356,45</t>
  </si>
  <si>
    <t>173,84
18,33</t>
  </si>
  <si>
    <t>95
31</t>
  </si>
  <si>
    <t>Накладные расходы 97% ФОТ (от 640)</t>
  </si>
  <si>
    <t>Сметная прибыль 51% ФОТ (от 640)</t>
  </si>
  <si>
    <t>ФССЦ-23.3.06.02-0006</t>
  </si>
  <si>
    <t>Трубы стальные сварные оцинкованные водогазопроводные с резьбой, обыкновенные, номинальный диаметр 50 мм, толщина стенки 3,5 мм</t>
  </si>
  <si>
    <t>ФЕР16-07-006-01</t>
  </si>
  <si>
    <t>Заделка сальников при проходе труб через фундаменты или стены подвала диаметром: до 100 мм</t>
  </si>
  <si>
    <t>16,33
16,33</t>
  </si>
  <si>
    <t>Накладные расходы 121% ФОТ (от 6 276)</t>
  </si>
  <si>
    <t>Сметная прибыль 72% ФОТ (от 6 276)</t>
  </si>
  <si>
    <t>ФССЦ-14.5.01.10-0029</t>
  </si>
  <si>
    <t>Пена монтажная полиуретановая противопожарная однокомпонентная модифицированная для заполнения, уплотнения, утепления, изоляции и соединения швов и стыков в местах с повышенными требованиями пожарной безопасности (0,88 л)</t>
  </si>
  <si>
    <t>Электрообогрев водостока</t>
  </si>
  <si>
    <t>ФЕРм10-08-003-03</t>
  </si>
  <si>
    <t>Устройство ультразвуковое,: блок питания и контроля</t>
  </si>
  <si>
    <t>41,36
36,76</t>
  </si>
  <si>
    <t>Накладные расходы 90% ФОТ (от 1 570)</t>
  </si>
  <si>
    <t>Сметная прибыль 46% ФОТ (от 1 570)</t>
  </si>
  <si>
    <t>83
О</t>
  </si>
  <si>
    <t>ФССЦ-62.4.02.01-0013</t>
  </si>
  <si>
    <t>Блок бесперебойного питания: ББП-20 Accordtec (применительно к: Блок питания для датчика осадков TSP-02, 220 В, IP20, тип крепления DIN-рейка, 2 модуля БПДО)</t>
  </si>
  <si>
    <t>ФЕРм11-03-001-01</t>
  </si>
  <si>
    <t>Приборы, устанавливаемые на металлоконструкциях, щитах и пультах, масса: до 5 кг</t>
  </si>
  <si>
    <t>6,25
5,16</t>
  </si>
  <si>
    <t>Накладные расходы 90% ФОТ (от 881)</t>
  </si>
  <si>
    <t>Сметная прибыль 46% ФОТ (от 881)</t>
  </si>
  <si>
    <t>84
О</t>
  </si>
  <si>
    <t>Датчик температуры (ДТ1) TST-01</t>
  </si>
  <si>
    <t>86
О</t>
  </si>
  <si>
    <t>ФССЦ-63.4.03.01-0006</t>
  </si>
  <si>
    <t>Датчик температуры поверхностный TG-A130 (применительно к: Датчик воды (ДВ1) TSW-01)</t>
  </si>
  <si>
    <t>87
О</t>
  </si>
  <si>
    <t>Датчик температуры поверхностный TG-A130 (применительно к: Датчик осадков в комплекте с кронштейном (ДО1) TSP-02)</t>
  </si>
  <si>
    <t>88
О</t>
  </si>
  <si>
    <t>Датчик температуры Pt-100</t>
  </si>
  <si>
    <t>ФЕРм08-03-545-01</t>
  </si>
  <si>
    <t>Коробка (ящик) с зажимами для кабелей и проводов сечением до 6 мм2, устанавливаемая на конструкции на стене или колонне, количество зажимов: до 10</t>
  </si>
  <si>
    <t>51,74
28,20</t>
  </si>
  <si>
    <t>Накладные расходы 97% ФОТ (от 13 246)</t>
  </si>
  <si>
    <t>Сметная прибыль 51% ФОТ (от 13 246)</t>
  </si>
  <si>
    <t>Коробка TERMBOX Ex 120SN</t>
  </si>
  <si>
    <t>Коробка соединительная с клеммным набором для подключения датчика емпературы, установка на стену, IP66, 160х160х90мм TERMBOX Ex 160-L</t>
  </si>
  <si>
    <t>1 144
879</t>
  </si>
  <si>
    <t>Накладные расходы 97% ФОТ (от 3 909)</t>
  </si>
  <si>
    <t>Сметная прибыль 51% ФОТ (от 3 909)</t>
  </si>
  <si>
    <t>С-образный профиль 41х41, L1000, толщ.2,5 мм, арт. BPM4110)</t>
  </si>
  <si>
    <t>Профиль BPL-41 L=300</t>
  </si>
  <si>
    <t>Скоба монтажная U-образная с резьбой М8 с гайками для труб d 1 1/2" BHU11112)</t>
  </si>
  <si>
    <t>ФЕРм08-02-152-09</t>
  </si>
  <si>
    <t>Полка кабельная, устанавливаемая на стойках, масса: до 0,9 кг</t>
  </si>
  <si>
    <t>21,07
18,42</t>
  </si>
  <si>
    <t>1,81
0,26</t>
  </si>
  <si>
    <t>24
11</t>
  </si>
  <si>
    <t>Накладные расходы 97% ФОТ (от 790)</t>
  </si>
  <si>
    <t>Сметная прибыль 51% ФОТ (от 790)</t>
  </si>
  <si>
    <t>Консоль одиночная, 41х41, осн.200 мм</t>
  </si>
  <si>
    <t>Гайка с насечкой, препятствующей отвинчиванию M10, DKC, CM101000</t>
  </si>
  <si>
    <t>ФССЦ-01.7.15.05-0001</t>
  </si>
  <si>
    <t>Гайки шестигранные М6 (применительно к: Гайка для подвешивания профиля M6, DKC, CM140600)</t>
  </si>
  <si>
    <t>ФССЦ-01.7.15.05-0026</t>
  </si>
  <si>
    <t>Гайки шестигранные оцинкованные, диаметр резьбы 20-22 мм (Гайка M25x1,5 никелированная латунь)</t>
  </si>
  <si>
    <t>Болт Т-образный, для крепления к С-образному профилю М10х30, класс прочности 5,6, арт. CM041030</t>
  </si>
  <si>
    <t>ФССЦ-01.7.15.02-0061</t>
  </si>
  <si>
    <t>Болты оцинкованные, диаметр резьбы 6 мм</t>
  </si>
  <si>
    <t>ФССЦ-01.7.15.08-0002</t>
  </si>
  <si>
    <t>Заклепки 5х12К, алюминиевые, нержавеющая сталь А4, анодированные в черный цвет (применительно к: Заклепка алюминиевая вытяжная 4х10)</t>
  </si>
  <si>
    <t>Полоса крепежная 0,5х15 мм Ц L=625</t>
  </si>
  <si>
    <t>ФССЦ-20.2.08.07-0055</t>
  </si>
  <si>
    <t>Скобы анодированные однолапковые для крепления кабелей, проводов, труб к различным основаниям, СМО 16-17</t>
  </si>
  <si>
    <t>ФССЦ-12.1.03.10-0007</t>
  </si>
  <si>
    <t>Скобка для крепления фартука свеса водосточной системы, окрашенная (применительно к: Кронштейн для опуска кабеля в трубу. Арт. ТС.04)</t>
  </si>
  <si>
    <t>Зажим крепежный СР.2-50 Ц</t>
  </si>
  <si>
    <t>Зажим крепежный СР.1-25 ЦО</t>
  </si>
  <si>
    <t>Зажим крепежный СР/Т.1-25 Ц</t>
  </si>
  <si>
    <t>Зажим для стального троса M3 CM624003</t>
  </si>
  <si>
    <t>ФССЦ-01.7.15.14-0114</t>
  </si>
  <si>
    <t>Шурупы для крепления профилированного листа между собой: E-VS BOHR WH 4,2х13 мм</t>
  </si>
  <si>
    <t>ФССЦ-01.7.15.12-0032</t>
  </si>
  <si>
    <t>Шпильки оцинкованные стяжные, диаметр 10 мм, длина 200 мм (применительно к: Шпилька резьбовая М10 L=150 CM201001)</t>
  </si>
  <si>
    <t>ФССЦ-20.2.09.05-0001</t>
  </si>
  <si>
    <t>Муфта соединительная "труба-коробка" для гофрированных или жестких гладких труб диаметром 25 мм, класс защиты IP65 (применительно к: муфта металлорукав-коробка DN20, М25х1,5, наружная резьба, 6014-25А)</t>
  </si>
  <si>
    <t>475,15
260,94</t>
  </si>
  <si>
    <t>1 014
97</t>
  </si>
  <si>
    <t>Накладные расходы 97% ФОТ (от 5 668)</t>
  </si>
  <si>
    <t>Сметная прибыль 51% ФОТ (от 5 668)</t>
  </si>
  <si>
    <t>ФССЦ-08.1.02.13-0007</t>
  </si>
  <si>
    <t>Рукава металлические из стальной оцинкованной ленты, негерметичные, простого профиля, РЗ-ЦХ, диаметр условный 20 мм (применительно к: Металлорукав DN 20мм в герметичной ПВХ изоляции, Dвн 20,5 мм, Dнар 25,5, цвет чёрный)</t>
  </si>
  <si>
    <t>ФССЦ-07.2.06.06-0081</t>
  </si>
  <si>
    <t>Пластина рихтовочная ТПУ014-01 (применительно к: Пластина монтажная 300х250 S=1)</t>
  </si>
  <si>
    <t>ФССЦ-25.2.01.11-0007</t>
  </si>
  <si>
    <t>Коуш стальных проводов (КС-063-1) (применительно к: Коуш стальной оцинкованный под трос D2-D3 СМ621003)</t>
  </si>
  <si>
    <t>ФССЦ-01.7.06.14-0024</t>
  </si>
  <si>
    <t>Лента крепежная алюминиевая с липким слоем с одной стороны, цвет серый, длина 55000 мм, ширина 50 мм</t>
  </si>
  <si>
    <t>ФССЦ-01.7.06.14-0035</t>
  </si>
  <si>
    <t>Лента самоклеющаяся крепежная стекловолоконная FT/HTS (применительно к: Лента крепежная FT/HTM 2082526)</t>
  </si>
  <si>
    <t>ФССЦ-14.2.02.12-0801</t>
  </si>
  <si>
    <t>Пена противопожарная, марка "PROMAFOAM-C" (700 мл)</t>
  </si>
  <si>
    <t>Раздел 4. Сборные кабельные конструкции</t>
  </si>
  <si>
    <t>Кабельные конструкции на кровле</t>
  </si>
  <si>
    <t>ФЕРм08-02-395-01</t>
  </si>
  <si>
    <t>Лоток металлический штампованный по установленным конструкциям, ширина лотка: до 200 мм</t>
  </si>
  <si>
    <t>864,55
507,60</t>
  </si>
  <si>
    <t>311,28
31,38</t>
  </si>
  <si>
    <t>517
163</t>
  </si>
  <si>
    <t>Накладные расходы 97% ФОТ (от 2 799)</t>
  </si>
  <si>
    <t>Сметная прибыль 51% ФОТ (от 2 799)</t>
  </si>
  <si>
    <t>Лоток 100х100х3000 35101 DKC</t>
  </si>
  <si>
    <t>Крышка с заземлением на лоток 3552210 DKC</t>
  </si>
  <si>
    <t>ФССЦ-20.2.03.25-0011</t>
  </si>
  <si>
    <t>Угол горизонтальный: 90 град. для лотка PNK 100 (применительно к: Угол горизонтальный 90 100х100)</t>
  </si>
  <si>
    <t>ФССЦ-20.2.03.06-0071</t>
  </si>
  <si>
    <t>Крышка угла горизонтального: 90 град. для лотка PNK 100 (применительно к: Крышка CPO 90 на угол горизонтальный 90° осн.100)</t>
  </si>
  <si>
    <t>ФССЦ-20.2.03.08-0001</t>
  </si>
  <si>
    <t>Отвод Т-образный для лотка PNK 100 (применительно к: Ответвитель DPT T-образный горизонтальный 100х100 в комплекте с крепежными элементами и соединительными пластинами)</t>
  </si>
  <si>
    <t>ФССЦ-20.2.03.06-0041</t>
  </si>
  <si>
    <t>Крышка отвода Т-образного для лотка PNK 100 (применительно к: Крышка на ответвитель )</t>
  </si>
  <si>
    <t>ФССЦ-01.7.15.04-0027</t>
  </si>
  <si>
    <t>Винты с полукруглой головкой, размер 5,0х40 мм (Винт для электрического соединения М5)</t>
  </si>
  <si>
    <t>Гайки шестигранные М6 (применительно к: Гайка с насечкой, препятствующей отвинчиванию M5, DKC,
CM100500)</t>
  </si>
  <si>
    <t>ФССЦ-20.2.05.03-0013</t>
  </si>
  <si>
    <t>Заглушка для короба 230х60 мм (применительно к: Заглушка сборная ТС 100х100)</t>
  </si>
  <si>
    <t>ФССЦ-20.2.03.25-0005</t>
  </si>
  <si>
    <t>Угол вертикальный внешний 90 град. переходник левый к лотку шириной 100 мм (применительно к: Угол вертикальный внешний 90 100х100)</t>
  </si>
  <si>
    <t>ФССЦ-20.2.03.06-0001</t>
  </si>
  <si>
    <t>Крышка к смещению по оси для лотка PNK 100 (применительно к: Крышка на угол вертикальный внешний 90 осн. 100)</t>
  </si>
  <si>
    <t>Кабельные конструкции ОКЛ</t>
  </si>
  <si>
    <t>2 622
827</t>
  </si>
  <si>
    <t>Накладные расходы 97% ФОТ (от 14 201)</t>
  </si>
  <si>
    <t>Сметная прибыль 51% ФОТ (от 14 201)</t>
  </si>
  <si>
    <t>Лоток неперфорированный 150х100х3000,  3510215</t>
  </si>
  <si>
    <t>Лоток неперфорированный 100х100х3000 3510115 DKC</t>
  </si>
  <si>
    <t>Крышка на лоток осн. 150 35523</t>
  </si>
  <si>
    <t>Крышка на лоток осн. 100 35522 DKC</t>
  </si>
  <si>
    <t>ФССЦ-20.2.03.25-0012</t>
  </si>
  <si>
    <t>Угол горизонтальный: 90 град. для лотка PNK 200 (применительно к: Угол 90 горизонтальный внутренний 150)</t>
  </si>
  <si>
    <t>Угол горизонтальный: 90 град. для лотка PNK 100 применительно к: Угол 90 горизонтальный внутренний 100)</t>
  </si>
  <si>
    <t>ФССЦ-20.2.03.25-0007</t>
  </si>
  <si>
    <t>Угол вертикальный внешний 90 град. переходник правый к лотку шириной 150 мм</t>
  </si>
  <si>
    <t>ФССЦ-20.2.03.25-0006</t>
  </si>
  <si>
    <t>Угол вертикальный внешний 90 град. переходник правый к лотку шириной 100 мм</t>
  </si>
  <si>
    <t>ФССЦ-20.2.03.06-0072</t>
  </si>
  <si>
    <t>Крышка угла горизонтального: 90 град. для лотка PNK 200 (применительно к: Крышка на внешний угол осн. 150)</t>
  </si>
  <si>
    <t>Крышка угла горизонтального: 90 град. для лотка PNK 100 (применительно к: Крышка на внешний угол осн. 100)</t>
  </si>
  <si>
    <t>ФССЦ-20.2.03.06-0002</t>
  </si>
  <si>
    <t>Крышка к смещению по оси для лотка PNK 200 (применительно к: Крышка на угол 90 осн. 150)</t>
  </si>
  <si>
    <t>Крышка к смещению по оси для лотка PNK 100 (применительно к: Крышка на угол 90 осн. 100)</t>
  </si>
  <si>
    <t>Отвод Т-образный для лотка PNK 100 (применительно к: Ответвитель Т-образный DL 100)</t>
  </si>
  <si>
    <t>ФССЦ-20.2.03.08-0002</t>
  </si>
  <si>
    <t>Отвод Т-образный для лотка PNK 200 (применительно к: Ответвитель Т-образный DL 150)</t>
  </si>
  <si>
    <t>ФССЦ-20.2.03.06-0042</t>
  </si>
  <si>
    <t>Крышка отвода Т-образного для лотка PNK 200 (применительно к: Крышка на ответвитель Т-образный DL 150)</t>
  </si>
  <si>
    <t>Крышка отвода Т-образного для лотка PNK 100 (применительно к: Крышка на ответвитель Т-образный DL 100)</t>
  </si>
  <si>
    <t>199,70
80,46</t>
  </si>
  <si>
    <t>2 179
1 674</t>
  </si>
  <si>
    <t>Накладные расходы 97% ФОТ (от 7 446)</t>
  </si>
  <si>
    <t>Сметная прибыль 51% ФОТ (от 7 446)</t>
  </si>
  <si>
    <t>Профиль BPM-41, длина 800 мм.
BPM4108</t>
  </si>
  <si>
    <t>ФССЦ-20.2.08.05-0015</t>
  </si>
  <si>
    <t>Профиль монтажный (применительно к: Профиль С-образный 41х41х400)</t>
  </si>
  <si>
    <t>197</t>
  </si>
  <si>
    <t>Струбцина М10</t>
  </si>
  <si>
    <t>ФССЦ-01.7.15.05-0023</t>
  </si>
  <si>
    <t>Гайки шестигранные оцинкованные, диаметр резьбы 10 мм</t>
  </si>
  <si>
    <t>ФССЦ-01.7.15.11-0045</t>
  </si>
  <si>
    <t>Шайбы оцинкованные, диаметр 10 мм</t>
  </si>
  <si>
    <t>Кабельные конструкции ЭОМ</t>
  </si>
  <si>
    <t>ФЕРм08-02-395-02</t>
  </si>
  <si>
    <t>Лоток металлический штампованный по установленным конструкциям, ширина лотка: до 400 мм</t>
  </si>
  <si>
    <t>768,85
436,91</t>
  </si>
  <si>
    <t>295,08
31,38</t>
  </si>
  <si>
    <t>828
275</t>
  </si>
  <si>
    <t>Накладные расходы 97% ФОТ (от 4 111)</t>
  </si>
  <si>
    <t>Сметная прибыль 51% ФОТ (от 4 111)</t>
  </si>
  <si>
    <t>Кабельный лоток F5 Combitech 300x100x3000 (проволочный)</t>
  </si>
  <si>
    <t>ФССЦ-20.2.08.02-0001</t>
  </si>
  <si>
    <t>Держатель для крепления лотков НЛ-Дц (применительно к: Монтажный комплект №1)</t>
  </si>
  <si>
    <t>ФССЦ-20.2.08.04-0024</t>
  </si>
  <si>
    <t>Полоса монтажная сейсмостойкая П 40х3-2/10, оцинкованная (применительно к: Плата монтажная FC37310)</t>
  </si>
  <si>
    <t>136
105</t>
  </si>
  <si>
    <t>Накладные расходы 97% ФОТ (от 466)</t>
  </si>
  <si>
    <t>Сметная прибыль 51% ФОТ (от 466)</t>
  </si>
  <si>
    <t>ФССЦ-20.2.08.05-0023</t>
  </si>
  <si>
    <t>Профиль монтажный С-образный К108 40х20 мм длиной 2 м (применительно к: Профиль монтажный С-образный К108 40х20 мм длиной 2 м)</t>
  </si>
  <si>
    <t>ФССЦ-01.7.15.04-0028</t>
  </si>
  <si>
    <t>Винты с полукруглой головкой размером 6,0х16 мм (применительно к: Винт М6х20 DIN 603)</t>
  </si>
  <si>
    <t>ФССЦ-01.7.15.05-0021</t>
  </si>
  <si>
    <t>Гайки шестигранные оцинкованные, диаметр резьбы 6 мм (Гайка с насечкой препятствующей откручиванию, М6)</t>
  </si>
  <si>
    <t>ФССЦ-01.7.15.11-0026</t>
  </si>
  <si>
    <t>Шайбы квадратные (применительно к: Шайба для соединения проволочного лотка)</t>
  </si>
  <si>
    <t>198</t>
  </si>
  <si>
    <t>Шпильки резьбовая М10-2000 (применительно к: Шпилька резьбовая М10 DIN 975 СМ201001)</t>
  </si>
  <si>
    <t>Гайки шестигранные оцинкованные, диаметр резьбы 10 мм (Гайка с насечкой, препятствующей отвинчиванию M10)</t>
  </si>
  <si>
    <t>ФССЦ-20.2.08.02-0021</t>
  </si>
  <si>
    <t>Полоски и пряжки для крепления проводов (применительно к: Клемма заземления для проволочного лотка)</t>
  </si>
  <si>
    <t>ФССЦ-20.2.03.09-0002</t>
  </si>
  <si>
    <t>Перегородка разделительная для проволочного лотка высотой 80 мм, горячеоцинкованная (применительно к: Перегородка SEP L3000 Н50)</t>
  </si>
  <si>
    <t>ФССЦ-01.7.15.03-0033</t>
  </si>
  <si>
    <t>Болты с гайками и шайбами оцинкованные, диаметр 10 мм (Болт с шестигранной головкой DIN 933, М10х35)</t>
  </si>
  <si>
    <t>Универсальный шарнир BSV-10. Арт. (DKC)</t>
  </si>
  <si>
    <t>177</t>
  </si>
  <si>
    <t>178</t>
  </si>
  <si>
    <t>Накладные расходы 97% ФОТ (от 9 831)</t>
  </si>
  <si>
    <t>Сметная прибыль 51% ФОТ (от 9 831)</t>
  </si>
  <si>
    <t>179</t>
  </si>
  <si>
    <t>180</t>
  </si>
  <si>
    <t>311
239</t>
  </si>
  <si>
    <t>Накладные расходы 97% ФОТ (от 1 064)</t>
  </si>
  <si>
    <t>Сметная прибыль 51% ФОТ (от 1 064)</t>
  </si>
  <si>
    <t>181</t>
  </si>
  <si>
    <t>ФССЦ-20.2.08.05-0018</t>
  </si>
  <si>
    <t>Профиль монтажный Z-образный К241, размер 62х32 мм, длина 2 м</t>
  </si>
  <si>
    <t>Заземление, уравнивание потенциалов.</t>
  </si>
  <si>
    <t>182</t>
  </si>
  <si>
    <t>ФЕРм08-02-472-07</t>
  </si>
  <si>
    <t>Проводник заземляющий открыто по строительным основаниям: из полосовой стали сечением 160 мм2</t>
  </si>
  <si>
    <t>279,31
173,90</t>
  </si>
  <si>
    <t>65,14
5,78</t>
  </si>
  <si>
    <t>27
7</t>
  </si>
  <si>
    <t>Накладные расходы 97% ФОТ (от 230)</t>
  </si>
  <si>
    <t>Сметная прибыль 51% ФОТ (от 230)</t>
  </si>
  <si>
    <t>183</t>
  </si>
  <si>
    <t>ЕХ.08.3.07.01-0042</t>
  </si>
  <si>
    <t>Прокат стальной горячекатаный полосовой, марки стали Ст3сп, Ст3пс, размеры 40х4 мм</t>
  </si>
  <si>
    <t>184</t>
  </si>
  <si>
    <t>ФЕРм08-02-472-10</t>
  </si>
  <si>
    <t>Проводник заземляющий из медного изолированного провода сечением 25 мм2 открыто по строительным основаниям</t>
  </si>
  <si>
    <t>493,30
302,30</t>
  </si>
  <si>
    <t>82
36</t>
  </si>
  <si>
    <t>Накладные расходы 97% ФОТ (от 14 235)</t>
  </si>
  <si>
    <t>Сметная прибыль 51% ФОТ (от 14 235)</t>
  </si>
  <si>
    <t>185</t>
  </si>
  <si>
    <t>ФССЦ-21.2.03.05-0075</t>
  </si>
  <si>
    <t>Провод силовой установочный с медными жилами ПуГВ 1х35-450</t>
  </si>
  <si>
    <t>186</t>
  </si>
  <si>
    <t>ФССЦ-21.2.03.05-0072</t>
  </si>
  <si>
    <t>Провод силовой установочный с медными жилами ПуГВ 1х10-450 (применительно к: Провод, сеч. 1х6 мм2 ПуГВнг(A)-LS-0,66)</t>
  </si>
  <si>
    <t>187</t>
  </si>
  <si>
    <t>ФЕРм08-03-574-03</t>
  </si>
  <si>
    <t>Разводка по устройствам и подключение жил кабелей или проводов сечением: до 35 мм2</t>
  </si>
  <si>
    <t>531,62
332,22</t>
  </si>
  <si>
    <t>17,34
0,50</t>
  </si>
  <si>
    <t>107
10</t>
  </si>
  <si>
    <t>Накладные расходы 97% ФОТ (от 6 394)</t>
  </si>
  <si>
    <t>Сметная прибыль 51% ФОТ (от 6 394)</t>
  </si>
  <si>
    <t>188</t>
  </si>
  <si>
    <t>ФССЦ-20.2.10.04-0006</t>
  </si>
  <si>
    <t>Наконечники кабельные медные луженные ТМЛ-35</t>
  </si>
  <si>
    <t>189</t>
  </si>
  <si>
    <t>ФССЦ-20.2.10.03-0011</t>
  </si>
  <si>
    <t>Наконечники кабельные медные ТМ-25</t>
  </si>
  <si>
    <t>190</t>
  </si>
  <si>
    <t>ФЕРм08-03-574-01</t>
  </si>
  <si>
    <t>Разводка по устройствам и подключение жил кабелей или проводов сечением: до 10 мм2</t>
  </si>
  <si>
    <t>253,90
153,26</t>
  </si>
  <si>
    <t>15
7</t>
  </si>
  <si>
    <t>Накладные расходы 97% ФОТ (от 3 999)</t>
  </si>
  <si>
    <t>Сметная прибыль 51% ФОТ (от 3 999)</t>
  </si>
  <si>
    <t>191</t>
  </si>
  <si>
    <t>ФССЦ-20.2.10.04-0002</t>
  </si>
  <si>
    <t>Наконечники кабельные медные луженные ТМЛ-6</t>
  </si>
  <si>
    <t>ФЕРм08-03-574-02</t>
  </si>
  <si>
    <t>Разводка по устройствам и подключение жил кабелей или проводов сечением: до 16 мм2</t>
  </si>
  <si>
    <t>432,06
296,31</t>
  </si>
  <si>
    <t>13,51
0,26</t>
  </si>
  <si>
    <t>140
8</t>
  </si>
  <si>
    <t>Накладные расходы 97% ФОТ (от 9 624)</t>
  </si>
  <si>
    <t>Сметная прибыль 51% ФОТ (от 9 624)</t>
  </si>
  <si>
    <t>192</t>
  </si>
  <si>
    <t>220
169</t>
  </si>
  <si>
    <t>Накладные расходы 97% ФОТ (от 753)</t>
  </si>
  <si>
    <t>Сметная прибыль 51% ФОТ (от 753)</t>
  </si>
  <si>
    <t>193</t>
  </si>
  <si>
    <t>Профиль монтажный (применительно к: Профиль BPL-41 L=500 BPL4105)</t>
  </si>
  <si>
    <t>194</t>
  </si>
  <si>
    <t>ФССЦ-01.7.15.12-0035</t>
  </si>
  <si>
    <t>Шпильки оцинкованные стяжные, диаметр 10 мм, длина 500 мм</t>
  </si>
  <si>
    <t>195</t>
  </si>
  <si>
    <t>24 798
8 561</t>
  </si>
  <si>
    <t xml:space="preserve">      90% ФОТ (от 2451) (Поз. 82, 85)</t>
  </si>
  <si>
    <t xml:space="preserve">      97% ФОТ (от 306069) (Поз. 1, 4, 7, 9-10, 36, 39, 44, 50, 52, 62, 66-68, 70-76, 78, 89, 92, 96, 114, 121, 133, 150, 152, 197, 157, 159-163, 198, 170, 178, 180-191, 43, 192-193)</t>
  </si>
  <si>
    <t xml:space="preserve">      121% ФОТ (от 6276) (Поз. 80)</t>
  </si>
  <si>
    <t xml:space="preserve">      46% ФОТ (от 2451) (Поз. 82, 85)</t>
  </si>
  <si>
    <t xml:space="preserve">      51% ФОТ (от 306069) (Поз. 1, 4, 7, 9-10, 36, 39, 44, 50, 52, 62, 66-68, 70-76, 78, 89, 92, 96, 114, 121, 133, 150, 152, 197, 157, 159-163, 198, 170, 178, 180-191, 43, 192-193)</t>
  </si>
  <si>
    <t xml:space="preserve">      72% ФОТ (от 6276) (Поз. 80)</t>
  </si>
  <si>
    <t xml:space="preserve">               Итого Поз. 80</t>
  </si>
  <si>
    <t xml:space="preserve">               Накладные расходы 121% ФОТ (от 6 276)</t>
  </si>
  <si>
    <t xml:space="preserve">               Сметная прибыль 72% ФОТ (от 6 276)</t>
  </si>
  <si>
    <t xml:space="preserve">               Итого Поз. 98, 195</t>
  </si>
  <si>
    <t xml:space="preserve">               Итого Поз. 1, 4, 7, 9-10, 36, 39, 44, 50, 52, 62, 66-68, 70-76, 78, 89, 92, 96, 114, 121, 133, 150, 152, 197, 157, 159-163, 198, 170, 178, 180-191, 43, 192-193</t>
  </si>
  <si>
    <t xml:space="preserve">               Накладные расходы 97% ФОТ (от 306 069)</t>
  </si>
  <si>
    <t xml:space="preserve">               Сметная прибыль 51% ФОТ (от 306 069)</t>
  </si>
  <si>
    <t xml:space="preserve">               Итого Поз. 11-19, 22, 24-33, 37-38, 40-42, 166, 45-49, 51, 54-61, 63-65, 69, 77, 93-94, 97, 100-105, 107-112, 115, 122-123, 128, 134-149, 151, 154-156, 158, 164-165, 167-169, 171-177, 194</t>
  </si>
  <si>
    <t xml:space="preserve">               Итого Поз. 20-21, 23, 34-35, 53, 79, 81, 90-91, 95, 99, 106, 113, 116-120, 124-127, 129-132, 179</t>
  </si>
  <si>
    <t xml:space="preserve">          Прокладка и монтаж сетей связи:</t>
  </si>
  <si>
    <t xml:space="preserve">               Итого Поз. 82</t>
  </si>
  <si>
    <t xml:space="preserve">               Накладные расходы 90% ФОТ (от 1 570)</t>
  </si>
  <si>
    <t xml:space="preserve">               Сметная прибыль 46% ФОТ (от 1 570)</t>
  </si>
  <si>
    <t xml:space="preserve">               Итого Поз. 85</t>
  </si>
  <si>
    <t xml:space="preserve">               Накладные расходы 90% ФОТ (от 881)</t>
  </si>
  <si>
    <t xml:space="preserve">               Сметная прибыль 46% ФОТ (от 881)</t>
  </si>
  <si>
    <t xml:space="preserve">               Итого Поз. 2-3, 5-6, 8, 84, 88</t>
  </si>
  <si>
    <t xml:space="preserve">               Итого Поз. 83, 86-87</t>
  </si>
  <si>
    <t xml:space="preserve">     Итого с оборудованием (603 346)</t>
  </si>
  <si>
    <t>Материалы заказчика</t>
  </si>
  <si>
    <t xml:space="preserve">     Конъюктурный анализ Выключатель 4-х полюсный 4POLE LIGHTING SWITCH
(UNCLASSIFIED), "шт" Кол-во: 3{п.46}</t>
  </si>
  <si>
    <t xml:space="preserve">          Итого на единицу с учетом "Прочие объекты ОЗП=42,7; ЭМ=13,65; ЗПМ=42,7; МАТ=8,85"</t>
  </si>
  <si>
    <t xml:space="preserve">          Всего на физобъем (3{п.46})</t>
  </si>
  <si>
    <t xml:space="preserve">     Конъюктурный анализ Выключатель кнопочный для открытой установки
LIGHTING PUSH BUTTON STATION (UNCLASSIFIED), "шт" Кол-во: 2{п.45}</t>
  </si>
  <si>
    <t xml:space="preserve">          Всего на физобъем (2{п.45})</t>
  </si>
  <si>
    <t xml:space="preserve">     Конъюктурный анализ Светильник светодиодный промышленный, 220 В,60 Вт, внутренняя установка РИСТ-31-60Вт-"УС"-IP66-УХЛ1 н/с КВМ20х1,5(нерж), "шт" Кол-во: 7{п.42}</t>
  </si>
  <si>
    <t xml:space="preserve">          Всего на физобъем (7{п.42})</t>
  </si>
  <si>
    <t xml:space="preserve">     Конъюктурный анализ Светильник светодиодный, 220 В, 20 Вт, встроенный аккумулятор РИСТ-34-20Вт-«Н»-IP65-УХЛ1 БАП 3ч ПЭУ «ВЫХОД» н/с КВМ25х1,5(нерж), "шт" Кол-во: 5{п.40}</t>
  </si>
  <si>
    <t xml:space="preserve">          Всего на физобъем (5{п.40})</t>
  </si>
  <si>
    <t xml:space="preserve">     Конъюктурный анализ Светильник светодиодный, 220 В, 2х22 Вт, встроенный аккумулятор, внутренняя установка РИСТ-31-40Вт-"УС"-IP66-УХЛ1 БАП 3ч. н/с КВМ25х1,5(нерж), "шт" Кол-во: 7{п.41}</t>
  </si>
  <si>
    <t xml:space="preserve">          Всего на физобъем (7{п.41})</t>
  </si>
  <si>
    <t xml:space="preserve">     Конъюктурный анализ Светильник светодиодный, 220 В, 300 Вт, крепление на швеллер РИСТ-26-400Вт-"УС"-IP65-УХЛ1 н/с КВМ20х1,5(нерж(нерж), "шт" Кол-во: 18{п.37}</t>
  </si>
  <si>
    <t xml:space="preserve">          Всего на физобъем (18{п.37})</t>
  </si>
  <si>
    <t xml:space="preserve">     Конъюктурный анализ Светильник светодиодный, 220 В, 400 Вт, крепление на швеллер РИСТ-26-400Вт-"УС"-IP65-УХЛ1 н/с КВМ20х1,5(нерж), "шт" Кол-во: 4{п.38}</t>
  </si>
  <si>
    <t xml:space="preserve">          Всего на физобъем (4{п.38})</t>
  </si>
  <si>
    <t xml:space="preserve">     Конъюнктурный анализ Розетка 1-местная с заземлением для открытой
установки (230 В, 16 А, IP54, У2), "шт" Кол-во: 2{п.63}</t>
  </si>
  <si>
    <t xml:space="preserve">          Всего на физобъем (2{п.63})</t>
  </si>
  <si>
    <t xml:space="preserve">     Конъюнктурный анализ Розетка для переносной лампы (12 В, IP54, У2), "шт" Кол-во: 2{п.64}</t>
  </si>
  <si>
    <t xml:space="preserve">          Всего на физобъем (2{п.64})</t>
  </si>
  <si>
    <t xml:space="preserve">     Конъюнктурный анализ Узел монтажа 4-х полюсного выключателя
NN029; 4124-NN-DW-200000002, "шт" Кол-во: 3{п.54}</t>
  </si>
  <si>
    <t xml:space="preserve">          Всего на физобъем (3{п.54})</t>
  </si>
  <si>
    <t xml:space="preserve">     Конъюнктурный анализ Узел монтажа кнопочного выключателя
NN030; 4124-NN-DW-200000002, "шт" Кол-во: 2{п.55}</t>
  </si>
  <si>
    <t xml:space="preserve">          Всего на физобъем (2{п.55})</t>
  </si>
  <si>
    <t xml:space="preserve">     Конъюнктурный анализ Узел монтажа розетки на стену
NR003; 4124-NN-DW-200000002, "шт" Кол-во: 4{п.65}</t>
  </si>
  <si>
    <t xml:space="preserve">          Всего на физобъем (4{п.65})</t>
  </si>
  <si>
    <t xml:space="preserve">     Конъюнктурный анализ Узел монтажа светильника “Выход” на стену NN023; 4124-NN-DW-200000002, "шт" Кол-во: 5{п.61}</t>
  </si>
  <si>
    <t xml:space="preserve">          Всего на физобъем (5{п.61})</t>
  </si>
  <si>
    <t xml:space="preserve">     Конъюнктурный анализ Узел монтажа светильника на вертикальную поверхность NN011; 4124-NN-DW-200000002, "шт" Кол-во: 3{п.58}</t>
  </si>
  <si>
    <t xml:space="preserve">          Всего на физобъем (3{п.58})</t>
  </si>
  <si>
    <t xml:space="preserve">     Конъюнктурный анализ Узел монтажа светильника на П-образную скобу NN017; 4124-NN-DW-200000002, "шт" Кол-во: 3{п.59}</t>
  </si>
  <si>
    <t xml:space="preserve">          Всего на физобъем (3{п.59})</t>
  </si>
  <si>
    <t xml:space="preserve">     Конъюнктурный анализ Узел монтажа светильника на П-образную скобу NN019; 4124-NN-DW-200000002, "шт" Кол-во: 4{п.60}</t>
  </si>
  <si>
    <t xml:space="preserve">          Всего на физобъем (4{п.60})</t>
  </si>
  <si>
    <t xml:space="preserve">     Конъюнктурный анализ Узел подвесного монтажа светильника на кронштейне NN008; 4124-NN-DW-200000002, "шт" Кол-во: 8{п.57}</t>
  </si>
  <si>
    <t xml:space="preserve">          Всего на физобъем (8{п.57})</t>
  </si>
  <si>
    <t xml:space="preserve">     Конъюнктурный анализ Узел подвесного монтажа светильника на швеллер NN002; 4124-NN-DW-200000002, "шт" Кол-во: 18{п.56}</t>
  </si>
  <si>
    <t xml:space="preserve">          Всего на физобъем (18{п.56})</t>
  </si>
  <si>
    <t xml:space="preserve">     Конъюнктурный анализ Щит управления ЩСУ-В1 Е230-0001-8000626652-РД- 01-10.01.161-ЭОМ.ОЛ4, "к-т" Кол-во: 1{п.6}</t>
  </si>
  <si>
    <t xml:space="preserve">          Всего на физобъем (1{п.6})</t>
  </si>
  <si>
    <t xml:space="preserve">     Конъюнктурный анализ Щит управления ЩСУ-П1 Е230-0001-8000626652-РД- 01-10.01.161-ЭОМ.ОЛ3, "к-т" Кол-во: 1{п.5}</t>
  </si>
  <si>
    <t xml:space="preserve">          Всего на физобъем (1{п.5})</t>
  </si>
  <si>
    <t>ЛОКАЛЬНАЯ СМЕТА № E230-0001-8000571851-РД-01-10.20.010-АОВ.ЛС-Г02-01-П-00-00</t>
  </si>
  <si>
    <t>на Автоматизация систем отопления, вентиляции и кондиционирования, 10.20.010 А17.710.2 Здание азотной установки и узла деминерализованной воды</t>
  </si>
  <si>
    <t>Е230-0001-8000571851-РД-01-10.20.010-АОВ_1_6_RU_IFC, Е230-0001-8000571851-РД-01-10.02.010-АОВ.ВОР_1_6_RU_IFС</t>
  </si>
  <si>
    <t>1 кв. 2024 г.</t>
  </si>
  <si>
    <t xml:space="preserve">Раздел 1. </t>
  </si>
  <si>
    <t>Конъюнктурный анализ
E230-0001-8000571851-РД-01-10.20.010-АОВ.КА-Г02-01-П-00-00</t>
  </si>
  <si>
    <t>Щит управления системой вентиляции Е230-0001-8000571851-РД-01-10.20.010-АОВ.ОЛ</t>
  </si>
  <si>
    <t>Накладные расходы 90% ФОТ (от 220)</t>
  </si>
  <si>
    <t>Сметная прибыль 46% ФОТ (от 220)</t>
  </si>
  <si>
    <t>ЕХ.63.4.03.01-0007.07
E230-0001-8000571851-РД-01-10.20.010-АОВ.КА-Г02-01-П-00-00</t>
  </si>
  <si>
    <t>ДТС термосопротивления для измерения температуры воздуха (-40…+80С, длина монт.части 100мм, выход 4-20мА, 2-х проводный) ДТС125М-PT100.0,5.100.И</t>
  </si>
  <si>
    <t>ФЕРм11-02-001-01</t>
  </si>
  <si>
    <t>Прибор, устанавливаемый на резьбовых соединениях, масса: до 1,5 кг</t>
  </si>
  <si>
    <t>11,53
10,22</t>
  </si>
  <si>
    <t>Накладные расходы 90% ФОТ (от 4 364)</t>
  </si>
  <si>
    <t>Сметная прибыль 46% ФОТ (от 4 364)</t>
  </si>
  <si>
    <t>52
22</t>
  </si>
  <si>
    <t>Накладные расходы 97% ФОТ (от 2 294)</t>
  </si>
  <si>
    <t>Сметная прибыль 51% ФОТ (от 2 294)</t>
  </si>
  <si>
    <t>6 343
1 399</t>
  </si>
  <si>
    <t>Накладные расходы 97% ФОТ (от 65 514)</t>
  </si>
  <si>
    <t>Сметная прибыль 51% ФОТ (от 65 514)</t>
  </si>
  <si>
    <t>ЕХ.21.1.06.04-1068.156</t>
  </si>
  <si>
    <t>Кабель монтажный с медными лужеными жилами, с изоляцией из ПВХ композиции пониженной пожарной опасности, парной или общей скрутки,
экранированный, с изоляцией, внутренней оболочкой и защитным шлангом из ПВХ композиций пониженной пожарной опасности МКЭШнг(А)-LS 3х1</t>
  </si>
  <si>
    <t>ЕХ.21.1.06.04-1068.157
E230-0001-8000571851-РД-01-10.20.010-АОВ.КА-Г02-01-П-00-00</t>
  </si>
  <si>
    <t>Кабель монтажный с медными лужеными жилами, с изоляцией из ПВХ композиции пониженной пожарной опасности, парной или общей скрутки,
экранированный, с изоляцией, внутренней оболочкой и защитным шлангом из ПВХ композиций пониженной пожарной опасности МКЭШнг(А)-LS 5х1</t>
  </si>
  <si>
    <t>ЕХ.21.1.06.04-1030.06</t>
  </si>
  <si>
    <t>ЕХ.21.1.06.04-1030.07.
E230-0001-8000571851-РД-01-10.20.010-АОВ.КА-Г02-01-П-00-00</t>
  </si>
  <si>
    <t>Кабель монтажный с медными лужеными жилами, с изоляцией из ПВХ композиции пониженной пожарной опасности, парной или общей скрутки, с
внутренней оболочкой и защитным шлангом из ПВХ композиций пониженной пожарной опасности МКШнг(А)-LS 5х1</t>
  </si>
  <si>
    <t>ЕХ.21.1.06.04-1030.03
E230-0001-8000571851-РД-01-10.20.010-АОВ.КА-Г02-01-П-00-00</t>
  </si>
  <si>
    <t>Кабель монтажный с медными лужеными жилами, с изоляцией из ПВХ композиции пониженной пожарной опасности, парной или общей скрутки, с
внутренней оболочкой и защитным шлангом из ПВХ композиций пониженной пожарной опасности МКШнг(А)-LS 12х1</t>
  </si>
  <si>
    <t>ЕХ.21.1.06.04-1030.08
E230-0001-8000571851-РД-01-10.20.010-АОВ.КА-Г02-01-П-00-00</t>
  </si>
  <si>
    <t>Кабель монтажный с медными лужеными жилами, с изоляцией из ПВХ композиции пониженной пожарной опасности, парной или общей скрутки, с
внутренней оболочкой и защитным шлангом из ПВХ композиций пониженной пожарной опасности МКШнг(А)-LS 21х1</t>
  </si>
  <si>
    <t>ЕХ.21.1.08.01-0334.02
E230-0001-8000571851-РД-01-10.20.010-АОВ.КА-Г02-01-П-00-00</t>
  </si>
  <si>
    <t>Кабель симметричный для систем пожарной сигнализации, огнестойкий, с
низким дымо- и газовыделением по ТУ 3581-006-53930360-2010  КПСнг(А)-FRLS
4х2х0,75</t>
  </si>
  <si>
    <t>448,05
260,94</t>
  </si>
  <si>
    <t>2 130
203</t>
  </si>
  <si>
    <t>Накладные расходы 97% ФОТ (от 11 902)</t>
  </si>
  <si>
    <t>Сметная прибыль 51% ФОТ (от 11 902)</t>
  </si>
  <si>
    <t>ЕХ.20.2.12.03-1021.37
E230-0001-8000571851-РД-01-10.20.010-АОВ.КА-Г02-01-П-00-00</t>
  </si>
  <si>
    <t>Металлорукав в ПВХ изоляции МРПИ НГ 16 черный с протяжкой ГОФРОМАТИК, zeta44403</t>
  </si>
  <si>
    <t>8 839
1 727</t>
  </si>
  <si>
    <t xml:space="preserve">      90% ФОТ (от 8238) (Поз. 1, 21, 3)</t>
  </si>
  <si>
    <t xml:space="preserve">      97% ФОТ (от 79710) (Поз. 8-9, 17)</t>
  </si>
  <si>
    <t xml:space="preserve">      46% ФОТ (от 8238) (Поз. 1, 21, 3)</t>
  </si>
  <si>
    <t xml:space="preserve">      51% ФОТ (от 79710) (Поз. 8-9, 17)</t>
  </si>
  <si>
    <t xml:space="preserve">               Итого Поз. 1, 21, 3</t>
  </si>
  <si>
    <t xml:space="preserve">               Накладные расходы 90% ФОТ (от 8 238)</t>
  </si>
  <si>
    <t xml:space="preserve">               Сметная прибыль 46% ФОТ (от 8 238)</t>
  </si>
  <si>
    <t xml:space="preserve">               Итого Поз. 8-9, 17</t>
  </si>
  <si>
    <t>8 525
1 624</t>
  </si>
  <si>
    <t xml:space="preserve">               Накладные расходы 97% ФОТ (от 79 710)</t>
  </si>
  <si>
    <t xml:space="preserve">               Сметная прибыль 51% ФОТ (от 79 710)</t>
  </si>
  <si>
    <t xml:space="preserve">               Итого Поз. 10-16, 18-20</t>
  </si>
  <si>
    <t xml:space="preserve">               Итого Поз. 2, 4</t>
  </si>
  <si>
    <t xml:space="preserve">     Итого с оборудованием (1 769 971)</t>
  </si>
  <si>
    <t xml:space="preserve">     Конъюнктурный анализ Щит управления системой вентиляции Е230-0001-8000571851-РД-01-10.20.010-АОВ.ОЛ, "шт" Кол-во: 1{п.2}</t>
  </si>
  <si>
    <t>ПРОИЗВОДСТВО АММИАКА И КАРБАМИДА</t>
  </si>
  <si>
    <t>ЛОКАЛЬНАЯ СМЕТА № Е230-0001-8000571851-РД-01-10.20.010-ВК.ЛС-Г02-01-П-00-00</t>
  </si>
  <si>
    <t>на Водоснабжение, канализация, 10.20.010  А17.710.2 ЗДАНИЕ АЗОТНОЙ УСТАНОВКИ И УЗЛА ДЕМИНЕРАЛИЗОВАННОЙ ВОДЫ</t>
  </si>
  <si>
    <t>Е230-0001-8000571851-РД-01-10.20.010-ВК</t>
  </si>
  <si>
    <t>1 квартал 2024г.</t>
  </si>
  <si>
    <t>Раздел 1. Хозяйственно-питьевое водоснабжение В1</t>
  </si>
  <si>
    <t>ФЕР16-02-002-08</t>
  </si>
  <si>
    <t>Прокладка трубопроводов водоснабжения из стальных водогазопроводных оцинкованных труб диаметром: 80 мм</t>
  </si>
  <si>
    <t>796,50
585,91</t>
  </si>
  <si>
    <t>113,25
18,07</t>
  </si>
  <si>
    <t>232
116</t>
  </si>
  <si>
    <t>Приказ от 07.07.2022 № 557/пр прил.8 табл.1 п.2</t>
  </si>
  <si>
    <t>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
- разветвленной сети транспортных и инженерных коммуникаций;
- стесненных условий для складирования материалов;
- действующего технологического оборудования;
- движения технологического транспорта ОЗП=1,15; ЭМ=1,15 к расх.; ЗПМ=1,15; ТЗ=1,15; ТЗМ=1,15</t>
  </si>
  <si>
    <t>Накладные расходы 121% ФОТ (от 3 869)</t>
  </si>
  <si>
    <t>Сметная прибыль 72% ФОТ (от 3 869)</t>
  </si>
  <si>
    <t>КСР1-23.3.06.02-0008
1 кв.2024 г. 1 зона</t>
  </si>
  <si>
    <t>Трубы стальные сварные оцинкованные водогазопроводные с резьбой, обыкновенные, номинальный диаметр 80 мм, толщина стенки 4 мм</t>
  </si>
  <si>
    <t>КСР1-23.5.02.02-0075
1 кв.2024 г. 1 зона</t>
  </si>
  <si>
    <t>Трубы стальные электросварные прямошовные из стали марок Ст2, 10, наружный диаметр 159 мм, толщина стенки 5 мм</t>
  </si>
  <si>
    <t>ФЕР26-01-002-01</t>
  </si>
  <si>
    <t>Изоляция трубопроводов цилиндрами, полуцилиндрами и сегментами из пенопласта, номинальный диаметр трубопровода: до 350 мм</t>
  </si>
  <si>
    <t>700,83
181,23</t>
  </si>
  <si>
    <t>29,42
4,93</t>
  </si>
  <si>
    <t>33
17</t>
  </si>
  <si>
    <t>Накладные расходы 97% ФОТ (от 644)</t>
  </si>
  <si>
    <t>Сметная прибыль 55% ФОТ (от 644)</t>
  </si>
  <si>
    <t>ФССЦ-12.2.06.06-0003</t>
  </si>
  <si>
    <t>Скорлупы теплоизоляционные из пенополиуретана, фольгированные, внутренний диаметр 89 мм, толщина 30 мм</t>
  </si>
  <si>
    <t>134,73
25,09</t>
  </si>
  <si>
    <t>19,86
3,34</t>
  </si>
  <si>
    <t>271
142</t>
  </si>
  <si>
    <t>Накладные расходы 97% ФОТ (от 1 213)</t>
  </si>
  <si>
    <t>Сметная прибыль 55% ФОТ (от 1 213)</t>
  </si>
  <si>
    <t>ФССЦ-12.2.07.04-0084
1 кв.2024 г. 1 зона</t>
  </si>
  <si>
    <t>Трубки высокотемпературные из вспененного каучука K-FLEX SOLAR HT, толщиной: 9 мм диаметром 89 мм</t>
  </si>
  <si>
    <t>ФЕР16-01-003-02</t>
  </si>
  <si>
    <t>Установка фасонных частей чугунных напорных диаметром: 80 мм</t>
  </si>
  <si>
    <t>1 101,22
419,13</t>
  </si>
  <si>
    <t>86,24
13,95</t>
  </si>
  <si>
    <t>Накладные расходы 121% ФОТ (от 67)</t>
  </si>
  <si>
    <t>Сметная прибыль 72% ФОТ (от 67)</t>
  </si>
  <si>
    <t>Конъюнктурный анализ
Е230-0001-8000571851-РД-01-10.20.010-ВК.КА-Г02-01-П-00-00</t>
  </si>
  <si>
    <t>Адаптер фланцевый под муфту Грувлок Ду80 (89)</t>
  </si>
  <si>
    <t>Накладные расходы 121% ФОТ (от 107)</t>
  </si>
  <si>
    <t>Сметная прибыль 72% ФОТ (от 107)</t>
  </si>
  <si>
    <t>КСР1-23.8.05.02-0155
1 кв.2024 г. 1 зона</t>
  </si>
  <si>
    <t>Колено 90° чугунное для бессварного соединения под муфту, диаметр 80 мм (применительно к: Колено стандартное под муфту Грувлок 90град Ду80 (89))</t>
  </si>
  <si>
    <t>КСР1-23.8.05.05-1046
1 кв.2024 г. 1 зона</t>
  </si>
  <si>
    <t xml:space="preserve">Муфта чугунная бессварная жесткая в комплекте с болтами, гайками и резиновыми прокладками, диаметр 80 мм </t>
  </si>
  <si>
    <t>ФССЦ-24.1.02.01-0024</t>
  </si>
  <si>
    <t>Хомуты двухболтовые с быстродействующим замком для крепления труб размером 108-116 мм</t>
  </si>
  <si>
    <t>КСР1-01.7.15.12-0014
1 кв.2024 г. 1 зона</t>
  </si>
  <si>
    <t>Шпилька стальная резьбовая, диаметр резьбы М10, длина 2000 мм</t>
  </si>
  <si>
    <t>КСР1-01.7.15.01-1246
1 кв.2024 г. 1 зона</t>
  </si>
  <si>
    <t>Муфта стальная соединительная для анкерного стержня, оцинкованная, диаметр 12 мм</t>
  </si>
  <si>
    <t>ФЕР16-06-005-01</t>
  </si>
  <si>
    <t>Установка счетчиков (водомеров) диаметром: до 40 мм</t>
  </si>
  <si>
    <t>6,03
4,43</t>
  </si>
  <si>
    <t>0,76
0,14</t>
  </si>
  <si>
    <t>10
6</t>
  </si>
  <si>
    <t>Накладные расходы 121% ФОТ (от 195)</t>
  </si>
  <si>
    <t>Сметная прибыль 72% ФОТ (от 195)</t>
  </si>
  <si>
    <t>18
О</t>
  </si>
  <si>
    <t>КСР2-65.1.01.01-0002
1 кв.2024 г. 1 зона</t>
  </si>
  <si>
    <t>Счетчик холодной воды крыльчатый, диаметр 20 мм</t>
  </si>
  <si>
    <t>ФЕР16-05-001-03</t>
  </si>
  <si>
    <t>Установка вентилей, задвижек, затворов, клапанов обратных, кранов проходных на трубопроводах из стальных труб диаметром: до 100 мм</t>
  </si>
  <si>
    <t>82,22
27,12</t>
  </si>
  <si>
    <t>9,68
0,59</t>
  </si>
  <si>
    <t>397
75</t>
  </si>
  <si>
    <t>Накладные расходы 121% ФОТ (от 3 549)</t>
  </si>
  <si>
    <t>Сметная прибыль 72% ФОТ (от 3 549)</t>
  </si>
  <si>
    <t>КСР1-18.1.03.02-0004
1 кв.2024 г. 1 зона</t>
  </si>
  <si>
    <t>Затвор дисковый поворотный чугунный межфланцевый, с ручным приводом, давление 1,6 МПа, диаметр 80 мм</t>
  </si>
  <si>
    <t>ФЕР18-07-001-05</t>
  </si>
  <si>
    <t>Установка кранов воздушных</t>
  </si>
  <si>
    <t>2,25
1,41</t>
  </si>
  <si>
    <t>Накладные расходы 121% ФОТ (от 121)</t>
  </si>
  <si>
    <t>Сметная прибыль 72% ФОТ (от 121)</t>
  </si>
  <si>
    <t>КСР1-18.1.09.08-1106
1 кв.2024 г. 1 зона</t>
  </si>
  <si>
    <t>Кран шаровой для воды и пара стандартный, с внутренним и внешним резьбовым присоединением, размер 1/2"</t>
  </si>
  <si>
    <t>24
О</t>
  </si>
  <si>
    <t>КСР2-63.4.01.02-0014
1 кв.2024 г, 1 зона</t>
  </si>
  <si>
    <t>Манометр для измерения избыточного давления от 0 до 25 кгс/см2, диаметр корпуса 100 мм, класс точности 1,5</t>
  </si>
  <si>
    <t>ФССЦ-18.1.06.10-0012
1 кв.2024 г. 1 зона</t>
  </si>
  <si>
    <t>Кран трехходовой для манометра, номинальное давление 1,6 МПа (16 кгс/см2), номинальный диаметр 15 мм</t>
  </si>
  <si>
    <t>ФЕР18-06-007-06</t>
  </si>
  <si>
    <t>Установка фильтров диаметром: 80 мм</t>
  </si>
  <si>
    <t>289,38
147,43</t>
  </si>
  <si>
    <t>122,26
9,64</t>
  </si>
  <si>
    <t>1 669
412</t>
  </si>
  <si>
    <t>Накладные расходы 121% ФОТ (от 6 707)</t>
  </si>
  <si>
    <t>Сметная прибыль 72% ФОТ (от 6 707)</t>
  </si>
  <si>
    <t>КСР1-18.2.08.05-0014
1 кв.2024 г. 1 зона</t>
  </si>
  <si>
    <t>Фильтр магнитный фланцевый чугунный сетчатый для очистки воды, номинальное давление 1,6 МПа, номинальный диаметр 80 мм</t>
  </si>
  <si>
    <t>17
9</t>
  </si>
  <si>
    <t>Накладные расходы 121% ФОТ (от 270)</t>
  </si>
  <si>
    <t>Сметная прибыль 72% ФОТ (от 270)</t>
  </si>
  <si>
    <t>31
15</t>
  </si>
  <si>
    <t>Накладные расходы 121% ФОТ (от 480)</t>
  </si>
  <si>
    <t>Сметная прибыль 72% ФОТ (от 480)</t>
  </si>
  <si>
    <t>Колено 90° чугунное для бессварного соединения под муфту, диаметр 80 мм</t>
  </si>
  <si>
    <t>КСР1-23.8.05.12-0262
1 кв.2024 г. 1 зона</t>
  </si>
  <si>
    <t>Тройник чугунный переходной для бессварного соединения под муфту, диаметр 80х65 мм</t>
  </si>
  <si>
    <t xml:space="preserve"> Концентрический переходник под резьбу Грувлок Ду80х25</t>
  </si>
  <si>
    <t>КСР1-23.8.01.13-0001
1 кв.2024 г. 1 зона</t>
  </si>
  <si>
    <t>Соединения универсальные разъемные с накидной гайкой, прямые, с внутренней и наружной резьбой, размер 1 1/2"</t>
  </si>
  <si>
    <t>КСР1-23.8.05.15-0056
1 кв.2024 г. 1 зона</t>
  </si>
  <si>
    <t>Хомут чугунный седелка для бессварного соединения под муфту, диаметр 80х32 мм</t>
  </si>
  <si>
    <t>24,62
24,62</t>
  </si>
  <si>
    <t>Накладные расходы 121% ФОТ (от 1 051)</t>
  </si>
  <si>
    <t>Сметная прибыль 72% ФОТ (от 1 051)</t>
  </si>
  <si>
    <t>КСР1-14.5.01.01-0021
1 кв.2024 г. 1 зона</t>
  </si>
  <si>
    <t>Герметик противопожарный акриловый для заделки швов примыкания стен, перекрытий, отверстий при прокладке негорючих трубопроводов, подверженных деформациям до 10 % в процессе эксплуатации, объем 310 мл</t>
  </si>
  <si>
    <t>КСР1-14.5.01.05-0013
1 кв.2024 г. 1 зона</t>
  </si>
  <si>
    <t>Герметик пенополиуретановый (пена монтажная) противопожарный для мест с повышенными требованиями пожарной безопасности, объем 880 мл</t>
  </si>
  <si>
    <t>ФССЦ-04.3.01.09-0018</t>
  </si>
  <si>
    <t>Раствор готовый кладочный, цементный, М300</t>
  </si>
  <si>
    <t>ФССЦ-14.5.04.05-0105</t>
  </si>
  <si>
    <t>Мастика полимерная клеящая, пленкообразующая, холодного отверждения, для приклеивания рулонных кровельных материалов</t>
  </si>
  <si>
    <t>ФССЦ-12.2.08.02-0017</t>
  </si>
  <si>
    <t>Цилиндры минераловатные теплоизоляционные, кашированные алюминиевой фольгой, плотность 80 кг/м3, толщина 20 мм, внутренний диаметр 89 мм</t>
  </si>
  <si>
    <t>Раздел 2. Хозяйственно-питьевое водоснабжение авариный душей В1.1</t>
  </si>
  <si>
    <t>ФЕРм37-01-002-01</t>
  </si>
  <si>
    <t>Монтаж сосудов и аппаратов без механизмов в помещении, масса сосудов и аппаратов: 0,03 т</t>
  </si>
  <si>
    <t>464,31
192,14</t>
  </si>
  <si>
    <t>26,32
0,40</t>
  </si>
  <si>
    <t>359
17</t>
  </si>
  <si>
    <t>Накладные расходы 92% ФОТ (от 8 221)</t>
  </si>
  <si>
    <t>Сметная прибыль 49% ФОТ (от 8 221)</t>
  </si>
  <si>
    <t>45
О</t>
  </si>
  <si>
    <t>Аварийный душ комбинированный Delabie</t>
  </si>
  <si>
    <t>47
О</t>
  </si>
  <si>
    <t>КСР1-23.8.03.05-0005
1 кв.2024 г. 1 зона</t>
  </si>
  <si>
    <t>Переход стальной, номинальный диаметр 40 мм</t>
  </si>
  <si>
    <t>ФССЦ-23.8.01.19-0022</t>
  </si>
  <si>
    <t>Тройник универсальный редукционный с внутренней резьбой, размер резьбы 1"х3/4"х1"</t>
  </si>
  <si>
    <t>ФССЦ-24.3.05.16-0243</t>
  </si>
  <si>
    <t>Угольник 90° из огнестойкого компаунда на основе полипропилена, антипиренов и базальтового волокна для трубопроводов систем пожаротушения, температура рабочей среды до +50°С, пожарно-технические характеристики Г1, В1, Д1, Т1, максимальное рабочее давление 2,5 МПа, наружный диаметр 50 мм</t>
  </si>
  <si>
    <t>Накладные расходы 121% ФОТ (от 242)</t>
  </si>
  <si>
    <t>Сметная прибыль 72% ФОТ (от 242)</t>
  </si>
  <si>
    <t>КСР1-18.1.09.08-1108
1 кв.2024 г. 1 зона</t>
  </si>
  <si>
    <t>Кран шаровой для воды и пара стандартный, с внутренним и внешним резьбовым присоединением, размер 2"</t>
  </si>
  <si>
    <t>Накладные расходы 121% ФОТ (от 60)</t>
  </si>
  <si>
    <t>Сметная прибыль 72% ФОТ (от 60)</t>
  </si>
  <si>
    <t>КСР1-18.2.08.05-0009
1 кв.2024 г. 1 зона</t>
  </si>
  <si>
    <t>Фильтр магнитный муфтовый чугунный сетчатый для очистки воды, номинальное давление 1,6 МПа, номинальный диаметр 50 мм</t>
  </si>
  <si>
    <t>ФССЦ-23.8.03.06-0011</t>
  </si>
  <si>
    <t>Сгоны стальные с муфтой и контргайкой, номинальный диаметр 50 мм</t>
  </si>
  <si>
    <t>59
О</t>
  </si>
  <si>
    <t>ФССЦ-63.4.01.02-0011
1 кв.2024 г, 1 зона</t>
  </si>
  <si>
    <t>ФЕР16-02-002-09</t>
  </si>
  <si>
    <t>Прокладка трубопроводов водоснабжения из стальных водогазопроводных оцинкованных труб диаметром: 90 мм</t>
  </si>
  <si>
    <t>1 038,53
728,43</t>
  </si>
  <si>
    <t>175,12
28,13</t>
  </si>
  <si>
    <t>143
72</t>
  </si>
  <si>
    <t>Накладные расходы 121% ФОТ (от 1 938)</t>
  </si>
  <si>
    <t>Сметная прибыль 72% ФОТ (от 1 938)</t>
  </si>
  <si>
    <t>ФССЦ-23.3.06.02-0009</t>
  </si>
  <si>
    <t>Трубы стальные сварные оцинкованные водогазопроводные с резьбой, обыкновенные, номинальный диаметр 90 мм, толщина стенки 4 мм</t>
  </si>
  <si>
    <t>ФССЦ-23.5.02.02-0075</t>
  </si>
  <si>
    <t>Трубы стальные электросварные прямошовные со снятой фаской из стали марок БСт2кп-БСт4кп и БСт2пс-БСт4пс, наружный диаметр 159 мм, толщина стенки 5 мм</t>
  </si>
  <si>
    <t>610,14
479,03</t>
  </si>
  <si>
    <t>83,90
13,64</t>
  </si>
  <si>
    <t>57
29</t>
  </si>
  <si>
    <t>Накладные расходы 121% ФОТ (от 1 052)</t>
  </si>
  <si>
    <t>Сметная прибыль 72% ФОТ (от 1 052)</t>
  </si>
  <si>
    <t>455,73
372,82</t>
  </si>
  <si>
    <t>47,77
7,51</t>
  </si>
  <si>
    <t>3
2</t>
  </si>
  <si>
    <t>Скорлупы теплоизоляционные из пенополиуретана, фольгированные, внутренний диаметр 89 мм, толщина 30 мм (применительно к: Скорлупа отвод ППУ 89х40 покрытие стеклопластик)</t>
  </si>
  <si>
    <t>163
85</t>
  </si>
  <si>
    <t>Накладные расходы 97% ФОТ (от 728)</t>
  </si>
  <si>
    <t>Сметная прибыль 55% ФОТ (от 728)</t>
  </si>
  <si>
    <t>КСР1-12.2.07.05-0078
1 кв.2024 г. 1 зона</t>
  </si>
  <si>
    <t>Трубки теплоизоляционные из вспененного полиэтилена, внутренний диаметр 89 мм, толщина 9 мм</t>
  </si>
  <si>
    <t>ФССЦ-24.1.01.01-0003</t>
  </si>
  <si>
    <t>Адаптер фланцевый для ПЭ и ПВХ труб, номинальный диаметр 80 мм</t>
  </si>
  <si>
    <t>ФССЦ-01.7.15.02-0065</t>
  </si>
  <si>
    <t>Болты оцинкованные диаметр 16 (18) мм</t>
  </si>
  <si>
    <t>ФССЦ-01.7.15.05-0025</t>
  </si>
  <si>
    <t>Гайки шестигранные оцинкованные, диаметр резьбы 16-18 мм</t>
  </si>
  <si>
    <t>ФССЦ-01.7.15.11-0048</t>
  </si>
  <si>
    <t>Шайбы оцинкованные, диаметр 16 мм</t>
  </si>
  <si>
    <t>ФССЦ-01.1.02.08-0019</t>
  </si>
  <si>
    <t>Прокладки из паронита ПМБ, толщина 4 мм, диаметр 80 мм</t>
  </si>
  <si>
    <t>ФССЦ-23.8.04.06-0063</t>
  </si>
  <si>
    <t>Отвод крутоизогнутый, радиус кривизны 1,5 мм, номинальное давление до 16 МПа, номинальный диаметр 50 мм, наружный диаметр 57 мм, толщина стенки 3 мм</t>
  </si>
  <si>
    <t>ФЕР16-04-002-05</t>
  </si>
  <si>
    <t>Прокладка трубопроводов водоснабжения из напорных полиэтиленовых труб наружным диаметром: 50 мм</t>
  </si>
  <si>
    <t>2 774,35
1 349,69</t>
  </si>
  <si>
    <t>1 349,33
183,00</t>
  </si>
  <si>
    <t>11 051
4 688</t>
  </si>
  <si>
    <t>Накладные расходы 121% ФОТ (от 39 267)</t>
  </si>
  <si>
    <t>Сметная прибыль 72% ФОТ (от 39 267)</t>
  </si>
  <si>
    <t>ФССЦ-24.3.02.05-0018</t>
  </si>
  <si>
    <t>Трубы полипропиленовые ПП-Р, номинальное давление 1,6 МПа, номинальный наружный диаметр 50 мм</t>
  </si>
  <si>
    <t>ФЕР16-04-002-03</t>
  </si>
  <si>
    <t>Прокладка трубопроводов водоснабжения из напорных полиэтиленовых труб наружным диаметром: 32 мм</t>
  </si>
  <si>
    <t>1 689,05
1 161,62</t>
  </si>
  <si>
    <t>482,22
65,71</t>
  </si>
  <si>
    <t>66
28</t>
  </si>
  <si>
    <t>Накладные расходы 121% ФОТ (от 524)</t>
  </si>
  <si>
    <t>Сметная прибыль 72% ФОТ (от 524)</t>
  </si>
  <si>
    <t>ФССЦ-24.3.02.05-0016</t>
  </si>
  <si>
    <t>Трубы полипропиленовые ПП-Р, номинальное давление 1,6 МПа, номинальный наружный диаметр 32 мм</t>
  </si>
  <si>
    <t>1 735
911</t>
  </si>
  <si>
    <t>Накладные расходы 97% ФОТ (от 7 768)</t>
  </si>
  <si>
    <t>Сметная прибыль 55% ФОТ (от 7 768)</t>
  </si>
  <si>
    <t>ФССЦ-18.1.09.03-0005
1 кв.2024 г. 1 зона</t>
  </si>
  <si>
    <t>Краны газовые шаровые BROEN BALLOMAX, с резьбовым присоединением, стандартным проходом, давлением 4,0 МПа (40 кгс/см2), серии КШГ 70.100, диаметром: 32 мм</t>
  </si>
  <si>
    <t>27,47
27,47</t>
  </si>
  <si>
    <t>Накладные расходы 121% ФОТ (от 282)</t>
  </si>
  <si>
    <t>Сметная прибыль 72% ФОТ (от 282)</t>
  </si>
  <si>
    <t>ФССЦ-24.3.05.16-0241</t>
  </si>
  <si>
    <t>Угольник 90° из огнестойкого компаунда на основе полипропилена, антипиренов и базальтового волокна для трубопроводов систем пожаротушения, температура рабочей среды до +50°С, пожарно-технические характеристики Г1, В1, Д1, Т1, максимальное рабочее давление 2,5 МПа, наружный диаметр 32 мм</t>
  </si>
  <si>
    <t>ФССЦ-23.8.03.07-0111</t>
  </si>
  <si>
    <t>Спецсоединения стальные, втулки буртовые, гайки накидные, муфтовые, диаметр до 15 мм</t>
  </si>
  <si>
    <t>ФССЦ-23.1.02.06-0012</t>
  </si>
  <si>
    <t>Хомут металлический с шурупом для крепления трубопроводов диаметром: 25-30 мм</t>
  </si>
  <si>
    <t>КСР1-01.7.15.12-0013
1 кв.2024 г. 1 зона</t>
  </si>
  <si>
    <t>Шпилька стальная резьбовая, диаметр резьбы М8, длина 2000 мм</t>
  </si>
  <si>
    <t>КСР1-01.7.15.01-0039
1 кв.2024 г. 1 зона</t>
  </si>
  <si>
    <t>Анкеры из нержавеющей стали фрикционные расклинивающиеся, с наружной резьбой М8, длина 52 мм</t>
  </si>
  <si>
    <t>Пластина опорная 120х40х4,0</t>
  </si>
  <si>
    <t>Раздел 3. Хозяйственно-питьевое водоснабжение авариный душей В1.2 (обратный циркуляционный трубопровод)</t>
  </si>
  <si>
    <t>Раздел 4. Огнетушители порошковые</t>
  </si>
  <si>
    <t>ФЕР16-08-001-01</t>
  </si>
  <si>
    <t>Установка шкафов металлических для санитарно-технических систем: на стене или в нише массой до 10 кг</t>
  </si>
  <si>
    <t>1 619,03
1 424,95</t>
  </si>
  <si>
    <t>62,48
8,66</t>
  </si>
  <si>
    <t>Накладные расходы 121% ФОТ (от 6 734)</t>
  </si>
  <si>
    <t>Сметная прибыль 72% ФОТ (от 6 734)</t>
  </si>
  <si>
    <t>Огнетушитель порошковый ОП-8(з), ОП-4/2А</t>
  </si>
  <si>
    <t>Огнетушитель порошковый передвижной ОП-25</t>
  </si>
  <si>
    <t>Крепление (кронштейн) для огнетушителя К-17</t>
  </si>
  <si>
    <t>ФССЦ-01.7.15.07-0009</t>
  </si>
  <si>
    <t>Дюбели пластмассовые с шурупами, размер 8х60 мм</t>
  </si>
  <si>
    <t>16 724
6 867</t>
  </si>
  <si>
    <t xml:space="preserve">      92% ФОТ (от 8221) (Поз. 44)</t>
  </si>
  <si>
    <t xml:space="preserve">      97% ФОТ (от 12369) (Поз. 4, 6-7, 11, 31-32, 62, 67, 69, 76, 87-89, 91, 104-105, 107, 114)</t>
  </si>
  <si>
    <t xml:space="preserve">      121% ФОТ (от 69004) (Поз. 1-3, 8, 10, 17, 19, 21, 23, 26-28, 30, 38, 46, 50-51, 54-55, 58, 60-61, 63-66, 83-86, 90, 92, 95-97, 100, 102-103, 120)</t>
  </si>
  <si>
    <t xml:space="preserve">      49% ФОТ (от 8221) (Поз. 44)</t>
  </si>
  <si>
    <t xml:space="preserve">      55% ФОТ (от 12369) (Поз. 4, 6-7, 11, 31-32, 62, 67, 69, 76, 87-89, 91, 104-105, 107, 114)</t>
  </si>
  <si>
    <t xml:space="preserve">      72% ФОТ (от 69004) (Поз. 1-3, 8, 10, 17, 19, 21, 23, 26-28, 30, 38, 46, 50-51, 54-55, 58, 60-61, 63-66, 83-86, 90, 92, 95-97, 100, 102-103, 120)</t>
  </si>
  <si>
    <t xml:space="preserve">               Итого Поз. 1-3, 8, 10, 17, 19, 21, 23, 26-28, 30, 38, 46, 50-51, 54-55, 58, 60-61, 63-66, 83-86, 90, 92, 95-97, 100, 102-103, 120</t>
  </si>
  <si>
    <t>13 934
5 576</t>
  </si>
  <si>
    <t xml:space="preserve">               Накладные расходы 121% ФОТ (от 69 004)</t>
  </si>
  <si>
    <t xml:space="preserve">               Сметная прибыль 72% ФОТ (от 69 004)</t>
  </si>
  <si>
    <t xml:space="preserve">               Итого Поз. 4, 6-7, 11, 31-32, 62, 67, 69, 76, 87-89, 91, 104-105, 107, 114</t>
  </si>
  <si>
    <t>2 431
1 274</t>
  </si>
  <si>
    <t xml:space="preserve">               Накладные расходы 97% ФОТ (от 12 369)</t>
  </si>
  <si>
    <t xml:space="preserve">               Сметная прибыль 55% ФОТ (от 12 369)</t>
  </si>
  <si>
    <t xml:space="preserve">               Итого Поз. 5, 68, 106</t>
  </si>
  <si>
    <t xml:space="preserve">               Итого Поз. 9, 12-14, 16, 22, 25, 29, 33-36, 40, 52, 77-79, 81, 115-117, 119</t>
  </si>
  <si>
    <t xml:space="preserve">               Итого Поз. 41</t>
  </si>
  <si>
    <t xml:space="preserve">               Итого Поз. 42-43</t>
  </si>
  <si>
    <t xml:space="preserve">               Накладные расходы 94% ФОТ (от 0)</t>
  </si>
  <si>
    <t xml:space="preserve">               Сметная прибыль 51% ФОТ (от 0)</t>
  </si>
  <si>
    <t xml:space="preserve">               Итого Поз. 15, 49, 56-57, 71-75, 80, 82, 98, 109-113, 118, 124</t>
  </si>
  <si>
    <t xml:space="preserve">               Итого Поз. 20, 93-94</t>
  </si>
  <si>
    <t xml:space="preserve">               Накладные расходы 90% ФОТ (от 0)</t>
  </si>
  <si>
    <t xml:space="preserve">               Сметная прибыль 46% ФОТ (от 0)</t>
  </si>
  <si>
    <t xml:space="preserve">               Итого Поз. 37, 39, 99, 101, 121-123</t>
  </si>
  <si>
    <t xml:space="preserve">          Оборудование общего назначения:</t>
  </si>
  <si>
    <t xml:space="preserve">               Итого Поз. 44</t>
  </si>
  <si>
    <t xml:space="preserve">               Накладные расходы 92% ФОТ (от 8 221)</t>
  </si>
  <si>
    <t xml:space="preserve">               Сметная прибыль 49% ФОТ (от 8 221)</t>
  </si>
  <si>
    <t xml:space="preserve">               Итого Поз. 18, 24, 47, 59</t>
  </si>
  <si>
    <t xml:space="preserve">               Итого Поз. 45</t>
  </si>
  <si>
    <t xml:space="preserve">     Итого с оборудованием (105 621)</t>
  </si>
  <si>
    <t>ЛОКАЛЬНАЯ СМЕТА № E230-0001-8000571851-РД-01-10.20.010-ОВ.ЛС-Г02-01-П-00-00</t>
  </si>
  <si>
    <t>на Отопление и вентиляция, 10.20.010 А17.710.2 Здание азотной установки и узла деминерализованной воды</t>
  </si>
  <si>
    <t>Е230-0001-8000571851-РД-01-10.02.010-ОВ</t>
  </si>
  <si>
    <t>Бюджетные индексы на 2024 г.</t>
  </si>
  <si>
    <t>Раздел 1. Система вентиляции</t>
  </si>
  <si>
    <t>Система П-1</t>
  </si>
  <si>
    <t>ФЕР20-06-002-04</t>
  </si>
  <si>
    <t>Установка камер приточных типовых: без секции орошения производительностью до 40 тыс.м3/час</t>
  </si>
  <si>
    <t>1 685,88
1 000,62</t>
  </si>
  <si>
    <t>307,29
32,51</t>
  </si>
  <si>
    <t>4 195
1 388</t>
  </si>
  <si>
    <t>Накладные расходы 121% ФОТ (от 44 114)</t>
  </si>
  <si>
    <t>Сметная прибыль 72% ФОТ (от 44 114)</t>
  </si>
  <si>
    <t>КСР1-01.7.19.04-0031
1 кв.2024 г. 1 зона</t>
  </si>
  <si>
    <t>3
*
О</t>
  </si>
  <si>
    <t>Конъюнктурный анализ
Е230-0001-8000571851-РД-01-10.20.010-ОВ.КА-Г02-01-П-00-00</t>
  </si>
  <si>
    <t>Приточная установка производительностью 46340 м3/ч; 450 Па
в комплекте с щитом управления с узлами управления
теплоносителем (П1 FLNG 60x80)</t>
  </si>
  <si>
    <t>457
146</t>
  </si>
  <si>
    <t>Накладные расходы 97% ФОТ (от 1 019)</t>
  </si>
  <si>
    <t>Сметная прибыль 51% ФОТ (от 1 019)</t>
  </si>
  <si>
    <t>ФЕР16-02-002-01</t>
  </si>
  <si>
    <t>Прокладка трубопроводов водоснабжения из стальных водогазопроводных оцинкованных труб диаметром: 15 мм</t>
  </si>
  <si>
    <t>397,18
324,19</t>
  </si>
  <si>
    <t>ФССЦ-23.3.06.02-0001</t>
  </si>
  <si>
    <t>Трубы стальные сварные оцинкованные водогазопроводные с резьбой, обыкновенные, номинальный диаметр 15 мм, толщина стенки 2,8 мм</t>
  </si>
  <si>
    <t>ФССЦ-18.1.09.08-0002</t>
  </si>
  <si>
    <t>Кран шаровой латунный, номинальный диаметр 15 мм (1/2"), присоединение муфтовое ВР-ВР</t>
  </si>
  <si>
    <t>18,39
11,35</t>
  </si>
  <si>
    <t>3,70
0,13</t>
  </si>
  <si>
    <t>1 211
129</t>
  </si>
  <si>
    <t>Накладные расходы 121% ФОТ (от 11 761)</t>
  </si>
  <si>
    <t>Сметная прибыль 72% ФОТ (от 11 761)</t>
  </si>
  <si>
    <t>Воздухораспределитель для прямоугольных воздуховодов (965 х 275 мм - уст.) ПВВ 1000-8</t>
  </si>
  <si>
    <t>ФЕР20-01-001-16</t>
  </si>
  <si>
    <t>Прокладка воздуховодов из листовой, оцинкованной стали и алюминия класса Н (нормальные) толщиной: 0,9 мм, периметром до 5200 мм</t>
  </si>
  <si>
    <t>829,57
518,50</t>
  </si>
  <si>
    <t>102,78
9,47</t>
  </si>
  <si>
    <t>830
239</t>
  </si>
  <si>
    <t>Накладные расходы 121% ФОТ (от 13 337)</t>
  </si>
  <si>
    <t>Сметная прибыль 72% ФОТ (от 13 337)</t>
  </si>
  <si>
    <t>КСР1-19.1.01.03-0080
1 кв.2024 г. 1 зона</t>
  </si>
  <si>
    <t>Воздуховоды из оцинкованной стали, прямой участок, толщина 0,9 мм, периметр до 7200 мм (применительно к Воздуховод из оцинкованной стали б=0,8 мм., 1200х1200 мм)</t>
  </si>
  <si>
    <t>КСР1-19.1.01.09-0177
1 кв.2024 г. 1 зона</t>
  </si>
  <si>
    <t>Изделия фасонные для воздуховодов из оцинкованной стали с шиной и уголками, толщина 0,9 мм, периметр 3200 мм (применительно к Отвод-30° из оцинкованной стали  б=0,8 мм., 1200х1200 мм)</t>
  </si>
  <si>
    <t>КСР1-19.1.01.09-0111
1 кв.2024 г. 1 зона</t>
  </si>
  <si>
    <t>Изделия фасонные для воздуховодов из оцинкованной стали с шиной и уголками, толщина 0,9 мм, периметр от 5400 до 7200 мм (применительно к Врезка из оцинкованной стали  б=0,8 мм., 2000х2000/1200х1200 мм )</t>
  </si>
  <si>
    <t>КСР1-19.1.01.09-0179
1 кв.2024 г. 1 зона</t>
  </si>
  <si>
    <t>Изделия фасонные для воздуховодов из оцинкованной стали с шиной и уголками, толщина 0,9 мм, периметр 3600 мм (применительно к Отвод-90° из оцинкованной стали  б=0,8 мм., 1200х1200 мм)</t>
  </si>
  <si>
    <t>КСР1-19.1.01.09-0112
1 кв.2024 г. 1 зона</t>
  </si>
  <si>
    <t>Изделия фасонные для воздуховодов из оцинкованной стали с шиной и уголками, толщина 0,9 мм, периметр от 3800 до 5200 мм (применительно к Переход из оцинкованной стали  б=0,8 мм., 1200х600/1000х600 мм ; Врезка из оцинкованной стали б=0,8 мм., 1200х1200/1200х600 мм;  Заглушка из оцинкованной стали б=0,8 мм., 1200х1200 мм)</t>
  </si>
  <si>
    <t>ФЕР20-01-001-15</t>
  </si>
  <si>
    <t>794,35
572,65</t>
  </si>
  <si>
    <t>97,57
8,58</t>
  </si>
  <si>
    <t>2 062
567</t>
  </si>
  <si>
    <t>Накладные расходы 121% ФОТ (от 38 427)</t>
  </si>
  <si>
    <t>Сметная прибыль 72% ФОТ (от 38 427)</t>
  </si>
  <si>
    <t>Воздуховоды из оцинкованной стали, прямой участок, толщина 0,9 мм, периметр до 7200 мм (применительно к Воздуховод из оцинкованной стали  б=0,8 мм., 1200х600 мм; 1000х600 мм; 800х600 мм)</t>
  </si>
  <si>
    <t>Изделия фасонные для воздуховодов из оцинкованной стали с шиной и уголками, толщина 0,9 мм, периметр 3600 мм (применительно к  Врезка из оцинкованной стали б=0,8 мм., 800х600/965х275мм)</t>
  </si>
  <si>
    <t>Изделия фасонные для воздуховодов из оцинкованной стали с шиной и уголками, толщина 0,9 мм, периметр 3200 мм (применительно кВрезка из оцинкованной стали 
б=0,8 мм., 1000х600/965х275 мм)</t>
  </si>
  <si>
    <t>Изделия фасонные для воздуховодов из оцинкованной стали с шиной и уголками, толщина 0,9 мм, периметр от 3800 до 5200 мм (применительно к Врезка из оцинкованной стали б=0,8 мм., 1200х600/965х275 мм; Переход из оцинкованной стали б=0,8 мм., 1000х600/800х600 мм; Заглушка из оцинкованной стали б=0,8 мм., 800х600 мм)</t>
  </si>
  <si>
    <t>ФЕР20-02-004-16</t>
  </si>
  <si>
    <t>Установка клапанов: огнезадерживающих с ручной регулировкой периметром до 3200 мм</t>
  </si>
  <si>
    <t>63,81
50,11</t>
  </si>
  <si>
    <t>7,73
0,51</t>
  </si>
  <si>
    <t>105
22</t>
  </si>
  <si>
    <t>Накладные расходы 121% ФОТ (от 2 162)</t>
  </si>
  <si>
    <t>Сметная прибыль 72% ФОТ (от 2 162)</t>
  </si>
  <si>
    <t>26
О</t>
  </si>
  <si>
    <t>КСР1-19.3.01.13-0055
1 кв.2024 г. 1 зона</t>
  </si>
  <si>
    <t>Клапан противопожарный с пружинным приводом в комбинации с тепловым замком, тип КПС-1 (60), размеры 1000х1000 мм (применительно к: Клапан противопожарный с приводом 220 В и обогревом КПУ-1200х1200-НО-(220)-EI60)</t>
  </si>
  <si>
    <t>159,02
113,68</t>
  </si>
  <si>
    <t>Накладные расходы 90% ФОТ (от 49)</t>
  </si>
  <si>
    <t>Сметная прибыль 46% ФОТ (от 49)</t>
  </si>
  <si>
    <t>306,61
137,49</t>
  </si>
  <si>
    <t>33,94
5,92</t>
  </si>
  <si>
    <t>556
303</t>
  </si>
  <si>
    <t>Накладные расходы 97% ФОТ (от 7 348)</t>
  </si>
  <si>
    <t>Сметная прибыль 55% ФОТ (от 7 348)</t>
  </si>
  <si>
    <t>КСР1-12.2.04.06-0011
1 кв.2024 г. 1 зона</t>
  </si>
  <si>
    <t>Маты прошивные из минеральной ваты с покрытием сеткой и кашированные армированной алюминиевой фольгой, плотность 105 кг/м3, теплопроводность не более 0,191 Вт/(м*К), предельная температура изолируемой поверхности от -180 до +750 °C, толщина 30 мм</t>
  </si>
  <si>
    <t>2 999,08
1 449,56</t>
  </si>
  <si>
    <t>929,64
12,53</t>
  </si>
  <si>
    <t>5 583
235</t>
  </si>
  <si>
    <t>Накладные расходы 97% ФОТ (от 27 469)</t>
  </si>
  <si>
    <t>Сметная прибыль 55% ФОТ (от 27 469)</t>
  </si>
  <si>
    <t>КСР1-08.3.05.05-0051
1 кв.2024 г. 1 зона</t>
  </si>
  <si>
    <t>Сталь листовая оцинкованная, толщина 0,5 мм</t>
  </si>
  <si>
    <t>ФЕР20-01-001-17</t>
  </si>
  <si>
    <t>Прокладка воздуховодов из листовой, оцинкованной стали и алюминия класса Н (нормальные) толщиной: 0,9 мм, периметром до 7200 мм</t>
  </si>
  <si>
    <t>756,56
400,11</t>
  </si>
  <si>
    <t>100,12
10,01</t>
  </si>
  <si>
    <t>1 414
442</t>
  </si>
  <si>
    <t>Накладные расходы 121% ФОТ (от 18 121)</t>
  </si>
  <si>
    <t>Сметная прибыль 72% ФОТ (от 18 121)</t>
  </si>
  <si>
    <t>Воздуховоды из оцинкованной стали, прямой участок, толщина 0,9 мм, периметр до 7200 мм (применительно к Воздуховод из оцинкованной стали б=1,0 мм., 2000х2000 мм)</t>
  </si>
  <si>
    <t>Изделия фасонные для воздуховодов из оцинкованной стали с шиной и уголками, толщина 0,9 мм, периметр от 5400 до 7200 мм (применительно к Заглушка из оцинкованной стали  б=0,8 мм., 2000х2000 мм; Врезка из оцинкованной стали 
б=0,8 мм., 2000х2000/1600х1600 мм)</t>
  </si>
  <si>
    <t>ФЕР20-02-003-04</t>
  </si>
  <si>
    <t>Установка решеток жалюзийных стальных: штампованных нерегулируемых (РШ), номер 200, размер 252х252 мм</t>
  </si>
  <si>
    <t>14,49
9,60</t>
  </si>
  <si>
    <t>1,47
0,12</t>
  </si>
  <si>
    <t>20
5</t>
  </si>
  <si>
    <t>Накладные расходы 121% ФОТ (от 415)</t>
  </si>
  <si>
    <t>Сметная прибыль 72% ФОТ (от 415)</t>
  </si>
  <si>
    <t>ФССЦ-19.2.03.03-0120</t>
  </si>
  <si>
    <t>Решетки вентиляционные наружные РН, из оцинкованной стали, размер 1000х1000 мм (применительно к: Решетка вентиляционная наружного исполнения РДГ 1600х1600)</t>
  </si>
  <si>
    <t>КСР1-19.1.01.11-0045
1 кв.2024 г. 1 зона</t>
  </si>
  <si>
    <t>Крепления (хомуты) для воздуховодов СТД 205</t>
  </si>
  <si>
    <t>ФССЦ-01.7.19.07-0006</t>
  </si>
  <si>
    <t>Резина техническая листовая прессованная</t>
  </si>
  <si>
    <t>КСР1-01.7.15.01-1594
1 кв.2024 г. 1 зона</t>
  </si>
  <si>
    <t>Шпильки анкерные стальные оцинкованные для клеевых анкеров в комплекте с гайкой и шайбой, класс прочности 5.8, наружная резьба М20, длина шпильки 260 мм</t>
  </si>
  <si>
    <t>ФССЦ-14.2.05.06-0004</t>
  </si>
  <si>
    <t>Состав тиксотропный двухкомпонентный на основе метакрилатной смолы для крепления анкеров MasterFlow 920 (380 мл)</t>
  </si>
  <si>
    <t>ФССЦ-01.7.15.04-0048</t>
  </si>
  <si>
    <t>Винты самонарезающие, остроконечные, длина 35 мм (применительно к: Винт самонарезающий 2,5 мм)</t>
  </si>
  <si>
    <t>Система П-2</t>
  </si>
  <si>
    <t>45
*
О</t>
  </si>
  <si>
    <t>Приточная установка производительностью 36500 м3/ч; 450 Па
в комплекте с щитом управления с узлами управления
теплоносителем (П2 FLNG 50x80)</t>
  </si>
  <si>
    <t>908
97</t>
  </si>
  <si>
    <t>Накладные расходы 121% ФОТ (от 8 821)</t>
  </si>
  <si>
    <t>Сметная прибыль 72% ФОТ (от 8 821)</t>
  </si>
  <si>
    <t>976
281</t>
  </si>
  <si>
    <t>Накладные расходы 121% ФОТ (от 15 690)</t>
  </si>
  <si>
    <t>Сметная прибыль 72% ФОТ (от 15 690)</t>
  </si>
  <si>
    <t>Воздуховоды из оцинкованной стали, прямой участок, толщина 0,9 мм, периметр до 7200 мм (применительно Воздуховод из оцинкованной стали  б=0,8 мм., 1200х1200 мм)</t>
  </si>
  <si>
    <t>2 771
762</t>
  </si>
  <si>
    <t>Накладные расходы 121% ФОТ (от 51 631)</t>
  </si>
  <si>
    <t>Сметная прибыль 72% ФОТ (от 51 631)</t>
  </si>
  <si>
    <t>Воздуховоды из оцинкованной стали, прямой участок, толщина 0,9 мм, периметр до 7200 мм (применительно к Воздуховод из оцинкованной стали  б=0,8 мм., 1400х600 мм; 1200х600 мм; 1000х600 мм; 800х800 мм; 600х600 мм)</t>
  </si>
  <si>
    <t>Изделия фасонные для воздуховодов из оцинкованной стали с шиной и уголками, толщина 0,9 мм, периметр от 3800 до 5200 мм(применительно к Отвод-90° из оцинкованной стали 
б=0,8 мм., 1200х1200 мм; Врезка из оцинкованной стали б=0,8 мм., 1200х1200/1400х600 мм;Врезка из оцинкованной стали б=0,8 мм., 1200х1200/1000х600 мм;Врезка из оцинкованной стали б=0,8 мм., 1400х600/965х275 мм; Переход из цинкованной стали б=0,8 мм., 1400х600/1200х600 мм; Переход из оцинкованной стали б=0,8 мм., 1200х600/1000х600 мм</t>
  </si>
  <si>
    <t>Изделия фасонные для воздуховодов из оцинкованной стали с шиной и уголками, толщина 0,9 мм, периметр 3600 мм (применительно к Заглушка из оцинкованной стали  б=0,8 мм., 1200х1200 мм; Врезка из оцинкованной стали б=0,8 мм.,1200х600/965х275 мм</t>
  </si>
  <si>
    <t>Изделия фасонные для воздуховодов из оцинкованной стали с шиной и уголками, толщина 0,9 мм, периметр 3200 мм (применительно к Врезка из оцинкованной стали б=0,8 мм., 1000х600/965х275 мм;Переход из оцинкованной стали б=0,8 мм., 1000х600/800х600 мм)</t>
  </si>
  <si>
    <t>КСР1-19.1.01.09-0175
1 кв.2024 г. 1 зона</t>
  </si>
  <si>
    <t>Изделия фасонные для воздуховодов из оцинкованной стали с шиной и уголками, толщина 0,9 мм, периметр 2800 мм (применительно к Заглушка из оцинкованной стали б=0,8 мм., 800х600 мм; Заглушка из оцинкованной стали б=0,8 мм., 600х600 мм; Врезка из оцинкованной стали 
б=0,8 мм., 800х600/965х275 мм)</t>
  </si>
  <si>
    <t>КСР1-19.1.01.09-0172
1 кв.2024 г. 1 зона</t>
  </si>
  <si>
    <t>Изделия фасонные для воздуховодов из оцинкованной стали с шиной и уголками, толщина 0,9 мм, периметр 2400 мм (со стороной от 800 мм) (применительно к Врезка из оцинкованной стали б=0,8 мм., 600х600/965х275 мм; Переход из оцинкованной стали б=0,8 мм., 800х600/600х600 мм)</t>
  </si>
  <si>
    <t>Изделия фасонные для воздуховодов из оцинкованной стали с шиной и уголками, толщина 0,9 мм, периметр от 5400 до 7200 мм (применительно к Врезка из оцинкованной стали 
б=0,8 мм., 1200х1200/1200х1200 мм)</t>
  </si>
  <si>
    <t>67
О</t>
  </si>
  <si>
    <t>431
235</t>
  </si>
  <si>
    <t>Накладные расходы 97% ФОТ (от 5 695)</t>
  </si>
  <si>
    <t>Сметная прибыль 55% ФОТ (от 5 695)</t>
  </si>
  <si>
    <t>4 314
182</t>
  </si>
  <si>
    <t>Накладные расходы 97% ФОТ (от 21 227)</t>
  </si>
  <si>
    <t>Сметная прибыль 55% ФОТ (от 21 227)</t>
  </si>
  <si>
    <t>Система  ПА1-2</t>
  </si>
  <si>
    <t>ФЕР20-03-001-02</t>
  </si>
  <si>
    <t>Установка вентиляторов радиальных массой: свыше 0,05 до 0,12 т</t>
  </si>
  <si>
    <t>97,77
70,46</t>
  </si>
  <si>
    <t>13,21
0,99</t>
  </si>
  <si>
    <t>361
85</t>
  </si>
  <si>
    <t>Накладные расходы 121% ФОТ (от 6 102)</t>
  </si>
  <si>
    <t>Сметная прибыль 72% ФОТ (от 6 102)</t>
  </si>
  <si>
    <t>74
*
О</t>
  </si>
  <si>
    <t>ФССЦ-64.1.04.04-0073</t>
  </si>
  <si>
    <t>Вентиляторы осевые серии "АКСИПАЛ" тип: FTDA № 071, Р=2,2 кВт (применительно к: Вентилятор канальный, производительность 14470 м3/час, 2,2 КВт)</t>
  </si>
  <si>
    <t>76
*
О</t>
  </si>
  <si>
    <t>Шкаф управления</t>
  </si>
  <si>
    <t>ФЕР20-02-004-03</t>
  </si>
  <si>
    <t>Установка клапанов обратных: диаметром до 800 мм</t>
  </si>
  <si>
    <t>25,76
17,77</t>
  </si>
  <si>
    <t>3,48
0,27</t>
  </si>
  <si>
    <t>95
23</t>
  </si>
  <si>
    <t>Накладные расходы 121% ФОТ (от 1 540)</t>
  </si>
  <si>
    <t>Сметная прибыль 72% ФОТ (от 1 540)</t>
  </si>
  <si>
    <t>КСР1-19.3.01.09-0055
1 кв.2024 г. 1 зона</t>
  </si>
  <si>
    <t>Клапан обратный общего назначения из листовой и сортовой стали круглого сечения, КОг-4, диаметр 800 мм (д=710 мм)</t>
  </si>
  <si>
    <t>15,17
9,60</t>
  </si>
  <si>
    <t>40
10</t>
  </si>
  <si>
    <t>Накладные расходы 121% ФОТ (от 830)</t>
  </si>
  <si>
    <t>Сметная прибыль 72% ФОТ (от 830)</t>
  </si>
  <si>
    <t>КСР1-19.2.03.08-0028
1 кв.2024 г. 1 зона</t>
  </si>
  <si>
    <t>Решетка наружная круглая из оцинкованной стали в рамке для систем вентиляции, внутренний диаметр 710 мм</t>
  </si>
  <si>
    <t>ФЕР20-01-001-08</t>
  </si>
  <si>
    <t>Прокладка воздуховодов из листовой, оцинкованной стали и алюминия класса Н (нормальные) толщиной: 0,7 мм, диаметром до 800 мм</t>
  </si>
  <si>
    <t>1 127,11
842,45</t>
  </si>
  <si>
    <t>133,55
10,16</t>
  </si>
  <si>
    <t>4 065
968</t>
  </si>
  <si>
    <t>Накладные расходы 121% ФОТ (от 81 187)</t>
  </si>
  <si>
    <t>Сметная прибыль 72% ФОТ (от 81 187)</t>
  </si>
  <si>
    <t>Воздуховоды из оцинкованной стали, толщина 0,7 мм, диаметр до 800 мм (применительно к Воздуховод из оцинкованной стали б=0,8 мм., диам. 710 мм)</t>
  </si>
  <si>
    <t>ФЕР20-01-001-12</t>
  </si>
  <si>
    <t>Прокладка воздуховодов из листовой, оцинкованной стали и алюминия класса Н (нормальные) толщиной: 0,7 мм, периметром до 3200 мм</t>
  </si>
  <si>
    <t>914,92
680,94</t>
  </si>
  <si>
    <t>105,93
8,97</t>
  </si>
  <si>
    <t>646
171</t>
  </si>
  <si>
    <t>Накладные расходы 121% ФОТ (от 13 156)</t>
  </si>
  <si>
    <t>Сметная прибыль 72% ФОТ (от 13 156)</t>
  </si>
  <si>
    <t>Воздуховоды из оцинкованной стали, прямой участок, толщина 0,9 мм, периметр до 7200 мм (примениение к Воздуховод из оцинкованной стали б=0,8 мм., 800х800 мм)</t>
  </si>
  <si>
    <t>КСР1-19.1.01.09-0178
1 кв.2024 г. 1 зона</t>
  </si>
  <si>
    <t>Изделия фасонные для воздуховодов из оцинкованной стали с шиной и уголками, толщина 0,9 мм, периметр 3400 мм (применительно к Врезка из оцинкованной стали б=0,8 мм., 2000х2000/800х800 мм)</t>
  </si>
  <si>
    <t>Изделия фасонные для воздуховодов из оцинкованной стали с шиной и уголками, толщина 0,9 мм, периметр 3200 мм (применительно к Отвод-90° из оцинкованной стали б=0,8 мм., 800х800 мм; Переход из оцинкованной стали б=0,8 мм., 800х800/ диам. 710 мм)</t>
  </si>
  <si>
    <t>Система В1-7</t>
  </si>
  <si>
    <t>ФЕР20-03-003-02</t>
  </si>
  <si>
    <t>Установка вентиляторов крышных массой: до 0,2 т</t>
  </si>
  <si>
    <t>149,39
74,17</t>
  </si>
  <si>
    <t>46,40
5,56</t>
  </si>
  <si>
    <t>4 434
1 662</t>
  </si>
  <si>
    <t>Накладные расходы 121% ФОТ (от 23 831)</t>
  </si>
  <si>
    <t>Сметная прибыль 72% ФОТ (от 23 831)</t>
  </si>
  <si>
    <t>92
О</t>
  </si>
  <si>
    <t>ФССЦ-64.1.03.03-0047</t>
  </si>
  <si>
    <t>Вентиляторы крышные общего назначения ВКР 6,3, электродвигатель мощностью 5,5 кВт (применительно к: Крышный вентилятор ВКРФ №6,3, 5,5 КВт, 22560 м3/час)</t>
  </si>
  <si>
    <t>ФССЦ-64.1.03.03-0045</t>
  </si>
  <si>
    <t>Вентиляторы крышные общего назначения ВКР 5, электродвигатель мощностью 0,75 кВт применительно Монтаж вентилятора крышного вытяжного В, массой 102 кг ВКРФ №6,3 – 0,75 КВт)</t>
  </si>
  <si>
    <t>3 198
1 022</t>
  </si>
  <si>
    <t>Накладные расходы 97% ФОТ (от 7 132)</t>
  </si>
  <si>
    <t>Сметная прибыль 51% ФОТ (от 7 132)</t>
  </si>
  <si>
    <t>95
*
О</t>
  </si>
  <si>
    <t>332
82</t>
  </si>
  <si>
    <t>Накладные расходы 121% ФОТ (от 5 392)</t>
  </si>
  <si>
    <t>Сметная прибыль 72% ФОТ (от 5 392)</t>
  </si>
  <si>
    <t>КСР1-19.3.01.09-0054
1 кв.2024 г. 1 зона</t>
  </si>
  <si>
    <t>Клапан обратный общего назначения из листовой и сортовой стали круглого сечения, КОг-3, диаметр 630 мм (применительно к клапана обратного КВО 600)</t>
  </si>
  <si>
    <t>Клапан обратный общего назначения из листовой и сортовой стали круглого сечения, КОг-4, диаметр 800 мм (д=710 мм) (применительно к клапан обратного КВО 700)</t>
  </si>
  <si>
    <t>258
61</t>
  </si>
  <si>
    <t>Накладные расходы 121% ФОТ (от 5 144)</t>
  </si>
  <si>
    <t>Сметная прибыль 72% ФОТ (от 5 144)</t>
  </si>
  <si>
    <t>Воздуховоды из оцинкованной стали, толщина 0,7 мм, диаметр до 800 мм (применительно к Воздуховод из оцинкованной стали б=0,8 мм., диам. 600 мм-4мп;Воздуховод из оцинкованной стали б=0,8 мм., диам. 710 мм-3мп)</t>
  </si>
  <si>
    <t>140
36</t>
  </si>
  <si>
    <t>Накладные расходы 121% ФОТ (от 2 905)</t>
  </si>
  <si>
    <t>Сметная прибыль 72% ФОТ (от 2 905)</t>
  </si>
  <si>
    <t>КСР1-19.2.03.08-0027
1 кв.2024 г. 1 зона</t>
  </si>
  <si>
    <t>Решетка наружная круглая из оцинкованной стали в рамке для систем вентиляции, внутренний диаметр 630 мм (применительно к Монтаж решетки вентиляционной круглой CG600)</t>
  </si>
  <si>
    <t>Решетка наружная круглая из оцинкованной стали в рамке для систем вентиляции, внутренний диаметр 710 мм (применительно к Монтаж решетки вентиляционной круглой CG700)</t>
  </si>
  <si>
    <t>Система ВА1-2</t>
  </si>
  <si>
    <t>ФЕР20-03-001-05</t>
  </si>
  <si>
    <t>Установка вентиляторов радиальных массой: свыше 0,4 до 0,6 т</t>
  </si>
  <si>
    <t>196,95
111,74</t>
  </si>
  <si>
    <t>52,99
6,18</t>
  </si>
  <si>
    <t>1 447
528</t>
  </si>
  <si>
    <t>Накладные расходы 121% ФОТ (от 10 071)</t>
  </si>
  <si>
    <t>Сметная прибыль 72% ФОТ (от 10 071)</t>
  </si>
  <si>
    <t>107
О</t>
  </si>
  <si>
    <t>ФССЦ-64.1.05.01-0075</t>
  </si>
  <si>
    <t>Вентиляторы радиальные взрывозащищенные: ВЦ-14-46-2,5 из алюминиевых сплавов среднего давления взрывозащищенный, тип электродвигателя АИР90L2 (3 кВт, 3000 об/мин.)  (применительно к: Вентилятор радиальный, производительностью 15080 м3/час, 3 КВт)</t>
  </si>
  <si>
    <t>109
*
О</t>
  </si>
  <si>
    <t>Клапан обратный общего назначения из листовой и сортовой стали круглого сечения, КОг-4, диаметр 800 мм (применительно к Монтаж клапана обратного КВО 800М)</t>
  </si>
  <si>
    <t>80
21</t>
  </si>
  <si>
    <t>Накладные расходы 121% ФОТ (от 1 661)</t>
  </si>
  <si>
    <t>Сметная прибыль 72% ФОТ (от 1 661)</t>
  </si>
  <si>
    <t>ФССЦ-19.2.03.03-0098</t>
  </si>
  <si>
    <t>Решетки вентиляционные наружные РН, из оцинкованной стали, размер 800х800 мм (применительно к Монтаж решетки вентиляционной круглой CG800)</t>
  </si>
  <si>
    <t>ФССЦ-19.2.03.03-0077</t>
  </si>
  <si>
    <t>Решетки вентиляционные наружные РН, из оцинкованной стали, размер 600х600 мм (применительно к: РДГ 600х600 мм)</t>
  </si>
  <si>
    <t>569
136</t>
  </si>
  <si>
    <t>Накладные расходы 121% ФОТ (от 11 368)</t>
  </si>
  <si>
    <t>Сметная прибыль 72% ФОТ (от 11 368)</t>
  </si>
  <si>
    <t>КСР1-19.1.01.03-0082
1 кв.2024 г. 1 зона</t>
  </si>
  <si>
    <t>Воздуховоды из оцинкованной стали, прямой участок, толщина 1,0 мм, диаметр до 1000 мм (применительно к Воздуховод из оцинкованной стали  б=0,8 мм., диам. 800 мм)</t>
  </si>
  <si>
    <t>КСР1-19.1.01.09-0144
1 кв.2024 г. 1 зона</t>
  </si>
  <si>
    <t>Изделия фасонные для воздуховодов из оцинкованной стали, толщина 1,0 мм, диаметр 900 мм (д=800 мм) (применительно к Отвод-90° из оцинкованной стали б=0,8 мм., диам. 800 мм)</t>
  </si>
  <si>
    <t>1 050,71
802,33</t>
  </si>
  <si>
    <t>97,27
8,03</t>
  </si>
  <si>
    <t>241
62</t>
  </si>
  <si>
    <t>Накладные расходы 121% ФОТ (от 6 269)</t>
  </si>
  <si>
    <t>Сметная прибыль 72% ФОТ (от 6 269)</t>
  </si>
  <si>
    <t>Воздуховоды из оцинкованной стали, прямой участок, толщина 0,9 мм, периметр до 7200 мм (применительно к Воздуховод из оцинкованной стали  б=0,8 мм., 600х600 мм)</t>
  </si>
  <si>
    <t>Изделия фасонные для воздуховодов из оцинкованной стали с шиной и уголками, толщина 0,9 мм, периметр 2400 мм (со стороной от 800 мм) (применительно к Отвод-90° из оцинкованной стали б=0,8 мм., 600х600 мм; Отвод-45° из оцинкованной стали б=0,8 мм., 600х600 мм)</t>
  </si>
  <si>
    <t>Система ВЕ-1</t>
  </si>
  <si>
    <t>14,76
9,60</t>
  </si>
  <si>
    <t>КСР1-19.2.03.09-0042
1 кв.2024 г. 1 зона</t>
  </si>
  <si>
    <t>Решетка металлическая, размеры 450х450 мм</t>
  </si>
  <si>
    <t>Раздел 2. Система отопления</t>
  </si>
  <si>
    <t>Узел управления</t>
  </si>
  <si>
    <t>ФЕР16-02-005-06</t>
  </si>
  <si>
    <t>Прокладка трубопроводов отопления и водоснабжения из стальных электросварных труб диаметром: 125 мм</t>
  </si>
  <si>
    <t>1 385,98
989,04</t>
  </si>
  <si>
    <t>235,77
26,88</t>
  </si>
  <si>
    <t>77
28</t>
  </si>
  <si>
    <t>Накладные расходы 121% ФОТ (от 1 042)</t>
  </si>
  <si>
    <t>Сметная прибыль 72% ФОТ (от 1 042)</t>
  </si>
  <si>
    <t>ФССЦ-23.7.01.04-0006</t>
  </si>
  <si>
    <t>Трубопроводы из стальных электросварных труб с гильзами для отопления и водоснабжения, наружный диаметр 133 мм, толщина стенки 4 мм</t>
  </si>
  <si>
    <t>ФССЦ-23.8.03.05-0101</t>
  </si>
  <si>
    <t>Переходы стальные, номинальный диаметр 100-140 мм (применительно к Переход концентрический Ду120хДу100 Ст20)</t>
  </si>
  <si>
    <t>ФССЦ-23.8.04.12-0059</t>
  </si>
  <si>
    <t>Тройники переходные, номинальное давление до 16 МПа, номинальный диаметр 125х100 мм, наружный диаметр и толщина стенки 133х6-108х5 мм (применительно к Тройник Ду120хДу100хДу120)</t>
  </si>
  <si>
    <t>ФЕР16-02-005-05</t>
  </si>
  <si>
    <t>Прокладка трубопроводов отопления и водоснабжения из стальных электросварных труб диаметром: 100 мм</t>
  </si>
  <si>
    <t>950,30
707,60</t>
  </si>
  <si>
    <t>168,76
21,24</t>
  </si>
  <si>
    <t>286
112</t>
  </si>
  <si>
    <t>Накладные расходы 121% ФОТ (от 3 859)</t>
  </si>
  <si>
    <t>Сметная прибыль 72% ФОТ (от 3 859)</t>
  </si>
  <si>
    <t>КСР1-23.3.06.02-0029
1 кв.2024 г. 1 зона</t>
  </si>
  <si>
    <t>Трубы стальные сварные оцинкованные водогазопроводные без резьбы, обыкновенные, номинальный диаметр 100 мм, толщина стенки 4,5 мм</t>
  </si>
  <si>
    <t>КСР1-23.8.04.06-0072
1 кв.2024 г. 1 зона</t>
  </si>
  <si>
    <t>Отвод 90° с радиусом кривизны R=1,5 Ду на давление до 16 МПа, номинальный диаметр 100 мм, наружный диаметр 108 мм, толщина стенки 4 мм</t>
  </si>
  <si>
    <t>ФЕР16-02-001-06</t>
  </si>
  <si>
    <t>Прокладка трубопроводов отопления из стальных водогазопроводных неоцинкованных труб диаметром: 50 мм</t>
  </si>
  <si>
    <t>480,29
357,86</t>
  </si>
  <si>
    <t>73,68
11,97</t>
  </si>
  <si>
    <t>104
53</t>
  </si>
  <si>
    <t>Накладные расходы 121% ФОТ (от 1 627)</t>
  </si>
  <si>
    <t>Сметная прибыль 72% ФОТ (от 1 627)</t>
  </si>
  <si>
    <t>ФССЦ-18.2.07.01-0009</t>
  </si>
  <si>
    <t>Узлы трубопроводов укрупненные монтажные из стальных водогазопроводных оцинкованных труб диаметром 50 мм (применительно к Труба ДУ 57х3,2-9мп; Тройник Ду50хДу25хДу50-2шт; Отвод Ду50 90 гр. Ст20-7шт; Тройник равнопроходной Ду50-4шт)</t>
  </si>
  <si>
    <t>ФЕР16-02-001-04</t>
  </si>
  <si>
    <t>Прокладка трубопроводов отопления из стальных водогазопроводных неоцинкованных труб диаметром: 32 мм</t>
  </si>
  <si>
    <t>353,75
285,71</t>
  </si>
  <si>
    <t>39,37
6,09</t>
  </si>
  <si>
    <t>35
17</t>
  </si>
  <si>
    <t>Накладные расходы 121% ФОТ (от 822)</t>
  </si>
  <si>
    <t>Сметная прибыль 72% ФОТ (от 822)</t>
  </si>
  <si>
    <t>ФССЦ-18.2.07.01-0007</t>
  </si>
  <si>
    <t>Узлы трубопроводов укрупненные монтажные из стальных водогазопроводных оцинкованных труб диаметром 32 мм (применительно к Труба ДУ 34х3,2 -6мп; Отвод Ду25 90 гр. Ст20-6шт)</t>
  </si>
  <si>
    <t>ФЕР13-03-002-04</t>
  </si>
  <si>
    <t>Огрунтовка металлических поверхностей за один раз: грунтовкой ГФ-021</t>
  </si>
  <si>
    <t>217,81
56,55</t>
  </si>
  <si>
    <t>9,22
0,22</t>
  </si>
  <si>
    <t>Накладные расходы 94% ФОТ (от 170)</t>
  </si>
  <si>
    <t>Сметная прибыль 51% ФОТ (от 170)</t>
  </si>
  <si>
    <t>ФЕР13-03-004-26</t>
  </si>
  <si>
    <t>326,98
38,64</t>
  </si>
  <si>
    <t>12,02
0,44</t>
  </si>
  <si>
    <t>11
1</t>
  </si>
  <si>
    <t>Накладные расходы 94% ФОТ (от 116)</t>
  </si>
  <si>
    <t>Сметная прибыль 51% ФОТ (от 116)</t>
  </si>
  <si>
    <t>Теплоснабжение приточной установки Т1/Т2</t>
  </si>
  <si>
    <t>2 009
791</t>
  </si>
  <si>
    <t>Накладные расходы 121% ФОТ (от 27 138)</t>
  </si>
  <si>
    <t>Сметная прибыль 72% ФОТ (от 27 138)</t>
  </si>
  <si>
    <t>ФССЦ-23.8.04.12-0121</t>
  </si>
  <si>
    <t>Тройники равнопроходные, номинальное давление до 16 МПа, номинальный диаметр 100 мм, наружный диаметр и толщина стенки 108х4,0 мм</t>
  </si>
  <si>
    <t>5
3</t>
  </si>
  <si>
    <t>Накладные расходы 121% ФОТ (от 125)</t>
  </si>
  <si>
    <t>Сметная прибыль 72% ФОТ (от 125)</t>
  </si>
  <si>
    <t>ФССЦ-23.5.02.02-0027</t>
  </si>
  <si>
    <t>Трубы стальные электросварные прямошовные со снятой фаской из стали марок БСт2кп-БСт4кп и БСт2пс-БСт4пс, наружный диаметр 32 мм, толщина стенки 3 мм</t>
  </si>
  <si>
    <t>ФЕР16-02-007-01</t>
  </si>
  <si>
    <t>Установка фланцевых соединений на стальных трубопроводах диаметром: 50 мм</t>
  </si>
  <si>
    <t>соединение</t>
  </si>
  <si>
    <t>27,83
9,52</t>
  </si>
  <si>
    <t>4,22
0,12</t>
  </si>
  <si>
    <t>173
15</t>
  </si>
  <si>
    <t>Накладные расходы 121% ФОТ (от 1 235)</t>
  </si>
  <si>
    <t>Сметная прибыль 72% ФОТ (от 1 235)</t>
  </si>
  <si>
    <t>ФССЦ-23.8.03.11-0675</t>
  </si>
  <si>
    <t>Фланцы стальные плоские приварные из стали ВСт3сп2, ВСт3сп3, номинальное давление 1,6 МПа, номинальный диаметр 32 мм</t>
  </si>
  <si>
    <t>763,22
349,21</t>
  </si>
  <si>
    <t>45,34
8,00</t>
  </si>
  <si>
    <t>1 274
703</t>
  </si>
  <si>
    <t>Накладные расходы 97% ФОТ (от 31 405)</t>
  </si>
  <si>
    <t>Сметная прибыль 55% ФОТ (от 31 405)</t>
  </si>
  <si>
    <t>КСР1-12.2.08.02-0181
1 кв.2024 г. 1 зона</t>
  </si>
  <si>
    <t>Цилиндры теплоизоляционные из минеральной ваты на синтетическом связующем, марка 100, диаметр 108 мм, толщина 50 мм</t>
  </si>
  <si>
    <t>6 852
289</t>
  </si>
  <si>
    <t>Накладные расходы 97% ФОТ (от 33 713)</t>
  </si>
  <si>
    <t>Сметная прибыль 55% ФОТ (от 33 713)</t>
  </si>
  <si>
    <t>33
2</t>
  </si>
  <si>
    <t>Накладные расходы 94% ФОТ (от 630)</t>
  </si>
  <si>
    <t>Сметная прибыль 51% ФОТ (от 630)</t>
  </si>
  <si>
    <t>43
5</t>
  </si>
  <si>
    <t>Накладные расходы 94% ФОТ (от 434)</t>
  </si>
  <si>
    <t>Сметная прибыль 51% ФОТ (от 434)</t>
  </si>
  <si>
    <t>Раздел 3. Опоры и крепления</t>
  </si>
  <si>
    <t>ФССЦ-07.2.07.11-0003</t>
  </si>
  <si>
    <t>Опоры скользящие и катковые, крепежные детали, хомуты</t>
  </si>
  <si>
    <t>Монтажная струбцина</t>
  </si>
  <si>
    <t>КСР1-20.2.03.03-1067
1 кв.2024 г. 1 зона</t>
  </si>
  <si>
    <t>Консоль кабельная горячеоцинкованная, ширина основания 40 мм, длина основания 125 мм, толщина основания полки 5,0 мм, длина полки 730 мм, рабочая длина полки 700 мм, толщина полки 2,5 мм (применительно к: Укосина для консолей, с комплектом крепления и деталей)</t>
  </si>
  <si>
    <t>КСР1-01.7.15.12-0056
1 кв.2024 г. 1 зона</t>
  </si>
  <si>
    <t>Шпильки стальные оцинкованные резьбовые, диаметр резьбы М20, длина 1100-2000 мм</t>
  </si>
  <si>
    <t>183
44</t>
  </si>
  <si>
    <t>Накладные расходы 121% ФОТ (от 3 659)</t>
  </si>
  <si>
    <t>Сметная прибыль 72% ФОТ (от 3 659)</t>
  </si>
  <si>
    <t>Воздуховоды из оцинкованной стали, прямой участок, толщина 1,0 мм, диаметр до 1000 мм</t>
  </si>
  <si>
    <t>Анкер М10х150</t>
  </si>
  <si>
    <t>Прочее</t>
  </si>
  <si>
    <t>ФЕРм08-02-155-01
Применительно</t>
  </si>
  <si>
    <t>Герметизация проходов при вводе кабелей во взрывоопасные помещения уплотнительной массой</t>
  </si>
  <si>
    <t>18,64
3,57</t>
  </si>
  <si>
    <t>Накладные расходы 97% ФОТ (от 229)</t>
  </si>
  <si>
    <t>Сметная прибыль 51% ФОТ (от 229)</t>
  </si>
  <si>
    <t>Заделка противопожарная Стандарт-Электрик СЭ-01</t>
  </si>
  <si>
    <t>59 559
14 139</t>
  </si>
  <si>
    <t xml:space="preserve">      90% ФОТ (от 98) (Поз. 27, 68)</t>
  </si>
  <si>
    <t xml:space="preserve">      94% ФОТ (от 1350) (Поз. 137-138, 151-152)</t>
  </si>
  <si>
    <t xml:space="preserve">      97% ФОТ (от 140332) (Поз. 28, 30, 69, 71, 147, 149, 4, 46, 75, 94, 108, 165)</t>
  </si>
  <si>
    <t xml:space="preserve">      121% ФОТ (от 462228) (Поз. 1, 5, 8, 11, 18, 24, 32, 36, 43, 47, 50, 53, 56, 65, 73, 77, 80, 82, 85, 90, 96, 100, 103, 106, 110, 113, 116, 120, 124, 126, 129-130, 133, 135, 139, 143, 145, 161)</t>
  </si>
  <si>
    <t xml:space="preserve">      46% ФОТ (от 98) (Поз. 27, 68)</t>
  </si>
  <si>
    <t xml:space="preserve">      51% ФОТ (от 14825) (Поз. 137-138, 151-152, 4, 46, 75, 94, 108, 165)</t>
  </si>
  <si>
    <t xml:space="preserve">      55% ФОТ (от 126857) (Поз. 28, 30, 69, 71, 147, 149)</t>
  </si>
  <si>
    <t xml:space="preserve">      72% ФОТ (от 462228) (Поз. 1, 5, 8, 11, 18, 24, 32, 36, 43, 47, 50, 53, 56, 65, 73, 77, 80, 82, 85, 90, 96, 100, 103, 106, 110, 113, 116, 120, 124, 126, 129-130, 133, 135, 139, 143, 145, 161)</t>
  </si>
  <si>
    <t xml:space="preserve">               Итого Поз. 1, 5, 8, 11, 18, 24, 32, 36, 43, 47, 50, 53, 56, 65, 73, 77, 80, 82, 85, 90, 96, 100, 103, 106, 110, 113, 116, 120, 124, 126, 129-130, 133, 135, 139, 143, 145, 161</t>
  </si>
  <si>
    <t>34 513
10 285</t>
  </si>
  <si>
    <t xml:space="preserve">               Накладные расходы 121% ФОТ (от 462 228)</t>
  </si>
  <si>
    <t xml:space="preserve">               Сметная прибыль 72% ФОТ (от 462 228)</t>
  </si>
  <si>
    <t xml:space="preserve">               Итого Поз. 2, 6-7, 9-10, 12-17, 19-23, 25, 29, 31, 33-35, 37-42, 44, 48-49, 51-52, 54-55, 57-64, 66, 70, 72, 78-79, 81, 83-84, 86-89, 91, 97-99, 101-102, 104-105, 111-112, 114-115, 117-119, 121-123, 125, 127-128, 131-132, 134, 136, 140-142, 144, 146, 148, 150, 154, 159-160, 162-164, 166</t>
  </si>
  <si>
    <t xml:space="preserve">               Итого Поз. 28, 30, 69, 71, 147, 149</t>
  </si>
  <si>
    <t>19 010
1 947</t>
  </si>
  <si>
    <t xml:space="preserve">               Накладные расходы 97% ФОТ (от 126 857)</t>
  </si>
  <si>
    <t xml:space="preserve">               Сметная прибыль 55% ФОТ (от 126 857)</t>
  </si>
  <si>
    <t xml:space="preserve">               Итого Поз. 137-138, 151-152</t>
  </si>
  <si>
    <t>96
9</t>
  </si>
  <si>
    <t xml:space="preserve">               Накладные расходы 94% ФОТ (от 1 350)</t>
  </si>
  <si>
    <t xml:space="preserve">               Сметная прибыль 51% ФОТ (от 1 350)</t>
  </si>
  <si>
    <t xml:space="preserve">               Итого Поз. 4, 46, 75, 94, 108, 165</t>
  </si>
  <si>
    <t>5 940
1 898</t>
  </si>
  <si>
    <t xml:space="preserve">               Накладные расходы 97% ФОТ (от 13 475)</t>
  </si>
  <si>
    <t xml:space="preserve">               Сметная прибыль 51% ФОТ (от 13 475)</t>
  </si>
  <si>
    <t xml:space="preserve">               Итого Поз. 27, 68</t>
  </si>
  <si>
    <t xml:space="preserve">               Накладные расходы 90% ФОТ (от 98)</t>
  </si>
  <si>
    <t xml:space="preserve">               Сметная прибыль 46% ФОТ (от 98)</t>
  </si>
  <si>
    <t xml:space="preserve">               Итого Поз. 153, 155-158</t>
  </si>
  <si>
    <t xml:space="preserve">               Итого Поз. 3, 26, 45, 67, 76, 95, 109</t>
  </si>
  <si>
    <t xml:space="preserve">               Итого Поз. 74, 92-93, 107</t>
  </si>
  <si>
    <t xml:space="preserve">     Итого с оборудованием (19 300 283)</t>
  </si>
  <si>
    <t xml:space="preserve">     Конъюнктурный анализ Приточная установка производительностью 36500 м3/ч; 450 Па
в комплекте с щитом управления с узлами управления
теплоносителем (П2 FLNG 50x80), "к-т" Кол-во: 1{п.45}</t>
  </si>
  <si>
    <t xml:space="preserve">          Всего на физобъем (1{п.45})</t>
  </si>
  <si>
    <t xml:space="preserve">     Конъюнктурный анализ Приточная установка производительностью 46340 м3/ч; 450 Па
в комплекте с щитом управления с узлами управления
теплоносителем (П1 FLNG 60x80), "к-т" Кол-во: 1{п.3}</t>
  </si>
  <si>
    <t xml:space="preserve">          Всего на физобъем (1{п.3})</t>
  </si>
  <si>
    <t xml:space="preserve">     Конъюнктурный анализ Шкаф управления, "шт" Кол-во: 7{п.95}</t>
  </si>
  <si>
    <t xml:space="preserve">          Всего на физобъем (7{п.95})</t>
  </si>
  <si>
    <t xml:space="preserve">     Конъюнктурный анализ Шкаф управления, "шт" Кол-во: 2{п.76}</t>
  </si>
  <si>
    <t xml:space="preserve">          Всего на физобъем (2{п.76})</t>
  </si>
  <si>
    <t xml:space="preserve">     Конъюнктурный анализ Шкаф управления, "шт" Кол-во: 2{п.109}</t>
  </si>
  <si>
    <t xml:space="preserve">          Всего на физобъем (2{п.109})</t>
  </si>
  <si>
    <t xml:space="preserve">     ФССЦ-64.1.04.04-0073 Вентиляторы осевые серии "АКСИПАЛ" тип: FTDA № 071, Р=2,2 кВт (применительно к: Вентилятор канальный, производительность 14470 м3/час, 2,2 КВт), "шт" Кол-во: 2{п.74}</t>
  </si>
  <si>
    <t xml:space="preserve">          Всего на физобъем (2{п.74})</t>
  </si>
  <si>
    <t>Производство аммиакаи карбамида</t>
  </si>
  <si>
    <t>ЛОКАЛЬНАЯ СМЕТА № E230-0001-8000571851-РД-01-10.20.010-ЭОМ.ЛС-Г02-01-П-00-00</t>
  </si>
  <si>
    <t>на Силовое электрооборудование и электроосвещение, 10.20.010  А17.710.2 Здание азотной установки и узла деминерализованной воды</t>
  </si>
  <si>
    <t>Е230-0001-8000571851-РД-01-10.20.010-ЭОМ_2_1_RU_IFC</t>
  </si>
  <si>
    <t>Конъюнктурный анализ
E230-0001-8000571851-РД-01-10.20.010-ЭОМ.КА-Г02-01-П-00-00</t>
  </si>
  <si>
    <t>Щит электрообогрева РН-21710-01 Е230-0001-8000571851-РД-01-10.20.010-ЭОМ.ОЛ1</t>
  </si>
  <si>
    <t>78,21
20,44</t>
  </si>
  <si>
    <t>54,83
5,99</t>
  </si>
  <si>
    <t>1 497
512</t>
  </si>
  <si>
    <t>Накладные расходы 97% ФОТ (от 2 258)</t>
  </si>
  <si>
    <t>Сметная прибыль 51% ФОТ (от 2 258)</t>
  </si>
  <si>
    <t>Щит силовой (ОВиК) PP-21710-01 Е230-0001-8000571851-РД-01-10.20.010-ЭОМ.ОЛ2</t>
  </si>
  <si>
    <t>5
О</t>
  </si>
  <si>
    <t>Щит противопожарных устройств FPDP-21710-01 Е230-0001-8000571851-РД-01-10.20.010-ЭОМ.ОЛ3</t>
  </si>
  <si>
    <t>Щит ЩСУ-П1 Е230-0001-8000571851-РД-01-10.20.010-ЭОМ.ОЛ4</t>
  </si>
  <si>
    <t>Щит ЩСУ-П2 Е230-0001-8000571851-РД-01-10.20.010-ЭОМ.ОЛ5</t>
  </si>
  <si>
    <t>3 281
723</t>
  </si>
  <si>
    <t>Накладные расходы 97% ФОТ (от 33 886)</t>
  </si>
  <si>
    <t>Сметная прибыль 51% ФОТ (от 33 886)</t>
  </si>
  <si>
    <t>1 916
839</t>
  </si>
  <si>
    <t>Накладные расходы 97% ФОТ (от 66 106)</t>
  </si>
  <si>
    <t>Сметная прибыль 51% ФОТ (от 66 106)</t>
  </si>
  <si>
    <t>ФССЦ-21.1.06.09-0152</t>
  </si>
  <si>
    <t>Кабель силовой с медными жилами ВВГнг(A)-LS 3х2,5-660</t>
  </si>
  <si>
    <t>Кабель силовой с медными жилами изоляцией и оболочкой из ПВХ пониженной опасности ВВГнг(А)-LS 3х4 0,66 кВ</t>
  </si>
  <si>
    <t>ФССЦ-21.1.08.03-0572</t>
  </si>
  <si>
    <t>Кабель контрольный КВВГЭнг(A)-LS 4х1</t>
  </si>
  <si>
    <t>Кабель силовой с медными жилами изоляцией и оболочкой из ПВХ пониженной опасности ВВГнг(А)-LS 5х4 0,66 кВ</t>
  </si>
  <si>
    <t>ФССЦ-21.1.06.10-0237</t>
  </si>
  <si>
    <t>Кабель силовой с медными жилами ВВГнг-FRLS 3х2,5(ож)-1000</t>
  </si>
  <si>
    <t>ФССЦ-21.1.06.09-0178</t>
  </si>
  <si>
    <t>Кабель силовой с медными жилами ВВГнг(A)-LS 5х6-660</t>
  </si>
  <si>
    <t>ФССЦ-21.1.06.09-0179</t>
  </si>
  <si>
    <t>Кабель силовой с медными жилами ВВГнг(A)-LS 5х10-660</t>
  </si>
  <si>
    <t>ФССЦ-21.1.08.03-0580</t>
  </si>
  <si>
    <t>Кабель контрольный КВВГЭнг(A)-LS 7х1</t>
  </si>
  <si>
    <t>Электроосвещение</t>
  </si>
  <si>
    <t>ФЕРм08-03-593-17</t>
  </si>
  <si>
    <t>Кронштейны со светильниками по: стенам и потолкам</t>
  </si>
  <si>
    <t>1 102,02
904,70</t>
  </si>
  <si>
    <t>68,70
5,02</t>
  </si>
  <si>
    <t>544
124</t>
  </si>
  <si>
    <t>Накладные расходы 97% ФОТ (от 22 530)</t>
  </si>
  <si>
    <t>Сметная прибыль 51% ФОТ (от 22 530)</t>
  </si>
  <si>
    <t>1 335,94
779,32</t>
  </si>
  <si>
    <t>45
19</t>
  </si>
  <si>
    <t>Накладные расходы 97% ФОТ (от 3 014)</t>
  </si>
  <si>
    <t>Сметная прибыль 51% ФОТ (от 3 014)</t>
  </si>
  <si>
    <t>428
329</t>
  </si>
  <si>
    <t>Накладные расходы 97% ФОТ (от 1 463)</t>
  </si>
  <si>
    <t>Сметная прибыль 51% ФОТ (от 1 463)</t>
  </si>
  <si>
    <t>Профиль монтажный  (применительно к: Профиль BPL-41 L=500)</t>
  </si>
  <si>
    <t>ФССЦ-01.7.15.02-0081</t>
  </si>
  <si>
    <t>Болты с шестигранной головкой, диаметр 6 мм</t>
  </si>
  <si>
    <t>Накладные расходы 97% ФОТ (от 154 024)</t>
  </si>
  <si>
    <t>Сметная прибыль 51% ФОТ (от 154 024)</t>
  </si>
  <si>
    <t>Труба ПВХ гибкая гофр. д.25мм, лёгкая с протяжкой, (DKC) арт.91925</t>
  </si>
  <si>
    <t>ФССЦ-24.3.01.02-0024</t>
  </si>
  <si>
    <t>Трубы из самозатухающего ПВХ гибкие гофрированные, легкие, с зондом, номинальный внутренний диаметр 32 мм</t>
  </si>
  <si>
    <t>Винты с полукруглой головкой размером 6,0х16 мм (применительно к: Винт с крестообразным шлицем М6х10, Арт CM010610 (DKC))</t>
  </si>
  <si>
    <t>Гайки шестигранные М6 (применительно к: Гайка с насечкой, препятствующей отвинчиванию M6, DKC,
CM100600)</t>
  </si>
  <si>
    <t>ФССЦ-20.2.03.03-0016</t>
  </si>
  <si>
    <t>Консоль кабельная сейсмостойкая КС5-440 (Крепление ТМ к стене для вертикального монтажа осн.150 мм)</t>
  </si>
  <si>
    <t>119
39</t>
  </si>
  <si>
    <t>Накладные расходы 97% ФОТ (от 800)</t>
  </si>
  <si>
    <t>Сметная прибыль 51% ФОТ (от 800)</t>
  </si>
  <si>
    <t>ФССЦ-23.3.06.05-0006</t>
  </si>
  <si>
    <t>Трубы стальные сварные неоцинкованные водогазопроводные с резьбой, обыкновенные, номинальный диаметр 50 мм, толщина стенки 3,5 мм</t>
  </si>
  <si>
    <t>ФЕРм08-02-155-01</t>
  </si>
  <si>
    <t>3,64
3,57</t>
  </si>
  <si>
    <t>Накладные расходы 97% ФОТ (от 1 220)</t>
  </si>
  <si>
    <t>Сметная прибыль 51% ФОТ (от 1 220)</t>
  </si>
  <si>
    <t>Пена монтажная полиуретановая противопожарная однокомпонентная модифицированная для заполнения, уплотнения, утепления, изоляции и соединения швов и стыков в местах с повышенными требованиями пожарной безопасности (0,88 л) (применительно к: Двухкомпонентная огнестойкая пена, картридж 330 мл. Арт. DN1201 (DKC))</t>
  </si>
  <si>
    <t>ФЕРм08-02-152-07</t>
  </si>
  <si>
    <t>Полка кабельная, устанавливаемая на стойках, масса: до 0,4 кг</t>
  </si>
  <si>
    <t>18,88
15,51</t>
  </si>
  <si>
    <t>62
28</t>
  </si>
  <si>
    <t>Накладные расходы 97% ФОТ (от 1 684)</t>
  </si>
  <si>
    <t>Сметная прибыль 51% ФОТ (от 1 684)</t>
  </si>
  <si>
    <t>Крепеж к металлическим балкам  BMH1010HDZ</t>
  </si>
  <si>
    <t>245
188</t>
  </si>
  <si>
    <t>Накладные расходы 97% ФОТ (от 837)</t>
  </si>
  <si>
    <t>Сметная прибыль 51% ФОТ (от 837)</t>
  </si>
  <si>
    <t>Профиль монтажный  (применительно к: Профиль BPL-41 L=300)</t>
  </si>
  <si>
    <t>ФССЦ-20.2.03.26-0041</t>
  </si>
  <si>
    <t>Пластина соединительная ПС-4-300  (применительно к: Опорная пластина для С-образных профилей BHM-41 BHM4141)</t>
  </si>
  <si>
    <t>ФССЦ-20.1.01.07-0003</t>
  </si>
  <si>
    <t>Зажим опорный 2АА-6-3  (применительно к: Струбцина, М10 CM301000)</t>
  </si>
  <si>
    <t>ФССЦ-01.7.15.05-1010</t>
  </si>
  <si>
    <t>Гайки шестигранные из нержавеющей стали, диаметр 8 мм (применительно к: Гайка с насечкой, препятствующая откручиванию М8, нерж. сталь A4, арт. CM100800INOX316L)</t>
  </si>
  <si>
    <t>ФССЦ-20.1.02.23-0211</t>
  </si>
  <si>
    <t>Шпилька стальная М8 "Сонет" длиной 1000 мм</t>
  </si>
  <si>
    <t>Стяжки пластиковые крепежные (применительно к: Хомут P6.6 многоразовый, черный, 7,5x350 (новый аналог 25354SR)</t>
  </si>
  <si>
    <t>ФЕРм08-03-591-01</t>
  </si>
  <si>
    <t>Выключатель: одноклавишный неутопленного типа при открытой проводке</t>
  </si>
  <si>
    <t>424,07
313,47</t>
  </si>
  <si>
    <t>Накладные расходы 97% ФОТ (от 1 073)</t>
  </si>
  <si>
    <t>Сметная прибыль 51% ФОТ (от 1 073)</t>
  </si>
  <si>
    <t>ФССЦ-20.4.01.01-0032</t>
  </si>
  <si>
    <t>Выключатель одноклавишный для открытой проводки брызгозащищенный</t>
  </si>
  <si>
    <t>Пластина рихтовочная ТПУ014-01 (применительно к: Монтажная пластина из оцинк. стали 250х200 мм S=1)</t>
  </si>
  <si>
    <t>415
319</t>
  </si>
  <si>
    <t>Накладные расходы 97% ФОТ (от 1 418)</t>
  </si>
  <si>
    <t>Сметная прибыль 51% ФОТ (от 1 418)</t>
  </si>
  <si>
    <t>Профиль монтажный  (применительно к: Профиль BPL-41 L=2000)</t>
  </si>
  <si>
    <t>ФССЦ-20.2.08.07-0001</t>
  </si>
  <si>
    <t>Скоба КС-161 (применительно к: Винт для крепления к С-образному профилю CM041030 (0,04 кг.))</t>
  </si>
  <si>
    <t>6,29
5,35</t>
  </si>
  <si>
    <t>Накладные расходы 97% ФОТ (от 3 655)</t>
  </si>
  <si>
    <t>Сметная прибыль 51% ФОТ (от 3 655)</t>
  </si>
  <si>
    <t>ФССЦ-24.3.03.01-0213</t>
  </si>
  <si>
    <t>Трубка термоусадочная цветная полиэтиленовая, коэффициент усадки 2:1, ТУТ 30/15</t>
  </si>
  <si>
    <t>454,03
342,84</t>
  </si>
  <si>
    <t>Накладные расходы 97% ФОТ (от 440)</t>
  </si>
  <si>
    <t>Сметная прибыль 51% ФОТ (от 440)</t>
  </si>
  <si>
    <t>ФССЦ-20.4.03.05-0004</t>
  </si>
  <si>
    <t>Розетка открытой проводки с заземлением</t>
  </si>
  <si>
    <t>Пластина рихтовочная ТПУ014-01 (применительно к: Пластина монтажная горизонтальная. Арт. LP4000 (DKC))</t>
  </si>
  <si>
    <t>Клипса для крепежа гофротрубы, номинальный диаметр 20 мм  (применительно к: Клипса для крепления трубы к балке толщиной 7,5-12 мм, для трубы Ø19-24)</t>
  </si>
  <si>
    <t>ФССЦ-20.2.08.07-0060</t>
  </si>
  <si>
    <t>Скобы анодированные однолапковые для крепления кабелей, проводов, труб к различным основаниям, СМО 38-40</t>
  </si>
  <si>
    <t>Муфта соединительная "труба-коробка" для гофрированных или жестких гладких труб диаметром 32 мм, класс защиты IP65 (применительно к: Кабельный зажим с контргайкой, IP 68, резьба PG42, диаметр кабеля 28-38)</t>
  </si>
  <si>
    <t>Муфта соединительная "труба-труба" для гофрированных или жестких гладких труб диаметром 50 мм, класс защиты IP65 (применительно к: Кабельный зажим с контргайкой, IP 68, резьба PG48, диаметр кабеля 34-43)</t>
  </si>
  <si>
    <t>Электрообогрев</t>
  </si>
  <si>
    <t>1 026
324</t>
  </si>
  <si>
    <t>Накладные расходы 97% ФОТ (от 5 559)</t>
  </si>
  <si>
    <t>Сметная прибыль 51% ФОТ (от 5 559)</t>
  </si>
  <si>
    <t>Лоток неперфорированный 100х100 L3000 толщ.1,0 мм, арт. 3510110</t>
  </si>
  <si>
    <t>ФССЦ-20.2.03.06-0062</t>
  </si>
  <si>
    <t>Крышка с заземлением на лоток основанием 100 мм, длина 3000 мм (применительно к: Крышка с заземлением на лоток осн.100 L2000, арт. 35512)</t>
  </si>
  <si>
    <t>Угол горизонтальный: 90 град. для лотка PNK 100</t>
  </si>
  <si>
    <t>Крышка угла горизонтального: 90 град. для лотка PNK 100 (применительно к: Крышка на угол CPO 90 горизонтальный 90° осн.100)</t>
  </si>
  <si>
    <t>ФССЦ-20.2.07.09-0026</t>
  </si>
  <si>
    <t>Угол горизонтальный 45°, сейсмостойкий ЛУ-200, горячеоцинкованный (применительно к: Угол CPO 45 горизонтальный 45° 100х100 )</t>
  </si>
  <si>
    <t>ФССЦ-20.2.03.06-0032</t>
  </si>
  <si>
    <t>Крышка лотка для поворота трассы вверх под углом 45° горячеоцинкованная ХЛ1, размер 200х65 мм (применительно к: Крышка на угол CPO 45 горизонтальный 45° осн.100, арт. 38022)</t>
  </si>
  <si>
    <t>Отвод Т-образный для лотка PNK 100 (применительно к: Ответвитель DL 100х100)</t>
  </si>
  <si>
    <t>Крышка отвода Т-образного для лотка PNK 100 (применительно к: Крышка на ответвитель DL осн.100,)</t>
  </si>
  <si>
    <t>Угол вертикальный внешний 90 град. переходник правый к лотку шириной 100 мм (применительно к: Угол CSSD 90 вертикальный внутр. переходник прав. осн.100 H50 в комплекте с крепежными элементами и соединительными пластинами, необходимыми для монтажа, арт. 37661KHDZ)</t>
  </si>
  <si>
    <t>Угол вертикальный внешний 90 град. переходник левый к лотку шириной 100 мм (применитиельно к: Угол CD 90 вертикальный внеш. 90° 100/50 в комплекте с крепежными элементами и соединительными пластинами, необходимыми для монтажа, арт. 36782K)</t>
  </si>
  <si>
    <t>ФССЦ-20.2.03.06-0073</t>
  </si>
  <si>
    <t>Крышка угла горизонтального: 90 град. для лотка PNK 300 (применительно к:Крышка на угол CD 90 вертикальный внеш. 90° осн.100, арт. 38242)</t>
  </si>
  <si>
    <t>ФССЦ-20.2.07.12-0001</t>
  </si>
  <si>
    <t>Секция переходная кабельной трассы с одной ширины на другую, сейсмостойкая, СП 0,1-0,2/0,1 (СП-10-0,2/0,1, ЛС-Пр-100/200, ЛС-Пр-200/100), горячеоцинкованная (применительно к: Переходник по высоте Н100-Н50, осн.100 мм, арт. 36548)</t>
  </si>
  <si>
    <t>Узел соединение лотка в лоток 76 компл.</t>
  </si>
  <si>
    <t>ФССЦ-01.7.15.04-0042</t>
  </si>
  <si>
    <t>Винты самонарезающие: MN 22 (применительно к: Винт с крестообразным шлицем М6×10. Арт. CM010610 (DKC)0)</t>
  </si>
  <si>
    <t>ФССЦ-01.7.15.04-0024</t>
  </si>
  <si>
    <t>Винты с полукруглой головкой размером 5,0х16 мм (применительно к: Винт для электрического соединения М5х8)</t>
  </si>
  <si>
    <t>Узел соединение лотка в местах однотипных окончаний 4 компл.</t>
  </si>
  <si>
    <t>Пластина соединительная ПС-4-300 (пластина соединительная GTO H100)</t>
  </si>
  <si>
    <t>ФССЦ-20.2.03.26-0011</t>
  </si>
  <si>
    <t>Накладка соединительная сейсмостойкая горячеоцинкованная НС-2,5 (применительно к: Накладка CGB для лотка осн.200)</t>
  </si>
  <si>
    <t>Накладка соединительная сейсмостойкая горячеоцинкованная НС-2,5 (применительно к: Накладка CGC для крышки лотка осн.200,)</t>
  </si>
  <si>
    <t>Крепление листового лотка к консоли 410 компл</t>
  </si>
  <si>
    <t>ФЕРм08-02-148-01</t>
  </si>
  <si>
    <t>Кабель до 35 кВ в проложенных трубах, блоках и коробах, масса 1 м кабеля: до 1 кг</t>
  </si>
  <si>
    <t>176,53
93,25</t>
  </si>
  <si>
    <t>46,25
5,02</t>
  </si>
  <si>
    <t>3 204
1 088</t>
  </si>
  <si>
    <t>Накладные расходы 97% ФОТ (от 21 296)</t>
  </si>
  <si>
    <t>Сметная прибыль 51% ФОТ (от 21 296)</t>
  </si>
  <si>
    <t>Кабель саморегулирующийся нагревательный, 220-240 В; мощность тепловыделения 33 Вт/м; IP67; устойчив к УФ; не распространяет горение</t>
  </si>
  <si>
    <t>Кабель саморегулируемый греющий "FroStop Black" для защиты от замерзания трубопроводов диаметром 50-100 мм (применительно к: Саморегулирующийся нагревательный кабель 25НТА2-ВТ)</t>
  </si>
  <si>
    <t>Накладные расходы 97% ФОТ (от 21 675)</t>
  </si>
  <si>
    <t>Сметная прибыль 51% ФОТ (от 21 675)</t>
  </si>
  <si>
    <t>Коробка соединительная РТВ 401(П)-1П/0</t>
  </si>
  <si>
    <t>Коробка соединительная РТВ 402(П)-1П/2П</t>
  </si>
  <si>
    <t>ФССЦ-25.2.01.08-0011</t>
  </si>
  <si>
    <t>Коробка клеммная соединительная КС-3 (применительно к: Коробка соединительная с клеммным набором для подключения датчика температуры, установка на стену; IP66; габ. 120х122х90 TERMBOX Ex 120SN)</t>
  </si>
  <si>
    <t>97
О</t>
  </si>
  <si>
    <t>Датчик температуры (-55°С...+60°С) (ДТ1) с комплектным кабелем, длиной 3 м</t>
  </si>
  <si>
    <t>98
О</t>
  </si>
  <si>
    <t>Датчик воды (ДВ1) с комплектным кабелем, длиной 3 м</t>
  </si>
  <si>
    <t>99
О</t>
  </si>
  <si>
    <t>Датчик осадков (ДО1) с комплектным кабелем, длиной 3 м в комплекте с кронштейном TSP02-3,0</t>
  </si>
  <si>
    <t>5 252
4 035</t>
  </si>
  <si>
    <t>Накладные расходы 97% ФОТ (от 17 949)</t>
  </si>
  <si>
    <t>Сметная прибыль 51% ФОТ (от 17 949)</t>
  </si>
  <si>
    <t>С-образный профиль 41х41, L1000, толщ.2,5 мм, арт. BPM411)</t>
  </si>
  <si>
    <t>103
46</t>
  </si>
  <si>
    <t>Накладные расходы 97% ФОТ (от 3 326)</t>
  </si>
  <si>
    <t>Сметная прибыль 51% ФОТ (от 3 326)</t>
  </si>
  <si>
    <t>ФССЦ-01.7.15.12-0001</t>
  </si>
  <si>
    <t>Шпилька-саморез М8-100 (применительно к: Винт самосверлящий самонарезающий с шайбой G19 5.5/6.3 (L=155) CМ273150)</t>
  </si>
  <si>
    <t>86
27</t>
  </si>
  <si>
    <t>Угол CD 90 вертикальный внеш. 90° 100/100 в комплекте с крепежными элементами и соединительными пластинами, необходимыми для монтажа, арт. 36821K</t>
  </si>
  <si>
    <t>ФССЦ-20.2.03.06-0038</t>
  </si>
  <si>
    <t>Крышка лотка для поворота трассы: вниз под углом 90° оцинкованная КЛС 200х65-90 ХЛ1 (применительно к: Крышка на угол CD 90 вертикальный внеш. 90° осн.100, арт. 38242)</t>
  </si>
  <si>
    <t>ФССЦ-20.2.07.09-0007</t>
  </si>
  <si>
    <t>Угол вертикальный внешний 90°, сейсмостойкий ЛВ-100/200, горячеоцинкованный (применительно к: Угол CS 90 вертикальный внутр. 90° 100/100 в комплекте с крепежными элементами и соединительными пластинами, необходимыми для монтажа, арт. 36701K)</t>
  </si>
  <si>
    <t>Крышка лотка для поворота трассы: вниз под углом 90° оцинкованная КЛС 200х65-90 ХЛ1 (применительно к: Крышка на угол CS 90 вертикальный внутр. 90° осн.100)</t>
  </si>
  <si>
    <t>ФССЦ-09.3.01.01-0001</t>
  </si>
  <si>
    <t>Заклепки алюминиевые</t>
  </si>
  <si>
    <t>ФССЦ-20.1.01.11-0003</t>
  </si>
  <si>
    <t>Зажим: плашечный соединительный ПА 1-1 (применительно к: зажим крепежный СР)</t>
  </si>
  <si>
    <t>ФССЦ-01.7.15.10-0017</t>
  </si>
  <si>
    <t>Скобы крепежные для рукавов металлических, диаметр 22 мм</t>
  </si>
  <si>
    <t>Коуш стальных проводов (КС-063-1)</t>
  </si>
  <si>
    <t>ФССЦ-01.7.15.14-1054</t>
  </si>
  <si>
    <t>Шурупы-саморезы с потайной головкой, наконечник сверло, оцинкованные 4,2х60 мм</t>
  </si>
  <si>
    <t>16
12</t>
  </si>
  <si>
    <t>Накладные расходы 97% ФОТ (от 53)</t>
  </si>
  <si>
    <t>Сметная прибыль 51% ФОТ (от 53)</t>
  </si>
  <si>
    <t>Шпильки оцинкованные стяжные, диаметр 10 мм, длина 200 мм (применительно к: Шпилька резьбовая М10 L=150, DKC, CM201001)</t>
  </si>
  <si>
    <t>Муфта соединительная "труба-коробка" для гофрированных или жестких гладких труб диаметром 25 мм, класс защиты IP65 (применительно к: Муфта металлорукав-коробка DN 20,М25х1,5 наружная резьба,</t>
  </si>
  <si>
    <t>ФССЦ-23.8.03.03-0102</t>
  </si>
  <si>
    <t>Контргайка латунная, номинальный диаметр 20 мм  (применительно к: Гайка M25x1,5 никелированная латунь, 6006-25)</t>
  </si>
  <si>
    <t>725,55
260,94</t>
  </si>
  <si>
    <t>1 034
98</t>
  </si>
  <si>
    <t>Накладные расходы 97% ФОТ (от 5 780)</t>
  </si>
  <si>
    <t>Сметная прибыль 51% ФОТ (от 5 780)</t>
  </si>
  <si>
    <t>Металлорукав DN 20мм в герметичной ПВХ изоляции, Dвн 20,5 мм, Dнар 25,5, с
протяжкой, цвет чёрный, 6071R-020NP</t>
  </si>
  <si>
    <t>Лента самоклеющаяся крепежная стекловолоконная FT/HTS</t>
  </si>
  <si>
    <t>ФССЦ-20.1.02.07-0001</t>
  </si>
  <si>
    <t>Наконечник изолированный алюминиевый с медной клеммой (СИП): CPTAU 16 (применительно к: Комплект для оконцевания ТКР)</t>
  </si>
  <si>
    <t>ФССЦ-20.2.08.09-0011</t>
  </si>
  <si>
    <t>Пластина концевая WAP 2,5-10  (применительно к: Пластина для заземления PTCE, арт.37501)</t>
  </si>
  <si>
    <t>Винты с полукруглой головкой размером 6,0х16 мм (применительно к: Винт с крестообразным шлицем М6х10, арт. CM010610)</t>
  </si>
  <si>
    <t>Гайки шестигранные М6 (применительно к: Гайка с насечкой, препятствующей отвинчиванию DIN 6923, М6. Арт. CM100600 (DKC))</t>
  </si>
  <si>
    <t>Кабельные конструкции и монтажные изделия</t>
  </si>
  <si>
    <t>ФССЦ-01.7.15.02-0083</t>
  </si>
  <si>
    <t>Болты с шестигранной головкой, диаметр 10 мм</t>
  </si>
  <si>
    <t>Винты с полукруглой головкой размером 6,0х16 мм  (применительно к: Винт с крестообразным шлицем М6х10, арт. CM010610)</t>
  </si>
  <si>
    <t>Гайки шестигранные М6 (применительно к: Гайка с насечкой, препятствующей отвинчиванию DIN 6923, М5. Арт. CM100500 (DKC))</t>
  </si>
  <si>
    <t>ФССЦ-01.7.15.05-0024</t>
  </si>
  <si>
    <t>Гайки шестигранные, диаметр резьбы 12-14 мм, оцинкованные</t>
  </si>
  <si>
    <t>Накладные расходы 97% ФОТ (от 40)</t>
  </si>
  <si>
    <t>Сметная прибыль 51% ФОТ (от 40)</t>
  </si>
  <si>
    <t>ФССЦ-20.2.03.03-0040</t>
  </si>
  <si>
    <t>Консоль кабельная усиленная сейсмостойкая горячеоцинкованная КУ-250</t>
  </si>
  <si>
    <t>186
83</t>
  </si>
  <si>
    <t>Накладные расходы 97% ФОТ (от 5 998)</t>
  </si>
  <si>
    <t>Сметная прибыль 51% ФОТ (от 5 998)</t>
  </si>
  <si>
    <t>Консоль усиленная 300 мм, арт. BBH7030)</t>
  </si>
  <si>
    <t>ФССЦ-20.2.03.17-0003</t>
  </si>
  <si>
    <t>Скоба для крепления кабельной трассы верхняя с основанием 150 мм, из оцинкованной стали</t>
  </si>
  <si>
    <t>7 736
2 439</t>
  </si>
  <si>
    <t>Накладные расходы 97% ФОТ (от 41 899)</t>
  </si>
  <si>
    <t>Сметная прибыль 51% ФОТ (от 41 899)</t>
  </si>
  <si>
    <t>Крышка на лоток с заземлением осн. 200 L 3000, толщ 1,0мм, арт. 3552410)</t>
  </si>
  <si>
    <t>Крышка отвода Т-образного для лотка PNK 100</t>
  </si>
  <si>
    <t>Крышка отвода Т-образного для лотка PNK 200</t>
  </si>
  <si>
    <t>ФССЦ-20.2.03.06-0034</t>
  </si>
  <si>
    <t>Крышка лотка для поворота трассы вверх под углом 90° горячеоцинкованная ХЛ1, размер 200х65 мм (применительно к: Крышка на угол CDV 90 вертикальный внеш. осн.200, арт. 38343)</t>
  </si>
  <si>
    <t>ФССЦ-20.2.03.06-0076</t>
  </si>
  <si>
    <t>Крышка угла горизонтального: 135 град. для лотка PNK 200 (применительно К Крышка на угол CPO 45 горизонтальный 45° осн.200, арт. 38024)</t>
  </si>
  <si>
    <t>Крышка угла горизонтального: 90 град. для лотка PNK 200</t>
  </si>
  <si>
    <t>Крышка с заземлением на лоток основанием 100 мм, длина 3000 мм</t>
  </si>
  <si>
    <t>Лоток 200х100 L3000 толщ.1,0 мм, арт. 3510310</t>
  </si>
  <si>
    <t>Отвод Т-образный для лотка PNK 200 (применительно к: Ответвитель DL 200х100 )</t>
  </si>
  <si>
    <t>Перегородка SEP L3000 H100, горячеоцинкованная, арт. 36510</t>
  </si>
  <si>
    <t>2 735
2 101</t>
  </si>
  <si>
    <t>Накладные расходы 97% ФОТ (от 9 347)</t>
  </si>
  <si>
    <t>Сметная прибыль 51% ФОТ (от 9 347)</t>
  </si>
  <si>
    <t>Приварное крепление BSW-41 ат.BSW41010)</t>
  </si>
  <si>
    <t>Профиль С-образный, 41х41, L=600, арт. BPM4106</t>
  </si>
  <si>
    <t>441
339</t>
  </si>
  <si>
    <t>Накладные расходы 97% ФОТ (от 1 507)</t>
  </si>
  <si>
    <t>Сметная прибыль 51% ФОТ (от 1 507)</t>
  </si>
  <si>
    <t>Профиль С-образный, 41х41, L=800, арт. BPM4108</t>
  </si>
  <si>
    <t>Профиль С-образный, 41х41, L=900, арт. BPM4109</t>
  </si>
  <si>
    <t>ФЕРм08-02-152-01</t>
  </si>
  <si>
    <t>Полка-кронштейн из угловой стали</t>
  </si>
  <si>
    <t>1 111,92
759,52</t>
  </si>
  <si>
    <t>214,42
5,02</t>
  </si>
  <si>
    <t>820
60</t>
  </si>
  <si>
    <t>Накладные расходы 97% ФОТ (от 9 141)</t>
  </si>
  <si>
    <t>Сметная прибыль 51% ФОТ (от 9 141)</t>
  </si>
  <si>
    <t>ФССЦ-20.2.03.24-0010</t>
  </si>
  <si>
    <t>Стойка коробчатая усиленная сейсмостойкая горячеоцинкованная СКУ-2000 (применительно к: Стойка кабельной эстакады, 2 м, арт. CRS2000HDZ)</t>
  </si>
  <si>
    <t>ФССЦ-20.2.03.24-0013</t>
  </si>
  <si>
    <t>Стойка коробчатая усиленная сейсмостойкая горячеоцинкованная СКУ-3000 (применительно к: Стойка кабельной эстакады, 3 м, арт. CRS3000HDZ)</t>
  </si>
  <si>
    <t>887,51
507,60</t>
  </si>
  <si>
    <t>247
78</t>
  </si>
  <si>
    <t>Накладные расходы 97% ФОТ (от 1 337)</t>
  </si>
  <si>
    <t>Сметная прибыль 51% ФОТ (от 1 337)</t>
  </si>
  <si>
    <t>Угол вертикальный внешний 90°, сейсмостойкий ЛВ-100/200, горячеоцинкованный (применительно к: Угол CDV 90 вертикальный внеш. осн.200 H100 в комплекте с крепежными элементами и соединительными пластинами, необходимыми для монта, арт. 37474K)</t>
  </si>
  <si>
    <t>Угол горизонтальный 45°, сейсмостойкий ЛУ-200, горячеоцинкованный  (применительно к: Угол CPO 45 горизонтальный 45° 200х100 в комплекте с крепежными элементами и соединительными пластинами, необходимыми для монтажа, арт. 36103K)</t>
  </si>
  <si>
    <t>ФССЦ-20.2.07.09-0031</t>
  </si>
  <si>
    <t>Угол горизонтальный 90°, сейсмостойкий ЛУ-200, горячеоцинкованный (применительно к: Угол CPO 90 горизонтальный 90° 200х100 в комплекте с крепежными элементами и соединительными пластинами, необходимыми для монтажа, арт. 36043K)</t>
  </si>
  <si>
    <t>ФЕРм08-02-152-08</t>
  </si>
  <si>
    <t>Полка кабельная, устанавливаемая на стойках, масса: до 0,7 кг</t>
  </si>
  <si>
    <t>21,50
16,92</t>
  </si>
  <si>
    <t>Накладные расходы 97% ФОТ (от 73)</t>
  </si>
  <si>
    <t>Сметная прибыль 51% ФОТ (от 73)</t>
  </si>
  <si>
    <t>ФССЦ-01.7.15.11-0046</t>
  </si>
  <si>
    <t>Шайбы оцинкованные, диаметр 12 мм</t>
  </si>
  <si>
    <t>69
5</t>
  </si>
  <si>
    <t>Накладные расходы 97% ФОТ (от 774)</t>
  </si>
  <si>
    <t>Сметная прибыль 51% ФОТ (от 774)</t>
  </si>
  <si>
    <t>ФССЦ-20.2.06.05-0012</t>
  </si>
  <si>
    <t>Кронштейн двойной (подвес) для крепления лотка основанием 400 мм, размер 41х21 мм  (применительно к: Подвес BSD-41 (L=500 мм), арт.BSD4105)</t>
  </si>
  <si>
    <t>ФССЦ-20.2.03.07-0008</t>
  </si>
  <si>
    <t>Основание для крепежа электромонтажных стоек ОСУ-4, горячеоцинкованное, с усиленной защитой от коррозии  (применительно к: Подвес BSD-41 (L=1500 мм), арт.BSD4115) (шт)</t>
  </si>
  <si>
    <t>Раздел 2. Оборудование для монтажа электроснабжения оборудования ОВиК</t>
  </si>
  <si>
    <t>Электромонтажные изделия и материалы</t>
  </si>
  <si>
    <t>19
1</t>
  </si>
  <si>
    <t>Накладные расходы 97% ФОТ (от 216)</t>
  </si>
  <si>
    <t>Сметная прибыль 51% ФОТ (от 216)</t>
  </si>
  <si>
    <t>196</t>
  </si>
  <si>
    <t>Клипса для крепежа гофротрубы, номинальный диаметр 32 мм  (применительно к: Клипса для крепления трубы к балке толщиной 7,5-12 мм, для трубы Ø25-30)</t>
  </si>
  <si>
    <t>ФССЦ-20.2.08.07-0058</t>
  </si>
  <si>
    <t>Скобы анодированные однолапковые для крепления кабелей, проводов, труб к различным основаниям, СМО 25-26</t>
  </si>
  <si>
    <t>199</t>
  </si>
  <si>
    <t>200</t>
  </si>
  <si>
    <t>Стяжки пластиковые крепежные  (применительно к: Хомут кабельный полиамидный; 7.8х365 мм)</t>
  </si>
  <si>
    <t>201</t>
  </si>
  <si>
    <t>Накладные расходы 97% ФОТ (от 4 569)</t>
  </si>
  <si>
    <t>Сметная прибыль 51% ФОТ (от 4 569)</t>
  </si>
  <si>
    <t>202</t>
  </si>
  <si>
    <t>203</t>
  </si>
  <si>
    <t>583,00
80,46</t>
  </si>
  <si>
    <t>2 827
2 172</t>
  </si>
  <si>
    <t>Накладные расходы 97% ФОТ (от 9 662)</t>
  </si>
  <si>
    <t>Сметная прибыль 51% ФОТ (от 9 662)</t>
  </si>
  <si>
    <t>204</t>
  </si>
  <si>
    <t>Z-образный профиль (L=2000); УХЛ2,5 арт. BPM3520</t>
  </si>
  <si>
    <t>Раздел 3. Уравнивание потенциалов</t>
  </si>
  <si>
    <t>205</t>
  </si>
  <si>
    <t>179
78</t>
  </si>
  <si>
    <t>Накладные расходы 97% ФОТ (от 31 187)</t>
  </si>
  <si>
    <t>Сметная прибыль 51% ФОТ (от 31 187)</t>
  </si>
  <si>
    <t>206</t>
  </si>
  <si>
    <t>ФССЦ-21.2.03.05-0074</t>
  </si>
  <si>
    <t>Провод силовой установочный с медными жилами ПуГВ 1х25-450</t>
  </si>
  <si>
    <t>207</t>
  </si>
  <si>
    <t>Провод силовой установочный с медными жилами ПуГВ 1х10-450</t>
  </si>
  <si>
    <t>208</t>
  </si>
  <si>
    <t>827,81
173,90</t>
  </si>
  <si>
    <t>889
247</t>
  </si>
  <si>
    <t>Накладные расходы 97% ФОТ (от 7 673)</t>
  </si>
  <si>
    <t>Сметная прибыль 51% ФОТ (от 7 673)</t>
  </si>
  <si>
    <t>209</t>
  </si>
  <si>
    <t>ФССЦ-08.3.07.01-0043</t>
  </si>
  <si>
    <t>Сталь полосовая: 40х5 мм, марка Ст3сп (применительно к: Полоса стальная 4х50 с покрытием методом горячего цинкования по ГОСТ 9.307-202)</t>
  </si>
  <si>
    <t>210</t>
  </si>
  <si>
    <t>ФССЦ-20.2.03.19-0003</t>
  </si>
  <si>
    <t>Скоба переходная сейсмостойкая оцинкованная, марка СП-150 (применительно к: Скоба-держатель полосы с болтом;)</t>
  </si>
  <si>
    <t>211</t>
  </si>
  <si>
    <t>147
13</t>
  </si>
  <si>
    <t>Накладные расходы 97% ФОТ (от 8 808)</t>
  </si>
  <si>
    <t>Сметная прибыль 51% ФОТ (от 8 808)</t>
  </si>
  <si>
    <t>212</t>
  </si>
  <si>
    <t>ФССЦ-20.2.10.04-0005</t>
  </si>
  <si>
    <t>Наконечники кабельные медные луженые под опрессовку 25-8-8-М УХЛ3</t>
  </si>
  <si>
    <t>213</t>
  </si>
  <si>
    <t>Накладные расходы 97% ФОТ (от 525)</t>
  </si>
  <si>
    <t>Сметная прибыль 51% ФОТ (от 525)</t>
  </si>
  <si>
    <t>214</t>
  </si>
  <si>
    <t>Накладные расходы 97% ФОТ (от 1 828)</t>
  </si>
  <si>
    <t>Сметная прибыль 51% ФОТ (от 1 828)</t>
  </si>
  <si>
    <t>215</t>
  </si>
  <si>
    <t>ФССЦ-24.3.03.01-0210</t>
  </si>
  <si>
    <t>Трубка термоусадочная цветная полиэтиленовая, коэффициент усадки 2:1, ТУТ 16/8</t>
  </si>
  <si>
    <t>216</t>
  </si>
  <si>
    <t>ФССЦ-24.3.03.01-0208</t>
  </si>
  <si>
    <t>Трубка термоусадочная цветная полиэтиленовая, коэффициент усадки 2:1, ТУТ 10/5</t>
  </si>
  <si>
    <t>217</t>
  </si>
  <si>
    <t>218</t>
  </si>
  <si>
    <t>3 854
367</t>
  </si>
  <si>
    <t>Накладные расходы 97% ФОТ (от 21 537)</t>
  </si>
  <si>
    <t>Сметная прибыль 51% ФОТ (от 21 537)</t>
  </si>
  <si>
    <t>219</t>
  </si>
  <si>
    <t>ФССЦ-08.1.02.13-0005</t>
  </si>
  <si>
    <t>Рукава металлические из стальной оцинкованной ленты, негерметичные, простого профиля, РЗ-ЦХ, условный диаметр 15 мм (применительно к: Металлорукав в ПВХ изоляции Dу=16 мм</t>
  </si>
  <si>
    <t>220</t>
  </si>
  <si>
    <t>ФССЦ-20.2.08.07-0056</t>
  </si>
  <si>
    <t>Скобы анодированные однолапковые для крепления кабелей, проводов, труб к различным основаниям, СМО 19-20</t>
  </si>
  <si>
    <t>221</t>
  </si>
  <si>
    <t>Клипса для крепежа гофротрубы, номинальный диаметр 20 мм  (применительно к: Клипса для крепления трубы к балке 7,5-12мм, для рукава д. 19-24мм арт. CM617124)</t>
  </si>
  <si>
    <t>222</t>
  </si>
  <si>
    <t>Стяжки пластиковые крепежные (применительно к:Хомут кабельный полиамидный Р6.6; 7,8х365 мм, код 25327)</t>
  </si>
  <si>
    <t>223</t>
  </si>
  <si>
    <t>130
100</t>
  </si>
  <si>
    <t>Накладные расходы 97% ФОТ (от 444)</t>
  </si>
  <si>
    <t>Сметная прибыль 51% ФОТ (от 444)</t>
  </si>
  <si>
    <t>224</t>
  </si>
  <si>
    <t>225</t>
  </si>
  <si>
    <t>226</t>
  </si>
  <si>
    <t>ФССЦ-24.3.03.01-0211</t>
  </si>
  <si>
    <t>Трубка термоусадочная цветная полиэтиленовая, коэффициент усадки 2:1, ТУТ 20/10 (применительно к:Термоусадочная трубка с коэффициентом усадки 3:1 ТУТнг-LS-10/5 чёрная (внутренний D до усадки -20 мм, после усадки -6 мм; L=50 мм арт. 85089)</t>
  </si>
  <si>
    <t>41 360
17 277</t>
  </si>
  <si>
    <t xml:space="preserve">      90% ФОТ (от 881) (Поз. 96)</t>
  </si>
  <si>
    <t xml:space="preserve">      97% ФОТ (от 534703) (Поз. 1, 3, 6, 9-10, 20-22, 28, 30-31, 35, 37, 39, 41, 48, 51, 54, 56, 64, 66, 89, 92, 100, 103, 108, 110, 112-114, 116, 120, 124, 134, 149, 151, 153-154, 156-159, 161-162, 171, 174, 177, 180, 182, 185, 187-190, 192, 201-203, 205-220, 223, 225)</t>
  </si>
  <si>
    <t xml:space="preserve">      46% ФОТ (от 881) (Поз. 96)</t>
  </si>
  <si>
    <t xml:space="preserve">      51% ФОТ (от 534703) (Поз. 1, 3, 6, 9-10, 20-22, 28, 30-31, 35, 37, 39, 41, 48, 51, 54, 56, 64, 66, 89, 92, 100, 103, 108, 110, 112-114, 116, 120, 124, 134, 149, 151, 153-154, 156-159, 161-162, 171, 174, 177, 180, 182, 185, 187-190, 192, 201-203, 205-220, 223, 225)</t>
  </si>
  <si>
    <t xml:space="preserve">               Итого Поз. 12, 14, 16, 27, 29, 59-63, 105, 127, 135-138, 147, 191, 195-200, 204, 221, 224</t>
  </si>
  <si>
    <t xml:space="preserve">               Итого Поз. 1, 3, 6, 9-10, 20-22, 28, 30-31, 35, 37, 39, 41, 48, 51, 54, 56, 64, 66, 89, 92, 100, 103, 108, 110, 112-114, 116, 120, 124, 134, 149, 151, 153-154, 156-159, 161-162, 171, 174, 177, 180, 182, 185, 187-190, 192, 201-203, 205-220, 223, 225</t>
  </si>
  <si>
    <t xml:space="preserve">               Накладные расходы 97% ФОТ (от 534 703)</t>
  </si>
  <si>
    <t xml:space="preserve">               Сметная прибыль 51% ФОТ (от 534 703)</t>
  </si>
  <si>
    <t xml:space="preserve">               Итого Поз. 11, 13, 15, 17-19, 23-25, 32-34, 36, 38, 40, 42-47, 49-50, 52-53, 55, 57-58, 65, 67-88, 90-91, 111, 115, 118-119, 121, 123, 125-126, 128-133, 139-140, 143-146, 148, 150, 160, 164-168, 170, 178-179, 183-184, 186, 222, 226</t>
  </si>
  <si>
    <t xml:space="preserve">               Итого Поз. 26, 93-95, 101-102, 104, 106-107, 109, 117, 122, 141-142, 152, 155, 163, 169, 172-173, 175-176, 181, 193-194</t>
  </si>
  <si>
    <t xml:space="preserve">               Итого Поз. 96</t>
  </si>
  <si>
    <t xml:space="preserve">               Итого Поз. 2, 4-5, 7-8</t>
  </si>
  <si>
    <t xml:space="preserve">               Итого Поз. 97-99</t>
  </si>
  <si>
    <t xml:space="preserve">     Итого с оборудованием (1 836 540)</t>
  </si>
  <si>
    <t>ЛОКАЛЬНАЯ СМЕТА № E230-0001-8000626652-РД-01-10.04.181-АОВ.ЛС-Г02-01-П-00-00</t>
  </si>
  <si>
    <t>на Автоматизация систем отопления, вентиляции и кондиционирования, 10.04.181 U24.402.2 Сооружение узла отгрузки карбамида</t>
  </si>
  <si>
    <t>Е230-0001-8000626652-РД-01-10.04.181-АОВ_0_0_RU_IFC; Е230-0001-8000626652-РД-01-10.04.181-АОВ.ВОР_0_0_RU_IFC</t>
  </si>
  <si>
    <t>ФЕРм08-03-572-03</t>
  </si>
  <si>
    <t>Блок управления шкафного исполнения или распределительный пункт (шкаф), устанавливаемый: на стене, высота и ширина до 600х600 мм</t>
  </si>
  <si>
    <t>218,99
20,44</t>
  </si>
  <si>
    <t>21,65
2,26</t>
  </si>
  <si>
    <t>296
97</t>
  </si>
  <si>
    <t>Накладные расходы 97% ФОТ (от 970)</t>
  </si>
  <si>
    <t>Сметная прибыль 51% ФОТ (от 970)</t>
  </si>
  <si>
    <t>Конъюнктурный анализ
E230-0001-8000626652-РД-01-10.04.181-АОВ.КА02-Г02-01-П-00-00</t>
  </si>
  <si>
    <t>Щит управления системой вентиляции Е230-0001-8000626652-РД-01-10.04.181-АОВ.ОЛ1</t>
  </si>
  <si>
    <t>Накладные расходы 90% ФОТ (от 2 203)</t>
  </si>
  <si>
    <t>Сметная прибыль 46% ФОТ (от 2 203)</t>
  </si>
  <si>
    <t>Конъюнктурный анализ
E230-0001-8000626652-РД-01-10.04.181-АОВ.КА-Г02-01-П-00-00</t>
  </si>
  <si>
    <t>ДТС термосопротивления для измерения температуры воздуха (-40…+80С, длина монт.части 100мм, выход 4-20мА, 2-х проводный), ДТС125М-PT100.0,5.100.И</t>
  </si>
  <si>
    <t>Гильза защитная для термопреобразователей температуры из стали 12Х18Н10Т, номинальное давление 6,3 МПа (63 кгс/см2), ГЗ-6,3-10-100 (применительно к: Экран для защиты от солнечных лучей настенного датчика температуры моделей ДТС3125, длина 100мм, ЭКРАН-03)</t>
  </si>
  <si>
    <t>105
45</t>
  </si>
  <si>
    <t>Накладные расходы 97% ФОТ (от 4 653)</t>
  </si>
  <si>
    <t>Сметная прибыль 51% ФОТ (от 4 653)</t>
  </si>
  <si>
    <t>Кабель симметричный для систем пожарной сигнализации, огнестойкий, с низким дымо- и газовыделением по ТУ 3581-006-53930360-2010 КПСнг(А)-FRLS 2х2х0,75</t>
  </si>
  <si>
    <t>ФССЦ-21.1.08.04-0035</t>
  </si>
  <si>
    <t>Кабель управления КУГПЭПнг(A)-HF 4х1,5 (применительно к: Кабель монтажный с медными лужеными жилами, с изоляцией из ПВХ композиции пониженной пожарной опасности, парной или общей скрутки, с внутренней оболочкой и защитным шлангом из ПВХ композиций пониженной пожарной опасности МКШнг(А)-LS 4х1.5)</t>
  </si>
  <si>
    <t>ФССЦ-21.1.08.04-0031</t>
  </si>
  <si>
    <t>Кабель управления КУГПЭПнг(A)-HF 3х1,5 (применительно к: Кабель монтажный с медными лужеными жилами, с изоляцией из ПВХ композиции пониженной пожарной опасности, парной или общей скрутки, с внутренней оболочкой и защитным шлангом из ПВХ композиций пониженной пожарной опасности МКШнг(А)-LS 3х1.5)</t>
  </si>
  <si>
    <t>ФССЦ-21.1.08.03-0047</t>
  </si>
  <si>
    <t>Кабель контрольный КВВГнг(A)-FRLS 5х1,5 (применительно к: Кабель монтажный с медными лужеными жилами, с изоляцией из ПВХ композиции пониженной пожарной опасности, парной или общей скрутки, с внутренней оболочкой и защитным шлангом из ПВХ композиций пониженной пожарной опасности МКШнг(А)-LS 5х1.5)</t>
  </si>
  <si>
    <t>ФЕРм08-02-412-01</t>
  </si>
  <si>
    <t>Затягивание провода в проложенные трубы и металлические рукава первого одножильного или многожильного в общей оплетке, суммарное сечение: до 2,5 мм2</t>
  </si>
  <si>
    <t>55,29
42,21</t>
  </si>
  <si>
    <t>12
6</t>
  </si>
  <si>
    <t>Накладные расходы 97% ФОТ (от 907)</t>
  </si>
  <si>
    <t>Сметная прибыль 51% ФОТ (от 907)</t>
  </si>
  <si>
    <t>Кабель монтажный с медными лужеными жилами, с изоляцией из ПВХ композиции пониженной пожарной опасности, парной или общей скрутки, с внутренней оболочкой и защитным шлангом из ПВХ композиций пониженной пожарной опасности МКШнг(А)-LS 5х0.5</t>
  </si>
  <si>
    <t>ФССЦ-21.1.08.04-0023</t>
  </si>
  <si>
    <t>Кабель управления КУГПЭПнг(A)-HF 2х0,5 (применительно к: Кабель монтажный с медными лужеными жилами, с изоляцией из ПВХ 
композиции пониженной пожарной опасности, парной или общей скрутки, экранированный, с изоляцией, внутренней оболочкой и защитным шлангом из ПВХ композиций пониженной пожарной опасности МКЭШнг(А)-LS 2х0.5)</t>
  </si>
  <si>
    <t>ФССЦ-21.1.08.04-0029</t>
  </si>
  <si>
    <t>Кабель управления КУГПЭПнг(A)-HF 3х0,75 (применительно к: Кабель монтажный с медными лужеными жилами, с изоляцией из ПВХ 
композиции пониженной пожарной опасности, парной или общей скрутки, экранированный, с изоляцией, внутренней оболочкой и защитным шлангом из ПВХ композиций пониженной пожарной опасности МКЭШнг(А)-LS 3х0.75)</t>
  </si>
  <si>
    <t>ФЕРм08-02-405-01
Применительно к: Прокладка кабеля по установленным конструкциям.</t>
  </si>
  <si>
    <t>Провод по установленным стальным конструкциям и панелям, сечение: до 16 мм2</t>
  </si>
  <si>
    <t>430,70
288,02</t>
  </si>
  <si>
    <t>68,98
4,02</t>
  </si>
  <si>
    <t>5 734
1 045</t>
  </si>
  <si>
    <t>Накладные расходы 97% ФОТ (от 75 943)</t>
  </si>
  <si>
    <t>Сметная прибыль 51% ФОТ (от 75 943)</t>
  </si>
  <si>
    <t>ФЕРм08-02-405-02
Применительно к: Прокладка кабеля по установленным конструкциям.</t>
  </si>
  <si>
    <t>Провод по установленным стальным конструкциям и панелям, сечение: до 35 мм2</t>
  </si>
  <si>
    <t>482,68
314,34</t>
  </si>
  <si>
    <t>81,66
5,78</t>
  </si>
  <si>
    <t>167
37</t>
  </si>
  <si>
    <t>Накладные расходы 97% ФОТ (от 2 050)</t>
  </si>
  <si>
    <t>Сметная прибыль 51% ФОТ (от 2 050)</t>
  </si>
  <si>
    <t>Кабель монтажный с медными лужеными жилами, с изоляцией из ПВХ композиции пониженной пожарной опасности, парной или общей скрутки, с внутренней оболочкой и защитным шлангом из ПВХ композиций пониженной пожарной опасности МКШнг(А)-LS 21х1</t>
  </si>
  <si>
    <t>5 334
508</t>
  </si>
  <si>
    <t>Накладные расходы 97% ФОТ (от 29 812)</t>
  </si>
  <si>
    <t>Сметная прибыль 51% ФОТ (от 29 812)</t>
  </si>
  <si>
    <t>ФССЦ-01.7.15.10-0015</t>
  </si>
  <si>
    <t>Скобы крепежные для рукавов металлических, диаметр 16 мм (применительно к: Держатель оцинкованный двусторонний d=16мм 53354R)</t>
  </si>
  <si>
    <t>ФССЦ-01.7.15.07-0003</t>
  </si>
  <si>
    <t>Дюбели для пристрелки стальные (применительно к: Дюбель металлический для газобетона 5x30)</t>
  </si>
  <si>
    <t>Шурупы-саморезы с потайной головкой, наконечник сверло, оцинкованные 4,2х60 мм (применительно к: Саморез с пресс-шайбой 4.2x25мм, острый CM275025)</t>
  </si>
  <si>
    <t>11 648
1 738</t>
  </si>
  <si>
    <t xml:space="preserve">      90% ФОТ (от 2203) (Поз. 34)</t>
  </si>
  <si>
    <t xml:space="preserve">      97% ФОТ (от 114335) (Поз. 1, 6, 3, 35-36, 27)</t>
  </si>
  <si>
    <t xml:space="preserve">      46% ФОТ (от 2203) (Поз. 34)</t>
  </si>
  <si>
    <t xml:space="preserve">      51% ФОТ (от 114335) (Поз. 1, 6, 3, 35-36, 27)</t>
  </si>
  <si>
    <t xml:space="preserve">               Итого Поз. 1, 6, 3, 35-36, 27</t>
  </si>
  <si>
    <t xml:space="preserve">               Накладные расходы 97% ФОТ (от 114 335)</t>
  </si>
  <si>
    <t xml:space="preserve">               Сметная прибыль 51% ФОТ (от 114 335)</t>
  </si>
  <si>
    <t xml:space="preserve">               Итого Поз. 34</t>
  </si>
  <si>
    <t xml:space="preserve">               Накладные расходы 90% ФОТ (от 2 203)</t>
  </si>
  <si>
    <t xml:space="preserve">               Сметная прибыль 46% ФОТ (от 2 203)</t>
  </si>
  <si>
    <t xml:space="preserve">               Итого Поз. 5, 7-9, 11-15, 10, 16-17, 19-23, 25-26, 24, 28-33</t>
  </si>
  <si>
    <t xml:space="preserve">     Итого с оборудованием (1 604 699)</t>
  </si>
  <si>
    <t xml:space="preserve">     Конъюнктурный анализ Щит управления системой вентиляции Е230-0001-8000626652-РД-01-10.04.181-АОВ.ОЛ1, "шт" Кол-во: 1{п.2}</t>
  </si>
  <si>
    <t>"Производство аммиака и карбамида, Кингисепп"</t>
  </si>
  <si>
    <t>ЛОКАЛЬНАЯ СМЕТА № E230-0001-8000626652-РД-01-10.04.100-ОВ.ЛС-Г02-01-П-00-00</t>
  </si>
  <si>
    <t>на Отопление, вентиляция и кондиционирование, 10.04.181 U24.402.2 Сооружение узла отгрузки карбамида</t>
  </si>
  <si>
    <t>Е230-0001-8000626652-РД-01-10.04.181-ОВ_0_D_RU_IFC; Е230-0001-8000626652-РД-01-10.04.181-ОВ.ВОР_0_A_RU_IFC</t>
  </si>
  <si>
    <t>1 кв. 2024</t>
  </si>
  <si>
    <t>Т13/Т23</t>
  </si>
  <si>
    <t>ФЕР18-03-004-07
(применительно к: установка регистров из труб Ø89х3.5)</t>
  </si>
  <si>
    <t>Установка регистров из стальных: сварных труб диаметром нитки 80 мм</t>
  </si>
  <si>
    <t>503,07
223,27</t>
  </si>
  <si>
    <t>72,90
11,98</t>
  </si>
  <si>
    <t>697
358</t>
  </si>
  <si>
    <t>ОП п.1.18.16</t>
  </si>
  <si>
    <t>Тепловое испытание систем отопления с проверкой равномерности прогрева отопительных приборов - 3% ОЗП=1,03; ЭМ=1,03 к расх.; ЗПМ=1,03; ТЗ=1,03; ТЗМ=1,03</t>
  </si>
  <si>
    <t>Накладные расходы 121% ФОТ (от 7 032)</t>
  </si>
  <si>
    <t>Сметная прибыль 72% ФОТ (от 7 032)</t>
  </si>
  <si>
    <t>Конъюнктурный анализ
E230-0001-8000626652-РД-01-10.04.181-ОВ.КА-Г02-01-П-00-00</t>
  </si>
  <si>
    <t>Регистры отопительные из стальных электросварных труб, диаметр труб 89 мм</t>
  </si>
  <si>
    <t>ФЕР16-02-001-03</t>
  </si>
  <si>
    <t>Прокладка трубопроводов отопления из стальных водогазопроводных неоцинкованных труб диаметром: 25 мм</t>
  </si>
  <si>
    <t>352,67
285,71</t>
  </si>
  <si>
    <t>149
72</t>
  </si>
  <si>
    <t>Накладные расходы 121% ФОТ (от 3 451)</t>
  </si>
  <si>
    <t>Сметная прибыль 72% ФОТ (от 3 451)</t>
  </si>
  <si>
    <t>Труба Ду 25 Ст20</t>
  </si>
  <si>
    <t>Отвод Ду25 90 гр. Ст20</t>
  </si>
  <si>
    <t>Переход концентрический Ду25Ду20 Ст20</t>
  </si>
  <si>
    <t>ФЕР16-02-001-02</t>
  </si>
  <si>
    <t>Прокладка трубопроводов отопления из стальных водогазопроводных неоцинкованных труб диаметром: 20 мм</t>
  </si>
  <si>
    <t>352,05
285,71</t>
  </si>
  <si>
    <t>176
85</t>
  </si>
  <si>
    <t>Накладные расходы 121% ФОТ (от 4 082)</t>
  </si>
  <si>
    <t>Сметная прибыль 72% ФОТ (от 4 082)</t>
  </si>
  <si>
    <t>Узлы укрупненные монтажные (трубопроводы) из стальных водогазопроводных неоцинкованных труб с гильзами для систем отопления диаметром 20 мм (применительно к: Труба Ду 20 Ст20, Отвод Ду20 90 гр. Ст20, Переход концентрический Ду20хДу15 Ст20)</t>
  </si>
  <si>
    <t>Кран шаровый Ду15, ВР/ВР, стальной Valtec</t>
  </si>
  <si>
    <t>ФЕР16-02-001-01</t>
  </si>
  <si>
    <t>Прокладка трубопроводов отопления из стальных водогазопроводных неоцинкованных труб диаметром: 15 мм</t>
  </si>
  <si>
    <t>351,59
285,71</t>
  </si>
  <si>
    <t>583
282</t>
  </si>
  <si>
    <t>Накладные расходы 121% ФОТ (от 13 507)</t>
  </si>
  <si>
    <t>Сметная прибыль 72% ФОТ (от 13 507)</t>
  </si>
  <si>
    <t>Труба Ду 15 Ст20</t>
  </si>
  <si>
    <t>ФЕР18-06-003-10</t>
  </si>
  <si>
    <t>Установка воздухоотводчиков</t>
  </si>
  <si>
    <t>30,25
15,12</t>
  </si>
  <si>
    <t>6,25
0,97</t>
  </si>
  <si>
    <t>1 109
538</t>
  </si>
  <si>
    <t>Накладные расходы 121% ФОТ (от 8 931)</t>
  </si>
  <si>
    <t>Сметная прибыль 72% ФОТ (от 8 931)</t>
  </si>
  <si>
    <t>Воздухоотводчик НР G1/2"</t>
  </si>
  <si>
    <t>42
5</t>
  </si>
  <si>
    <t>Накладные расходы 94% ФОТ (от 422)</t>
  </si>
  <si>
    <t>Сметная прибыль 51% ФОТ (от 422)</t>
  </si>
  <si>
    <t>Т14/Т24</t>
  </si>
  <si>
    <t>ФЕР20-04-001-01</t>
  </si>
  <si>
    <t>Установка агрегатов воздушно-отопительных массой: до 0,25 т</t>
  </si>
  <si>
    <t>155,91
68,83</t>
  </si>
  <si>
    <t>25,53
1,69</t>
  </si>
  <si>
    <t>348
72</t>
  </si>
  <si>
    <t>Накладные расходы 121% ФОТ (от 3 011)</t>
  </si>
  <si>
    <t>Сметная прибыль 72% ФОТ (от 3 011)</t>
  </si>
  <si>
    <t>17
О</t>
  </si>
  <si>
    <t>Конъюнктурный анализ
Е230-0001-8000626652-РД-01-10 04.181-ОВ.КА-Г02-01-П-00-00</t>
  </si>
  <si>
    <t>Тепловентилятор водяной коррозионностойкий, Qт = 13000 Вт, в комплекте со смесительным узлом, обвязкой и креплением ГРЕЕРС ВС-1320С</t>
  </si>
  <si>
    <t>28
14</t>
  </si>
  <si>
    <t>Накладные расходы 121% ФОТ (от 656)</t>
  </si>
  <si>
    <t>Сметная прибыль 72% ФОТ (от 656)</t>
  </si>
  <si>
    <t>Узлы укрупненные монтажные (трубопроводы) из стальных водогазопроводных неоцинкованных труб с гильзами для систем отопления диаметром 20 мм (применительно к: Труба Ду 20 Ст20, Отвод Ду20 90 гр. Ст20)</t>
  </si>
  <si>
    <t>171
83</t>
  </si>
  <si>
    <t>Накладные расходы 121% ФОТ (от 1 374)</t>
  </si>
  <si>
    <t>Сметная прибыль 72% ФОТ (от 1 374)</t>
  </si>
  <si>
    <t>Накладные расходы 94% ФОТ (от 15)</t>
  </si>
  <si>
    <t>Сметная прибыль 51% ФОТ (от 15)</t>
  </si>
  <si>
    <t>Раздел 2. Система теплоснабжения</t>
  </si>
  <si>
    <t>Т11/Т21</t>
  </si>
  <si>
    <t>278
134</t>
  </si>
  <si>
    <t>Накладные расходы 121% ФОТ (от 6 434)</t>
  </si>
  <si>
    <t>Сметная прибыль 72% ФОТ (от 6 434)</t>
  </si>
  <si>
    <t>341
166</t>
  </si>
  <si>
    <t>Накладные расходы 121% ФОТ (от 2 749)</t>
  </si>
  <si>
    <t>Сметная прибыль 72% ФОТ (от 2 749)</t>
  </si>
  <si>
    <t>18
2</t>
  </si>
  <si>
    <t>Накладные расходы 94% ФОТ (от 179)</t>
  </si>
  <si>
    <t>Сметная прибыль 51% ФОТ (от 179)</t>
  </si>
  <si>
    <t>ФЕР16-06-006-01
(применительно к: установка узела управления системами)</t>
  </si>
  <si>
    <t>Установка узла квартирного счетчика воды</t>
  </si>
  <si>
    <t>100 узлов</t>
  </si>
  <si>
    <t>356,25
194,90</t>
  </si>
  <si>
    <t>3,29
0,58</t>
  </si>
  <si>
    <t>Накладные расходы 121% ФОТ (от 83)</t>
  </si>
  <si>
    <t>Сметная прибыль 72% ФОТ (от 83)</t>
  </si>
  <si>
    <t>32
О</t>
  </si>
  <si>
    <t>Узел управления систем отопления и теплоснабжения Е230-0001-8000626652-РД-01-10 04.181-ОВ.ОЛ2</t>
  </si>
  <si>
    <t>Накладные расходы 94% ФОТ (от 41)</t>
  </si>
  <si>
    <t>Сметная прибыль 51% ФОТ (от 41)</t>
  </si>
  <si>
    <t>Т12/Т22</t>
  </si>
  <si>
    <t>Воздушно-тепловая завеса водяная коррозионностойкая, Qт = 32330 Вт, в комплекте со смесительным узлом, обвязкой и креплением КЭВ-75П4050W</t>
  </si>
  <si>
    <t>472
229</t>
  </si>
  <si>
    <t>Накладные расходы 121% ФОТ (от 10 953)</t>
  </si>
  <si>
    <t>Сметная прибыль 72% ФОТ (от 10 953)</t>
  </si>
  <si>
    <t>33
16</t>
  </si>
  <si>
    <t>Накладные расходы 121% ФОТ (от 760)</t>
  </si>
  <si>
    <t>Сметная прибыль 72% ФОТ (от 760)</t>
  </si>
  <si>
    <t>Узлы укрупненные монтажные (трубопроводы) из стальных водогазопроводных неоцинкованных труб с гильзами для систем отопления диаметром 20 мм (применительно к: Труба Ду 20 Ст20, Отвод Ду20 90 гр. Ст20, Отвод Ду20 45 гр. Ст20)</t>
  </si>
  <si>
    <t>32
4</t>
  </si>
  <si>
    <t>Накладные расходы 94% ФОТ (от 322)</t>
  </si>
  <si>
    <t>Сметная прибыль 51% ФОТ (от 322)</t>
  </si>
  <si>
    <t>Раздел 3. Система вентиляции</t>
  </si>
  <si>
    <t>ФЕР20-06-002-01
П-1</t>
  </si>
  <si>
    <t>682,08
386,53</t>
  </si>
  <si>
    <t>98,57
6,49</t>
  </si>
  <si>
    <t>1 346
277</t>
  </si>
  <si>
    <t>Накладные расходы 121% ФОТ (от 16 782)</t>
  </si>
  <si>
    <t>Сметная прибыль 72% ФОТ (от 16 782)</t>
  </si>
  <si>
    <t>47
*
О</t>
  </si>
  <si>
    <t>Приточная установка производительностью 63510м3/ч; 795Па В комплекте со смесительным узлом калорифера с резервным циркуляционным насосом Е230-0001-8000626652-РД-01-10 04.181-ОВ.ОЛ1</t>
  </si>
  <si>
    <t>ФЕР20-03-001-02
В1, ДВ1</t>
  </si>
  <si>
    <t>101,95
73,98</t>
  </si>
  <si>
    <t>13,87
1,04</t>
  </si>
  <si>
    <t>379
89</t>
  </si>
  <si>
    <t>Накладные расходы 121% ФОТ (от 6 407)</t>
  </si>
  <si>
    <t>Сметная прибыль 72% ФОТ (от 6 407)</t>
  </si>
  <si>
    <t>50
*
О</t>
  </si>
  <si>
    <t>Вентилятор канальный коррозионностойкий 2075 м3/ч, 270Па; В комплекте с гибкими вставками, виброопорами ВКПН 60-35 4D-3,55</t>
  </si>
  <si>
    <t>51
*
О</t>
  </si>
  <si>
    <t>Вентилятор радиальный дымоудаления коррозионностойкий 11205 м3/ч, 250Па; В комплекте с гибкими вставками, виброопорами ВРм 6,3 ДУ (РВ6, 4кВт)</t>
  </si>
  <si>
    <t>Клапана</t>
  </si>
  <si>
    <t>246,40
50,11</t>
  </si>
  <si>
    <t>211
44</t>
  </si>
  <si>
    <t>Накладные расходы 121% ФОТ (от 4 323)</t>
  </si>
  <si>
    <t>Сметная прибыль 72% ФОТ (от 4 323)</t>
  </si>
  <si>
    <t>53
О</t>
  </si>
  <si>
    <t>Клапан дымовой морозо- и коррозионностойкий с приводом, двумя парами концевиков (для ПС и АСУ независимо), 800х700, КПУ-2Н-З-МСК-800*700-2*ф</t>
  </si>
  <si>
    <t>43,30
13,19</t>
  </si>
  <si>
    <t>1,81
0,12</t>
  </si>
  <si>
    <t>49
10</t>
  </si>
  <si>
    <t>Накладные расходы 121% ФОТ (от 1 136)</t>
  </si>
  <si>
    <t>Сметная прибыль 72% ФОТ (от 1 136)</t>
  </si>
  <si>
    <t>Клапан воздушный ручной коррозионностойкое исп. 600х300, РЕГУЛЯР-Л - 300х600 - К -1*РУЧКА - У3 - 0</t>
  </si>
  <si>
    <t>ФЕР20-02-005-07</t>
  </si>
  <si>
    <t>Установка заслонок воздушных и клапанов воздушных КВР с ручным приводом: периметром до 1600 мм</t>
  </si>
  <si>
    <t>30,82
10,58</t>
  </si>
  <si>
    <t>1,60
0,12</t>
  </si>
  <si>
    <t>22
5</t>
  </si>
  <si>
    <t>Накладные расходы 121% ФОТ (от 457)</t>
  </si>
  <si>
    <t>Сметная прибыль 72% ФОТ (от 457)</t>
  </si>
  <si>
    <t>ФССЦ-19.3.01.02-0064</t>
  </si>
  <si>
    <t>Заслонки воздушные унифицированные ручного управления РК-302-11, размер 400х400 мм (применительно к: Клапан воздушный обратный коррозионностойкое исп. 400х350, Тюльпан-1 - 350х400 - К - 0)</t>
  </si>
  <si>
    <t>Решетки</t>
  </si>
  <si>
    <t>21,36
10,81</t>
  </si>
  <si>
    <t>3,52
0,12</t>
  </si>
  <si>
    <t>577
61</t>
  </si>
  <si>
    <t>Накладные расходы 121% ФОТ (от 5 600)</t>
  </si>
  <si>
    <t>Сметная прибыль 72% ФОТ (от 5 600)</t>
  </si>
  <si>
    <t>Решетка воздухораспределительная 800х700, 1269 м3/ч, АДР 800х700</t>
  </si>
  <si>
    <t>Решетка воздухораспределительная 300х100, 519 м3/ч, АДР 300х100</t>
  </si>
  <si>
    <t>Решетка воздухораспределительная 600х500, 3735 м3/ч, АДР 600х500</t>
  </si>
  <si>
    <t>Решетка воздухораспределительная 400х200, 1269 м3/ч, АДР 400х200</t>
  </si>
  <si>
    <t>22,81
12,47</t>
  </si>
  <si>
    <t>2,62
0,26</t>
  </si>
  <si>
    <t>72
22</t>
  </si>
  <si>
    <t>Накладные расходы 121% ФОТ (от 1 087)</t>
  </si>
  <si>
    <t>Сметная прибыль 72% ФОТ (от 1 087)</t>
  </si>
  <si>
    <t>Решетка наружная 600х1000, 5075 м3/ч, АРН 600х1000</t>
  </si>
  <si>
    <t>Решетка наружная 750х1200, 9490 м3/ч, АРН 750х1200</t>
  </si>
  <si>
    <t>Воздуховоды, фасонные элементы</t>
  </si>
  <si>
    <t>ФЕР20-01-001-14
Применительно к: прокладка воздуховодов из оцинкованной стали б=1,2 мм., периметром 2,4 и 2,5</t>
  </si>
  <si>
    <t>Прокладка воздуховодов из листовой, оцинкованной стали и алюминия класса Н (нормальные) толщиной: 0,7 мм, периметром до 4000 мм</t>
  </si>
  <si>
    <t>1 023,03
572,65</t>
  </si>
  <si>
    <t>97,43
8,58</t>
  </si>
  <si>
    <t>338
93</t>
  </si>
  <si>
    <t>Накладные расходы 121% ФОТ (от 6 301)</t>
  </si>
  <si>
    <t>Сметная прибыль 72% ФОТ (от 6 301)</t>
  </si>
  <si>
    <t>Воздуховод из оцинкованной стали б=1,2 мм., 600х600</t>
  </si>
  <si>
    <t>Воздуховод из оцинкованной стали б=1,2 мм., 650х600</t>
  </si>
  <si>
    <t>ФССЦ-19.1.01.09-0033</t>
  </si>
  <si>
    <t>Изделия фасонные для воздуховодов из оцинкованной стали с шиной и уголками, толщина 1,0 мм, периметр 3200 мм (применительно к: Врезка из оцинкованной стали б=1,2 мм., 1000х600)</t>
  </si>
  <si>
    <t>Заглушка из оцинкованной стали б=1,2 мм.,650х600</t>
  </si>
  <si>
    <t>Отвод-90° из оцинкованной стали б=1,2 мм., 600х600</t>
  </si>
  <si>
    <t>Переход из оцинкованной стали б=1,2 мм., 650х600/600х600</t>
  </si>
  <si>
    <t>1 124,81
680,94</t>
  </si>
  <si>
    <t>1 801
477</t>
  </si>
  <si>
    <t>Накладные расходы 121% ФОТ (от 36 695)</t>
  </si>
  <si>
    <t>Сметная прибыль 72% ФОТ (от 36 695)</t>
  </si>
  <si>
    <t>Воздуховод из оцинкованной стали б=0,7 мм., 600х600</t>
  </si>
  <si>
    <t>ФССЦ-19.1.01.03-0037</t>
  </si>
  <si>
    <t>Воздуховоды из оцинкованной стали с шиной и уголками толщиной: 0,7 мм, периметром 2500 мм (применительно к: Воздуховод из оцинкованной стали б=0,7 мм., 450х800)</t>
  </si>
  <si>
    <t>Воздуховод из оцинкованной стали б= 0,7 мм., 800х700</t>
  </si>
  <si>
    <t>ФССЦ-19.1.01.09-0015</t>
  </si>
  <si>
    <t>Изделия фасонные для воздуховодов из оцинкованной стали с шиной и уголками, толщина 0,7 мм, периметр 2400 мм (со стороной до 600 мм) (применительно к: Врезка из оцинкованной стали б=0,7 мм., 600х600, Заглушка из оцинкованной стали б=0,7 мм.,600х600; Отвод-90° из оцинкованной стали б=0,7 мм., 600х600; Переход из оцинкованной стали б=0,7 мм.,  600х600/750х400, 600х600/600х300)</t>
  </si>
  <si>
    <t>ФССЦ-19.1.01.09-0017</t>
  </si>
  <si>
    <t>Изделия фасонные для воздуховодов из оцинкованной стали с шиной и уголками, толщина 0,7 мм, периметр 2500 мм (применительно к: Врезка из оцинкованной стали б=0,7 мм., 800х450, Отвод-90° из оцинкованной стали б=0,7 мм., 800х450)</t>
  </si>
  <si>
    <t>ФССЦ-19.1.01.09-0020</t>
  </si>
  <si>
    <t>Изделия фасонные для воздуховодов из оцинкованной стали с шиной и уголками, толщина 0,7 мм, периметр 3000 мм (применительно к: Заглушка из оцинкованной стали б=0,7 мм.,800х700)</t>
  </si>
  <si>
    <t>Отвод-90° из оцинкованной стали б=0,7 мм., 700х800</t>
  </si>
  <si>
    <t>Отвод-90° из оцинкованной стали б=0,7 мм., 800х700</t>
  </si>
  <si>
    <t>Отвод-45° из оцинкованной стали б=0,7 мм., 700х800</t>
  </si>
  <si>
    <t>Переход из оцинкованной стали б=0,7 мм.,  700х800/Ø630</t>
  </si>
  <si>
    <t>Переход из оцинкованной стали б=0,7 мм.,  800х700/600х600</t>
  </si>
  <si>
    <t>ФЕР20-01-001-14</t>
  </si>
  <si>
    <t>6
2</t>
  </si>
  <si>
    <t>ФССЦ-19.1.01.09-0023</t>
  </si>
  <si>
    <t>Изделия фасонные для воздуховодов из оцинкованной стали с шиной и уголками, толщина 0,7 мм, периметр 3600 мм (применительно к: Врезка из оцинкованной стали б=0,7 мм., 1200х750)</t>
  </si>
  <si>
    <t>1 324,51
842,45</t>
  </si>
  <si>
    <t>102,13
8,43</t>
  </si>
  <si>
    <t>467
121</t>
  </si>
  <si>
    <t>Накладные расходы 121% ФОТ (от 12 180)</t>
  </si>
  <si>
    <t>Сметная прибыль 72% ФОТ (от 12 180)</t>
  </si>
  <si>
    <t>Воздуховод из оцинкованной стали б= 0,7 мм., 750х400</t>
  </si>
  <si>
    <t>Воздуховод из оцинкованной стали б=0,7 мм., 600х300</t>
  </si>
  <si>
    <t>ФССЦ-19.1.01.09-0009</t>
  </si>
  <si>
    <t>Изделия фасонные для воздуховодов из оцинкованной стали с шиной и уголками, толщина 0,7 мм, периметр 1800 мм (применительно к: Врезка из оцинкованной стали б=0,7 мм., 600х300, Заглушка из оцинкованной стали б=0,7 мм.,600х300; Отвод-45° из оцинкованной стали б=0,7 мм., 600х300; Переход из оцинкованной стали б=0,7 мм.,  600х300/300х300)</t>
  </si>
  <si>
    <t>ФССЦ-19.1.01.09-0013</t>
  </si>
  <si>
    <t>Изделия фасонные для воздуховодов из оцинкованной стали с шиной и уголками, толщина 0,7 мм, периметр 2200 мм (со стороной до 600 мм) (применительно к: Врезка из оцинкованной стали б=0,7 мм.,600х500)</t>
  </si>
  <si>
    <t>ФССЦ-19.1.01.09-0010</t>
  </si>
  <si>
    <t>Изделия фасонные для воздуховодов из оцинкованной стали с шиной и уголками, толщина 0,7 мм, периметр 2000 мм (со стороной до 600 мм) (применительно к: Переход из оцинкованной стали б=0,7 мм., 600х350/400х350)</t>
  </si>
  <si>
    <t>Изделия фасонные для воздуховодов из оцинкованной стали с шиной и уголками, толщина 0,7 мм, периметр 2400 мм (со стороной до 600 мм) (применительно к: Заглушка из оцинкованной стали б=0,7 мм.,750х400; Отвод-90° из оцинкованной стали б=0,7 мм., 400х750)</t>
  </si>
  <si>
    <t>1 600,47
1 119,59</t>
  </si>
  <si>
    <t>91,97
11,30</t>
  </si>
  <si>
    <t>995
383</t>
  </si>
  <si>
    <t>Накладные расходы 121% ФОТ (от 38 290)</t>
  </si>
  <si>
    <t>Сметная прибыль 72% ФОТ (от 38 290)</t>
  </si>
  <si>
    <t>ФССЦ-19.1.01.03-0022</t>
  </si>
  <si>
    <t>Воздуховоды из оцинкованной стали с шиной и уголками толщиной: 0,7 мм, периметром 1100 мм (применительно к: Воздуховод из оцинкованной стали б=0,7 мм., 300х250)</t>
  </si>
  <si>
    <t>Воздуховод из оцинкованной стали б= 0,7 мм., 400х200</t>
  </si>
  <si>
    <t>Воздуховод из оцинкованной стали б= 0,7 мм., 300х300</t>
  </si>
  <si>
    <t>ФССЦ-19.1.01.03-0024</t>
  </si>
  <si>
    <t>Воздуховоды из оцинкованной стали с шиной и уголками толщиной: 0,7 мм, периметром 1300 мм (применительно к: Воздуховод из оцинкованной стали б=0,7 мм., 300х350)</t>
  </si>
  <si>
    <t>Воздуховод из оцинкованной стали б= 0,7 мм., 400х350</t>
  </si>
  <si>
    <t>ФССЦ-19.1.01.09-0006</t>
  </si>
  <si>
    <t>Изделия фасонные для воздуховодов из оцинкованной стали с шиной и уголками, толщина 0,7 мм, периметр 1500 мм (применительно к: Заглушка из оцинкованной стали б=0,7 мм.,350х400; Отвод-90° из оцинкованной стали б=0,7 мм., 400х350; Переход из оцинкованной стали б=0,7 мм.,  400х350/300х350)</t>
  </si>
  <si>
    <t>ФССЦ-19.1.01.09-0003</t>
  </si>
  <si>
    <t>Изделия фасонные для воздуховодов из оцинкованной стали с шиной и уголками, толщина 0,7 мм, периметр 1200 мм (применительно к: Врезка из оцинкованной стали б=0,7 мм., 400х200, Заглушка из оцинкованной стали б=0,7 мм.,300х300)</t>
  </si>
  <si>
    <t>ФССЦ-19.1.01.09-0004</t>
  </si>
  <si>
    <t>Изделия фасонные для воздуховодов из оцинкованной стали с шиной и уголками, толщина 0,7 мм, периметр 1300 мм (применительно к: Отвод-90° из оцинкованной стали б=0,7 мм., 300х350; Переход из оцинкованной стали б=0,7 мм.,  300х350/300х250)</t>
  </si>
  <si>
    <t>ФССЦ-19.1.01.09-0002</t>
  </si>
  <si>
    <t>Изделия фасонные для воздуховодов из оцинкованной стали с шиной и уголками, толщина 0,7 мм, периметр 1100 мм (применительно к: Отвод-45° из оцинкованной стали б=0,7 мм., 250х300; Переход из оцинкованной стали б=0,7 мм.,  300х250/200х200)</t>
  </si>
  <si>
    <t>ФЕР20-01-001-03</t>
  </si>
  <si>
    <t>Прокладка воздуховодов из листовой, оцинкованной стали и алюминия класса Н (нормальные) толщиной: 0,5 мм, периметром до 1000 мм</t>
  </si>
  <si>
    <t>1 827,16
1 293,96</t>
  </si>
  <si>
    <t>98,96
12,21</t>
  </si>
  <si>
    <t>55
21</t>
  </si>
  <si>
    <t>Накладные расходы 121% ФОТ (от 2 251)</t>
  </si>
  <si>
    <t>Сметная прибыль 72% ФОТ (от 2 251)</t>
  </si>
  <si>
    <t>ФССЦ-19.1.01.03-0047</t>
  </si>
  <si>
    <t>Воздуховоды из оцинкованной стали с шиной и уголками толщиной: 0,55 мм, периметром 800 мм (применительно к: Воздуховод из оцинкованной стали б=0,5 мм., 200х200)</t>
  </si>
  <si>
    <t>ФССЦ-19.1.01.09-0027</t>
  </si>
  <si>
    <t>Изделия фасонные для воздуховодов из оцинкованной стали с шиной и уголками, толщина 0,55 мм, периметр 800 мм (применительно к: Врезка из оцинкованной стали б=0,7 мм., 300х100, Заглушка из оцинкованной стали б=0,5 мм.,200х200)</t>
  </si>
  <si>
    <t>Дренаж</t>
  </si>
  <si>
    <t>Накладные расходы 121% ФОТ (от 25)</t>
  </si>
  <si>
    <t>Сметная прибыль 72% ФОТ (от 25)</t>
  </si>
  <si>
    <t>ФССЦ-23.3.06.06-0002</t>
  </si>
  <si>
    <t>Трубы стальные сварные водогазопроводные с резьбой черные усиленные (неоцинкованные), диаметр условного прохода: 20 мм, толщина стенки 3,2 мм</t>
  </si>
  <si>
    <t>Кран шаровой для воды и пара стандартный, присоединение ВР-ВР, с размером резьбы 3/4" (применительно к: Кран шаровый Ду20, ВР/ВР, стальной)</t>
  </si>
  <si>
    <t>Изоляционные работы</t>
  </si>
  <si>
    <t>554
302</t>
  </si>
  <si>
    <t>Накладные расходы 97% ФОТ (от 7 318)</t>
  </si>
  <si>
    <t>Сметная прибыль 55% ФОТ (от 7 318)</t>
  </si>
  <si>
    <t>Маты минераловатные прошивные с покрытием сеткой и кашированные армированной алюминиевой фольгой, марка: "Wired mat 105 ALU" ROCKWOOL, толщиной 50 мм</t>
  </si>
  <si>
    <t>3 033
128</t>
  </si>
  <si>
    <t>Накладные расходы 97% ФОТ (от 14 921)</t>
  </si>
  <si>
    <t>Сметная прибыль 55% ФОТ (от 14 921)</t>
  </si>
  <si>
    <t>Сталь листовая оцинкованная толщиной листа: 0,5 мм</t>
  </si>
  <si>
    <t>Опоры и крепления (КР1 - КР4, КР6, КР8, КР10, КР11)</t>
  </si>
  <si>
    <t>ФЕР09-03-039-01</t>
  </si>
  <si>
    <t>Монтаж опорных конструкций: для крепления трубопроводов внутри зданий и сооружений массой до 0,1 т</t>
  </si>
  <si>
    <t>1 157,89
667,55</t>
  </si>
  <si>
    <t>252,16
3,35</t>
  </si>
  <si>
    <t>1 752
73</t>
  </si>
  <si>
    <t>Накладные расходы 93% ФОТ (от 14 582)</t>
  </si>
  <si>
    <t>Сметная прибыль 62% ФОТ (от 14 582)</t>
  </si>
  <si>
    <t>М/конструкции опор КР</t>
  </si>
  <si>
    <t>17 286
4 553</t>
  </si>
  <si>
    <t xml:space="preserve">      93% ФОТ (от 14582) (Поз. 114)</t>
  </si>
  <si>
    <t xml:space="preserve">      94% ФОТ (от 979) (Поз. 15, 23, 30, 33, 45)</t>
  </si>
  <si>
    <t xml:space="preserve">      97% ФОТ (от 23258) (Поз. 110, 112, 48)</t>
  </si>
  <si>
    <t xml:space="preserve">      121% ФОТ (от 200424) (Поз. 1, 3, 7, 10, 13, 16, 18, 21, 24, 28, 31, 34, 36, 40, 43, 46, 49, 52, 54, 56, 58, 63, 66, 73, 85, 87, 94, 104, 107)</t>
  </si>
  <si>
    <t xml:space="preserve">      51% ФОТ (от 1998) (Поз. 15, 23, 30, 33, 45, 48)</t>
  </si>
  <si>
    <t xml:space="preserve">      55% ФОТ (от 22239) (Поз. 110, 112)</t>
  </si>
  <si>
    <t xml:space="preserve">      62% ФОТ (от 14582) (Поз. 114)</t>
  </si>
  <si>
    <t xml:space="preserve">      72% ФОТ (от 200424) (Поз. 1, 3, 7, 10, 13, 16, 18, 21, 24, 28, 31, 34, 36, 40, 43, 46, 49, 52, 54, 56, 58, 63, 66, 73, 85, 87, 94, 104, 107)</t>
  </si>
  <si>
    <t xml:space="preserve">               Итого Поз. 1, 3, 7, 10, 13, 16, 18, 21, 24, 28, 31, 34, 36, 40, 43, 46, 49, 52, 54, 56, 58, 63, 66, 73, 85, 87, 94, 104, 107</t>
  </si>
  <si>
    <t>11 393
3 893</t>
  </si>
  <si>
    <t xml:space="preserve">               Накладные расходы 121% ФОТ (от 200 424)</t>
  </si>
  <si>
    <t xml:space="preserve">               Сметная прибыль 72% ФОТ (от 200 424)</t>
  </si>
  <si>
    <t xml:space="preserve">               Итого Поз. 2, 4-6, 8-9, 11-12, 14, 19-20, 22, 25-27, 29, 37-39, 41-42, 44, 55, 57, 59-62, 64-65, 67-72, 74-84, 86, 88-93, 95-103, 105-106, 108-109, 111, 113, 115</t>
  </si>
  <si>
    <t xml:space="preserve">               Итого Поз. 15, 23, 30, 33, 45</t>
  </si>
  <si>
    <t>97
11</t>
  </si>
  <si>
    <t xml:space="preserve">               Накладные расходы 94% ФОТ (от 979)</t>
  </si>
  <si>
    <t xml:space="preserve">               Сметная прибыль 51% ФОТ (от 979)</t>
  </si>
  <si>
    <t xml:space="preserve">               Итого Поз. 110, 112</t>
  </si>
  <si>
    <t>3 587
430</t>
  </si>
  <si>
    <t xml:space="preserve">               Накладные расходы 97% ФОТ (от 22 239)</t>
  </si>
  <si>
    <t xml:space="preserve">               Сметная прибыль 55% ФОТ (от 22 239)</t>
  </si>
  <si>
    <t xml:space="preserve">          Строительные металлические конструкции:</t>
  </si>
  <si>
    <t xml:space="preserve">               Итого Поз. 114</t>
  </si>
  <si>
    <t xml:space="preserve">               Накладные расходы 93% ФОТ (от 14 582)</t>
  </si>
  <si>
    <t xml:space="preserve">               Сметная прибыль 62% ФОТ (от 14 582)</t>
  </si>
  <si>
    <t xml:space="preserve">               Итого Поз. 48</t>
  </si>
  <si>
    <t xml:space="preserve">               Накладные расходы 97% ФОТ (от 1 019)</t>
  </si>
  <si>
    <t xml:space="preserve">               Сметная прибыль 51% ФОТ (от 1 019)</t>
  </si>
  <si>
    <t xml:space="preserve">               Итого Поз. 17, 35, 47, 50-51, 53</t>
  </si>
  <si>
    <t xml:space="preserve">     Итого с оборудованием (7 494 383)</t>
  </si>
  <si>
    <t xml:space="preserve">     Конъюнктурный анализ Вентилятор канальный коррозионностойкий 2075 м3/ч, 270Па; В комплекте с гибкими вставками, виброопорами ВКПН 60-35 4D-3,55, "шт" Кол-во: 1{п.50}</t>
  </si>
  <si>
    <t xml:space="preserve">          Всего на физобъем (1{п.50})</t>
  </si>
  <si>
    <t xml:space="preserve">     Конъюнктурный анализ Вентилятор радиальный дымоудаления коррозионностойкий 11205 м3/ч, 250Па; В комплекте с гибкими вставками, виброопорами ВРм 6,3 ДУ (РВ6, 4кВт), "шт" Кол-во: 1{п.51}</t>
  </si>
  <si>
    <t xml:space="preserve">          Всего на физобъем (1{п.51})</t>
  </si>
  <si>
    <t xml:space="preserve">     Конъюнктурный анализ Приточная установка производительностью 63510м3/ч; 795Па В комплекте со смесительным узлом калорифера с резервным циркуляционным насосом Е230-0001-8000626652-РД-01-10 04.181-ОВ.ОЛ1, "к-т" Кол-во: 1{п.47}</t>
  </si>
  <si>
    <t xml:space="preserve">          Всего на физобъем (1{п.47})</t>
  </si>
  <si>
    <t>ЛОКАЛЬНАЯ СМЕТА № E230-0001-8000626652-РД-01-10.04.181-ЭОМ.ЛС-Г02-01-П-00-00</t>
  </si>
  <si>
    <t>на Силовое электрооборудование и электроосвещение (внутреннее), 10.04.181 U24.402.2 Сооружение узла отгрузки карбамида</t>
  </si>
  <si>
    <t>Е230-0001-8000571851-РД-01-10.04.181-ЭОМ_2_2_RU_IFC, Е230-0001-8000626652-РД-01-10.04.181-ЭОМ.ВОР_0_0_RU_IFC</t>
  </si>
  <si>
    <t>Раздел 1. Оборудование силового электроснабжения</t>
  </si>
  <si>
    <t>1 827
584</t>
  </si>
  <si>
    <t>Накладные расходы 97% ФОТ (от 4 075)</t>
  </si>
  <si>
    <t>Сметная прибыль 51% ФОТ (от 4 075)</t>
  </si>
  <si>
    <t>Конъюнктурный анализ
E230-0001-8000626652-РД-01-10.04.181-ЭОМ.КА02-Г02-01-П-00-00</t>
  </si>
  <si>
    <t>Щит электрообогрева РН-24402-02 Е230-0001-8000626652-РД-01-10.04.181-ЭОМ.ОЛ1</t>
  </si>
  <si>
    <t>Щит противопожарных устройств FPDP-24402-02 Е230-0001-8000626652-РД-01-10.04.181-ЭОМ.ОЛ2</t>
  </si>
  <si>
    <t>Панель РP-24402-02 Е230-0001-8000626652-РД-01-10.04.181-ЭОМ.ОЛ3</t>
  </si>
  <si>
    <t>Шкаф управления ЩСН-П1 Е230-0001-8000626652-РД-01-10.04.181-ЭОМ.ОЛ4</t>
  </si>
  <si>
    <t>Раздел 2. Кабельные изделия</t>
  </si>
  <si>
    <t>Силовое электрооборудование</t>
  </si>
  <si>
    <t>ФЕРм08-02-147-10</t>
  </si>
  <si>
    <t>Кабель до 35 кВ по установленным конструкциям и лоткам с креплением по всей длине, масса 1 м кабеля: до 1 кг</t>
  </si>
  <si>
    <t>217,24
132,35</t>
  </si>
  <si>
    <t>50,19
5,02</t>
  </si>
  <si>
    <t>19 703
6 165</t>
  </si>
  <si>
    <t>Накладные расходы 97% ФОТ (от 168 698)</t>
  </si>
  <si>
    <t>Сметная прибыль 51% ФОТ (от 168 698)</t>
  </si>
  <si>
    <t>ФССЦ-21.1.06.09-0151</t>
  </si>
  <si>
    <t>Кабель силовой с медными жилами ВВГнг(A)-LS 3х1,5-660</t>
  </si>
  <si>
    <t>Конъюнктурный анализ
E230-0001-8000626652-РД-01-10.04.181-ЭОМ.КА-Г02-01-П-00-00</t>
  </si>
  <si>
    <t>Кабель силовой с медными жилами, изоляция и оболочка из ПВХ пластиката, не распространяющий горение, с низким дымо- и газовыделением, на напряжение 1 кВ, сечением: ВВГнг(А)-LS  3х2,5 мм2</t>
  </si>
  <si>
    <t>Кабель силовой с медными жилами, изоляция и оболочка из ПВХ пластиката, не распространяющий горение, с низким дымо- и газовыделением, на напряжение 1 кВ, сечением: ВВГнг(А)-LS  3х4 мм2</t>
  </si>
  <si>
    <t>ЕХ.21.1.06.10-0170
E230-0001-8000626652-РД-01-10.04.181-ЭОМ.КА02-Г02-01-П-00-00</t>
  </si>
  <si>
    <t>Кабель силовой с медными жилами, изоляция и оболочка из ПВХ пластиката, не распространяющий горение, с низким дымо- и газовыделением, огнестойкий на напряжение 1 кВ, сечением ВВГнг(А)-FRLS 3х4 мм2</t>
  </si>
  <si>
    <t>Кабель силовой с медными жилами, изоляция и оболочка из ПВХ пластиката, не распространяющий горение, с низким дымо- и газовыделением, на напряжение 1 кВ, сечением: ВВГнг(А)-LS  3х6 мм2</t>
  </si>
  <si>
    <t>Кабель силовой с медными жилами, изоляция и оболочка из ПВХ пластиката, не распространяющий горение, с низким дымо- и газовыделением, на напряжение 1 кВ, сечением: ВВГнг(А)-LS  3х10 мм2</t>
  </si>
  <si>
    <t>ФССЦ-21.1.06.09-0176</t>
  </si>
  <si>
    <t>Кабель силовой с медными жилами ВВГнг(A)-LS 5х2,5-660</t>
  </si>
  <si>
    <t>ЕХ.21.1.06.10-1651.78
E230-0001-8000626652-РД-01-10.04.181-ЭОМ.КА02-Г02-01-П-00-00</t>
  </si>
  <si>
    <t>Кабель силовой с медными жилами, изоляция и оболочка из ПВХ пластиката, не распространяющий горение, с низким дымо- и газовыделением, на напряжение 1 кВ, сечением: ВВГнг(А)-LS  5х4 мм2</t>
  </si>
  <si>
    <t>км</t>
  </si>
  <si>
    <t>ФЕРм08-02-147-11</t>
  </si>
  <si>
    <t>Кабель до 35 кВ по установленным конструкциям и лоткам с креплением по всей длине, масса 1 м кабеля: до 2 кг</t>
  </si>
  <si>
    <t>250,92
162,43</t>
  </si>
  <si>
    <t>53,19
5,02</t>
  </si>
  <si>
    <t>73
21</t>
  </si>
  <si>
    <t>Накладные расходы 97% ФОТ (от 715)</t>
  </si>
  <si>
    <t>Сметная прибыль 51% ФОТ (от 715)</t>
  </si>
  <si>
    <t>ФССЦ-21.1.06.09-0181</t>
  </si>
  <si>
    <t>Кабель силовой с медными жилами ВВГнг(A)-LS 5х25-660</t>
  </si>
  <si>
    <t>ФЕРм08-04-744-17</t>
  </si>
  <si>
    <t>Кабель контрольный с креплением по всей длине, масса 1 м кабеля: до 1 кг</t>
  </si>
  <si>
    <t>479,95
373,26</t>
  </si>
  <si>
    <t>11,06
1,51</t>
  </si>
  <si>
    <t>861
368</t>
  </si>
  <si>
    <t>Накладные расходы 126% ФОТ (от 91 216)</t>
  </si>
  <si>
    <t>Сметная прибыль 68% ФОТ (от 91 216)</t>
  </si>
  <si>
    <t>ФССЦ-21.1.08.03-0441</t>
  </si>
  <si>
    <t>Кабель контрольный КВВГнг(A) 4х1</t>
  </si>
  <si>
    <t>ЕХ.21.1.08.03-0512
E230-0001-8000626652-РД-01-10.04.181-ЭОМ.КА02-Г02-01-П-00-00</t>
  </si>
  <si>
    <t>Кабель контрольный с медными жилами, изоляция и оболочка из ПВХ пластиката пониженной горючести на напряжение 0,66 кВ, сечением: КВВГнг(А)-LS 4х1,5 мм2</t>
  </si>
  <si>
    <t>ФССЦ-21.1.08.03-0519</t>
  </si>
  <si>
    <t>Кабель контрольный КВВГнг(A)-LS 7х1</t>
  </si>
  <si>
    <t>ФССЦ-21.1.08.03-0578</t>
  </si>
  <si>
    <t>Кабель контрольный КВВГЭнг(A)-LS 5х1,5</t>
  </si>
  <si>
    <t>ФССЦ-21.1.08.03-0072</t>
  </si>
  <si>
    <t>Кабель контрольный КВВГЭнг(A)-FRLS 4х1,5</t>
  </si>
  <si>
    <t>7 940
2 484</t>
  </si>
  <si>
    <t>Накладные расходы 97% ФОТ (от 67 983)</t>
  </si>
  <si>
    <t>Сметная прибыль 51% ФОТ (от 67 983)</t>
  </si>
  <si>
    <t>24 747
8 403</t>
  </si>
  <si>
    <t>Накладные расходы 97% ФОТ (от 164 489)</t>
  </si>
  <si>
    <t>Сметная прибыль 51% ФОТ (от 164 489)</t>
  </si>
  <si>
    <t>5 549
1 736</t>
  </si>
  <si>
    <t>Накладные расходы 97% ФОТ (от 47 512)</t>
  </si>
  <si>
    <t>Сметная прибыль 51% ФОТ (от 47 512)</t>
  </si>
  <si>
    <t>Кабель силовой с медными жилами, изоляция и оболочка из ПВХ пластиката, не распространяющий горение, с низким дымо- и газовыделением, огнестойкий на напряжение 1 кВ, сечением: ВВГнг(А)-FRLS ГОСТ 31996-2012 3х2,5 мм2</t>
  </si>
  <si>
    <t>ЕХ.21.1.06.10-0392
E230-0001-8000626652-РД-01-10.04.181-ЭОМ.КА02-Г02-01-П-00-00</t>
  </si>
  <si>
    <t>Кабель силовой с медными жилами, изоляция и оболочка из ПВХ пластиката, не распространяющий горение, с низким дымо- и газовыделением, огнестойкий на напряжение 1 кВ, сечением ВВГнг(А)-LS 4х2,5 мм2</t>
  </si>
  <si>
    <t>ЕХ.21.1.06.10-0200.01
E230-0001-8000626652-РД-01-10.04.181-ЭОМ.КА02-Г02-01-П-00-00</t>
  </si>
  <si>
    <t>Кабель силовой с медными жилами, изоляция и оболочка из ПВХ пластиката, не распространяющий горение, с низким дымо- и газовыделением, огнестойкий на напряжение 1 кВ, сечением ВВГнг(А)-FRLS 5х4 мм2</t>
  </si>
  <si>
    <t>ФССЦ-21.1.06.10-0201</t>
  </si>
  <si>
    <t>Кабель силовой с медными жилами ВВГнг(A)-FRLS 5х6ок(N, PE)-1000</t>
  </si>
  <si>
    <t>ЕХ.21.1.06.10-0410.01
E230-0001-8000626652-РД-01-10.04.181-ЭОМ.КА02-Г02-01-П-00-00</t>
  </si>
  <si>
    <t>Кабель силовой с медными жилами, изоляция и оболочка из ПВХ пластиката, не распространяющий горение, с низким дымо- и газовыделением, на напряжение 1 кВ, сечением ВВГнг(А)-LS  5х10 мм2</t>
  </si>
  <si>
    <t>Осветительное оборудование</t>
  </si>
  <si>
    <t>ФЕРм08-03-593-18</t>
  </si>
  <si>
    <t>Кронштейны со светильниками по: колоннам, фермам, балкам на мостиках</t>
  </si>
  <si>
    <t>1 373,18
1 261,82</t>
  </si>
  <si>
    <t>1 162
504</t>
  </si>
  <si>
    <t>Накладные расходы 97% ФОТ (от 127 121)</t>
  </si>
  <si>
    <t>Сметная прибыль 51% ФОТ (от 127 121)</t>
  </si>
  <si>
    <t>39
*</t>
  </si>
  <si>
    <t>Поставка заказчика
E230-0001-8000626652-РД-01-10.04.181-ЭОМ.КА-Г02-01-П-00-00</t>
  </si>
  <si>
    <t>Светильник светодиодный, 230 В, 400 Вт
РИСТ-26-400-IP65-УХЛ1 I59628037</t>
  </si>
  <si>
    <t>Светильник, 230 В, 200 Вт РИСТ-26-200-IP65-УХЛ1 I60800294</t>
  </si>
  <si>
    <t>Светильник светодиодный, 230 В, 60 Вт
РИСТ-31-60-IP65-УХЛ1 I59628038</t>
  </si>
  <si>
    <t>Светильник светодиодный крепление на П-образную скобу, регулировка угла наклона, АКБ 120 мин., 230 В, 2х22 Вт
РИСТ-31-2х22-IP65-УХЛ1 I60800295</t>
  </si>
  <si>
    <t>43
*</t>
  </si>
  <si>
    <t>Светильник светодиодный, 230 В, 2х40 Вт
РИСТ-31-2х40-IP65-УХЛ1 I59624834</t>
  </si>
  <si>
    <t>44
*</t>
  </si>
  <si>
    <t>Светильник светодиодный, АКБ 120 мин., наклейка «Выход» в комплекте, 230 В, 20 Вт РИСТ-24-20-IP65-УХЛ1 I60803312</t>
  </si>
  <si>
    <t>Электроустановочные устройства</t>
  </si>
  <si>
    <t>14
6</t>
  </si>
  <si>
    <t>Накладные расходы 97% ФОТ (от 2 817)</t>
  </si>
  <si>
    <t>Сметная прибыль 51% ФОТ (от 2 817)</t>
  </si>
  <si>
    <t>Переключатель пакетный, 16 А, IP56
ПП 2-16/Н2 М2 SQpp-2-16-4</t>
  </si>
  <si>
    <t>47
*</t>
  </si>
  <si>
    <t>Выключатель 4-х п. открытой установки
4POLE LIGHTING SWITCH (UNCLASSIFIED)</t>
  </si>
  <si>
    <t>ФЕРм08-03-545-08</t>
  </si>
  <si>
    <t>Коробка с зажимами, устанавливаемая на конструкции на стене или колонне, для кабелей или проводов сечением: до 16 мм2, с количеством зажимов до 6</t>
  </si>
  <si>
    <t>56,79
37,60</t>
  </si>
  <si>
    <t>4,41
0,26</t>
  </si>
  <si>
    <t>14 808
2 731</t>
  </si>
  <si>
    <t>Накладные расходы 97% ФОТ (от 397 689)</t>
  </si>
  <si>
    <t>Сметная прибыль 51% ФОТ (от 397 689)</t>
  </si>
  <si>
    <t>49
*</t>
  </si>
  <si>
    <t>Коробка соединительная тип «J-L1»</t>
  </si>
  <si>
    <t>50
*</t>
  </si>
  <si>
    <t>Коробка соединительная тип «J-L2»</t>
  </si>
  <si>
    <t>51
*</t>
  </si>
  <si>
    <t>Коробка соединительная тип «J-L3»</t>
  </si>
  <si>
    <t>52
*</t>
  </si>
  <si>
    <t>Коробка соединительная тип «L3»</t>
  </si>
  <si>
    <t>53
*</t>
  </si>
  <si>
    <t>Коробка соединительная тип «L4»</t>
  </si>
  <si>
    <t>ФССЦ-20.2.08.05-0002</t>
  </si>
  <si>
    <t>Планка Z-образная оцинкованная (применительно к: Монтажная плата FC37310)</t>
  </si>
  <si>
    <t>Узлы крепления</t>
  </si>
  <si>
    <t>Узел монтажа 4-х полюсного выключателя
NN029 4124-NN-DW-200000002</t>
  </si>
  <si>
    <t>Узел монтажа выключателя/ переключателя NN030 4124-NN-DW-200000002</t>
  </si>
  <si>
    <t>Узел подвесного монтажа светильника на швеллер NN002 4124-NN-DW-200000002</t>
  </si>
  <si>
    <t>Узел подвесного монтажа светильника на швеллер NN004 4124-NN-DW-200000002</t>
  </si>
  <si>
    <t>Узел подвесного монтажа светильника на кронштейне NN008 4124-NN-DW-200000002</t>
  </si>
  <si>
    <t>Узел монтажа подвесного круглого светильника на кронштейне (на ограждении) NN010 4124-NN-DW-200000002</t>
  </si>
  <si>
    <t>Узел монтажа светильника на швеллер
NN013 4124-NN-DW-20000000</t>
  </si>
  <si>
    <t>62
*</t>
  </si>
  <si>
    <t>Узел монтажа светильника на кронштейне (поворотном) NN016 4124-NN-DW-200000002</t>
  </si>
  <si>
    <t>Узел монтажа светильника на кронштейне (скобе) NN019 4124-NN-DW-200000002</t>
  </si>
  <si>
    <t>Узел монтажа линейного светильника на кронштейне (на ограждении) NN020 4124-NN-DW-200000002</t>
  </si>
  <si>
    <t>Узел монтажа светильника «Выход» на ровную поверхность NN023 4124-NN-DW-200000002</t>
  </si>
  <si>
    <t>Электромонтажные изделия</t>
  </si>
  <si>
    <t>Накладные расходы 97% ФОТ (от 114 223)</t>
  </si>
  <si>
    <t>Сметная прибыль 51% ФОТ (от 114 223)</t>
  </si>
  <si>
    <t>ФССЦ-24.3.03.01-0212</t>
  </si>
  <si>
    <t>Трубка термоусадочная цветная полиэтиленовая, коэффициент усадки 2:1, ТУТ 25/12,5 (применительно к: Трубка термоусаживаемая самозатухающая, черная, коэффициент усадки 3:1 ТТК (3:1)-25/8)</t>
  </si>
  <si>
    <t>ФЕРм08-02-409-01</t>
  </si>
  <si>
    <t>Труба винипластовая по установленным конструкциям, по стенам и колоннам с креплением скобами, диаметр: до 25 мм</t>
  </si>
  <si>
    <t>231,67
178,98</t>
  </si>
  <si>
    <t>33,80
2,26</t>
  </si>
  <si>
    <t>17 901
3 744</t>
  </si>
  <si>
    <t>Накладные расходы 97% ФОТ (от 300 271)</t>
  </si>
  <si>
    <t>Сметная прибыль 51% ФОТ (от 300 271)</t>
  </si>
  <si>
    <t>Труба гофрированная из самозатухающего ПВХ, легкая с протяжкой, d=20 мм 91920</t>
  </si>
  <si>
    <t>1 010,15
260,94</t>
  </si>
  <si>
    <t>811
77</t>
  </si>
  <si>
    <t>Накладные расходы 97% ФОТ (от 4 534)</t>
  </si>
  <si>
    <t>Сметная прибыль 51% ФОТ (от 4 534)</t>
  </si>
  <si>
    <t>ФССЦ-08.1.02.13-0009</t>
  </si>
  <si>
    <t>Рукава металлические из стальной оцинкованной ленты, негерметичные, простого профиля, РЗ-ЦХ, диаметр условный 25 мм (применительно к: Металлорукав в герметичной ПВХ-изоляции, стойкий к УФ, Dвн=20,5 мм, Dнар=25,5 мм 6071R-020N100PCR)</t>
  </si>
  <si>
    <t>Муфта соединительная "труба-коробка" для гофрированных или жестких гладких труб диаметром 25 мм, класс защиты IP65 (применительно к: Монтажный комплект муфта "металлорукав-коробка" с наружной резьбой, IP66/IP67 KIT6014-2527)</t>
  </si>
  <si>
    <t>ФССЦ-20.2.09.05-0011</t>
  </si>
  <si>
    <t>Муфты для электропроводки латунные, диаметр 17,2 мм (применительно к: Гайка заземляющая 6006EMC-25)</t>
  </si>
  <si>
    <t>ФССЦ-20.1.02.04-0003</t>
  </si>
  <si>
    <t>Клемма строительно-монтажная для распределительных коробок на 3 проводника сечением до 6 мм2 WAGO 773-173 (применительно к: Клемма компактная макс. 6 мм2, 3-проводника, с рычагами, прозрачный корпус, 450 В, Тmax. +85°C 221-613 WAGO)</t>
  </si>
  <si>
    <t>Клемма строительно-монтажная для распределительных коробок на 3 проводника сечением до 6 мм2 WAGO 773-173 (применительно к: Клемма компактная макс. 6 мм2, 5-проводная, с рычагами, прозрачный корпус, 450 В, Тmax. +85°C 221-615 WAGO)</t>
  </si>
  <si>
    <t>Муфты для электропроводки латунные, диаметр 17,2 мм (применительно к: Гайка заземляющая M20x1,5 6006EMC-20)</t>
  </si>
  <si>
    <t>Клипса для крепления трубы диаметром 19-20 мм к балке толщиной 7,5-12 мм СМ617124</t>
  </si>
  <si>
    <t>ФССЦ-20.5.01.02-0004</t>
  </si>
  <si>
    <t>Ввод кабельный ВК-32 У3, диаметр прохода 32 мм (применительно к: Зажим кабельный с контргайкой, IP68, D 20-31 мм PG36 53200)</t>
  </si>
  <si>
    <t>ФССЦ-24.1.02.01-0003</t>
  </si>
  <si>
    <t>Хомуты с быстродействующим замком для крепления труб размером 20-24 мм (применительно к: Держатель оцинкованный односторонний, д.20мм с крепежным отверстием 6,5х5 мм 53342)</t>
  </si>
  <si>
    <t>Клемма 5-проводная 0,5-6 мм2 221-615 WAGO</t>
  </si>
  <si>
    <t>ФССЦ-20.2.08.05-0020</t>
  </si>
  <si>
    <t>Профиль монтажный зетовый Z-образный, размер 80х40 мм, длина 2 м (применительно к: Профиль Z-образный, L=2000  ВРМ3520)</t>
  </si>
  <si>
    <t>Раздел 4. Лотковая трассы на отм. +100,200</t>
  </si>
  <si>
    <t>784,94
436,91</t>
  </si>
  <si>
    <t>311
103</t>
  </si>
  <si>
    <t>Накладные расходы 97% ФОТ (от 1 541)</t>
  </si>
  <si>
    <t>Сметная прибыль 51% ФОТ (от 1 541)</t>
  </si>
  <si>
    <t>ФССЦ-20.2.07.06-0012</t>
  </si>
  <si>
    <t>Лоток кабельный проволочный, размер 300х80 мм, горячеоцинкованный (применительно к: Проволочный лоток, прямая секция (300x100x3000 мм; толщина 2 мм) FC1030)</t>
  </si>
  <si>
    <t>310
98</t>
  </si>
  <si>
    <t>Накладные расходы 97% ФОТ (от 1 678)</t>
  </si>
  <si>
    <t>Сметная прибыль 51% ФОТ (от 1 678)</t>
  </si>
  <si>
    <t>Лоток кабельный проволочный, размер 200х100 мм, горячеоцинкованный</t>
  </si>
  <si>
    <t>ФССЦ-20.2.08.03-0011</t>
  </si>
  <si>
    <t>Комплект крепежный № 1 для соединения элементов проволочного лотка (винт М6х20, шайба, шайба четырехлепестковая, гайка М6)  (применительно к: Крепежный комплект №4 для монтажа проволочного лотка CM350004)</t>
  </si>
  <si>
    <t>ФССЦ-25.2.01.08-0001</t>
  </si>
  <si>
    <t>Клемма заземления 124</t>
  </si>
  <si>
    <t>187
59</t>
  </si>
  <si>
    <t>Накладные расходы 97% ФОТ (от 1 013)</t>
  </si>
  <si>
    <t>Сметная прибыль 51% ФОТ (от 1 013)</t>
  </si>
  <si>
    <t>ФССЦ-20.2.07.03-0011</t>
  </si>
  <si>
    <t>Лоток кабельный лестничного типа НЛ-20ц, ширина 200 мм, горячеоцинкованный (</t>
  </si>
  <si>
    <t>ФССЦ-20.2.08.02-0031</t>
  </si>
  <si>
    <t>Прижим для крепления лотков сейсмостойкий оцинкованный В-41 (применительно к: Прижим лотка LP1000)</t>
  </si>
  <si>
    <t>Держатель для крепления лотков НЛ-Дц (применительно к: Держатель крышки 38500INOX)</t>
  </si>
  <si>
    <t>ФССЦ-20.2.03.01-0021</t>
  </si>
  <si>
    <t>Заглушка торцевая У1097 У3 для короба сечением 200,0х100,0 мм (применительно к: аглушка сборная ТС 30267)</t>
  </si>
  <si>
    <t>1 449
457</t>
  </si>
  <si>
    <t>Накладные расходы 97% ФОТ (от 7 849)</t>
  </si>
  <si>
    <t>Сметная прибыль 51% ФОТ (от 7 849)</t>
  </si>
  <si>
    <t>ФССЦ-20.2.07.04-0012</t>
  </si>
  <si>
    <t>Лоток неперфорированный "BAKS" KBJ100h80/3, шириной 100 мм, высотой 80 мм, длиной 3 м (применительно к: Лоток неперфорированный, сталь, оцинкованная 150х100х3000 мм 3510215)</t>
  </si>
  <si>
    <t>ФССЦ-20.2.07.04-0011</t>
  </si>
  <si>
    <t>Лоток неперфорированный "BAKS" KBJ100h50/3, шириной 100 мм, высотой 50 мм, длиной 3 м (применительно к: Лоток неперфорированный, сталь, оцинкованная 100х100х3000 мм)</t>
  </si>
  <si>
    <t>ФССЦ-20.2.03.06-0052</t>
  </si>
  <si>
    <t>Крышка прямого лотка КЛ 200 ХЛ1  (применительно к: Крышка с заземлением на лоток 200 мм 35524)</t>
  </si>
  <si>
    <t>ФССЦ-20.2.03.06-0063</t>
  </si>
  <si>
    <t>Крышка с заземлением на лоток основанием 150 мм, длина 3000 мм</t>
  </si>
  <si>
    <t>ФССЦ-20.2.07.09-0017</t>
  </si>
  <si>
    <t>Угол горизонтальный 90°, сейсмостойкий ЛГ-60/200-25, горячеоцинкованный (применительно к: Угол горизонтальный CPO 90 осн. 150 мм 36042K)</t>
  </si>
  <si>
    <t>ФССЦ-20.2.07.09-0016</t>
  </si>
  <si>
    <t>Угол горизонтальный 90°, сейсмостойкий ЛГ-60/100-25, горячеоцинкованный (применительно к: Угол горизонтальный CPO 90 осн. 100 мм 36041K)</t>
  </si>
  <si>
    <t>Крышка угла горизонтального: 90 град. для лотка PNK 200 (применительно к: Крышка на угол горизонтальный CPO 90 осн. 150 мм 38003K)</t>
  </si>
  <si>
    <t>Крышка угла горизонтального: 90 град. для лотка PNK 100 (применительно к: Крышка на угол горизонтальный CPO 90 осн. 100 мм)</t>
  </si>
  <si>
    <t>Отвод Т-образный для лотка PNK 200 (применительно к: Ответвитель Т-образный вертикальный, боковой TDS 150 37173K)</t>
  </si>
  <si>
    <t>Отвод Т-образный для лотка PNK 100 (применительно к: Ответвитель Т-образный вертикальный, боковой TDS 100 37172K)</t>
  </si>
  <si>
    <t>Крышка отвода Т-образного для лотка PNK 200 (применительно к: Крышка на ответвитель Т-образный вертикальный, боковой TDS 150 38323K)</t>
  </si>
  <si>
    <t>Крышка отвода Т-образного для лотка PNK 100 (применительно к: Крышка на ответвитель Т-образный вертикальный, боковой TDS 100 38322K)</t>
  </si>
  <si>
    <t>ФССЦ-20.2.04.03-0004</t>
  </si>
  <si>
    <t>Короб кабельный переходной У1088 У3 с сечения 200х100 на 150х100 мм (применительно к: Переходник с проволочного лотка на листовой осн. 200 мм FC11020)</t>
  </si>
  <si>
    <t>Перегородка SEP L3000 H80 36500</t>
  </si>
  <si>
    <t>Перегородка разделительная для проволочного лотка высотой 80 мм, горячеоцинкованная (применительно к: Перегородка SEP для аксессуаров CPO Н80 SSG00800K)</t>
  </si>
  <si>
    <t>Пластина соединительная ПС-4-300 (применительно к: Пластина для заземления РТСЕ 37501R)</t>
  </si>
  <si>
    <t>ЕХ.20.2.08.09-0012.09</t>
  </si>
  <si>
    <t>Струбцина закрывающая М10 СМ301001</t>
  </si>
  <si>
    <t>700
538</t>
  </si>
  <si>
    <t>Накладные расходы 97% ФОТ (от 2 393)</t>
  </si>
  <si>
    <t>Сметная прибыль 51% ФОТ (от 2 393)</t>
  </si>
  <si>
    <t>Профиль монтажный  (применительно к: Профиль ВРМ-41 L=3000 ВРМ 4130)</t>
  </si>
  <si>
    <t>Профиль монтажный  (применительно к: Профиль ВРМ-21 L=3000 ВРМ 2130)</t>
  </si>
  <si>
    <t>ФЕРм08-02-152-04</t>
  </si>
  <si>
    <t>Стойка сборных кабельных конструкций (без полок), масса: до 1,6 кг</t>
  </si>
  <si>
    <t>405,81
213,57</t>
  </si>
  <si>
    <t>144,37
0,26</t>
  </si>
  <si>
    <t>177
1</t>
  </si>
  <si>
    <t>Накладные расходы 97% ФОТ (от 822)</t>
  </si>
  <si>
    <t>Сметная прибыль 51% ФОТ (от 822)</t>
  </si>
  <si>
    <t>ФССЦ-20.2.03.03-0041</t>
  </si>
  <si>
    <t>Консоль кабельная усиленная сейсмостойкая горячеоцинкованная КУ-300 (применительно к: Консоль ВВР-41 осн. 300 мм ВВР4130)</t>
  </si>
  <si>
    <t>Подвес BSD-41 BSD4130</t>
  </si>
  <si>
    <t>ФССЦ-20.2.05.03-0006</t>
  </si>
  <si>
    <t>Заглушка торцевая для кабель-канала 60х60 мм (применительно к: Заглушка торцевая ВРО4182)</t>
  </si>
  <si>
    <t>ФССЦ-01.7.15.04-0034</t>
  </si>
  <si>
    <t>Винты с полукруглой головкой, размер 10,0х50 мм (применительно к:)</t>
  </si>
  <si>
    <t>Шпильки оцинкованные стяжные, диаметр 10 мм, длина 200 мм</t>
  </si>
  <si>
    <t>Раздел 5. Электрообогрев</t>
  </si>
  <si>
    <t>124
О</t>
  </si>
  <si>
    <t>ФССЦ-63.4.03.01-0003</t>
  </si>
  <si>
    <t>Датчик температуры канальный TG-K330 (применительно к: Датчик температуры TST-01)</t>
  </si>
  <si>
    <t>125
О</t>
  </si>
  <si>
    <t>ФССЦ-63.4.03.01-0002</t>
  </si>
  <si>
    <t>Датчик температуры канальный ST-K1/PT1000, размером 65х235х50 мм</t>
  </si>
  <si>
    <t>126
О</t>
  </si>
  <si>
    <t>ФССЦ-63.4.03.01-0007</t>
  </si>
  <si>
    <t>Датчик температуры теплоносителя погружной, с гильзой медной длиной 100 мм, диапазон температуры от 0 до +140 °C  (применительно к: Датчик воды TSW-01)</t>
  </si>
  <si>
    <t>ФССЦ-63.4.03.01-0005</t>
  </si>
  <si>
    <t>Датчик температуры наружного воздуха ESMT с длиной трубки 100 мм (применительно к: Датчик осадков в комплекте с кронштейном TSP-02)</t>
  </si>
  <si>
    <t>ФЕРм10-02-016-06</t>
  </si>
  <si>
    <t>Отдельно устанавливаемый: преобразователь или блок питания</t>
  </si>
  <si>
    <t>187,30
103,14</t>
  </si>
  <si>
    <t>36,00
4,02</t>
  </si>
  <si>
    <t>491
172</t>
  </si>
  <si>
    <t>Накладные расходы 90% ФОТ (от 4 576)</t>
  </si>
  <si>
    <t>Сметная прибыль 46% ФОТ (от 4 576)</t>
  </si>
  <si>
    <t>129
О</t>
  </si>
  <si>
    <t>ФССЦ-62.4.02.04-0004</t>
  </si>
  <si>
    <t>Блок питания DR-60-12 220В/12В, 60 Вт (применительно к: Блок питания для датчика осадков TSP-02, 220 В, IP20, тип крепления DIN-рейка, 2 модуля БПДО)</t>
  </si>
  <si>
    <t>Накладные расходы 97% ФОТ (от 32 512)</t>
  </si>
  <si>
    <t>Сметная прибыль 51% ФОТ (от 32 512)</t>
  </si>
  <si>
    <t>Коробка клеммная соединительная КС-3 (применительно к: Коробка соединительная с клеммным набором для подключения датчика температуры, установка на стену, IP66 TERBOX Ex16)</t>
  </si>
  <si>
    <t>Коробка соединительная с клеммным набором со свето- вым индикатором, установка на стену, IP66 TERMBOX Ex 160-L</t>
  </si>
  <si>
    <t>986
757</t>
  </si>
  <si>
    <t>Накладные расходы 97% ФОТ (от 3 368)</t>
  </si>
  <si>
    <t>Сметная прибыль 51% ФОТ (от 3 368)</t>
  </si>
  <si>
    <t>Профиль С-образный 41х41, L1000, толщ.2,5 мм, арт. BPM4110</t>
  </si>
  <si>
    <t>Скоба монтажная U-образная с резьбой М8 с гайками для труб d 1" BHU11100</t>
  </si>
  <si>
    <t>19
8</t>
  </si>
  <si>
    <t>Накладные расходы 97% ФОТ (от 606)</t>
  </si>
  <si>
    <t>Сметная прибыль 51% ФОТ (от 606)</t>
  </si>
  <si>
    <t>Консоль одиночная, 41х41, осн.200 мм BBP4120</t>
  </si>
  <si>
    <t>Болты с шестигранной головкой, диаметр 6 мм (применительно к: Болт с шестигранной головкой M6x25 CM080625)</t>
  </si>
  <si>
    <t>Гайка с насечкой, препятствующей откручиванию М6 DIN 6923 СМ100600</t>
  </si>
  <si>
    <t>Муфта соединительная "труба-коробка" для гофрированных или жестких гладких труб диаметром 25 мм, класс защиты IP65 (применительно к: Муфта металлорукав-коробка DN20 М25х1,5 наружная резьба 6014-25А)</t>
  </si>
  <si>
    <t>18
8</t>
  </si>
  <si>
    <t>Накладные расходы 97% ФОТ (от 574)</t>
  </si>
  <si>
    <t>Сметная прибыль 51% ФОТ (от 574)</t>
  </si>
  <si>
    <t>ФССЦ-01.7.15.08-0023</t>
  </si>
  <si>
    <t>Заклепки с полукруглой головкой 4х18 мм (применительно к: Заклепка 4х12 оцинкованная)</t>
  </si>
  <si>
    <t>Зажим: плашечный соединительный ПА 1-1 (применительно к: зажим крепежный СР.2-50 Ц)</t>
  </si>
  <si>
    <t>Клипса для крепежа гофротрубы, номинальный диаметр 20 мм (применительно к: Крепеж-скоба пластиковая односторонняя для прямого монтажа Промрукав атмосферостойкая, серая в пэ арт. PR13.0397)</t>
  </si>
  <si>
    <t>Шурупы-саморезы с потайной головкой, наконечник сверло, оцинкованные 4,2х60 мм (применительно к: Саморез с пресс-шайбой 4.2х13 со сверлом)</t>
  </si>
  <si>
    <t>Зажим: плашечный соединительный ПА 1-1 (применительно к: зажим крепежный СР.1-25 ЦО)</t>
  </si>
  <si>
    <t>Зажим: плашечный соединительный ПА 1-1 (применительно к: зажим крепежный СР/Т.1-25 Ц)</t>
  </si>
  <si>
    <t>Профиль монтажный  (применительно к: Профиль BPL-41 L=300 BPL4103)</t>
  </si>
  <si>
    <t>Пластина рихтовочная ТПУ014-01 (применительно к: Пластина монтажная 300х250х1,0)</t>
  </si>
  <si>
    <t>Раздел 6. Лотковая трасса на кровле</t>
  </si>
  <si>
    <t>1 003
316</t>
  </si>
  <si>
    <t>Накладные расходы 97% ФОТ (от 5 432)</t>
  </si>
  <si>
    <t>Сметная прибыль 51% ФОТ (от 5 432)</t>
  </si>
  <si>
    <t>Угол вертикальный внешний 90 град. переходник левый к лотку шириной 100 мм (применительно к: Угол CDV 90 вертикальный внеш. 90° 100/100 в комплекте с крепежными элементами и соединительными пластинами, необходимыми для монтажа 36821K)</t>
  </si>
  <si>
    <t>ФССЦ-20.2.03.06-0033</t>
  </si>
  <si>
    <t>Крышка лотка для поворота трассы вверх под углом 90° горячеоцинкованная ХЛ1, размер 100х65 мм (применительно к: Крышка на угол CDV 90 вертикальный внеш. 90° осн.100 38242)</t>
  </si>
  <si>
    <t>Раздел 7. Заземление, уравнивание потенциалов</t>
  </si>
  <si>
    <t>289
127</t>
  </si>
  <si>
    <t>Накладные расходы 97% ФОТ (от 50 469)</t>
  </si>
  <si>
    <t>Сметная прибыль 51% ФОТ (от 50 469)</t>
  </si>
  <si>
    <t>ФССЦ-21.2.03.05-0066</t>
  </si>
  <si>
    <t>Провод силовой установочный с медными жилами ПуГВ 1х2,5-450</t>
  </si>
  <si>
    <t>Провод силовой установочный с медными жилами ПуГВ 1х10-450 (применительно к: Провод установочный гибкий, пониженной пожарной опасности, на напряжение 450 В, желто-зеленый, сечением: ПуГВнг(А)-LS ГОСТ 31947-2012  1х6 мм2)</t>
  </si>
  <si>
    <t>ЕХ.21.2.03.05-0074
E230-0001-8000626652-РД-01-10.04.181-ЭОМ.КА02-Г02-01-П-00-00</t>
  </si>
  <si>
    <t>Провод установочный гибкий, пониженной пожарной опасности, на напряжение 450 В, желто-зеленый, сечением:  1х25 мм2</t>
  </si>
  <si>
    <t>ЕХ.21.2.03.05-0075
E230-0001-8000626652-РД-01-10.04.181-ЭОМ.КА02-Г02-01-П-00-00</t>
  </si>
  <si>
    <t>Провод установочный гибкий, пониженной пожарной опасности, на напряжение 450 В, желто-зеленый, сечением:  1х35 мм2</t>
  </si>
  <si>
    <t>166
15</t>
  </si>
  <si>
    <t>Накладные расходы 97% ФОТ (от 9 945)</t>
  </si>
  <si>
    <t>Сметная прибыль 51% ФОТ (от 9 945)</t>
  </si>
  <si>
    <t>Наконечники кабельные медные луженные ТМЛ-35 (применительно к: Наконечник медный луженый ТМЛ 35–8–10)</t>
  </si>
  <si>
    <t>17
8</t>
  </si>
  <si>
    <t>Накладные расходы 97% ФОТ (от 4 589)</t>
  </si>
  <si>
    <t>Сметная прибыль 51% ФОТ (от 4 589)</t>
  </si>
  <si>
    <t>Наконечники кабельные медные луженные ТМЛ-6 (применительно к: Наконечник медный луженый ТМЛ 6-8-4)</t>
  </si>
  <si>
    <t>ФССЦ-08.3.07.01-0042</t>
  </si>
  <si>
    <t>Сталь полосовая: 40х4 мм, кипящая (применительно к: Полоса стальная оцин. 40х4)</t>
  </si>
  <si>
    <t>Раздел 8. Средства индивидуальной защиты</t>
  </si>
  <si>
    <t>Диэлектрический комплект пожарного:
	Ножницы диэлектрические до 1 кВ -1 шт.
	Галоши диэлектрические  - 1 пара
	Коврик диэлектрический 500х500 - 1шт.
	Перчатки диэлектрические до 1 кВ - 1 пара
	Сумка для перевозки</t>
  </si>
  <si>
    <t>ком</t>
  </si>
  <si>
    <t>103 192
29 849</t>
  </si>
  <si>
    <t xml:space="preserve">      90% ФОТ (от 5457) (Поз. 123, 128)</t>
  </si>
  <si>
    <t xml:space="preserve">      97% ФОТ (от 1531088) (Поз. 1, 6-8, 17, 25, 28-29, 38, 45, 48, 54, 66, 68, 70-71, 81-85, 87-108, 110, 113, 116-117, 130, 133, 136, 145, 150, 155-156, 159, 170-172, 174-177, 180-186)</t>
  </si>
  <si>
    <t xml:space="preserve">      126% ФОТ (от 91216) (Поз. 19-20, 22-24)</t>
  </si>
  <si>
    <t xml:space="preserve">      46% ФОТ (от 5457) (Поз. 123, 128)</t>
  </si>
  <si>
    <t xml:space="preserve">      51% ФОТ (от 1531088) (Поз. 1, 6-8, 17, 25, 28-29, 38, 45, 48, 54, 66, 68, 70-71, 81-85, 87-108, 110, 113, 116-117, 130, 133, 136, 145, 150, 155-156, 159, 170-172, 174-177, 180-186)</t>
  </si>
  <si>
    <t xml:space="preserve">      68% ФОТ (от 91216) (Поз. 19-20, 22-24)</t>
  </si>
  <si>
    <t xml:space="preserve">               Итого Поз. 77, 80, 121, 138, 147, 149, 162</t>
  </si>
  <si>
    <t xml:space="preserve">               Итого Поз. 1, 6-8, 17, 25, 28-29, 38, 45, 48, 54, 66, 68, 70-71, 81-85, 87-108, 110, 113, 116-117, 130, 133, 136, 145, 150, 155-156, 159, 170-172, 174-177, 180-186</t>
  </si>
  <si>
    <t>101 840
29 309</t>
  </si>
  <si>
    <t xml:space="preserve">               Накладные расходы 97% ФОТ (от 1 531 088)</t>
  </si>
  <si>
    <t xml:space="preserve">               Сметная прибыль 51% ФОТ (от 1 531 088)</t>
  </si>
  <si>
    <t xml:space="preserve">               Итого Поз. 9-16, 18, 21, 26-27, 30-37, 67, 69, 72-76, 78-79, 111, 114-115, 119-120, 122, 140-144, 153-154, 157, 160-161, 163-169, 173, 178-179</t>
  </si>
  <si>
    <t xml:space="preserve">          Электротехнические установки на атомных электростанциях:</t>
  </si>
  <si>
    <t xml:space="preserve">               Итого Поз. 19-20, 22-24</t>
  </si>
  <si>
    <t xml:space="preserve">               Накладные расходы 126% ФОТ (от 91 216)</t>
  </si>
  <si>
    <t xml:space="preserve">               Сметная прибыль 68% ФОТ (от 91 216)</t>
  </si>
  <si>
    <t xml:space="preserve">               Итого Поз. 86, 109, 112, 118, 131-132, 134-135, 137, 139, 146, 148, 151-152, 158, 187</t>
  </si>
  <si>
    <t xml:space="preserve">               Итого Поз. 123</t>
  </si>
  <si>
    <t xml:space="preserve">               Итого Поз. 128</t>
  </si>
  <si>
    <t xml:space="preserve">               Накладные расходы 90% ФОТ (от 4 576)</t>
  </si>
  <si>
    <t xml:space="preserve">               Сметная прибыль 46% ФОТ (от 4 576)</t>
  </si>
  <si>
    <t xml:space="preserve">               Итого Поз. 2-5</t>
  </si>
  <si>
    <t xml:space="preserve">               Итого Поз. 124-127, 129</t>
  </si>
  <si>
    <t xml:space="preserve">     Итого с оборудованием (784 898)</t>
  </si>
  <si>
    <t xml:space="preserve">     Конъюнктурный анализ Шкаф управления ЩСН-П1 Е230-0001-8000626652-РД-01-10.04.181-ЭОМ.ОЛ4, "шт" Кол-во: 1{п.5}</t>
  </si>
  <si>
    <t>Форма № 1</t>
  </si>
  <si>
    <t>Заказчик</t>
  </si>
  <si>
    <t xml:space="preserve"> </t>
  </si>
  <si>
    <t>(наименование организации)</t>
  </si>
  <si>
    <t>"Утвержден" "___"______________________2025г</t>
  </si>
  <si>
    <t>Сводный сметный расчет в сумме   88 239,22 тыс. руб.</t>
  </si>
  <si>
    <t>В том числе возвратных сумм  тыс. руб.</t>
  </si>
  <si>
    <t>(ссылка на документ об утверждении)</t>
  </si>
  <si>
    <t>СВОДНЫЙ СМЕТНЫЙ РАСЧЕТ СТОИМОСТИ СТРОИТЕЛЬСТВА № ССРСС-</t>
  </si>
  <si>
    <t xml:space="preserve">Составлен(а) в базисном (текущем) уровне цен  </t>
  </si>
  <si>
    <t>Номера сметных расчетов и смет</t>
  </si>
  <si>
    <t>Наименование глав, объектов, работ и затрат</t>
  </si>
  <si>
    <t>Сметная стоимость, тыс. руб.</t>
  </si>
  <si>
    <t>Общая сметная стоимость, тыс. руб.</t>
  </si>
  <si>
    <t>строитель-
ных работ</t>
  </si>
  <si>
    <t>монтажных работ</t>
  </si>
  <si>
    <t>оборудования</t>
  </si>
  <si>
    <t>прочих затрат</t>
  </si>
  <si>
    <t>Глава 2. Основные объекты строительства, реконструкции, капитального ремонта</t>
  </si>
  <si>
    <t>E230-0001-8000571851-РД-01-10.20.010-АОВ.ЛС-Г02-01-П-00-00</t>
  </si>
  <si>
    <t>Автоматизация систем отопления, вентиляции и кондиционирования</t>
  </si>
  <si>
    <t>Е230-0001-8000571851-РД-01-10.20.010-ВК.ЛС-Г02-01-П-00-00</t>
  </si>
  <si>
    <t>Водоснабжение, канализация</t>
  </si>
  <si>
    <t>E230-0001-8000571851-РД-01-10.20.010-ОВ.ЛС-Г02-01-П-00-00</t>
  </si>
  <si>
    <t>Отопление и вентиляция</t>
  </si>
  <si>
    <t>E230-0001-8000571851-РД-01-10.20.010-ЭОМ.ЛС-Г02-01-П-00-00</t>
  </si>
  <si>
    <t>Силовое электрооборудование и электроосвещение</t>
  </si>
  <si>
    <t>E230-0001-8000626652-РД-01-10.01.161-АОВ.ЛС-Г02-01-П-00-00</t>
  </si>
  <si>
    <t>Автоматизация отопления и вентиляции</t>
  </si>
  <si>
    <t>E230-0001-8000626652-РД-01-10.01.161-ВК.ЛС-Г02-01-П-00-00</t>
  </si>
  <si>
    <t>Внутренние системы водоснабжения и канализации</t>
  </si>
  <si>
    <t>E230-0001-8000626652-РД-01-10.01.161-ОВ.ЛС-Г02-01-П-00-00</t>
  </si>
  <si>
    <t>Отопление, вентиляция и кондиционирование</t>
  </si>
  <si>
    <t>E230-0001-8000626652-РД-01-10.01.161-ЭОМ.ЛС-Г02-01-П-00-00</t>
  </si>
  <si>
    <t>Силовое электрооборудование и электроосвещение (внутреннее)</t>
  </si>
  <si>
    <t>E230-0001-8000626652-РД-01-10.04.181-АОВ.ЛС-Г02-01-П-00-00</t>
  </si>
  <si>
    <t>E230-0001-8000626652-РД-01-10.04.100-ОВ.ЛС-Г02-01-П-00-00</t>
  </si>
  <si>
    <t>E230-0001-8000626652-РД-01-10.04.181-ЭОМ.ЛС-Г02-01-П-00-00</t>
  </si>
  <si>
    <t>Итого по Главе 2. "Основные объекты строительства, реконструкции, капитального ремонта"</t>
  </si>
  <si>
    <t>Глава 7. Благоустройство и озеленение территории</t>
  </si>
  <si>
    <t>Итого по Главам 1-7</t>
  </si>
  <si>
    <t>Глава 8. Временные здания и сооружения</t>
  </si>
  <si>
    <t>Методика утв. приказом минстроя Ромссии от 19.06.2020 №332/пр п.31</t>
  </si>
  <si>
    <t>5,2%</t>
  </si>
  <si>
    <t>Итого по Главе 8. "Временные здания и сооружения"</t>
  </si>
  <si>
    <t>Итого по Главам 1-8</t>
  </si>
  <si>
    <t>Глава 9. Прочие работы и затраты</t>
  </si>
  <si>
    <t>Производство работ в зимнее время - 2,1%</t>
  </si>
  <si>
    <t>Вахтовый метод - 3,5%</t>
  </si>
  <si>
    <t>Перевозка работников - 2,5%</t>
  </si>
  <si>
    <t>Перебазировка машин - 2%</t>
  </si>
  <si>
    <t>Итого по Главе 9. "Прочие работы и затраты"</t>
  </si>
  <si>
    <t>Итого по Главам 1-9</t>
  </si>
  <si>
    <t>Глава 12. Публичный технологический и ценовой аудит, подготовка обоснования инвестиций, осуществляемых в инвестиционный проект по созданию объекта капитального строительства, в отношении которого планируется заключение контракта, предметом которого является одновременно выполнение работ по проектированию, строительству и вводу в эксплуатацию объекта капитального строительства, технологический и ценовой аудит такого обоснования инвестиций, аудит проектной документации, проектные и изыскательские работы</t>
  </si>
  <si>
    <t>Итого по Главам 1-12</t>
  </si>
  <si>
    <t>Непредвиденные затраты</t>
  </si>
  <si>
    <t>Приказ от 4.08.2020 № 421/пр п.179</t>
  </si>
  <si>
    <t>Непредвиденные затраты для объектов капитального строительства непроизводственного назначения -3%</t>
  </si>
  <si>
    <t>Итого "Непредвиденные затраты"</t>
  </si>
  <si>
    <t>Итого с учетом "Непредвиденные затраты"</t>
  </si>
  <si>
    <t>Дополнительные работы и затраты</t>
  </si>
  <si>
    <t>Итого с учетом "Дополнительные работы и затраты"</t>
  </si>
  <si>
    <t>Всего с учетом "Дополнительные работы и затраты"</t>
  </si>
  <si>
    <t>Налоги и обязательные платежи</t>
  </si>
  <si>
    <t>№ 303-ФЗ от 3.08.2018</t>
  </si>
  <si>
    <t>НДС - 20%</t>
  </si>
  <si>
    <t>Итого "Налоги и обязательные платежи"</t>
  </si>
  <si>
    <t>Итого по сводному расчету</t>
  </si>
  <si>
    <t xml:space="preserve">Руководитель проектной организации </t>
  </si>
  <si>
    <t>()</t>
  </si>
  <si>
    <t>[подпись (инициалы, фамилия)]</t>
  </si>
  <si>
    <t>Главный инженер проекта</t>
  </si>
  <si>
    <t xml:space="preserve">Начальник </t>
  </si>
  <si>
    <t>[должность, подпись (инициалы, фамилия)]</t>
  </si>
  <si>
    <t>давальческое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</si>
</sst>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0"/>
    <numFmt numFmtId="165" formatCode="0.000"/>
    <numFmt numFmtId="166" formatCode="0.0"/>
    <numFmt numFmtId="167" formatCode="0.000000"/>
    <numFmt numFmtId="168" formatCode="0.0000"/>
    <numFmt numFmtId="169" formatCode="#,##0.0"/>
  </numFmts>
  <fonts count="19" x14ac:knownFonts="1">
    <font>
      <sz val="11"/>
      <name val="Calibri"/>
      <charset val="1"/>
    </font>
    <font>
      <sz val="8"/>
      <color rgb="FF000000"/>
      <name val="Arial"/>
      <charset val="204"/>
    </font>
    <font>
      <sz val="11"/>
      <color rgb="FF000000"/>
      <name val="Calibri"/>
      <charset val="204"/>
    </font>
    <font>
      <sz val="8"/>
      <name val="Arial"/>
      <charset val="204"/>
    </font>
    <font>
      <sz val="10"/>
      <name val="Arial"/>
      <charset val="204"/>
    </font>
    <font>
      <i/>
      <sz val="8"/>
      <name val="Arial"/>
      <charset val="204"/>
    </font>
    <font>
      <b/>
      <sz val="14"/>
      <name val="Arial"/>
      <charset val="204"/>
    </font>
    <font>
      <sz val="9"/>
      <color rgb="FF000000"/>
      <name val="Arial"/>
      <charset val="204"/>
    </font>
    <font>
      <sz val="9"/>
      <name val="Arial"/>
      <charset val="204"/>
    </font>
    <font>
      <b/>
      <sz val="10"/>
      <color rgb="FF000000"/>
      <name val="Arial"/>
      <charset val="204"/>
    </font>
    <font>
      <b/>
      <sz val="8"/>
      <color rgb="FF000000"/>
      <name val="Arial"/>
      <charset val="204"/>
    </font>
    <font>
      <b/>
      <sz val="8"/>
      <name val="Arial"/>
      <charset val="204"/>
    </font>
    <font>
      <b/>
      <sz val="9"/>
      <name val="Arial"/>
      <charset val="204"/>
    </font>
    <font>
      <b/>
      <sz val="9"/>
      <color rgb="FF000000"/>
      <name val="Arial"/>
      <charset val="204"/>
    </font>
    <font>
      <b/>
      <sz val="8"/>
      <color rgb="FFFF0000"/>
      <name val="Arial"/>
      <family val="2"/>
      <charset val="204"/>
    </font>
    <font>
      <sz val="11"/>
      <color rgb="FF000000"/>
      <name val="Calibri"/>
      <family val="2"/>
      <charset val="204"/>
    </font>
    <font>
      <sz val="8"/>
      <color rgb="FFFF0000"/>
      <name val="Arial"/>
      <family val="2"/>
      <charset val="204"/>
    </font>
    <font>
      <b/>
      <sz val="10"/>
      <color rgb="FFFF0000"/>
      <name val="Arial"/>
      <family val="2"/>
      <charset val="204"/>
    </font>
    <font>
      <sz val="9"/>
      <color rgb="FFFF0000"/>
      <name val="Arial"/>
      <family val="2"/>
      <charset val="204"/>
    </font>
  </fonts>
  <fills count="3">
    <fill>
      <patternFill patternType="none"/>
    </fill>
    <fill>
      <patternFill patternType="gray125"/>
    </fill>
    <fill>
      <patternFill patternType="solid">
        <fgColor rgb="FFFFFF00"/>
        <bgColor indexed="64"/>
      </patternFill>
    </fill>
  </fills>
  <borders count="13">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s>
  <cellStyleXfs count="2">
    <xf numFmtId="0" fontId="0" fillId="0" borderId="0"/>
    <xf numFmtId="0" fontId="2" fillId="0" borderId="0"/>
  </cellStyleXfs>
  <cellXfs count="181">
    <xf numFmtId="0" fontId="0" fillId="0" borderId="0" xfId="0"/>
    <xf numFmtId="0" fontId="1" fillId="0" borderId="0" xfId="0" applyNumberFormat="1" applyFont="1" applyFill="1" applyBorder="1" applyAlignment="1" applyProtection="1"/>
    <xf numFmtId="0" fontId="1" fillId="0" borderId="0" xfId="0" applyNumberFormat="1" applyFont="1" applyFill="1" applyBorder="1" applyAlignment="1" applyProtection="1">
      <alignment wrapText="1"/>
    </xf>
    <xf numFmtId="0" fontId="2" fillId="0" borderId="0" xfId="0" applyNumberFormat="1" applyFont="1" applyFill="1" applyBorder="1" applyAlignment="1" applyProtection="1"/>
    <xf numFmtId="49" fontId="1" fillId="0" borderId="0" xfId="0" applyNumberFormat="1" applyFont="1" applyFill="1" applyBorder="1" applyAlignment="1" applyProtection="1"/>
    <xf numFmtId="49" fontId="3" fillId="0" borderId="0" xfId="0" applyNumberFormat="1" applyFont="1" applyFill="1" applyBorder="1" applyAlignment="1" applyProtection="1">
      <alignment horizontal="right"/>
    </xf>
    <xf numFmtId="0" fontId="4" fillId="0" borderId="0" xfId="0" applyNumberFormat="1" applyFont="1" applyFill="1" applyBorder="1" applyAlignment="1" applyProtection="1">
      <alignment wrapText="1"/>
    </xf>
    <xf numFmtId="49" fontId="5" fillId="0" borderId="0" xfId="0" applyNumberFormat="1" applyFont="1" applyFill="1" applyBorder="1" applyAlignment="1" applyProtection="1">
      <alignment horizontal="center" vertical="top"/>
    </xf>
    <xf numFmtId="49" fontId="3" fillId="0" borderId="0" xfId="0" applyNumberFormat="1" applyFont="1" applyFill="1" applyBorder="1" applyAlignment="1" applyProtection="1"/>
    <xf numFmtId="49" fontId="3" fillId="0" borderId="0" xfId="0" applyNumberFormat="1" applyFont="1" applyFill="1" applyBorder="1" applyAlignment="1" applyProtection="1">
      <alignment wrapText="1"/>
    </xf>
    <xf numFmtId="0" fontId="3" fillId="0" borderId="0" xfId="0" applyNumberFormat="1" applyFont="1" applyFill="1" applyBorder="1" applyAlignment="1" applyProtection="1"/>
    <xf numFmtId="0" fontId="1" fillId="0" borderId="3" xfId="0" applyNumberFormat="1" applyFont="1" applyFill="1" applyBorder="1" applyAlignment="1" applyProtection="1"/>
    <xf numFmtId="4" fontId="3" fillId="0" borderId="3" xfId="0" applyNumberFormat="1" applyFont="1" applyFill="1" applyBorder="1" applyAlignment="1" applyProtection="1">
      <alignment horizontal="right"/>
    </xf>
    <xf numFmtId="0" fontId="3" fillId="0" borderId="0" xfId="0" applyNumberFormat="1" applyFont="1" applyFill="1" applyBorder="1" applyAlignment="1" applyProtection="1">
      <alignment horizontal="left"/>
    </xf>
    <xf numFmtId="0" fontId="3" fillId="0" borderId="0" xfId="0" applyNumberFormat="1" applyFont="1" applyFill="1" applyBorder="1" applyAlignment="1" applyProtection="1">
      <alignment vertical="center" wrapText="1"/>
    </xf>
    <xf numFmtId="2" fontId="3" fillId="0" borderId="0" xfId="0" applyNumberFormat="1" applyFont="1" applyFill="1" applyBorder="1" applyAlignment="1" applyProtection="1"/>
    <xf numFmtId="0" fontId="3" fillId="0" borderId="0" xfId="0" applyNumberFormat="1" applyFont="1" applyFill="1" applyBorder="1" applyAlignment="1" applyProtection="1">
      <alignment horizontal="left" vertical="top"/>
    </xf>
    <xf numFmtId="0" fontId="1" fillId="0" borderId="1" xfId="0" applyNumberFormat="1" applyFont="1" applyFill="1" applyBorder="1" applyAlignment="1" applyProtection="1"/>
    <xf numFmtId="2" fontId="3" fillId="0" borderId="0" xfId="0" applyNumberFormat="1" applyFont="1" applyFill="1" applyBorder="1" applyAlignment="1" applyProtection="1">
      <alignment horizontal="right"/>
    </xf>
    <xf numFmtId="0" fontId="3" fillId="0" borderId="0" xfId="0" applyNumberFormat="1" applyFont="1" applyFill="1" applyBorder="1" applyAlignment="1" applyProtection="1">
      <alignment wrapText="1"/>
    </xf>
    <xf numFmtId="0" fontId="1" fillId="0" borderId="2" xfId="0" applyNumberFormat="1" applyFont="1" applyFill="1" applyBorder="1" applyAlignment="1" applyProtection="1"/>
    <xf numFmtId="0" fontId="3" fillId="0" borderId="2" xfId="0" applyNumberFormat="1" applyFont="1" applyFill="1" applyBorder="1" applyAlignment="1" applyProtection="1"/>
    <xf numFmtId="0" fontId="1" fillId="0" borderId="0" xfId="0" applyNumberFormat="1" applyFont="1" applyFill="1" applyBorder="1" applyAlignment="1" applyProtection="1">
      <alignment vertical="center"/>
    </xf>
    <xf numFmtId="49" fontId="7" fillId="0" borderId="4" xfId="0" applyNumberFormat="1" applyFont="1" applyFill="1" applyBorder="1" applyAlignment="1" applyProtection="1">
      <alignment horizontal="center" vertical="center" wrapText="1"/>
    </xf>
    <xf numFmtId="49" fontId="8" fillId="0" borderId="4" xfId="0" applyNumberFormat="1" applyFont="1" applyFill="1" applyBorder="1" applyAlignment="1" applyProtection="1">
      <alignment horizontal="center" vertical="center" wrapText="1"/>
    </xf>
    <xf numFmtId="49" fontId="7" fillId="0" borderId="4" xfId="0" applyNumberFormat="1" applyFont="1" applyFill="1" applyBorder="1" applyAlignment="1" applyProtection="1">
      <alignment horizontal="center" vertical="center"/>
    </xf>
    <xf numFmtId="49" fontId="8" fillId="0" borderId="7" xfId="0" applyNumberFormat="1" applyFont="1" applyFill="1" applyBorder="1" applyAlignment="1" applyProtection="1">
      <alignment horizontal="center" vertical="center" wrapText="1"/>
    </xf>
    <xf numFmtId="0" fontId="9" fillId="0" borderId="0" xfId="0" applyNumberFormat="1" applyFont="1" applyFill="1" applyBorder="1" applyAlignment="1" applyProtection="1">
      <alignment wrapText="1"/>
    </xf>
    <xf numFmtId="0" fontId="7" fillId="0" borderId="0" xfId="0" applyNumberFormat="1" applyFont="1" applyFill="1" applyBorder="1" applyAlignment="1" applyProtection="1">
      <alignment wrapText="1"/>
    </xf>
    <xf numFmtId="49" fontId="10" fillId="0" borderId="4" xfId="0" applyNumberFormat="1" applyFont="1" applyFill="1" applyBorder="1" applyAlignment="1" applyProtection="1">
      <alignment horizontal="center" vertical="top" wrapText="1"/>
    </xf>
    <xf numFmtId="49" fontId="10" fillId="0" borderId="4" xfId="0" applyNumberFormat="1" applyFont="1" applyFill="1" applyBorder="1" applyAlignment="1" applyProtection="1">
      <alignment horizontal="left" vertical="top" wrapText="1"/>
    </xf>
    <xf numFmtId="0" fontId="10" fillId="0" borderId="4" xfId="0" applyNumberFormat="1" applyFont="1" applyFill="1" applyBorder="1" applyAlignment="1" applyProtection="1">
      <alignment horizontal="left" vertical="top" wrapText="1"/>
    </xf>
    <xf numFmtId="1" fontId="10" fillId="0" borderId="4" xfId="0" applyNumberFormat="1" applyFont="1" applyFill="1" applyBorder="1" applyAlignment="1" applyProtection="1">
      <alignment horizontal="center" vertical="top" wrapText="1"/>
    </xf>
    <xf numFmtId="4" fontId="10" fillId="0" borderId="4" xfId="0" applyNumberFormat="1" applyFont="1" applyFill="1" applyBorder="1" applyAlignment="1" applyProtection="1">
      <alignment horizontal="right" vertical="top" wrapText="1"/>
    </xf>
    <xf numFmtId="4" fontId="11" fillId="0" borderId="4" xfId="0" applyNumberFormat="1" applyFont="1" applyFill="1" applyBorder="1" applyAlignment="1" applyProtection="1">
      <alignment horizontal="right" vertical="top" wrapText="1"/>
    </xf>
    <xf numFmtId="0" fontId="10" fillId="0" borderId="0" xfId="0" applyNumberFormat="1" applyFont="1" applyFill="1" applyBorder="1" applyAlignment="1" applyProtection="1">
      <alignment wrapText="1"/>
    </xf>
    <xf numFmtId="49" fontId="1" fillId="0" borderId="10" xfId="0" applyNumberFormat="1" applyFont="1" applyFill="1" applyBorder="1" applyAlignment="1" applyProtection="1">
      <alignment horizontal="center" vertical="top" wrapText="1"/>
    </xf>
    <xf numFmtId="49" fontId="1" fillId="0" borderId="3" xfId="0" applyNumberFormat="1" applyFont="1" applyFill="1" applyBorder="1" applyAlignment="1" applyProtection="1">
      <alignment horizontal="right" vertical="top" wrapText="1"/>
    </xf>
    <xf numFmtId="49" fontId="1" fillId="0" borderId="10" xfId="0" applyNumberFormat="1" applyFont="1" applyFill="1" applyBorder="1" applyAlignment="1" applyProtection="1">
      <alignment vertical="top" wrapText="1"/>
    </xf>
    <xf numFmtId="49" fontId="1" fillId="0" borderId="3" xfId="0" applyNumberFormat="1" applyFont="1" applyFill="1" applyBorder="1" applyAlignment="1" applyProtection="1">
      <alignment vertical="top" wrapText="1"/>
    </xf>
    <xf numFmtId="49" fontId="1" fillId="0" borderId="3" xfId="0" applyNumberFormat="1" applyFont="1" applyFill="1" applyBorder="1" applyAlignment="1" applyProtection="1">
      <alignment horizontal="right" vertical="top"/>
    </xf>
    <xf numFmtId="0" fontId="1" fillId="0" borderId="3" xfId="0" applyNumberFormat="1" applyFont="1" applyFill="1" applyBorder="1" applyAlignment="1" applyProtection="1">
      <alignment horizontal="center" vertical="top" wrapText="1"/>
    </xf>
    <xf numFmtId="0" fontId="1" fillId="0" borderId="3" xfId="0" applyNumberFormat="1" applyFont="1" applyFill="1" applyBorder="1" applyAlignment="1" applyProtection="1">
      <alignment horizontal="center" vertical="top"/>
    </xf>
    <xf numFmtId="4" fontId="1" fillId="0" borderId="3" xfId="0" applyNumberFormat="1" applyFont="1" applyFill="1" applyBorder="1" applyAlignment="1" applyProtection="1">
      <alignment horizontal="right" vertical="top"/>
    </xf>
    <xf numFmtId="0" fontId="1" fillId="0" borderId="3" xfId="0" applyNumberFormat="1" applyFont="1" applyFill="1" applyBorder="1" applyAlignment="1" applyProtection="1">
      <alignment horizontal="right" vertical="top"/>
    </xf>
    <xf numFmtId="0" fontId="1" fillId="0" borderId="7" xfId="0" applyNumberFormat="1" applyFont="1" applyFill="1" applyBorder="1" applyAlignment="1" applyProtection="1">
      <alignment horizontal="right" vertical="top"/>
    </xf>
    <xf numFmtId="2" fontId="10" fillId="0" borderId="4" xfId="0" applyNumberFormat="1" applyFont="1" applyFill="1" applyBorder="1" applyAlignment="1" applyProtection="1">
      <alignment horizontal="center" vertical="top" wrapText="1"/>
    </xf>
    <xf numFmtId="164" fontId="10" fillId="0" borderId="4" xfId="0" applyNumberFormat="1" applyFont="1" applyFill="1" applyBorder="1" applyAlignment="1" applyProtection="1">
      <alignment horizontal="center" vertical="top" wrapText="1"/>
    </xf>
    <xf numFmtId="165" fontId="10" fillId="0" borderId="4" xfId="0" applyNumberFormat="1" applyFont="1" applyFill="1" applyBorder="1" applyAlignment="1" applyProtection="1">
      <alignment horizontal="center" vertical="top" wrapText="1"/>
    </xf>
    <xf numFmtId="166" fontId="10" fillId="0" borderId="4" xfId="0" applyNumberFormat="1" applyFont="1" applyFill="1" applyBorder="1" applyAlignment="1" applyProtection="1">
      <alignment horizontal="center" vertical="top" wrapText="1"/>
    </xf>
    <xf numFmtId="4" fontId="1" fillId="0" borderId="4" xfId="0" applyNumberFormat="1" applyFont="1" applyFill="1" applyBorder="1" applyAlignment="1" applyProtection="1">
      <alignment horizontal="right" vertical="top" wrapText="1"/>
    </xf>
    <xf numFmtId="49" fontId="5" fillId="0" borderId="0" xfId="0" applyNumberFormat="1" applyFont="1" applyFill="1" applyBorder="1" applyAlignment="1" applyProtection="1">
      <alignment vertical="center"/>
    </xf>
    <xf numFmtId="167" fontId="10" fillId="0" borderId="4" xfId="0" applyNumberFormat="1" applyFont="1" applyFill="1" applyBorder="1" applyAlignment="1" applyProtection="1">
      <alignment horizontal="center" vertical="top" wrapText="1"/>
    </xf>
    <xf numFmtId="168" fontId="10" fillId="0" borderId="4" xfId="0" applyNumberFormat="1" applyFont="1" applyFill="1" applyBorder="1" applyAlignment="1" applyProtection="1">
      <alignment horizontal="center" vertical="top" wrapText="1"/>
    </xf>
    <xf numFmtId="49" fontId="1" fillId="0" borderId="1" xfId="0" applyNumberFormat="1" applyFont="1" applyFill="1" applyBorder="1" applyAlignment="1" applyProtection="1">
      <alignment horizontal="right" vertical="top" wrapText="1"/>
    </xf>
    <xf numFmtId="4" fontId="0" fillId="0" borderId="0" xfId="0" applyNumberFormat="1"/>
    <xf numFmtId="0" fontId="2" fillId="0" borderId="0" xfId="1"/>
    <xf numFmtId="0" fontId="3" fillId="0" borderId="0" xfId="1" applyFont="1" applyAlignment="1">
      <alignment horizontal="right"/>
    </xf>
    <xf numFmtId="49" fontId="3" fillId="0" borderId="0" xfId="1" applyNumberFormat="1" applyFont="1"/>
    <xf numFmtId="0" fontId="3" fillId="0" borderId="0" xfId="1" applyFont="1"/>
    <xf numFmtId="0" fontId="3" fillId="0" borderId="0" xfId="1" applyFont="1" applyAlignment="1">
      <alignment wrapText="1"/>
    </xf>
    <xf numFmtId="0" fontId="3" fillId="0" borderId="0" xfId="1" applyFont="1" applyAlignment="1">
      <alignment horizontal="center"/>
    </xf>
    <xf numFmtId="49" fontId="11" fillId="0" borderId="0" xfId="1" applyNumberFormat="1" applyFont="1"/>
    <xf numFmtId="0" fontId="11" fillId="0" borderId="0" xfId="1" applyFont="1" applyAlignment="1">
      <alignment horizontal="right"/>
    </xf>
    <xf numFmtId="49" fontId="1" fillId="0" borderId="0" xfId="1" applyNumberFormat="1" applyFont="1"/>
    <xf numFmtId="49" fontId="6" fillId="0" borderId="0" xfId="1" applyNumberFormat="1" applyFont="1" applyAlignment="1">
      <alignment horizontal="center"/>
    </xf>
    <xf numFmtId="0" fontId="6" fillId="0" borderId="0" xfId="1" applyFont="1" applyAlignment="1">
      <alignment horizontal="center"/>
    </xf>
    <xf numFmtId="49" fontId="3" fillId="0" borderId="0" xfId="1" applyNumberFormat="1" applyFont="1" applyAlignment="1">
      <alignment wrapText="1"/>
    </xf>
    <xf numFmtId="49" fontId="5" fillId="0" borderId="0" xfId="1" applyNumberFormat="1" applyFont="1" applyAlignment="1">
      <alignment vertical="top"/>
    </xf>
    <xf numFmtId="0" fontId="5" fillId="0" borderId="0" xfId="1" applyFont="1" applyAlignment="1">
      <alignment vertical="top"/>
    </xf>
    <xf numFmtId="0" fontId="5" fillId="0" borderId="0" xfId="1" applyFont="1" applyAlignment="1">
      <alignment horizontal="center"/>
    </xf>
    <xf numFmtId="0" fontId="5" fillId="0" borderId="0" xfId="1" applyFont="1"/>
    <xf numFmtId="49" fontId="11" fillId="0" borderId="0" xfId="1" applyNumberFormat="1" applyFont="1" applyAlignment="1">
      <alignment horizontal="left"/>
    </xf>
    <xf numFmtId="49" fontId="1" fillId="0" borderId="4" xfId="1" applyNumberFormat="1" applyFont="1" applyBorder="1" applyAlignment="1">
      <alignment horizontal="center" vertical="top" wrapText="1"/>
    </xf>
    <xf numFmtId="0" fontId="1" fillId="0" borderId="4" xfId="1" applyFont="1" applyBorder="1" applyAlignment="1">
      <alignment horizontal="center" vertical="top" wrapText="1"/>
    </xf>
    <xf numFmtId="0" fontId="13" fillId="0" borderId="0" xfId="1" applyFont="1" applyAlignment="1">
      <alignment wrapText="1"/>
    </xf>
    <xf numFmtId="49" fontId="1" fillId="0" borderId="4" xfId="1" applyNumberFormat="1" applyFont="1" applyBorder="1" applyAlignment="1">
      <alignment horizontal="left" vertical="top" wrapText="1"/>
    </xf>
    <xf numFmtId="0" fontId="1" fillId="0" borderId="4" xfId="1" applyFont="1" applyBorder="1" applyAlignment="1">
      <alignment horizontal="left" vertical="top" wrapText="1"/>
    </xf>
    <xf numFmtId="0" fontId="1" fillId="0" borderId="4" xfId="1" applyFont="1" applyBorder="1" applyAlignment="1">
      <alignment horizontal="right" vertical="top" wrapText="1"/>
    </xf>
    <xf numFmtId="166" fontId="1" fillId="0" borderId="4" xfId="1" applyNumberFormat="1" applyFont="1" applyBorder="1" applyAlignment="1">
      <alignment horizontal="right" vertical="top" wrapText="1"/>
    </xf>
    <xf numFmtId="4" fontId="1" fillId="0" borderId="4" xfId="1" applyNumberFormat="1" applyFont="1" applyBorder="1" applyAlignment="1">
      <alignment horizontal="right" vertical="top" wrapText="1"/>
    </xf>
    <xf numFmtId="2" fontId="1" fillId="0" borderId="4" xfId="1" applyNumberFormat="1" applyFont="1" applyBorder="1" applyAlignment="1">
      <alignment horizontal="right" vertical="top" wrapText="1"/>
    </xf>
    <xf numFmtId="169" fontId="1" fillId="0" borderId="4" xfId="1" applyNumberFormat="1" applyFont="1" applyBorder="1" applyAlignment="1">
      <alignment horizontal="right" vertical="top" wrapText="1"/>
    </xf>
    <xf numFmtId="1" fontId="1" fillId="0" borderId="4" xfId="1" applyNumberFormat="1" applyFont="1" applyBorder="1" applyAlignment="1">
      <alignment horizontal="right" vertical="top" wrapText="1"/>
    </xf>
    <xf numFmtId="49" fontId="10" fillId="0" borderId="4" xfId="1" applyNumberFormat="1" applyFont="1" applyBorder="1"/>
    <xf numFmtId="4" fontId="10" fillId="0" borderId="4" xfId="1" applyNumberFormat="1" applyFont="1" applyBorder="1" applyAlignment="1">
      <alignment horizontal="right" vertical="top" wrapText="1"/>
    </xf>
    <xf numFmtId="4" fontId="10" fillId="0" borderId="4" xfId="1" applyNumberFormat="1" applyFont="1" applyBorder="1" applyAlignment="1">
      <alignment horizontal="right" vertical="top"/>
    </xf>
    <xf numFmtId="0" fontId="10" fillId="0" borderId="4" xfId="1" applyFont="1" applyBorder="1" applyAlignment="1">
      <alignment horizontal="right" vertical="top"/>
    </xf>
    <xf numFmtId="0" fontId="10" fillId="0" borderId="0" xfId="1" applyFont="1" applyAlignment="1">
      <alignment wrapText="1"/>
    </xf>
    <xf numFmtId="0" fontId="11" fillId="0" borderId="0" xfId="1" applyFont="1" applyAlignment="1">
      <alignment wrapText="1"/>
    </xf>
    <xf numFmtId="2" fontId="10" fillId="0" borderId="4" xfId="1" applyNumberFormat="1" applyFont="1" applyBorder="1" applyAlignment="1">
      <alignment horizontal="right" vertical="top" wrapText="1"/>
    </xf>
    <xf numFmtId="166" fontId="10" fillId="0" borderId="4" xfId="1" applyNumberFormat="1" applyFont="1" applyBorder="1" applyAlignment="1">
      <alignment horizontal="right" vertical="top" wrapText="1"/>
    </xf>
    <xf numFmtId="169" fontId="10" fillId="0" borderId="4" xfId="1" applyNumberFormat="1" applyFont="1" applyBorder="1" applyAlignment="1">
      <alignment horizontal="right" vertical="top" wrapText="1"/>
    </xf>
    <xf numFmtId="4" fontId="1" fillId="0" borderId="4" xfId="1" applyNumberFormat="1" applyFont="1" applyBorder="1" applyAlignment="1">
      <alignment horizontal="right" vertical="top"/>
    </xf>
    <xf numFmtId="0" fontId="1" fillId="0" borderId="4" xfId="1" applyFont="1" applyBorder="1" applyAlignment="1">
      <alignment horizontal="right" vertical="top"/>
    </xf>
    <xf numFmtId="0" fontId="1" fillId="0" borderId="0" xfId="1" applyFont="1" applyAlignment="1">
      <alignment wrapText="1"/>
    </xf>
    <xf numFmtId="0" fontId="10" fillId="0" borderId="4" xfId="1" applyFont="1" applyBorder="1" applyAlignment="1">
      <alignment horizontal="right" vertical="top" wrapText="1"/>
    </xf>
    <xf numFmtId="49" fontId="3" fillId="0" borderId="0" xfId="1" applyNumberFormat="1" applyFont="1" applyAlignment="1">
      <alignment horizontal="left" vertical="top"/>
    </xf>
    <xf numFmtId="0" fontId="3" fillId="0" borderId="1" xfId="1" applyFont="1" applyBorder="1" applyAlignment="1">
      <alignment horizontal="left" vertical="top"/>
    </xf>
    <xf numFmtId="0" fontId="5" fillId="0" borderId="2" xfId="1" applyFont="1" applyBorder="1"/>
    <xf numFmtId="0" fontId="3" fillId="0" borderId="0" xfId="1" applyFont="1" applyAlignment="1">
      <alignment horizontal="left" vertical="top"/>
    </xf>
    <xf numFmtId="0" fontId="5" fillId="0" borderId="2" xfId="1" applyFont="1" applyBorder="1" applyAlignment="1">
      <alignment horizontal="center"/>
    </xf>
    <xf numFmtId="0" fontId="1" fillId="0" borderId="0" xfId="1" applyFont="1"/>
    <xf numFmtId="0" fontId="1" fillId="2" borderId="4" xfId="1" applyFont="1" applyFill="1" applyBorder="1" applyAlignment="1">
      <alignment horizontal="left" vertical="top" wrapText="1"/>
    </xf>
    <xf numFmtId="49" fontId="14" fillId="0" borderId="4" xfId="0" applyNumberFormat="1" applyFont="1" applyFill="1" applyBorder="1" applyAlignment="1" applyProtection="1">
      <alignment horizontal="center" vertical="top" wrapText="1"/>
    </xf>
    <xf numFmtId="49" fontId="14" fillId="0" borderId="4" xfId="0" applyNumberFormat="1" applyFont="1" applyFill="1" applyBorder="1" applyAlignment="1" applyProtection="1">
      <alignment horizontal="left" vertical="top" wrapText="1"/>
    </xf>
    <xf numFmtId="1" fontId="14" fillId="0" borderId="4" xfId="0" applyNumberFormat="1" applyFont="1" applyFill="1" applyBorder="1" applyAlignment="1" applyProtection="1">
      <alignment horizontal="center" vertical="top" wrapText="1"/>
    </xf>
    <xf numFmtId="4" fontId="14" fillId="0" borderId="4" xfId="0" applyNumberFormat="1" applyFont="1" applyFill="1" applyBorder="1" applyAlignment="1" applyProtection="1">
      <alignment horizontal="right" vertical="top" wrapText="1"/>
    </xf>
    <xf numFmtId="0" fontId="14" fillId="0" borderId="4" xfId="0" applyNumberFormat="1" applyFont="1" applyFill="1" applyBorder="1" applyAlignment="1" applyProtection="1">
      <alignment horizontal="left" vertical="top" wrapText="1"/>
    </xf>
    <xf numFmtId="0" fontId="15" fillId="0" borderId="0" xfId="0" applyNumberFormat="1" applyFont="1" applyFill="1" applyBorder="1" applyAlignment="1" applyProtection="1"/>
    <xf numFmtId="49" fontId="16" fillId="0" borderId="10" xfId="0" applyNumberFormat="1" applyFont="1" applyFill="1" applyBorder="1" applyAlignment="1" applyProtection="1">
      <alignment horizontal="center" vertical="top" wrapText="1"/>
    </xf>
    <xf numFmtId="49" fontId="16" fillId="0" borderId="3" xfId="0" applyNumberFormat="1" applyFont="1" applyFill="1" applyBorder="1" applyAlignment="1" applyProtection="1">
      <alignment horizontal="right" vertical="top" wrapText="1"/>
    </xf>
    <xf numFmtId="0" fontId="10" fillId="0" borderId="6" xfId="1" applyFont="1" applyBorder="1" applyAlignment="1">
      <alignment horizontal="right" vertical="top" wrapText="1"/>
    </xf>
    <xf numFmtId="0" fontId="10" fillId="0" borderId="7" xfId="1" applyFont="1" applyBorder="1" applyAlignment="1">
      <alignment horizontal="right" vertical="top" wrapText="1"/>
    </xf>
    <xf numFmtId="0" fontId="11" fillId="0" borderId="6" xfId="1" applyFont="1" applyBorder="1" applyAlignment="1">
      <alignment horizontal="right" vertical="top" wrapText="1"/>
    </xf>
    <xf numFmtId="0" fontId="11" fillId="0" borderId="7" xfId="1" applyFont="1" applyBorder="1" applyAlignment="1">
      <alignment horizontal="right" vertical="top" wrapText="1"/>
    </xf>
    <xf numFmtId="0" fontId="5" fillId="0" borderId="2" xfId="1" applyFont="1" applyBorder="1" applyAlignment="1">
      <alignment horizontal="center"/>
    </xf>
    <xf numFmtId="0" fontId="13" fillId="0" borderId="6" xfId="1" applyFont="1" applyBorder="1" applyAlignment="1">
      <alignment horizontal="left" vertical="center" wrapText="1"/>
    </xf>
    <xf numFmtId="0" fontId="13" fillId="0" borderId="3" xfId="1" applyFont="1" applyBorder="1" applyAlignment="1">
      <alignment horizontal="left" vertical="center" wrapText="1"/>
    </xf>
    <xf numFmtId="0" fontId="13" fillId="0" borderId="7" xfId="1" applyFont="1" applyBorder="1" applyAlignment="1">
      <alignment horizontal="left" vertical="center" wrapText="1"/>
    </xf>
    <xf numFmtId="0" fontId="1" fillId="0" borderId="6" xfId="1" applyFont="1" applyBorder="1" applyAlignment="1">
      <alignment horizontal="right" vertical="top" wrapText="1"/>
    </xf>
    <xf numFmtId="0" fontId="1" fillId="0" borderId="7" xfId="1" applyFont="1" applyBorder="1" applyAlignment="1">
      <alignment horizontal="right" vertical="top" wrapText="1"/>
    </xf>
    <xf numFmtId="0" fontId="11" fillId="0" borderId="6" xfId="1" applyFont="1" applyBorder="1" applyAlignment="1">
      <alignment horizontal="left" vertical="top" wrapText="1"/>
    </xf>
    <xf numFmtId="0" fontId="11" fillId="0" borderId="7" xfId="1" applyFont="1" applyBorder="1" applyAlignment="1">
      <alignment horizontal="left" vertical="top" wrapText="1"/>
    </xf>
    <xf numFmtId="0" fontId="1" fillId="0" borderId="4" xfId="1" applyFont="1" applyBorder="1" applyAlignment="1">
      <alignment horizontal="center" vertical="center" wrapText="1"/>
    </xf>
    <xf numFmtId="0" fontId="1" fillId="0" borderId="5" xfId="1" applyFont="1" applyBorder="1" applyAlignment="1">
      <alignment horizontal="center" vertical="center" wrapText="1"/>
    </xf>
    <xf numFmtId="0" fontId="1" fillId="0" borderId="9" xfId="1" applyFont="1" applyBorder="1" applyAlignment="1">
      <alignment horizontal="center" vertical="center" wrapText="1"/>
    </xf>
    <xf numFmtId="0" fontId="1" fillId="0" borderId="11" xfId="1" applyFont="1" applyBorder="1" applyAlignment="1">
      <alignment horizontal="center" vertical="center" wrapText="1"/>
    </xf>
    <xf numFmtId="0" fontId="1" fillId="0" borderId="12" xfId="1" applyFont="1" applyBorder="1" applyAlignment="1">
      <alignment horizontal="center" vertical="center" wrapText="1"/>
    </xf>
    <xf numFmtId="0" fontId="5" fillId="0" borderId="2" xfId="1" applyFont="1" applyBorder="1" applyAlignment="1">
      <alignment horizontal="center" vertical="top"/>
    </xf>
    <xf numFmtId="0" fontId="3" fillId="0" borderId="0" xfId="1" applyFont="1" applyAlignment="1">
      <alignment horizontal="left"/>
    </xf>
    <xf numFmtId="49" fontId="1" fillId="0" borderId="5" xfId="1" applyNumberFormat="1" applyFont="1" applyBorder="1" applyAlignment="1">
      <alignment horizontal="center" vertical="center" wrapText="1"/>
    </xf>
    <xf numFmtId="49" fontId="1" fillId="0" borderId="8" xfId="1" applyNumberFormat="1" applyFont="1" applyBorder="1" applyAlignment="1">
      <alignment horizontal="center" vertical="center" wrapText="1"/>
    </xf>
    <xf numFmtId="49" fontId="1" fillId="0" borderId="9" xfId="1" applyNumberFormat="1" applyFont="1" applyBorder="1" applyAlignment="1">
      <alignment horizontal="center" vertical="center" wrapText="1"/>
    </xf>
    <xf numFmtId="0" fontId="1" fillId="0" borderId="8" xfId="1" applyFont="1" applyBorder="1" applyAlignment="1">
      <alignment horizontal="center" vertical="center" wrapText="1"/>
    </xf>
    <xf numFmtId="0" fontId="3" fillId="0" borderId="1" xfId="1" applyFont="1" applyBorder="1" applyAlignment="1">
      <alignment horizontal="left" wrapText="1"/>
    </xf>
    <xf numFmtId="0" fontId="3" fillId="0" borderId="0" xfId="1" applyFont="1" applyAlignment="1">
      <alignment horizontal="center"/>
    </xf>
    <xf numFmtId="0" fontId="12" fillId="0" borderId="0" xfId="1" applyFont="1" applyAlignment="1">
      <alignment horizontal="center"/>
    </xf>
    <xf numFmtId="0" fontId="3" fillId="0" borderId="0" xfId="1" applyFont="1" applyAlignment="1">
      <alignment horizontal="center" wrapText="1"/>
    </xf>
    <xf numFmtId="0" fontId="4" fillId="0" borderId="1" xfId="0" applyNumberFormat="1" applyFont="1" applyFill="1" applyBorder="1" applyAlignment="1" applyProtection="1">
      <alignment horizontal="center" wrapText="1"/>
    </xf>
    <xf numFmtId="49" fontId="5" fillId="0" borderId="2" xfId="0" applyNumberFormat="1" applyFont="1" applyFill="1" applyBorder="1" applyAlignment="1" applyProtection="1">
      <alignment horizontal="center" vertical="top"/>
    </xf>
    <xf numFmtId="49" fontId="6" fillId="0" borderId="1" xfId="0" applyNumberFormat="1" applyFont="1" applyFill="1" applyBorder="1" applyAlignment="1" applyProtection="1">
      <alignment horizontal="center"/>
    </xf>
    <xf numFmtId="49" fontId="7" fillId="0" borderId="4" xfId="0" applyNumberFormat="1" applyFont="1" applyFill="1" applyBorder="1" applyAlignment="1" applyProtection="1">
      <alignment horizontal="center" vertical="center"/>
    </xf>
    <xf numFmtId="49" fontId="9" fillId="0" borderId="6" xfId="0" applyNumberFormat="1" applyFont="1" applyFill="1" applyBorder="1" applyAlignment="1" applyProtection="1">
      <alignment horizontal="left" vertical="center" wrapText="1"/>
    </xf>
    <xf numFmtId="49" fontId="9" fillId="0" borderId="3" xfId="0" applyNumberFormat="1" applyFont="1" applyFill="1" applyBorder="1" applyAlignment="1" applyProtection="1">
      <alignment horizontal="left" vertical="center" wrapText="1"/>
    </xf>
    <xf numFmtId="49" fontId="9" fillId="0" borderId="7" xfId="0" applyNumberFormat="1" applyFont="1" applyFill="1" applyBorder="1" applyAlignment="1" applyProtection="1">
      <alignment horizontal="left" vertical="center" wrapText="1"/>
    </xf>
    <xf numFmtId="49" fontId="7" fillId="0" borderId="6" xfId="0" applyNumberFormat="1" applyFont="1" applyFill="1" applyBorder="1" applyAlignment="1" applyProtection="1">
      <alignment horizontal="left" vertical="center" wrapText="1"/>
    </xf>
    <xf numFmtId="49" fontId="7" fillId="0" borderId="3" xfId="0" applyNumberFormat="1" applyFont="1" applyFill="1" applyBorder="1" applyAlignment="1" applyProtection="1">
      <alignment horizontal="left" vertical="center" wrapText="1"/>
    </xf>
    <xf numFmtId="49" fontId="7" fillId="0" borderId="7" xfId="0" applyNumberFormat="1" applyFont="1" applyFill="1" applyBorder="1" applyAlignment="1" applyProtection="1">
      <alignment horizontal="left" vertical="center" wrapText="1"/>
    </xf>
    <xf numFmtId="0" fontId="10" fillId="0" borderId="4" xfId="0" applyNumberFormat="1" applyFont="1" applyFill="1" applyBorder="1" applyAlignment="1" applyProtection="1">
      <alignment horizontal="left" vertical="top" wrapText="1"/>
    </xf>
    <xf numFmtId="0" fontId="1" fillId="0" borderId="3" xfId="0" applyNumberFormat="1" applyFont="1" applyFill="1" applyBorder="1" applyAlignment="1" applyProtection="1">
      <alignment horizontal="left" vertical="top" wrapText="1"/>
    </xf>
    <xf numFmtId="0" fontId="1" fillId="0" borderId="7" xfId="0" applyNumberFormat="1" applyFont="1" applyFill="1" applyBorder="1" applyAlignment="1" applyProtection="1">
      <alignment horizontal="left" vertical="top" wrapText="1"/>
    </xf>
    <xf numFmtId="0" fontId="3" fillId="0" borderId="1" xfId="0" applyNumberFormat="1" applyFont="1" applyFill="1" applyBorder="1" applyAlignment="1" applyProtection="1">
      <alignment horizontal="left" wrapText="1"/>
    </xf>
    <xf numFmtId="0" fontId="3" fillId="0" borderId="0" xfId="0" applyNumberFormat="1" applyFont="1" applyFill="1" applyBorder="1" applyAlignment="1" applyProtection="1">
      <alignment horizontal="left" wrapText="1"/>
    </xf>
    <xf numFmtId="0" fontId="3" fillId="0" borderId="0" xfId="0" applyNumberFormat="1" applyFont="1" applyFill="1" applyBorder="1" applyAlignment="1" applyProtection="1">
      <alignment horizontal="center"/>
    </xf>
    <xf numFmtId="49" fontId="7" fillId="0" borderId="4" xfId="0" applyNumberFormat="1" applyFont="1" applyFill="1" applyBorder="1" applyAlignment="1" applyProtection="1">
      <alignment horizontal="center" vertical="center" wrapText="1"/>
    </xf>
    <xf numFmtId="49" fontId="8" fillId="0" borderId="5" xfId="0" applyNumberFormat="1" applyFont="1" applyFill="1" applyBorder="1" applyAlignment="1" applyProtection="1">
      <alignment horizontal="center" vertical="center" wrapText="1"/>
    </xf>
    <xf numFmtId="49" fontId="4" fillId="0" borderId="8"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7" fillId="0" borderId="6" xfId="0" applyNumberFormat="1" applyFont="1" applyFill="1" applyBorder="1" applyAlignment="1" applyProtection="1">
      <alignment horizontal="center" vertical="center" wrapText="1"/>
    </xf>
    <xf numFmtId="49" fontId="7" fillId="0" borderId="3" xfId="0" applyNumberFormat="1" applyFont="1" applyFill="1" applyBorder="1" applyAlignment="1" applyProtection="1">
      <alignment horizontal="center" vertical="center" wrapText="1"/>
    </xf>
    <xf numFmtId="49" fontId="7" fillId="0" borderId="7" xfId="0" applyNumberFormat="1" applyFont="1" applyFill="1" applyBorder="1" applyAlignment="1" applyProtection="1">
      <alignment horizontal="center" vertical="center" wrapText="1"/>
    </xf>
    <xf numFmtId="49" fontId="8" fillId="0" borderId="8" xfId="0" applyNumberFormat="1" applyFont="1" applyFill="1" applyBorder="1" applyAlignment="1" applyProtection="1">
      <alignment horizontal="center" vertical="center" wrapText="1"/>
    </xf>
    <xf numFmtId="49" fontId="8" fillId="0" borderId="9" xfId="0" applyNumberFormat="1" applyFont="1" applyFill="1" applyBorder="1" applyAlignment="1" applyProtection="1">
      <alignment horizontal="center" vertical="center" wrapText="1"/>
    </xf>
    <xf numFmtId="49" fontId="7" fillId="0" borderId="5" xfId="0" applyNumberFormat="1" applyFont="1" applyFill="1" applyBorder="1" applyAlignment="1" applyProtection="1">
      <alignment horizontal="center" vertical="center" wrapText="1"/>
    </xf>
    <xf numFmtId="49" fontId="7" fillId="0" borderId="9" xfId="0" applyNumberFormat="1" applyFont="1" applyFill="1" applyBorder="1" applyAlignment="1" applyProtection="1">
      <alignment horizontal="center" vertical="center" wrapText="1"/>
    </xf>
    <xf numFmtId="49" fontId="10" fillId="0" borderId="6" xfId="0" applyNumberFormat="1" applyFont="1" applyFill="1" applyBorder="1" applyAlignment="1" applyProtection="1">
      <alignment horizontal="left" vertical="top" wrapText="1"/>
    </xf>
    <xf numFmtId="49" fontId="10" fillId="0" borderId="3" xfId="0" applyNumberFormat="1" applyFont="1" applyFill="1" applyBorder="1" applyAlignment="1" applyProtection="1">
      <alignment horizontal="left" vertical="top" wrapText="1"/>
    </xf>
    <xf numFmtId="49" fontId="10" fillId="0" borderId="7" xfId="0" applyNumberFormat="1" applyFont="1" applyFill="1" applyBorder="1" applyAlignment="1" applyProtection="1">
      <alignment horizontal="left" vertical="top" wrapText="1"/>
    </xf>
    <xf numFmtId="49" fontId="1" fillId="0" borderId="6" xfId="0" applyNumberFormat="1" applyFont="1" applyFill="1" applyBorder="1" applyAlignment="1" applyProtection="1">
      <alignment horizontal="left" vertical="top" wrapText="1"/>
    </xf>
    <xf numFmtId="49" fontId="1" fillId="0" borderId="3" xfId="0" applyNumberFormat="1" applyFont="1" applyFill="1" applyBorder="1" applyAlignment="1" applyProtection="1">
      <alignment horizontal="left" vertical="top" wrapText="1"/>
    </xf>
    <xf numFmtId="49" fontId="1" fillId="0" borderId="7" xfId="0" applyNumberFormat="1" applyFont="1" applyFill="1" applyBorder="1" applyAlignment="1" applyProtection="1">
      <alignment horizontal="left" vertical="top" wrapText="1"/>
    </xf>
    <xf numFmtId="0" fontId="14" fillId="0" borderId="4" xfId="0" applyNumberFormat="1" applyFont="1" applyFill="1" applyBorder="1" applyAlignment="1" applyProtection="1">
      <alignment horizontal="left" vertical="top" wrapText="1"/>
    </xf>
    <xf numFmtId="0" fontId="16" fillId="0" borderId="3" xfId="0" applyNumberFormat="1" applyFont="1" applyFill="1" applyBorder="1" applyAlignment="1" applyProtection="1">
      <alignment horizontal="left" vertical="top" wrapText="1"/>
    </xf>
    <xf numFmtId="0" fontId="16" fillId="0" borderId="7" xfId="0" applyNumberFormat="1" applyFont="1" applyFill="1" applyBorder="1" applyAlignment="1" applyProtection="1">
      <alignment horizontal="left" vertical="top" wrapText="1"/>
    </xf>
    <xf numFmtId="49" fontId="17" fillId="0" borderId="6" xfId="0" applyNumberFormat="1" applyFont="1" applyFill="1" applyBorder="1" applyAlignment="1" applyProtection="1">
      <alignment horizontal="left" vertical="center" wrapText="1"/>
    </xf>
    <xf numFmtId="49" fontId="17" fillId="0" borderId="3" xfId="0" applyNumberFormat="1" applyFont="1" applyFill="1" applyBorder="1" applyAlignment="1" applyProtection="1">
      <alignment horizontal="left" vertical="center" wrapText="1"/>
    </xf>
    <xf numFmtId="49" fontId="17" fillId="0" borderId="7" xfId="0" applyNumberFormat="1" applyFont="1" applyFill="1" applyBorder="1" applyAlignment="1" applyProtection="1">
      <alignment horizontal="left" vertical="center" wrapText="1"/>
    </xf>
    <xf numFmtId="49" fontId="18" fillId="0" borderId="6" xfId="0" applyNumberFormat="1" applyFont="1" applyFill="1" applyBorder="1" applyAlignment="1" applyProtection="1">
      <alignment horizontal="left" vertical="center" wrapText="1"/>
    </xf>
    <xf numFmtId="49" fontId="18" fillId="0" borderId="3" xfId="0" applyNumberFormat="1" applyFont="1" applyFill="1" applyBorder="1" applyAlignment="1" applyProtection="1">
      <alignment horizontal="left" vertical="center" wrapText="1"/>
    </xf>
    <xf numFmtId="49" fontId="18" fillId="0" borderId="7" xfId="0" applyNumberFormat="1" applyFont="1" applyFill="1" applyBorder="1" applyAlignment="1" applyProtection="1">
      <alignment horizontal="left" vertical="center" wrapText="1"/>
    </xf>
  </cellXfs>
  <cellStyles count="2">
    <cellStyle name="Обычный" xfId="0" builtinId="0"/>
    <cellStyle name="Обычный 2" xfId="1" xr:uid="{4C135DF3-66C9-4E3D-8F73-B4D7374995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8AE1B-2672-410C-BBC3-65B165211C63}">
  <dimension ref="A2:B13"/>
  <sheetViews>
    <sheetView workbookViewId="0">
      <selection activeCell="B14" sqref="B14"/>
    </sheetView>
  </sheetViews>
  <sheetFormatPr defaultRowHeight="15" x14ac:dyDescent="0.25"/>
  <cols>
    <col min="2" max="2" width="12.42578125" bestFit="1" customWidth="1"/>
  </cols>
  <sheetData>
    <row r="2" spans="1:2" x14ac:dyDescent="0.25">
      <c r="A2">
        <v>1</v>
      </c>
      <c r="B2" s="55">
        <f>'E230-0001-8000626652-РД-01-10.0'!L173</f>
        <v>2039877.6</v>
      </c>
    </row>
    <row r="3" spans="1:2" x14ac:dyDescent="0.25">
      <c r="A3">
        <v>2</v>
      </c>
      <c r="B3" s="55">
        <f>'E230-0001-8000626652-РД-01- (2)'!L600</f>
        <v>498906</v>
      </c>
    </row>
    <row r="4" spans="1:2" x14ac:dyDescent="0.25">
      <c r="A4">
        <v>3</v>
      </c>
      <c r="B4" s="55">
        <f>'E230-0001-8000626652-РД-01- (3)'!L613</f>
        <v>8767381.1999999993</v>
      </c>
    </row>
    <row r="5" spans="1:2" x14ac:dyDescent="0.25">
      <c r="A5">
        <v>4</v>
      </c>
      <c r="B5" s="55">
        <f>'E230-0001-8000626652-РД-01- (4)'!L604</f>
        <v>5638147.2000000002</v>
      </c>
    </row>
    <row r="6" spans="1:2" x14ac:dyDescent="0.25">
      <c r="A6">
        <v>5</v>
      </c>
      <c r="B6" s="55">
        <f>'E230-0001-8000571851-РД-01-10.2'!L129</f>
        <v>2661249.6</v>
      </c>
    </row>
    <row r="7" spans="1:2" x14ac:dyDescent="0.25">
      <c r="A7">
        <v>6</v>
      </c>
      <c r="B7" s="55">
        <f>'E230-0001-8000571851-РД-01- (2)'!L484</f>
        <v>1455744</v>
      </c>
    </row>
    <row r="8" spans="1:2" x14ac:dyDescent="0.25">
      <c r="A8">
        <v>7</v>
      </c>
      <c r="B8" s="55">
        <f>'E230-0001-8000571851-РД-01- (3)'!L625</f>
        <v>28555992</v>
      </c>
    </row>
    <row r="9" spans="1:2" x14ac:dyDescent="0.25">
      <c r="A9">
        <v>8</v>
      </c>
      <c r="B9" s="55">
        <f>'E230-0001-8000571851-РД-01- (4)'!L682</f>
        <v>13341001.199999999</v>
      </c>
    </row>
    <row r="10" spans="1:2" x14ac:dyDescent="0.25">
      <c r="A10">
        <v>9</v>
      </c>
      <c r="B10" s="55">
        <f>'E230-0001-8000626652-РД-01- (5)'!L166</f>
        <v>2526068.4</v>
      </c>
    </row>
    <row r="11" spans="1:2" x14ac:dyDescent="0.25">
      <c r="A11">
        <v>10</v>
      </c>
      <c r="B11" s="55">
        <f>'E230-0001-8000626652-РД-01- (6)'!L468</f>
        <v>11318028</v>
      </c>
    </row>
    <row r="12" spans="1:2" x14ac:dyDescent="0.25">
      <c r="A12">
        <v>11</v>
      </c>
      <c r="B12" s="55">
        <f>'E230-0001-8000626652-РД-01- (7)'!L578</f>
        <v>11436805.199999999</v>
      </c>
    </row>
    <row r="13" spans="1:2" x14ac:dyDescent="0.25">
      <c r="B13" s="55">
        <f>SUM(B2:B12)</f>
        <v>88239200.399999991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BN690"/>
  <sheetViews>
    <sheetView topLeftCell="A5" workbookViewId="0">
      <selection activeCell="A5" sqref="A5:O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0" width="10.7109375" style="1" customWidth="1"/>
    <col min="11" max="11" width="34.42578125" style="1" customWidth="1"/>
    <col min="12" max="12" width="12.85546875" style="1" customWidth="1"/>
    <col min="13" max="18" width="10.7109375" style="1" customWidth="1"/>
    <col min="19" max="48" width="172.5703125" style="2" hidden="1" customWidth="1"/>
    <col min="49" max="58" width="109.28515625" style="2" hidden="1" customWidth="1"/>
    <col min="59" max="60" width="172.5703125" style="2" hidden="1" customWidth="1"/>
    <col min="61" max="61" width="34.140625" style="2" hidden="1" customWidth="1"/>
    <col min="62" max="62" width="143.42578125" style="2" hidden="1" customWidth="1"/>
    <col min="63" max="66" width="127.5703125" style="2" hidden="1" customWidth="1"/>
    <col min="67" max="16384" width="9.140625" style="1"/>
  </cols>
  <sheetData>
    <row r="1" spans="1:58" s="3" customFormat="1" ht="15" x14ac:dyDescent="0.25">
      <c r="A1" s="4"/>
      <c r="B1" s="4"/>
      <c r="C1" s="4"/>
      <c r="D1" s="4"/>
      <c r="E1" s="4"/>
      <c r="F1" s="4"/>
      <c r="G1" s="4"/>
      <c r="H1" s="4"/>
      <c r="I1" s="4"/>
      <c r="J1" s="4"/>
      <c r="K1" s="4"/>
      <c r="L1" s="4"/>
      <c r="M1" s="4"/>
      <c r="N1" s="5"/>
      <c r="O1" s="4"/>
    </row>
    <row r="2" spans="1:58" s="3" customFormat="1" ht="15" x14ac:dyDescent="0.25">
      <c r="A2" s="139" t="s">
        <v>1223</v>
      </c>
      <c r="B2" s="139"/>
      <c r="C2" s="139"/>
      <c r="D2" s="139"/>
      <c r="E2" s="139"/>
      <c r="F2" s="139"/>
      <c r="G2" s="139"/>
      <c r="H2" s="139"/>
      <c r="I2" s="139"/>
      <c r="J2" s="139"/>
      <c r="K2" s="139"/>
      <c r="L2" s="139"/>
      <c r="M2" s="139"/>
      <c r="N2" s="139"/>
      <c r="O2" s="139"/>
      <c r="S2" s="6" t="s">
        <v>1223</v>
      </c>
      <c r="T2" s="6" t="s">
        <v>1</v>
      </c>
      <c r="U2" s="6" t="s">
        <v>1</v>
      </c>
      <c r="V2" s="6" t="s">
        <v>1</v>
      </c>
      <c r="W2" s="6" t="s">
        <v>1</v>
      </c>
      <c r="X2" s="6" t="s">
        <v>1</v>
      </c>
      <c r="Y2" s="6" t="s">
        <v>1</v>
      </c>
      <c r="Z2" s="6" t="s">
        <v>1</v>
      </c>
      <c r="AA2" s="6" t="s">
        <v>1</v>
      </c>
      <c r="AB2" s="6" t="s">
        <v>1</v>
      </c>
      <c r="AC2" s="6" t="s">
        <v>1</v>
      </c>
      <c r="AD2" s="6" t="s">
        <v>1</v>
      </c>
      <c r="AE2" s="6" t="s">
        <v>1</v>
      </c>
      <c r="AF2" s="6" t="s">
        <v>1</v>
      </c>
      <c r="AG2" s="6" t="s">
        <v>1</v>
      </c>
    </row>
    <row r="3" spans="1:58" s="3" customFormat="1" ht="15" x14ac:dyDescent="0.25">
      <c r="A3" s="140" t="s">
        <v>2</v>
      </c>
      <c r="B3" s="140"/>
      <c r="C3" s="140"/>
      <c r="D3" s="140"/>
      <c r="E3" s="140"/>
      <c r="F3" s="140"/>
      <c r="G3" s="140"/>
      <c r="H3" s="140"/>
      <c r="I3" s="140"/>
      <c r="J3" s="140"/>
      <c r="K3" s="140"/>
      <c r="L3" s="140"/>
      <c r="M3" s="140"/>
      <c r="N3" s="140"/>
      <c r="O3" s="140"/>
    </row>
    <row r="4" spans="1:58" s="3" customFormat="1" ht="15" x14ac:dyDescent="0.25">
      <c r="A4" s="7"/>
      <c r="B4" s="7"/>
      <c r="C4" s="7"/>
      <c r="D4" s="7"/>
      <c r="E4" s="7"/>
      <c r="F4" s="7"/>
      <c r="G4" s="7"/>
      <c r="H4" s="7"/>
      <c r="I4" s="7"/>
      <c r="J4" s="7"/>
      <c r="K4" s="7"/>
      <c r="L4" s="7"/>
      <c r="M4" s="7"/>
      <c r="N4" s="7"/>
      <c r="O4" s="4"/>
    </row>
    <row r="5" spans="1:58" s="3" customFormat="1" ht="28.5" customHeight="1" x14ac:dyDescent="0.25">
      <c r="A5" s="141" t="s">
        <v>1224</v>
      </c>
      <c r="B5" s="141"/>
      <c r="C5" s="141"/>
      <c r="D5" s="141"/>
      <c r="E5" s="141"/>
      <c r="F5" s="141"/>
      <c r="G5" s="141"/>
      <c r="H5" s="141"/>
      <c r="I5" s="141"/>
      <c r="J5" s="141"/>
      <c r="K5" s="141"/>
      <c r="L5" s="141"/>
      <c r="M5" s="141"/>
      <c r="N5" s="141"/>
      <c r="O5" s="141"/>
    </row>
    <row r="6" spans="1:58" s="3" customFormat="1" ht="21" customHeight="1" x14ac:dyDescent="0.25">
      <c r="A6" s="140" t="s">
        <v>4</v>
      </c>
      <c r="B6" s="140"/>
      <c r="C6" s="140"/>
      <c r="D6" s="140"/>
      <c r="E6" s="140"/>
      <c r="F6" s="140"/>
      <c r="G6" s="140"/>
      <c r="H6" s="140"/>
      <c r="I6" s="140"/>
      <c r="J6" s="140"/>
      <c r="K6" s="140"/>
      <c r="L6" s="140"/>
      <c r="M6" s="140"/>
      <c r="N6" s="140"/>
      <c r="O6" s="140"/>
    </row>
    <row r="7" spans="1:58" s="3" customFormat="1" ht="15" x14ac:dyDescent="0.25">
      <c r="A7" s="139" t="s">
        <v>1225</v>
      </c>
      <c r="B7" s="139"/>
      <c r="C7" s="139"/>
      <c r="D7" s="139"/>
      <c r="E7" s="139"/>
      <c r="F7" s="139"/>
      <c r="G7" s="139"/>
      <c r="H7" s="139"/>
      <c r="I7" s="139"/>
      <c r="J7" s="139"/>
      <c r="K7" s="139"/>
      <c r="L7" s="139"/>
      <c r="M7" s="139"/>
      <c r="N7" s="139"/>
      <c r="O7" s="139"/>
      <c r="AH7" s="6" t="s">
        <v>1225</v>
      </c>
      <c r="AI7" s="6" t="s">
        <v>1</v>
      </c>
      <c r="AJ7" s="6" t="s">
        <v>1</v>
      </c>
      <c r="AK7" s="6" t="s">
        <v>1</v>
      </c>
      <c r="AL7" s="6" t="s">
        <v>1</v>
      </c>
      <c r="AM7" s="6" t="s">
        <v>1</v>
      </c>
      <c r="AN7" s="6" t="s">
        <v>1</v>
      </c>
      <c r="AO7" s="6" t="s">
        <v>1</v>
      </c>
      <c r="AP7" s="6" t="s">
        <v>1</v>
      </c>
      <c r="AQ7" s="6" t="s">
        <v>1</v>
      </c>
      <c r="AR7" s="6" t="s">
        <v>1</v>
      </c>
      <c r="AS7" s="6" t="s">
        <v>1</v>
      </c>
      <c r="AT7" s="6" t="s">
        <v>1</v>
      </c>
      <c r="AU7" s="6" t="s">
        <v>1</v>
      </c>
      <c r="AV7" s="6" t="s">
        <v>1</v>
      </c>
    </row>
    <row r="8" spans="1:58" s="3" customFormat="1" ht="15.75" customHeight="1" x14ac:dyDescent="0.25">
      <c r="A8" s="140" t="s">
        <v>6</v>
      </c>
      <c r="B8" s="140"/>
      <c r="C8" s="140"/>
      <c r="D8" s="140"/>
      <c r="E8" s="140"/>
      <c r="F8" s="140"/>
      <c r="G8" s="140"/>
      <c r="H8" s="140"/>
      <c r="I8" s="140"/>
      <c r="J8" s="140"/>
      <c r="K8" s="140"/>
      <c r="L8" s="140"/>
      <c r="M8" s="140"/>
      <c r="N8" s="140"/>
      <c r="O8" s="140"/>
    </row>
    <row r="9" spans="1:58" s="3" customFormat="1" ht="30.75" customHeight="1" x14ac:dyDescent="0.25">
      <c r="A9" s="4"/>
      <c r="B9" s="8" t="s">
        <v>7</v>
      </c>
      <c r="C9" s="152" t="s">
        <v>1226</v>
      </c>
      <c r="D9" s="152"/>
      <c r="E9" s="152"/>
      <c r="F9" s="152"/>
      <c r="G9" s="152"/>
      <c r="H9" s="9"/>
      <c r="I9" s="9"/>
      <c r="J9" s="9"/>
      <c r="K9" s="9"/>
      <c r="L9" s="9"/>
      <c r="M9" s="9"/>
      <c r="N9" s="9"/>
      <c r="O9" s="9"/>
    </row>
    <row r="10" spans="1:58" s="3" customFormat="1" ht="12.75" customHeight="1" x14ac:dyDescent="0.25">
      <c r="B10" s="10" t="s">
        <v>9</v>
      </c>
      <c r="C10" s="10"/>
      <c r="D10" s="11"/>
      <c r="E10" s="12">
        <v>5638.1469999999999</v>
      </c>
      <c r="F10" s="13" t="s">
        <v>10</v>
      </c>
      <c r="H10" s="10"/>
      <c r="I10" s="10"/>
      <c r="J10" s="10"/>
      <c r="K10" s="10"/>
      <c r="L10" s="10"/>
      <c r="M10" s="14"/>
      <c r="N10" s="14"/>
      <c r="O10" s="10"/>
    </row>
    <row r="11" spans="1:58" s="3" customFormat="1" ht="12.75" customHeight="1" x14ac:dyDescent="0.25">
      <c r="B11" s="10" t="s">
        <v>222</v>
      </c>
      <c r="D11" s="11"/>
      <c r="E11" s="12">
        <v>20.192</v>
      </c>
      <c r="F11" s="13" t="s">
        <v>10</v>
      </c>
      <c r="H11" s="10"/>
      <c r="I11" s="10"/>
      <c r="J11" s="10"/>
      <c r="K11" s="10"/>
      <c r="L11" s="10"/>
      <c r="M11" s="14"/>
      <c r="N11" s="14"/>
      <c r="O11" s="10"/>
    </row>
    <row r="12" spans="1:58" s="3" customFormat="1" ht="12.75" customHeight="1" x14ac:dyDescent="0.25">
      <c r="B12" s="10" t="s">
        <v>11</v>
      </c>
      <c r="D12" s="11"/>
      <c r="E12" s="12">
        <v>3397.2530000000002</v>
      </c>
      <c r="F12" s="13" t="s">
        <v>10</v>
      </c>
      <c r="H12" s="10"/>
      <c r="I12" s="10"/>
      <c r="J12" s="10"/>
      <c r="K12" s="10"/>
      <c r="L12" s="10"/>
      <c r="M12" s="14"/>
      <c r="N12" s="14"/>
      <c r="O12" s="10"/>
    </row>
    <row r="13" spans="1:58" s="3" customFormat="1" ht="12.75" customHeight="1" x14ac:dyDescent="0.25">
      <c r="B13" s="10" t="s">
        <v>12</v>
      </c>
      <c r="D13" s="11"/>
      <c r="E13" s="12">
        <v>603.346</v>
      </c>
      <c r="F13" s="13" t="s">
        <v>10</v>
      </c>
      <c r="H13" s="10"/>
      <c r="I13" s="10"/>
      <c r="J13" s="10"/>
      <c r="K13" s="10"/>
      <c r="L13" s="10"/>
      <c r="M13" s="14"/>
      <c r="N13" s="14"/>
      <c r="O13" s="10"/>
    </row>
    <row r="14" spans="1:58" s="3" customFormat="1" ht="12.75" customHeight="1" x14ac:dyDescent="0.25">
      <c r="B14" s="10" t="s">
        <v>13</v>
      </c>
      <c r="C14" s="10"/>
      <c r="D14" s="11"/>
      <c r="E14" s="12">
        <v>314.79599999999999</v>
      </c>
      <c r="F14" s="13" t="s">
        <v>10</v>
      </c>
      <c r="H14" s="10"/>
      <c r="J14" s="10"/>
      <c r="K14" s="10"/>
      <c r="L14" s="10"/>
      <c r="M14" s="15"/>
      <c r="N14" s="5"/>
      <c r="O14" s="16"/>
    </row>
    <row r="15" spans="1:58" s="3" customFormat="1" ht="12.75" customHeight="1" x14ac:dyDescent="0.25">
      <c r="B15" s="10" t="s">
        <v>14</v>
      </c>
      <c r="C15" s="10"/>
      <c r="D15" s="17"/>
      <c r="E15" s="12">
        <v>761.44</v>
      </c>
      <c r="F15" s="13" t="s">
        <v>15</v>
      </c>
      <c r="H15" s="10"/>
      <c r="J15" s="10"/>
      <c r="K15" s="10"/>
      <c r="L15" s="10"/>
      <c r="M15" s="18"/>
      <c r="N15" s="18"/>
      <c r="O15" s="13"/>
    </row>
    <row r="16" spans="1:58" s="3" customFormat="1" ht="15" x14ac:dyDescent="0.25">
      <c r="B16" s="10" t="s">
        <v>16</v>
      </c>
      <c r="C16" s="10"/>
      <c r="E16" s="15"/>
      <c r="F16" s="153" t="s">
        <v>791</v>
      </c>
      <c r="G16" s="153"/>
      <c r="H16" s="153"/>
      <c r="I16" s="153"/>
      <c r="J16" s="153"/>
      <c r="K16" s="153"/>
      <c r="L16" s="153"/>
      <c r="M16" s="153"/>
      <c r="N16" s="153"/>
      <c r="O16" s="153"/>
      <c r="AW16" s="19" t="s">
        <v>791</v>
      </c>
      <c r="AX16" s="19" t="s">
        <v>1</v>
      </c>
      <c r="AY16" s="19" t="s">
        <v>1</v>
      </c>
      <c r="AZ16" s="19" t="s">
        <v>1</v>
      </c>
      <c r="BA16" s="19" t="s">
        <v>1</v>
      </c>
      <c r="BB16" s="19" t="s">
        <v>1</v>
      </c>
      <c r="BC16" s="19" t="s">
        <v>1</v>
      </c>
      <c r="BD16" s="19" t="s">
        <v>1</v>
      </c>
      <c r="BE16" s="19" t="s">
        <v>1</v>
      </c>
      <c r="BF16" s="19" t="s">
        <v>1</v>
      </c>
    </row>
    <row r="17" spans="1:62" s="3" customFormat="1" ht="12.75" customHeight="1" x14ac:dyDescent="0.25">
      <c r="A17" s="10"/>
      <c r="B17" s="10"/>
      <c r="D17" s="15"/>
      <c r="E17" s="16"/>
      <c r="F17" s="20"/>
      <c r="G17" s="21"/>
      <c r="H17" s="10"/>
      <c r="I17" s="10"/>
      <c r="J17" s="10"/>
      <c r="K17" s="10"/>
      <c r="L17" s="154"/>
      <c r="M17" s="154"/>
      <c r="N17" s="10"/>
    </row>
    <row r="18" spans="1:62" s="3" customFormat="1" ht="15" x14ac:dyDescent="0.25">
      <c r="A18" s="22"/>
    </row>
    <row r="19" spans="1:62" s="3" customFormat="1" ht="36" customHeight="1" x14ac:dyDescent="0.25">
      <c r="A19" s="155" t="s">
        <v>18</v>
      </c>
      <c r="B19" s="155" t="s">
        <v>19</v>
      </c>
      <c r="C19" s="155" t="s">
        <v>20</v>
      </c>
      <c r="D19" s="155"/>
      <c r="E19" s="155"/>
      <c r="F19" s="156" t="s">
        <v>21</v>
      </c>
      <c r="G19" s="155" t="s">
        <v>22</v>
      </c>
      <c r="H19" s="159" t="s">
        <v>23</v>
      </c>
      <c r="I19" s="160"/>
      <c r="J19" s="161"/>
      <c r="K19" s="156" t="s">
        <v>24</v>
      </c>
      <c r="L19" s="159" t="s">
        <v>25</v>
      </c>
      <c r="M19" s="160"/>
      <c r="N19" s="160"/>
      <c r="O19" s="161"/>
    </row>
    <row r="20" spans="1:62" s="3" customFormat="1" ht="36.75" customHeight="1" x14ac:dyDescent="0.25">
      <c r="A20" s="155"/>
      <c r="B20" s="155"/>
      <c r="C20" s="155"/>
      <c r="D20" s="155"/>
      <c r="E20" s="155"/>
      <c r="F20" s="157"/>
      <c r="G20" s="155"/>
      <c r="H20" s="23" t="s">
        <v>26</v>
      </c>
      <c r="I20" s="23" t="s">
        <v>27</v>
      </c>
      <c r="J20" s="156" t="s">
        <v>28</v>
      </c>
      <c r="K20" s="162"/>
      <c r="L20" s="164" t="s">
        <v>26</v>
      </c>
      <c r="M20" s="164" t="s">
        <v>29</v>
      </c>
      <c r="N20" s="23" t="s">
        <v>27</v>
      </c>
      <c r="O20" s="156" t="s">
        <v>28</v>
      </c>
    </row>
    <row r="21" spans="1:62" s="3" customFormat="1" ht="36" x14ac:dyDescent="0.25">
      <c r="A21" s="155"/>
      <c r="B21" s="155"/>
      <c r="C21" s="155"/>
      <c r="D21" s="155"/>
      <c r="E21" s="155"/>
      <c r="F21" s="158"/>
      <c r="G21" s="155"/>
      <c r="H21" s="23" t="s">
        <v>30</v>
      </c>
      <c r="I21" s="24" t="s">
        <v>31</v>
      </c>
      <c r="J21" s="163"/>
      <c r="K21" s="163"/>
      <c r="L21" s="165"/>
      <c r="M21" s="165"/>
      <c r="N21" s="24" t="s">
        <v>31</v>
      </c>
      <c r="O21" s="163"/>
    </row>
    <row r="22" spans="1:62" s="3" customFormat="1" ht="15" x14ac:dyDescent="0.25">
      <c r="A22" s="25">
        <v>1</v>
      </c>
      <c r="B22" s="25">
        <v>2</v>
      </c>
      <c r="C22" s="142">
        <v>3</v>
      </c>
      <c r="D22" s="142"/>
      <c r="E22" s="142"/>
      <c r="F22" s="26">
        <v>4</v>
      </c>
      <c r="G22" s="25">
        <v>5</v>
      </c>
      <c r="H22" s="26">
        <v>6</v>
      </c>
      <c r="I22" s="25">
        <v>7</v>
      </c>
      <c r="J22" s="26">
        <v>8</v>
      </c>
      <c r="K22" s="25">
        <v>9</v>
      </c>
      <c r="L22" s="26">
        <v>10</v>
      </c>
      <c r="M22" s="25">
        <v>11</v>
      </c>
      <c r="N22" s="26">
        <v>12</v>
      </c>
      <c r="O22" s="25">
        <v>13</v>
      </c>
    </row>
    <row r="23" spans="1:62" s="3" customFormat="1" ht="15" x14ac:dyDescent="0.25">
      <c r="A23" s="143" t="s">
        <v>1227</v>
      </c>
      <c r="B23" s="144"/>
      <c r="C23" s="144"/>
      <c r="D23" s="144"/>
      <c r="E23" s="144"/>
      <c r="F23" s="144"/>
      <c r="G23" s="144"/>
      <c r="H23" s="144"/>
      <c r="I23" s="144"/>
      <c r="J23" s="144"/>
      <c r="K23" s="144"/>
      <c r="L23" s="144"/>
      <c r="M23" s="144"/>
      <c r="N23" s="144"/>
      <c r="O23" s="145"/>
      <c r="BG23" s="27" t="s">
        <v>1227</v>
      </c>
    </row>
    <row r="24" spans="1:62" s="3" customFormat="1" ht="15" x14ac:dyDescent="0.25">
      <c r="A24" s="146" t="s">
        <v>33</v>
      </c>
      <c r="B24" s="147"/>
      <c r="C24" s="147"/>
      <c r="D24" s="147"/>
      <c r="E24" s="147"/>
      <c r="F24" s="147"/>
      <c r="G24" s="147"/>
      <c r="H24" s="147"/>
      <c r="I24" s="147"/>
      <c r="J24" s="147"/>
      <c r="K24" s="147"/>
      <c r="L24" s="147"/>
      <c r="M24" s="147"/>
      <c r="N24" s="147"/>
      <c r="O24" s="148"/>
      <c r="BG24" s="27"/>
      <c r="BH24" s="28" t="s">
        <v>33</v>
      </c>
    </row>
    <row r="25" spans="1:62" s="3" customFormat="1" ht="57" x14ac:dyDescent="0.25">
      <c r="A25" s="29" t="s">
        <v>34</v>
      </c>
      <c r="B25" s="30" t="s">
        <v>1228</v>
      </c>
      <c r="C25" s="149" t="s">
        <v>1229</v>
      </c>
      <c r="D25" s="149"/>
      <c r="E25" s="149"/>
      <c r="F25" s="29" t="s">
        <v>37</v>
      </c>
      <c r="G25" s="32">
        <v>2</v>
      </c>
      <c r="H25" s="33" t="s">
        <v>1230</v>
      </c>
      <c r="I25" s="33" t="s">
        <v>1231</v>
      </c>
      <c r="J25" s="33">
        <v>293.14999999999998</v>
      </c>
      <c r="K25" s="31" t="s">
        <v>40</v>
      </c>
      <c r="L25" s="33">
        <v>9311</v>
      </c>
      <c r="M25" s="33">
        <v>2618</v>
      </c>
      <c r="N25" s="34" t="s">
        <v>1232</v>
      </c>
      <c r="O25" s="33">
        <v>5189</v>
      </c>
      <c r="BG25" s="27"/>
      <c r="BH25" s="28"/>
      <c r="BI25" s="35" t="s">
        <v>1229</v>
      </c>
    </row>
    <row r="26" spans="1:62" s="3" customFormat="1" ht="56.25" x14ac:dyDescent="0.25">
      <c r="A26" s="36"/>
      <c r="B26" s="37" t="s">
        <v>42</v>
      </c>
      <c r="C26" s="150" t="s">
        <v>43</v>
      </c>
      <c r="D26" s="150"/>
      <c r="E26" s="150"/>
      <c r="F26" s="150"/>
      <c r="G26" s="150"/>
      <c r="H26" s="150"/>
      <c r="I26" s="150"/>
      <c r="J26" s="150"/>
      <c r="K26" s="150"/>
      <c r="L26" s="150"/>
      <c r="M26" s="150"/>
      <c r="N26" s="150"/>
      <c r="O26" s="151"/>
      <c r="BG26" s="27"/>
      <c r="BH26" s="28"/>
      <c r="BI26" s="35"/>
      <c r="BJ26" s="2" t="s">
        <v>43</v>
      </c>
    </row>
    <row r="27" spans="1:62" s="3" customFormat="1" ht="15" x14ac:dyDescent="0.25">
      <c r="A27" s="38"/>
      <c r="B27" s="39"/>
      <c r="C27" s="39"/>
      <c r="D27" s="39"/>
      <c r="E27" s="40" t="s">
        <v>1233</v>
      </c>
      <c r="F27" s="40"/>
      <c r="G27" s="41"/>
      <c r="H27" s="42"/>
      <c r="I27" s="11"/>
      <c r="J27" s="11"/>
      <c r="K27" s="11"/>
      <c r="L27" s="43">
        <v>3081</v>
      </c>
      <c r="M27" s="44"/>
      <c r="N27" s="44"/>
      <c r="O27" s="45"/>
      <c r="BG27" s="27"/>
      <c r="BH27" s="28"/>
      <c r="BI27" s="35"/>
    </row>
    <row r="28" spans="1:62" s="3" customFormat="1" ht="15" x14ac:dyDescent="0.25">
      <c r="A28" s="38"/>
      <c r="B28" s="39"/>
      <c r="C28" s="39"/>
      <c r="D28" s="39"/>
      <c r="E28" s="40" t="s">
        <v>1234</v>
      </c>
      <c r="F28" s="40"/>
      <c r="G28" s="41"/>
      <c r="H28" s="42"/>
      <c r="I28" s="11"/>
      <c r="J28" s="11"/>
      <c r="K28" s="11"/>
      <c r="L28" s="43">
        <v>1620</v>
      </c>
      <c r="M28" s="44"/>
      <c r="N28" s="44"/>
      <c r="O28" s="45"/>
      <c r="BG28" s="27"/>
      <c r="BH28" s="28"/>
      <c r="BI28" s="35"/>
    </row>
    <row r="29" spans="1:62" s="3" customFormat="1" ht="15" x14ac:dyDescent="0.25">
      <c r="A29" s="38"/>
      <c r="B29" s="39"/>
      <c r="C29" s="39"/>
      <c r="D29" s="39"/>
      <c r="E29" s="40" t="s">
        <v>46</v>
      </c>
      <c r="F29" s="40"/>
      <c r="G29" s="41"/>
      <c r="H29" s="42"/>
      <c r="I29" s="11"/>
      <c r="J29" s="11"/>
      <c r="K29" s="11"/>
      <c r="L29" s="43">
        <v>14012</v>
      </c>
      <c r="M29" s="44"/>
      <c r="N29" s="44"/>
      <c r="O29" s="45"/>
      <c r="BG29" s="27"/>
      <c r="BH29" s="28"/>
      <c r="BI29" s="35"/>
    </row>
    <row r="30" spans="1:62" s="3" customFormat="1" ht="56.25" x14ac:dyDescent="0.25">
      <c r="A30" s="29" t="s">
        <v>1235</v>
      </c>
      <c r="B30" s="30" t="s">
        <v>1236</v>
      </c>
      <c r="C30" s="149" t="s">
        <v>1237</v>
      </c>
      <c r="D30" s="149"/>
      <c r="E30" s="149"/>
      <c r="F30" s="29" t="s">
        <v>988</v>
      </c>
      <c r="G30" s="32">
        <v>1</v>
      </c>
      <c r="H30" s="33">
        <v>31788.31</v>
      </c>
      <c r="I30" s="33"/>
      <c r="J30" s="33"/>
      <c r="K30" s="31" t="s">
        <v>50</v>
      </c>
      <c r="L30" s="33">
        <v>201856</v>
      </c>
      <c r="M30" s="33"/>
      <c r="N30" s="34"/>
      <c r="O30" s="33"/>
      <c r="BG30" s="27"/>
      <c r="BH30" s="28"/>
      <c r="BI30" s="35" t="s">
        <v>1237</v>
      </c>
    </row>
    <row r="31" spans="1:62" s="3" customFormat="1" ht="45" x14ac:dyDescent="0.25">
      <c r="A31" s="36"/>
      <c r="B31" s="37" t="s">
        <v>51</v>
      </c>
      <c r="C31" s="150" t="s">
        <v>52</v>
      </c>
      <c r="D31" s="150"/>
      <c r="E31" s="150"/>
      <c r="F31" s="150"/>
      <c r="G31" s="150"/>
      <c r="H31" s="150"/>
      <c r="I31" s="150"/>
      <c r="J31" s="150"/>
      <c r="K31" s="150"/>
      <c r="L31" s="150"/>
      <c r="M31" s="150"/>
      <c r="N31" s="150"/>
      <c r="O31" s="151"/>
      <c r="BG31" s="27"/>
      <c r="BH31" s="28"/>
      <c r="BI31" s="35"/>
      <c r="BJ31" s="2" t="s">
        <v>52</v>
      </c>
    </row>
    <row r="32" spans="1:62" s="3" customFormat="1" ht="56.25" x14ac:dyDescent="0.25">
      <c r="A32" s="29" t="s">
        <v>1238</v>
      </c>
      <c r="B32" s="30" t="s">
        <v>1236</v>
      </c>
      <c r="C32" s="149" t="s">
        <v>1239</v>
      </c>
      <c r="D32" s="149"/>
      <c r="E32" s="149"/>
      <c r="F32" s="29" t="s">
        <v>988</v>
      </c>
      <c r="G32" s="32">
        <v>1</v>
      </c>
      <c r="H32" s="33">
        <v>26737.89</v>
      </c>
      <c r="I32" s="33"/>
      <c r="J32" s="33"/>
      <c r="K32" s="31" t="s">
        <v>50</v>
      </c>
      <c r="L32" s="33">
        <v>169786</v>
      </c>
      <c r="M32" s="33"/>
      <c r="N32" s="34"/>
      <c r="O32" s="33"/>
      <c r="BG32" s="27"/>
      <c r="BH32" s="28"/>
      <c r="BI32" s="35" t="s">
        <v>1239</v>
      </c>
    </row>
    <row r="33" spans="1:62" s="3" customFormat="1" ht="45" x14ac:dyDescent="0.25">
      <c r="A33" s="36"/>
      <c r="B33" s="37" t="s">
        <v>51</v>
      </c>
      <c r="C33" s="150" t="s">
        <v>52</v>
      </c>
      <c r="D33" s="150"/>
      <c r="E33" s="150"/>
      <c r="F33" s="150"/>
      <c r="G33" s="150"/>
      <c r="H33" s="150"/>
      <c r="I33" s="150"/>
      <c r="J33" s="150"/>
      <c r="K33" s="150"/>
      <c r="L33" s="150"/>
      <c r="M33" s="150"/>
      <c r="N33" s="150"/>
      <c r="O33" s="151"/>
      <c r="BG33" s="27"/>
      <c r="BH33" s="28"/>
      <c r="BI33" s="35"/>
      <c r="BJ33" s="2" t="s">
        <v>52</v>
      </c>
    </row>
    <row r="34" spans="1:62" s="3" customFormat="1" ht="45" x14ac:dyDescent="0.25">
      <c r="A34" s="29" t="s">
        <v>244</v>
      </c>
      <c r="B34" s="30" t="s">
        <v>1240</v>
      </c>
      <c r="C34" s="149" t="s">
        <v>1241</v>
      </c>
      <c r="D34" s="149"/>
      <c r="E34" s="149"/>
      <c r="F34" s="29" t="s">
        <v>37</v>
      </c>
      <c r="G34" s="32">
        <v>2</v>
      </c>
      <c r="H34" s="33" t="s">
        <v>1242</v>
      </c>
      <c r="I34" s="33" t="s">
        <v>1243</v>
      </c>
      <c r="J34" s="33">
        <v>2.94</v>
      </c>
      <c r="K34" s="31" t="s">
        <v>40</v>
      </c>
      <c r="L34" s="33">
        <v>2711</v>
      </c>
      <c r="M34" s="33">
        <v>1746</v>
      </c>
      <c r="N34" s="34" t="s">
        <v>1244</v>
      </c>
      <c r="O34" s="33">
        <v>51</v>
      </c>
      <c r="BG34" s="27"/>
      <c r="BH34" s="28"/>
      <c r="BI34" s="35" t="s">
        <v>1241</v>
      </c>
    </row>
    <row r="35" spans="1:62" s="3" customFormat="1" ht="56.25" x14ac:dyDescent="0.25">
      <c r="A35" s="36"/>
      <c r="B35" s="37" t="s">
        <v>42</v>
      </c>
      <c r="C35" s="150" t="s">
        <v>43</v>
      </c>
      <c r="D35" s="150"/>
      <c r="E35" s="150"/>
      <c r="F35" s="150"/>
      <c r="G35" s="150"/>
      <c r="H35" s="150"/>
      <c r="I35" s="150"/>
      <c r="J35" s="150"/>
      <c r="K35" s="150"/>
      <c r="L35" s="150"/>
      <c r="M35" s="150"/>
      <c r="N35" s="150"/>
      <c r="O35" s="151"/>
      <c r="BG35" s="27"/>
      <c r="BH35" s="28"/>
      <c r="BI35" s="35"/>
      <c r="BJ35" s="2" t="s">
        <v>43</v>
      </c>
    </row>
    <row r="36" spans="1:62" s="3" customFormat="1" ht="15" x14ac:dyDescent="0.25">
      <c r="A36" s="38"/>
      <c r="B36" s="39"/>
      <c r="C36" s="39"/>
      <c r="D36" s="39"/>
      <c r="E36" s="40" t="s">
        <v>1245</v>
      </c>
      <c r="F36" s="40"/>
      <c r="G36" s="41"/>
      <c r="H36" s="42"/>
      <c r="I36" s="11"/>
      <c r="J36" s="11"/>
      <c r="K36" s="11"/>
      <c r="L36" s="43">
        <v>1977</v>
      </c>
      <c r="M36" s="44"/>
      <c r="N36" s="44"/>
      <c r="O36" s="45"/>
      <c r="BG36" s="27"/>
      <c r="BH36" s="28"/>
      <c r="BI36" s="35"/>
    </row>
    <row r="37" spans="1:62" s="3" customFormat="1" ht="15" x14ac:dyDescent="0.25">
      <c r="A37" s="38"/>
      <c r="B37" s="39"/>
      <c r="C37" s="39"/>
      <c r="D37" s="39"/>
      <c r="E37" s="40" t="s">
        <v>1246</v>
      </c>
      <c r="F37" s="40"/>
      <c r="G37" s="41"/>
      <c r="H37" s="42"/>
      <c r="I37" s="11"/>
      <c r="J37" s="11"/>
      <c r="K37" s="11"/>
      <c r="L37" s="43">
        <v>1039</v>
      </c>
      <c r="M37" s="44"/>
      <c r="N37" s="44"/>
      <c r="O37" s="45"/>
      <c r="BG37" s="27"/>
      <c r="BH37" s="28"/>
      <c r="BI37" s="35"/>
    </row>
    <row r="38" spans="1:62" s="3" customFormat="1" ht="15" x14ac:dyDescent="0.25">
      <c r="A38" s="38"/>
      <c r="B38" s="39"/>
      <c r="C38" s="39"/>
      <c r="D38" s="39"/>
      <c r="E38" s="40" t="s">
        <v>46</v>
      </c>
      <c r="F38" s="40"/>
      <c r="G38" s="41"/>
      <c r="H38" s="42"/>
      <c r="I38" s="11"/>
      <c r="J38" s="11"/>
      <c r="K38" s="11"/>
      <c r="L38" s="43">
        <v>5727</v>
      </c>
      <c r="M38" s="44"/>
      <c r="N38" s="44"/>
      <c r="O38" s="45"/>
      <c r="BG38" s="27"/>
      <c r="BH38" s="28"/>
      <c r="BI38" s="35"/>
    </row>
    <row r="39" spans="1:62" s="3" customFormat="1" ht="56.25" x14ac:dyDescent="0.25">
      <c r="A39" s="29" t="s">
        <v>1247</v>
      </c>
      <c r="B39" s="30" t="s">
        <v>1236</v>
      </c>
      <c r="C39" s="149" t="s">
        <v>1248</v>
      </c>
      <c r="D39" s="149"/>
      <c r="E39" s="149"/>
      <c r="F39" s="29" t="s">
        <v>988</v>
      </c>
      <c r="G39" s="32">
        <v>1</v>
      </c>
      <c r="H39" s="33">
        <v>12947.6</v>
      </c>
      <c r="I39" s="33"/>
      <c r="J39" s="33"/>
      <c r="K39" s="31" t="s">
        <v>50</v>
      </c>
      <c r="L39" s="33">
        <v>82217</v>
      </c>
      <c r="M39" s="33"/>
      <c r="N39" s="34"/>
      <c r="O39" s="33"/>
      <c r="BG39" s="27"/>
      <c r="BH39" s="28"/>
      <c r="BI39" s="35" t="s">
        <v>1248</v>
      </c>
    </row>
    <row r="40" spans="1:62" s="3" customFormat="1" ht="45" x14ac:dyDescent="0.25">
      <c r="A40" s="36"/>
      <c r="B40" s="37" t="s">
        <v>51</v>
      </c>
      <c r="C40" s="150" t="s">
        <v>52</v>
      </c>
      <c r="D40" s="150"/>
      <c r="E40" s="150"/>
      <c r="F40" s="150"/>
      <c r="G40" s="150"/>
      <c r="H40" s="150"/>
      <c r="I40" s="150"/>
      <c r="J40" s="150"/>
      <c r="K40" s="150"/>
      <c r="L40" s="150"/>
      <c r="M40" s="150"/>
      <c r="N40" s="150"/>
      <c r="O40" s="151"/>
      <c r="BG40" s="27"/>
      <c r="BH40" s="28"/>
      <c r="BI40" s="35"/>
      <c r="BJ40" s="2" t="s">
        <v>52</v>
      </c>
    </row>
    <row r="41" spans="1:62" s="3" customFormat="1" ht="56.25" x14ac:dyDescent="0.25">
      <c r="A41" s="29" t="s">
        <v>1249</v>
      </c>
      <c r="B41" s="30" t="s">
        <v>1236</v>
      </c>
      <c r="C41" s="149" t="s">
        <v>1250</v>
      </c>
      <c r="D41" s="149"/>
      <c r="E41" s="149"/>
      <c r="F41" s="29" t="s">
        <v>988</v>
      </c>
      <c r="G41" s="32">
        <v>1</v>
      </c>
      <c r="H41" s="33">
        <v>3755.83</v>
      </c>
      <c r="I41" s="33"/>
      <c r="J41" s="33"/>
      <c r="K41" s="31" t="s">
        <v>50</v>
      </c>
      <c r="L41" s="33">
        <v>23850</v>
      </c>
      <c r="M41" s="33"/>
      <c r="N41" s="34"/>
      <c r="O41" s="33"/>
      <c r="BG41" s="27"/>
      <c r="BH41" s="28"/>
      <c r="BI41" s="35" t="s">
        <v>1250</v>
      </c>
    </row>
    <row r="42" spans="1:62" s="3" customFormat="1" ht="45" x14ac:dyDescent="0.25">
      <c r="A42" s="36"/>
      <c r="B42" s="37" t="s">
        <v>51</v>
      </c>
      <c r="C42" s="150" t="s">
        <v>52</v>
      </c>
      <c r="D42" s="150"/>
      <c r="E42" s="150"/>
      <c r="F42" s="150"/>
      <c r="G42" s="150"/>
      <c r="H42" s="150"/>
      <c r="I42" s="150"/>
      <c r="J42" s="150"/>
      <c r="K42" s="150"/>
      <c r="L42" s="150"/>
      <c r="M42" s="150"/>
      <c r="N42" s="150"/>
      <c r="O42" s="151"/>
      <c r="BG42" s="27"/>
      <c r="BH42" s="28"/>
      <c r="BI42" s="35"/>
      <c r="BJ42" s="2" t="s">
        <v>52</v>
      </c>
    </row>
    <row r="43" spans="1:62" s="3" customFormat="1" ht="57" x14ac:dyDescent="0.25">
      <c r="A43" s="29" t="s">
        <v>253</v>
      </c>
      <c r="B43" s="30" t="s">
        <v>1228</v>
      </c>
      <c r="C43" s="149" t="s">
        <v>1229</v>
      </c>
      <c r="D43" s="149"/>
      <c r="E43" s="149"/>
      <c r="F43" s="29" t="s">
        <v>37</v>
      </c>
      <c r="G43" s="32">
        <v>1</v>
      </c>
      <c r="H43" s="33" t="s">
        <v>1230</v>
      </c>
      <c r="I43" s="33" t="s">
        <v>1231</v>
      </c>
      <c r="J43" s="33">
        <v>293.14999999999998</v>
      </c>
      <c r="K43" s="31" t="s">
        <v>40</v>
      </c>
      <c r="L43" s="33">
        <v>4655</v>
      </c>
      <c r="M43" s="33">
        <v>1309</v>
      </c>
      <c r="N43" s="34" t="s">
        <v>1251</v>
      </c>
      <c r="O43" s="33">
        <v>2594</v>
      </c>
      <c r="BG43" s="27"/>
      <c r="BH43" s="28"/>
      <c r="BI43" s="35" t="s">
        <v>1229</v>
      </c>
    </row>
    <row r="44" spans="1:62" s="3" customFormat="1" ht="56.25" x14ac:dyDescent="0.25">
      <c r="A44" s="36"/>
      <c r="B44" s="37" t="s">
        <v>42</v>
      </c>
      <c r="C44" s="150" t="s">
        <v>43</v>
      </c>
      <c r="D44" s="150"/>
      <c r="E44" s="150"/>
      <c r="F44" s="150"/>
      <c r="G44" s="150"/>
      <c r="H44" s="150"/>
      <c r="I44" s="150"/>
      <c r="J44" s="150"/>
      <c r="K44" s="150"/>
      <c r="L44" s="150"/>
      <c r="M44" s="150"/>
      <c r="N44" s="150"/>
      <c r="O44" s="151"/>
      <c r="BG44" s="27"/>
      <c r="BH44" s="28"/>
      <c r="BI44" s="35"/>
      <c r="BJ44" s="2" t="s">
        <v>43</v>
      </c>
    </row>
    <row r="45" spans="1:62" s="3" customFormat="1" ht="15" x14ac:dyDescent="0.25">
      <c r="A45" s="38"/>
      <c r="B45" s="39"/>
      <c r="C45" s="39"/>
      <c r="D45" s="39"/>
      <c r="E45" s="40" t="s">
        <v>1252</v>
      </c>
      <c r="F45" s="40"/>
      <c r="G45" s="41"/>
      <c r="H45" s="42"/>
      <c r="I45" s="11"/>
      <c r="J45" s="11"/>
      <c r="K45" s="11"/>
      <c r="L45" s="43">
        <v>1540</v>
      </c>
      <c r="M45" s="44"/>
      <c r="N45" s="44"/>
      <c r="O45" s="45"/>
      <c r="BG45" s="27"/>
      <c r="BH45" s="28"/>
      <c r="BI45" s="35"/>
    </row>
    <row r="46" spans="1:62" s="3" customFormat="1" ht="15" x14ac:dyDescent="0.25">
      <c r="A46" s="38"/>
      <c r="B46" s="39"/>
      <c r="C46" s="39"/>
      <c r="D46" s="39"/>
      <c r="E46" s="40" t="s">
        <v>1253</v>
      </c>
      <c r="F46" s="40"/>
      <c r="G46" s="41"/>
      <c r="H46" s="42"/>
      <c r="I46" s="11"/>
      <c r="J46" s="11"/>
      <c r="K46" s="11"/>
      <c r="L46" s="43">
        <v>810</v>
      </c>
      <c r="M46" s="44"/>
      <c r="N46" s="44"/>
      <c r="O46" s="45"/>
      <c r="BG46" s="27"/>
      <c r="BH46" s="28"/>
      <c r="BI46" s="35"/>
    </row>
    <row r="47" spans="1:62" s="3" customFormat="1" ht="15" x14ac:dyDescent="0.25">
      <c r="A47" s="38"/>
      <c r="B47" s="39"/>
      <c r="C47" s="39"/>
      <c r="D47" s="39"/>
      <c r="E47" s="40" t="s">
        <v>46</v>
      </c>
      <c r="F47" s="40"/>
      <c r="G47" s="41"/>
      <c r="H47" s="42"/>
      <c r="I47" s="11"/>
      <c r="J47" s="11"/>
      <c r="K47" s="11"/>
      <c r="L47" s="43">
        <v>7005</v>
      </c>
      <c r="M47" s="44"/>
      <c r="N47" s="44"/>
      <c r="O47" s="45"/>
      <c r="BG47" s="27"/>
      <c r="BH47" s="28"/>
      <c r="BI47" s="35"/>
    </row>
    <row r="48" spans="1:62" s="3" customFormat="1" ht="56.25" x14ac:dyDescent="0.25">
      <c r="A48" s="29" t="s">
        <v>262</v>
      </c>
      <c r="B48" s="30" t="s">
        <v>1236</v>
      </c>
      <c r="C48" s="149" t="s">
        <v>1254</v>
      </c>
      <c r="D48" s="149"/>
      <c r="E48" s="149"/>
      <c r="F48" s="29" t="s">
        <v>988</v>
      </c>
      <c r="G48" s="32">
        <v>1</v>
      </c>
      <c r="H48" s="33">
        <v>18755.79</v>
      </c>
      <c r="I48" s="33"/>
      <c r="J48" s="33"/>
      <c r="K48" s="31" t="s">
        <v>50</v>
      </c>
      <c r="L48" s="33">
        <v>119099</v>
      </c>
      <c r="M48" s="33"/>
      <c r="N48" s="34"/>
      <c r="O48" s="33"/>
      <c r="BG48" s="27"/>
      <c r="BH48" s="28"/>
      <c r="BI48" s="35" t="s">
        <v>1254</v>
      </c>
    </row>
    <row r="49" spans="1:62" s="3" customFormat="1" ht="45" x14ac:dyDescent="0.25">
      <c r="A49" s="36"/>
      <c r="B49" s="37" t="s">
        <v>51</v>
      </c>
      <c r="C49" s="150" t="s">
        <v>52</v>
      </c>
      <c r="D49" s="150"/>
      <c r="E49" s="150"/>
      <c r="F49" s="150"/>
      <c r="G49" s="150"/>
      <c r="H49" s="150"/>
      <c r="I49" s="150"/>
      <c r="J49" s="150"/>
      <c r="K49" s="150"/>
      <c r="L49" s="150"/>
      <c r="M49" s="150"/>
      <c r="N49" s="150"/>
      <c r="O49" s="151"/>
      <c r="BG49" s="27"/>
      <c r="BH49" s="28"/>
      <c r="BI49" s="35"/>
      <c r="BJ49" s="2" t="s">
        <v>52</v>
      </c>
    </row>
    <row r="50" spans="1:62" s="3" customFormat="1" ht="15" x14ac:dyDescent="0.25">
      <c r="A50" s="143" t="s">
        <v>1255</v>
      </c>
      <c r="B50" s="144"/>
      <c r="C50" s="144"/>
      <c r="D50" s="144"/>
      <c r="E50" s="144"/>
      <c r="F50" s="144"/>
      <c r="G50" s="144"/>
      <c r="H50" s="144"/>
      <c r="I50" s="144"/>
      <c r="J50" s="144"/>
      <c r="K50" s="144"/>
      <c r="L50" s="144"/>
      <c r="M50" s="144"/>
      <c r="N50" s="144"/>
      <c r="O50" s="145"/>
      <c r="BG50" s="27" t="s">
        <v>1255</v>
      </c>
      <c r="BH50" s="28"/>
      <c r="BI50" s="35"/>
    </row>
    <row r="51" spans="1:62" s="3" customFormat="1" ht="57" x14ac:dyDescent="0.25">
      <c r="A51" s="29" t="s">
        <v>83</v>
      </c>
      <c r="B51" s="30" t="s">
        <v>112</v>
      </c>
      <c r="C51" s="149" t="s">
        <v>113</v>
      </c>
      <c r="D51" s="149"/>
      <c r="E51" s="149"/>
      <c r="F51" s="29" t="s">
        <v>77</v>
      </c>
      <c r="G51" s="46">
        <v>22.37</v>
      </c>
      <c r="H51" s="33" t="s">
        <v>114</v>
      </c>
      <c r="I51" s="33" t="s">
        <v>115</v>
      </c>
      <c r="J51" s="33">
        <v>42.48</v>
      </c>
      <c r="K51" s="31" t="s">
        <v>40</v>
      </c>
      <c r="L51" s="33">
        <v>129189</v>
      </c>
      <c r="M51" s="33">
        <v>109905</v>
      </c>
      <c r="N51" s="34" t="s">
        <v>1256</v>
      </c>
      <c r="O51" s="33">
        <v>8410</v>
      </c>
      <c r="BG51" s="27"/>
      <c r="BH51" s="28"/>
      <c r="BI51" s="35" t="s">
        <v>113</v>
      </c>
    </row>
    <row r="52" spans="1:62" s="3" customFormat="1" ht="56.25" x14ac:dyDescent="0.25">
      <c r="A52" s="36"/>
      <c r="B52" s="37" t="s">
        <v>42</v>
      </c>
      <c r="C52" s="150" t="s">
        <v>43</v>
      </c>
      <c r="D52" s="150"/>
      <c r="E52" s="150"/>
      <c r="F52" s="150"/>
      <c r="G52" s="150"/>
      <c r="H52" s="150"/>
      <c r="I52" s="150"/>
      <c r="J52" s="150"/>
      <c r="K52" s="150"/>
      <c r="L52" s="150"/>
      <c r="M52" s="150"/>
      <c r="N52" s="150"/>
      <c r="O52" s="151"/>
      <c r="BG52" s="27"/>
      <c r="BH52" s="28"/>
      <c r="BI52" s="35"/>
      <c r="BJ52" s="2" t="s">
        <v>43</v>
      </c>
    </row>
    <row r="53" spans="1:62" s="3" customFormat="1" ht="15" x14ac:dyDescent="0.25">
      <c r="A53" s="38"/>
      <c r="B53" s="39"/>
      <c r="C53" s="39"/>
      <c r="D53" s="39"/>
      <c r="E53" s="40" t="s">
        <v>1257</v>
      </c>
      <c r="F53" s="40"/>
      <c r="G53" s="41"/>
      <c r="H53" s="42"/>
      <c r="I53" s="11"/>
      <c r="J53" s="11"/>
      <c r="K53" s="11"/>
      <c r="L53" s="43">
        <v>108934</v>
      </c>
      <c r="M53" s="44"/>
      <c r="N53" s="44"/>
      <c r="O53" s="45"/>
      <c r="BG53" s="27"/>
      <c r="BH53" s="28"/>
      <c r="BI53" s="35"/>
    </row>
    <row r="54" spans="1:62" s="3" customFormat="1" ht="15" x14ac:dyDescent="0.25">
      <c r="A54" s="38"/>
      <c r="B54" s="39"/>
      <c r="C54" s="39"/>
      <c r="D54" s="39"/>
      <c r="E54" s="40" t="s">
        <v>1258</v>
      </c>
      <c r="F54" s="40"/>
      <c r="G54" s="41"/>
      <c r="H54" s="42"/>
      <c r="I54" s="11"/>
      <c r="J54" s="11"/>
      <c r="K54" s="11"/>
      <c r="L54" s="43">
        <v>57275</v>
      </c>
      <c r="M54" s="44"/>
      <c r="N54" s="44"/>
      <c r="O54" s="45"/>
      <c r="BG54" s="27"/>
      <c r="BH54" s="28"/>
      <c r="BI54" s="35"/>
    </row>
    <row r="55" spans="1:62" s="3" customFormat="1" ht="15" x14ac:dyDescent="0.25">
      <c r="A55" s="38"/>
      <c r="B55" s="39"/>
      <c r="C55" s="39"/>
      <c r="D55" s="39"/>
      <c r="E55" s="40" t="s">
        <v>46</v>
      </c>
      <c r="F55" s="40"/>
      <c r="G55" s="41"/>
      <c r="H55" s="42"/>
      <c r="I55" s="11"/>
      <c r="J55" s="11"/>
      <c r="K55" s="11"/>
      <c r="L55" s="43">
        <v>295398</v>
      </c>
      <c r="M55" s="44"/>
      <c r="N55" s="44"/>
      <c r="O55" s="45"/>
      <c r="BG55" s="27"/>
      <c r="BH55" s="28"/>
      <c r="BI55" s="35"/>
    </row>
    <row r="56" spans="1:62" s="3" customFormat="1" ht="57" x14ac:dyDescent="0.25">
      <c r="A56" s="29" t="s">
        <v>86</v>
      </c>
      <c r="B56" s="30" t="s">
        <v>1259</v>
      </c>
      <c r="C56" s="149" t="s">
        <v>1260</v>
      </c>
      <c r="D56" s="149"/>
      <c r="E56" s="149"/>
      <c r="F56" s="29" t="s">
        <v>77</v>
      </c>
      <c r="G56" s="46">
        <v>9.4700000000000006</v>
      </c>
      <c r="H56" s="33" t="s">
        <v>1261</v>
      </c>
      <c r="I56" s="33" t="s">
        <v>1262</v>
      </c>
      <c r="J56" s="33">
        <v>22.69</v>
      </c>
      <c r="K56" s="31" t="s">
        <v>40</v>
      </c>
      <c r="L56" s="33">
        <v>26514</v>
      </c>
      <c r="M56" s="33">
        <v>23910</v>
      </c>
      <c r="N56" s="34" t="s">
        <v>1263</v>
      </c>
      <c r="O56" s="33">
        <v>1902</v>
      </c>
      <c r="BG56" s="27"/>
      <c r="BH56" s="28"/>
      <c r="BI56" s="35" t="s">
        <v>1260</v>
      </c>
    </row>
    <row r="57" spans="1:62" s="3" customFormat="1" ht="56.25" x14ac:dyDescent="0.25">
      <c r="A57" s="36"/>
      <c r="B57" s="37" t="s">
        <v>42</v>
      </c>
      <c r="C57" s="150" t="s">
        <v>43</v>
      </c>
      <c r="D57" s="150"/>
      <c r="E57" s="150"/>
      <c r="F57" s="150"/>
      <c r="G57" s="150"/>
      <c r="H57" s="150"/>
      <c r="I57" s="150"/>
      <c r="J57" s="150"/>
      <c r="K57" s="150"/>
      <c r="L57" s="150"/>
      <c r="M57" s="150"/>
      <c r="N57" s="150"/>
      <c r="O57" s="151"/>
      <c r="BG57" s="27"/>
      <c r="BH57" s="28"/>
      <c r="BI57" s="35"/>
      <c r="BJ57" s="2" t="s">
        <v>43</v>
      </c>
    </row>
    <row r="58" spans="1:62" s="3" customFormat="1" ht="15" x14ac:dyDescent="0.25">
      <c r="A58" s="38"/>
      <c r="B58" s="39"/>
      <c r="C58" s="39"/>
      <c r="D58" s="39"/>
      <c r="E58" s="40" t="s">
        <v>1264</v>
      </c>
      <c r="F58" s="40"/>
      <c r="G58" s="41"/>
      <c r="H58" s="42"/>
      <c r="I58" s="11"/>
      <c r="J58" s="11"/>
      <c r="K58" s="11"/>
      <c r="L58" s="43">
        <v>23490</v>
      </c>
      <c r="M58" s="44"/>
      <c r="N58" s="44"/>
      <c r="O58" s="45"/>
      <c r="BG58" s="27"/>
      <c r="BH58" s="28"/>
      <c r="BI58" s="35"/>
    </row>
    <row r="59" spans="1:62" s="3" customFormat="1" ht="15" x14ac:dyDescent="0.25">
      <c r="A59" s="38"/>
      <c r="B59" s="39"/>
      <c r="C59" s="39"/>
      <c r="D59" s="39"/>
      <c r="E59" s="40" t="s">
        <v>1265</v>
      </c>
      <c r="F59" s="40"/>
      <c r="G59" s="41"/>
      <c r="H59" s="42"/>
      <c r="I59" s="11"/>
      <c r="J59" s="11"/>
      <c r="K59" s="11"/>
      <c r="L59" s="43">
        <v>12351</v>
      </c>
      <c r="M59" s="44"/>
      <c r="N59" s="44"/>
      <c r="O59" s="45"/>
      <c r="BG59" s="27"/>
      <c r="BH59" s="28"/>
      <c r="BI59" s="35"/>
    </row>
    <row r="60" spans="1:62" s="3" customFormat="1" ht="15" x14ac:dyDescent="0.25">
      <c r="A60" s="38"/>
      <c r="B60" s="39"/>
      <c r="C60" s="39"/>
      <c r="D60" s="39"/>
      <c r="E60" s="40" t="s">
        <v>46</v>
      </c>
      <c r="F60" s="40"/>
      <c r="G60" s="41"/>
      <c r="H60" s="42"/>
      <c r="I60" s="11"/>
      <c r="J60" s="11"/>
      <c r="K60" s="11"/>
      <c r="L60" s="43">
        <v>62355</v>
      </c>
      <c r="M60" s="44"/>
      <c r="N60" s="44"/>
      <c r="O60" s="45"/>
      <c r="BG60" s="27"/>
      <c r="BH60" s="28"/>
      <c r="BI60" s="35"/>
    </row>
    <row r="61" spans="1:62" s="3" customFormat="1" ht="15" x14ac:dyDescent="0.25">
      <c r="A61" s="146" t="s">
        <v>1266</v>
      </c>
      <c r="B61" s="147"/>
      <c r="C61" s="147"/>
      <c r="D61" s="147"/>
      <c r="E61" s="147"/>
      <c r="F61" s="147"/>
      <c r="G61" s="147"/>
      <c r="H61" s="147"/>
      <c r="I61" s="147"/>
      <c r="J61" s="147"/>
      <c r="K61" s="147"/>
      <c r="L61" s="147"/>
      <c r="M61" s="147"/>
      <c r="N61" s="147"/>
      <c r="O61" s="148"/>
      <c r="BG61" s="27"/>
      <c r="BH61" s="28" t="s">
        <v>1266</v>
      </c>
      <c r="BI61" s="35"/>
    </row>
    <row r="62" spans="1:62" s="3" customFormat="1" ht="56.25" x14ac:dyDescent="0.25">
      <c r="A62" s="29" t="s">
        <v>90</v>
      </c>
      <c r="B62" s="30" t="s">
        <v>1236</v>
      </c>
      <c r="C62" s="149" t="s">
        <v>1267</v>
      </c>
      <c r="D62" s="149"/>
      <c r="E62" s="149"/>
      <c r="F62" s="29" t="s">
        <v>85</v>
      </c>
      <c r="G62" s="49">
        <v>331.5</v>
      </c>
      <c r="H62" s="33">
        <v>6.47</v>
      </c>
      <c r="I62" s="33"/>
      <c r="J62" s="33">
        <v>6.47</v>
      </c>
      <c r="K62" s="31" t="s">
        <v>40</v>
      </c>
      <c r="L62" s="33">
        <v>18982</v>
      </c>
      <c r="M62" s="33"/>
      <c r="N62" s="34"/>
      <c r="O62" s="33">
        <v>18982</v>
      </c>
      <c r="BG62" s="27"/>
      <c r="BH62" s="28"/>
      <c r="BI62" s="35" t="s">
        <v>1267</v>
      </c>
    </row>
    <row r="63" spans="1:62" s="3" customFormat="1" ht="56.25" x14ac:dyDescent="0.25">
      <c r="A63" s="36"/>
      <c r="B63" s="37" t="s">
        <v>42</v>
      </c>
      <c r="C63" s="150" t="s">
        <v>43</v>
      </c>
      <c r="D63" s="150"/>
      <c r="E63" s="150"/>
      <c r="F63" s="150"/>
      <c r="G63" s="150"/>
      <c r="H63" s="150"/>
      <c r="I63" s="150"/>
      <c r="J63" s="150"/>
      <c r="K63" s="150"/>
      <c r="L63" s="150"/>
      <c r="M63" s="150"/>
      <c r="N63" s="150"/>
      <c r="O63" s="151"/>
      <c r="BG63" s="27"/>
      <c r="BH63" s="28"/>
      <c r="BI63" s="35"/>
      <c r="BJ63" s="2" t="s">
        <v>43</v>
      </c>
    </row>
    <row r="64" spans="1:62" s="3" customFormat="1" ht="56.25" x14ac:dyDescent="0.25">
      <c r="A64" s="29" t="s">
        <v>95</v>
      </c>
      <c r="B64" s="30" t="s">
        <v>1236</v>
      </c>
      <c r="C64" s="149" t="s">
        <v>1268</v>
      </c>
      <c r="D64" s="149"/>
      <c r="E64" s="149"/>
      <c r="F64" s="29" t="s">
        <v>85</v>
      </c>
      <c r="G64" s="49">
        <v>71.400000000000006</v>
      </c>
      <c r="H64" s="33">
        <v>12.26</v>
      </c>
      <c r="I64" s="33"/>
      <c r="J64" s="33">
        <v>12.26</v>
      </c>
      <c r="K64" s="31" t="s">
        <v>40</v>
      </c>
      <c r="L64" s="33">
        <v>7747</v>
      </c>
      <c r="M64" s="33"/>
      <c r="N64" s="34"/>
      <c r="O64" s="33">
        <v>7747</v>
      </c>
      <c r="BG64" s="27"/>
      <c r="BH64" s="28"/>
      <c r="BI64" s="35" t="s">
        <v>1268</v>
      </c>
    </row>
    <row r="65" spans="1:62" s="3" customFormat="1" ht="56.25" x14ac:dyDescent="0.25">
      <c r="A65" s="36"/>
      <c r="B65" s="37" t="s">
        <v>42</v>
      </c>
      <c r="C65" s="150" t="s">
        <v>43</v>
      </c>
      <c r="D65" s="150"/>
      <c r="E65" s="150"/>
      <c r="F65" s="150"/>
      <c r="G65" s="150"/>
      <c r="H65" s="150"/>
      <c r="I65" s="150"/>
      <c r="J65" s="150"/>
      <c r="K65" s="150"/>
      <c r="L65" s="150"/>
      <c r="M65" s="150"/>
      <c r="N65" s="150"/>
      <c r="O65" s="151"/>
      <c r="BG65" s="27"/>
      <c r="BH65" s="28"/>
      <c r="BI65" s="35"/>
      <c r="BJ65" s="2" t="s">
        <v>43</v>
      </c>
    </row>
    <row r="66" spans="1:62" s="3" customFormat="1" ht="56.25" x14ac:dyDescent="0.25">
      <c r="A66" s="29" t="s">
        <v>119</v>
      </c>
      <c r="B66" s="30" t="s">
        <v>1236</v>
      </c>
      <c r="C66" s="149" t="s">
        <v>1269</v>
      </c>
      <c r="D66" s="149"/>
      <c r="E66" s="149"/>
      <c r="F66" s="29" t="s">
        <v>85</v>
      </c>
      <c r="G66" s="49">
        <v>20.399999999999999</v>
      </c>
      <c r="H66" s="33">
        <v>16.25</v>
      </c>
      <c r="I66" s="33"/>
      <c r="J66" s="33">
        <v>16.25</v>
      </c>
      <c r="K66" s="31" t="s">
        <v>40</v>
      </c>
      <c r="L66" s="33">
        <v>2934</v>
      </c>
      <c r="M66" s="33"/>
      <c r="N66" s="34"/>
      <c r="O66" s="33">
        <v>2934</v>
      </c>
      <c r="BG66" s="27"/>
      <c r="BH66" s="28"/>
      <c r="BI66" s="35" t="s">
        <v>1269</v>
      </c>
    </row>
    <row r="67" spans="1:62" s="3" customFormat="1" ht="56.25" x14ac:dyDescent="0.25">
      <c r="A67" s="36"/>
      <c r="B67" s="37" t="s">
        <v>42</v>
      </c>
      <c r="C67" s="150" t="s">
        <v>43</v>
      </c>
      <c r="D67" s="150"/>
      <c r="E67" s="150"/>
      <c r="F67" s="150"/>
      <c r="G67" s="150"/>
      <c r="H67" s="150"/>
      <c r="I67" s="150"/>
      <c r="J67" s="150"/>
      <c r="K67" s="150"/>
      <c r="L67" s="150"/>
      <c r="M67" s="150"/>
      <c r="N67" s="150"/>
      <c r="O67" s="151"/>
      <c r="BG67" s="27"/>
      <c r="BH67" s="28"/>
      <c r="BI67" s="35"/>
      <c r="BJ67" s="2" t="s">
        <v>43</v>
      </c>
    </row>
    <row r="68" spans="1:62" s="3" customFormat="1" ht="56.25" x14ac:dyDescent="0.25">
      <c r="A68" s="29" t="s">
        <v>103</v>
      </c>
      <c r="B68" s="30" t="s">
        <v>1236</v>
      </c>
      <c r="C68" s="149" t="s">
        <v>1270</v>
      </c>
      <c r="D68" s="149"/>
      <c r="E68" s="149"/>
      <c r="F68" s="29" t="s">
        <v>85</v>
      </c>
      <c r="G68" s="46">
        <v>119.34</v>
      </c>
      <c r="H68" s="33">
        <v>4.17</v>
      </c>
      <c r="I68" s="33"/>
      <c r="J68" s="33">
        <v>4.17</v>
      </c>
      <c r="K68" s="31" t="s">
        <v>40</v>
      </c>
      <c r="L68" s="33">
        <v>4404</v>
      </c>
      <c r="M68" s="33"/>
      <c r="N68" s="34"/>
      <c r="O68" s="33">
        <v>4404</v>
      </c>
      <c r="BG68" s="27"/>
      <c r="BH68" s="28"/>
      <c r="BI68" s="35" t="s">
        <v>1270</v>
      </c>
    </row>
    <row r="69" spans="1:62" s="3" customFormat="1" ht="56.25" x14ac:dyDescent="0.25">
      <c r="A69" s="36"/>
      <c r="B69" s="37" t="s">
        <v>42</v>
      </c>
      <c r="C69" s="150" t="s">
        <v>43</v>
      </c>
      <c r="D69" s="150"/>
      <c r="E69" s="150"/>
      <c r="F69" s="150"/>
      <c r="G69" s="150"/>
      <c r="H69" s="150"/>
      <c r="I69" s="150"/>
      <c r="J69" s="150"/>
      <c r="K69" s="150"/>
      <c r="L69" s="150"/>
      <c r="M69" s="150"/>
      <c r="N69" s="150"/>
      <c r="O69" s="151"/>
      <c r="BG69" s="27"/>
      <c r="BH69" s="28"/>
      <c r="BI69" s="35"/>
      <c r="BJ69" s="2" t="s">
        <v>43</v>
      </c>
    </row>
    <row r="70" spans="1:62" s="3" customFormat="1" ht="57" x14ac:dyDescent="0.25">
      <c r="A70" s="29" t="s">
        <v>105</v>
      </c>
      <c r="B70" s="30" t="s">
        <v>1236</v>
      </c>
      <c r="C70" s="149" t="s">
        <v>1271</v>
      </c>
      <c r="D70" s="149"/>
      <c r="E70" s="149"/>
      <c r="F70" s="29" t="s">
        <v>85</v>
      </c>
      <c r="G70" s="32">
        <v>51</v>
      </c>
      <c r="H70" s="33">
        <v>5.14</v>
      </c>
      <c r="I70" s="33"/>
      <c r="J70" s="33">
        <v>5.14</v>
      </c>
      <c r="K70" s="31" t="s">
        <v>40</v>
      </c>
      <c r="L70" s="33">
        <v>2320</v>
      </c>
      <c r="M70" s="33"/>
      <c r="N70" s="34"/>
      <c r="O70" s="33">
        <v>2320</v>
      </c>
      <c r="BG70" s="27"/>
      <c r="BH70" s="28"/>
      <c r="BI70" s="35" t="s">
        <v>1271</v>
      </c>
    </row>
    <row r="71" spans="1:62" s="3" customFormat="1" ht="56.25" x14ac:dyDescent="0.25">
      <c r="A71" s="36"/>
      <c r="B71" s="37" t="s">
        <v>42</v>
      </c>
      <c r="C71" s="150" t="s">
        <v>43</v>
      </c>
      <c r="D71" s="150"/>
      <c r="E71" s="150"/>
      <c r="F71" s="150"/>
      <c r="G71" s="150"/>
      <c r="H71" s="150"/>
      <c r="I71" s="150"/>
      <c r="J71" s="150"/>
      <c r="K71" s="150"/>
      <c r="L71" s="150"/>
      <c r="M71" s="150"/>
      <c r="N71" s="150"/>
      <c r="O71" s="151"/>
      <c r="BG71" s="27"/>
      <c r="BH71" s="28"/>
      <c r="BI71" s="35"/>
      <c r="BJ71" s="2" t="s">
        <v>43</v>
      </c>
    </row>
    <row r="72" spans="1:62" s="3" customFormat="1" ht="56.25" x14ac:dyDescent="0.25">
      <c r="A72" s="29" t="s">
        <v>107</v>
      </c>
      <c r="B72" s="30" t="s">
        <v>1236</v>
      </c>
      <c r="C72" s="149" t="s">
        <v>1272</v>
      </c>
      <c r="D72" s="149"/>
      <c r="E72" s="149"/>
      <c r="F72" s="29" t="s">
        <v>85</v>
      </c>
      <c r="G72" s="32">
        <v>102</v>
      </c>
      <c r="H72" s="33">
        <v>6.04</v>
      </c>
      <c r="I72" s="33"/>
      <c r="J72" s="33">
        <v>6.04</v>
      </c>
      <c r="K72" s="31" t="s">
        <v>40</v>
      </c>
      <c r="L72" s="33">
        <v>5452</v>
      </c>
      <c r="M72" s="33"/>
      <c r="N72" s="34"/>
      <c r="O72" s="33">
        <v>5452</v>
      </c>
      <c r="BG72" s="27"/>
      <c r="BH72" s="28"/>
      <c r="BI72" s="35" t="s">
        <v>1272</v>
      </c>
    </row>
    <row r="73" spans="1:62" s="3" customFormat="1" ht="56.25" x14ac:dyDescent="0.25">
      <c r="A73" s="36"/>
      <c r="B73" s="37" t="s">
        <v>42</v>
      </c>
      <c r="C73" s="150" t="s">
        <v>43</v>
      </c>
      <c r="D73" s="150"/>
      <c r="E73" s="150"/>
      <c r="F73" s="150"/>
      <c r="G73" s="150"/>
      <c r="H73" s="150"/>
      <c r="I73" s="150"/>
      <c r="J73" s="150"/>
      <c r="K73" s="150"/>
      <c r="L73" s="150"/>
      <c r="M73" s="150"/>
      <c r="N73" s="150"/>
      <c r="O73" s="151"/>
      <c r="BG73" s="27"/>
      <c r="BH73" s="28"/>
      <c r="BI73" s="35"/>
      <c r="BJ73" s="2" t="s">
        <v>43</v>
      </c>
    </row>
    <row r="74" spans="1:62" s="3" customFormat="1" ht="57" x14ac:dyDescent="0.25">
      <c r="A74" s="29" t="s">
        <v>109</v>
      </c>
      <c r="B74" s="30" t="s">
        <v>1236</v>
      </c>
      <c r="C74" s="149" t="s">
        <v>1273</v>
      </c>
      <c r="D74" s="149"/>
      <c r="E74" s="149"/>
      <c r="F74" s="29" t="s">
        <v>85</v>
      </c>
      <c r="G74" s="32">
        <v>51</v>
      </c>
      <c r="H74" s="33">
        <v>7.55</v>
      </c>
      <c r="I74" s="33"/>
      <c r="J74" s="33">
        <v>7.55</v>
      </c>
      <c r="K74" s="31" t="s">
        <v>40</v>
      </c>
      <c r="L74" s="33">
        <v>3408</v>
      </c>
      <c r="M74" s="33"/>
      <c r="N74" s="34"/>
      <c r="O74" s="33">
        <v>3408</v>
      </c>
      <c r="BG74" s="27"/>
      <c r="BH74" s="28"/>
      <c r="BI74" s="35" t="s">
        <v>1273</v>
      </c>
    </row>
    <row r="75" spans="1:62" s="3" customFormat="1" ht="56.25" x14ac:dyDescent="0.25">
      <c r="A75" s="36"/>
      <c r="B75" s="37" t="s">
        <v>42</v>
      </c>
      <c r="C75" s="150" t="s">
        <v>43</v>
      </c>
      <c r="D75" s="150"/>
      <c r="E75" s="150"/>
      <c r="F75" s="150"/>
      <c r="G75" s="150"/>
      <c r="H75" s="150"/>
      <c r="I75" s="150"/>
      <c r="J75" s="150"/>
      <c r="K75" s="150"/>
      <c r="L75" s="150"/>
      <c r="M75" s="150"/>
      <c r="N75" s="150"/>
      <c r="O75" s="151"/>
      <c r="BG75" s="27"/>
      <c r="BH75" s="28"/>
      <c r="BI75" s="35"/>
      <c r="BJ75" s="2" t="s">
        <v>43</v>
      </c>
    </row>
    <row r="76" spans="1:62" s="3" customFormat="1" ht="57" x14ac:dyDescent="0.25">
      <c r="A76" s="29" t="s">
        <v>111</v>
      </c>
      <c r="B76" s="30" t="s">
        <v>1236</v>
      </c>
      <c r="C76" s="149" t="s">
        <v>1274</v>
      </c>
      <c r="D76" s="149"/>
      <c r="E76" s="149"/>
      <c r="F76" s="29" t="s">
        <v>85</v>
      </c>
      <c r="G76" s="32">
        <v>51</v>
      </c>
      <c r="H76" s="33">
        <v>27.38</v>
      </c>
      <c r="I76" s="33"/>
      <c r="J76" s="33">
        <v>27.38</v>
      </c>
      <c r="K76" s="31" t="s">
        <v>40</v>
      </c>
      <c r="L76" s="33">
        <v>12358</v>
      </c>
      <c r="M76" s="33"/>
      <c r="N76" s="34"/>
      <c r="O76" s="33">
        <v>12358</v>
      </c>
      <c r="BG76" s="27"/>
      <c r="BH76" s="28"/>
      <c r="BI76" s="35" t="s">
        <v>1274</v>
      </c>
    </row>
    <row r="77" spans="1:62" s="3" customFormat="1" ht="56.25" x14ac:dyDescent="0.25">
      <c r="A77" s="36"/>
      <c r="B77" s="37" t="s">
        <v>42</v>
      </c>
      <c r="C77" s="150" t="s">
        <v>43</v>
      </c>
      <c r="D77" s="150"/>
      <c r="E77" s="150"/>
      <c r="F77" s="150"/>
      <c r="G77" s="150"/>
      <c r="H77" s="150"/>
      <c r="I77" s="150"/>
      <c r="J77" s="150"/>
      <c r="K77" s="150"/>
      <c r="L77" s="150"/>
      <c r="M77" s="150"/>
      <c r="N77" s="150"/>
      <c r="O77" s="151"/>
      <c r="BG77" s="27"/>
      <c r="BH77" s="28"/>
      <c r="BI77" s="35"/>
      <c r="BJ77" s="2" t="s">
        <v>43</v>
      </c>
    </row>
    <row r="78" spans="1:62" s="3" customFormat="1" ht="15" x14ac:dyDescent="0.25">
      <c r="A78" s="146" t="s">
        <v>1275</v>
      </c>
      <c r="B78" s="147"/>
      <c r="C78" s="147"/>
      <c r="D78" s="147"/>
      <c r="E78" s="147"/>
      <c r="F78" s="147"/>
      <c r="G78" s="147"/>
      <c r="H78" s="147"/>
      <c r="I78" s="147"/>
      <c r="J78" s="147"/>
      <c r="K78" s="147"/>
      <c r="L78" s="147"/>
      <c r="M78" s="147"/>
      <c r="N78" s="147"/>
      <c r="O78" s="148"/>
      <c r="BG78" s="27"/>
      <c r="BH78" s="28" t="s">
        <v>1275</v>
      </c>
      <c r="BI78" s="35"/>
    </row>
    <row r="79" spans="1:62" s="3" customFormat="1" ht="67.5" x14ac:dyDescent="0.25">
      <c r="A79" s="29" t="s">
        <v>120</v>
      </c>
      <c r="B79" s="30" t="s">
        <v>1276</v>
      </c>
      <c r="C79" s="149" t="s">
        <v>1277</v>
      </c>
      <c r="D79" s="149"/>
      <c r="E79" s="149"/>
      <c r="F79" s="29" t="s">
        <v>85</v>
      </c>
      <c r="G79" s="49">
        <v>163.19999999999999</v>
      </c>
      <c r="H79" s="33">
        <v>25.26</v>
      </c>
      <c r="I79" s="33"/>
      <c r="J79" s="33">
        <v>25.26</v>
      </c>
      <c r="K79" s="31" t="s">
        <v>40</v>
      </c>
      <c r="L79" s="33">
        <v>36484</v>
      </c>
      <c r="M79" s="33"/>
      <c r="N79" s="34"/>
      <c r="O79" s="33">
        <v>36484</v>
      </c>
      <c r="BG79" s="27"/>
      <c r="BH79" s="28"/>
      <c r="BI79" s="35" t="s">
        <v>1277</v>
      </c>
    </row>
    <row r="80" spans="1:62" s="3" customFormat="1" ht="56.25" x14ac:dyDescent="0.25">
      <c r="A80" s="36"/>
      <c r="B80" s="37" t="s">
        <v>42</v>
      </c>
      <c r="C80" s="150" t="s">
        <v>43</v>
      </c>
      <c r="D80" s="150"/>
      <c r="E80" s="150"/>
      <c r="F80" s="150"/>
      <c r="G80" s="150"/>
      <c r="H80" s="150"/>
      <c r="I80" s="150"/>
      <c r="J80" s="150"/>
      <c r="K80" s="150"/>
      <c r="L80" s="150"/>
      <c r="M80" s="150"/>
      <c r="N80" s="150"/>
      <c r="O80" s="151"/>
      <c r="BG80" s="27"/>
      <c r="BH80" s="28"/>
      <c r="BI80" s="35"/>
      <c r="BJ80" s="2" t="s">
        <v>43</v>
      </c>
    </row>
    <row r="81" spans="1:62" s="3" customFormat="1" ht="45" x14ac:dyDescent="0.25">
      <c r="A81" s="29" t="s">
        <v>121</v>
      </c>
      <c r="B81" s="30" t="s">
        <v>1278</v>
      </c>
      <c r="C81" s="149" t="s">
        <v>1279</v>
      </c>
      <c r="D81" s="149"/>
      <c r="E81" s="149"/>
      <c r="F81" s="29" t="s">
        <v>1280</v>
      </c>
      <c r="G81" s="47">
        <v>4.2840000000000003E-2</v>
      </c>
      <c r="H81" s="33">
        <v>19862.939999999999</v>
      </c>
      <c r="I81" s="33"/>
      <c r="J81" s="33">
        <v>19862.939999999999</v>
      </c>
      <c r="K81" s="31" t="s">
        <v>40</v>
      </c>
      <c r="L81" s="33">
        <v>7531</v>
      </c>
      <c r="M81" s="33"/>
      <c r="N81" s="34"/>
      <c r="O81" s="33">
        <v>7531</v>
      </c>
      <c r="BG81" s="27"/>
      <c r="BH81" s="28"/>
      <c r="BI81" s="35" t="s">
        <v>1279</v>
      </c>
    </row>
    <row r="82" spans="1:62" s="3" customFormat="1" ht="56.25" x14ac:dyDescent="0.25">
      <c r="A82" s="36"/>
      <c r="B82" s="37" t="s">
        <v>42</v>
      </c>
      <c r="C82" s="150" t="s">
        <v>43</v>
      </c>
      <c r="D82" s="150"/>
      <c r="E82" s="150"/>
      <c r="F82" s="150"/>
      <c r="G82" s="150"/>
      <c r="H82" s="150"/>
      <c r="I82" s="150"/>
      <c r="J82" s="150"/>
      <c r="K82" s="150"/>
      <c r="L82" s="150"/>
      <c r="M82" s="150"/>
      <c r="N82" s="150"/>
      <c r="O82" s="151"/>
      <c r="BG82" s="27"/>
      <c r="BH82" s="28"/>
      <c r="BI82" s="35"/>
      <c r="BJ82" s="2" t="s">
        <v>43</v>
      </c>
    </row>
    <row r="83" spans="1:62" s="3" customFormat="1" ht="45" x14ac:dyDescent="0.25">
      <c r="A83" s="29" t="s">
        <v>122</v>
      </c>
      <c r="B83" s="30" t="s">
        <v>1281</v>
      </c>
      <c r="C83" s="149" t="s">
        <v>1282</v>
      </c>
      <c r="D83" s="149"/>
      <c r="E83" s="149"/>
      <c r="F83" s="29" t="s">
        <v>1280</v>
      </c>
      <c r="G83" s="47">
        <v>1.8360000000000001E-2</v>
      </c>
      <c r="H83" s="33">
        <v>24712.04</v>
      </c>
      <c r="I83" s="33"/>
      <c r="J83" s="33">
        <v>24712.04</v>
      </c>
      <c r="K83" s="31" t="s">
        <v>40</v>
      </c>
      <c r="L83" s="33">
        <v>4015</v>
      </c>
      <c r="M83" s="33"/>
      <c r="N83" s="34"/>
      <c r="O83" s="33">
        <v>4015</v>
      </c>
      <c r="BG83" s="27"/>
      <c r="BH83" s="28"/>
      <c r="BI83" s="35" t="s">
        <v>1282</v>
      </c>
    </row>
    <row r="84" spans="1:62" s="3" customFormat="1" ht="56.25" x14ac:dyDescent="0.25">
      <c r="A84" s="36"/>
      <c r="B84" s="37" t="s">
        <v>42</v>
      </c>
      <c r="C84" s="150" t="s">
        <v>43</v>
      </c>
      <c r="D84" s="150"/>
      <c r="E84" s="150"/>
      <c r="F84" s="150"/>
      <c r="G84" s="150"/>
      <c r="H84" s="150"/>
      <c r="I84" s="150"/>
      <c r="J84" s="150"/>
      <c r="K84" s="150"/>
      <c r="L84" s="150"/>
      <c r="M84" s="150"/>
      <c r="N84" s="150"/>
      <c r="O84" s="151"/>
      <c r="BG84" s="27"/>
      <c r="BH84" s="28"/>
      <c r="BI84" s="35"/>
      <c r="BJ84" s="2" t="s">
        <v>43</v>
      </c>
    </row>
    <row r="85" spans="1:62" s="3" customFormat="1" ht="57" x14ac:dyDescent="0.25">
      <c r="A85" s="29" t="s">
        <v>123</v>
      </c>
      <c r="B85" s="30" t="s">
        <v>1236</v>
      </c>
      <c r="C85" s="149" t="s">
        <v>1283</v>
      </c>
      <c r="D85" s="149"/>
      <c r="E85" s="149"/>
      <c r="F85" s="29" t="s">
        <v>85</v>
      </c>
      <c r="G85" s="32">
        <v>153</v>
      </c>
      <c r="H85" s="33">
        <v>10.19</v>
      </c>
      <c r="I85" s="33"/>
      <c r="J85" s="33">
        <v>10.19</v>
      </c>
      <c r="K85" s="31" t="s">
        <v>40</v>
      </c>
      <c r="L85" s="33">
        <v>13798</v>
      </c>
      <c r="M85" s="33"/>
      <c r="N85" s="34"/>
      <c r="O85" s="33">
        <v>13798</v>
      </c>
      <c r="BG85" s="27"/>
      <c r="BH85" s="28"/>
      <c r="BI85" s="35" t="s">
        <v>1283</v>
      </c>
    </row>
    <row r="86" spans="1:62" s="3" customFormat="1" ht="56.25" x14ac:dyDescent="0.25">
      <c r="A86" s="36"/>
      <c r="B86" s="37" t="s">
        <v>42</v>
      </c>
      <c r="C86" s="150" t="s">
        <v>43</v>
      </c>
      <c r="D86" s="150"/>
      <c r="E86" s="150"/>
      <c r="F86" s="150"/>
      <c r="G86" s="150"/>
      <c r="H86" s="150"/>
      <c r="I86" s="150"/>
      <c r="J86" s="150"/>
      <c r="K86" s="150"/>
      <c r="L86" s="150"/>
      <c r="M86" s="150"/>
      <c r="N86" s="150"/>
      <c r="O86" s="151"/>
      <c r="BG86" s="27"/>
      <c r="BH86" s="28"/>
      <c r="BI86" s="35"/>
      <c r="BJ86" s="2" t="s">
        <v>43</v>
      </c>
    </row>
    <row r="87" spans="1:62" s="3" customFormat="1" ht="45" x14ac:dyDescent="0.25">
      <c r="A87" s="29" t="s">
        <v>125</v>
      </c>
      <c r="B87" s="30" t="s">
        <v>1284</v>
      </c>
      <c r="C87" s="149" t="s">
        <v>1285</v>
      </c>
      <c r="D87" s="149"/>
      <c r="E87" s="149"/>
      <c r="F87" s="29" t="s">
        <v>1280</v>
      </c>
      <c r="G87" s="53">
        <v>4.0800000000000003E-2</v>
      </c>
      <c r="H87" s="33">
        <v>36934.379999999997</v>
      </c>
      <c r="I87" s="33"/>
      <c r="J87" s="33">
        <v>36934.379999999997</v>
      </c>
      <c r="K87" s="31" t="s">
        <v>40</v>
      </c>
      <c r="L87" s="33">
        <v>13336</v>
      </c>
      <c r="M87" s="33"/>
      <c r="N87" s="34"/>
      <c r="O87" s="33">
        <v>13336</v>
      </c>
      <c r="BG87" s="27"/>
      <c r="BH87" s="28"/>
      <c r="BI87" s="35" t="s">
        <v>1285</v>
      </c>
    </row>
    <row r="88" spans="1:62" s="3" customFormat="1" ht="56.25" x14ac:dyDescent="0.25">
      <c r="A88" s="36"/>
      <c r="B88" s="37" t="s">
        <v>42</v>
      </c>
      <c r="C88" s="150" t="s">
        <v>43</v>
      </c>
      <c r="D88" s="150"/>
      <c r="E88" s="150"/>
      <c r="F88" s="150"/>
      <c r="G88" s="150"/>
      <c r="H88" s="150"/>
      <c r="I88" s="150"/>
      <c r="J88" s="150"/>
      <c r="K88" s="150"/>
      <c r="L88" s="150"/>
      <c r="M88" s="150"/>
      <c r="N88" s="150"/>
      <c r="O88" s="151"/>
      <c r="BG88" s="27"/>
      <c r="BH88" s="28"/>
      <c r="BI88" s="35"/>
      <c r="BJ88" s="2" t="s">
        <v>43</v>
      </c>
    </row>
    <row r="89" spans="1:62" s="3" customFormat="1" ht="15" x14ac:dyDescent="0.25">
      <c r="A89" s="146" t="s">
        <v>1286</v>
      </c>
      <c r="B89" s="147"/>
      <c r="C89" s="147"/>
      <c r="D89" s="147"/>
      <c r="E89" s="147"/>
      <c r="F89" s="147"/>
      <c r="G89" s="147"/>
      <c r="H89" s="147"/>
      <c r="I89" s="147"/>
      <c r="J89" s="147"/>
      <c r="K89" s="147"/>
      <c r="L89" s="147"/>
      <c r="M89" s="147"/>
      <c r="N89" s="147"/>
      <c r="O89" s="148"/>
      <c r="BG89" s="27"/>
      <c r="BH89" s="28" t="s">
        <v>1286</v>
      </c>
      <c r="BI89" s="35"/>
    </row>
    <row r="90" spans="1:62" s="3" customFormat="1" ht="56.25" x14ac:dyDescent="0.25">
      <c r="A90" s="29" t="s">
        <v>127</v>
      </c>
      <c r="B90" s="30" t="s">
        <v>1236</v>
      </c>
      <c r="C90" s="149" t="s">
        <v>1267</v>
      </c>
      <c r="D90" s="149"/>
      <c r="E90" s="149"/>
      <c r="F90" s="29" t="s">
        <v>85</v>
      </c>
      <c r="G90" s="49">
        <v>61.2</v>
      </c>
      <c r="H90" s="33">
        <v>6.47</v>
      </c>
      <c r="I90" s="33"/>
      <c r="J90" s="33">
        <v>6.47</v>
      </c>
      <c r="K90" s="31" t="s">
        <v>40</v>
      </c>
      <c r="L90" s="33">
        <v>3504</v>
      </c>
      <c r="M90" s="33"/>
      <c r="N90" s="34"/>
      <c r="O90" s="33">
        <v>3504</v>
      </c>
      <c r="BG90" s="27"/>
      <c r="BH90" s="28"/>
      <c r="BI90" s="35" t="s">
        <v>1267</v>
      </c>
    </row>
    <row r="91" spans="1:62" s="3" customFormat="1" ht="56.25" x14ac:dyDescent="0.25">
      <c r="A91" s="36"/>
      <c r="B91" s="37" t="s">
        <v>42</v>
      </c>
      <c r="C91" s="150" t="s">
        <v>43</v>
      </c>
      <c r="D91" s="150"/>
      <c r="E91" s="150"/>
      <c r="F91" s="150"/>
      <c r="G91" s="150"/>
      <c r="H91" s="150"/>
      <c r="I91" s="150"/>
      <c r="J91" s="150"/>
      <c r="K91" s="150"/>
      <c r="L91" s="150"/>
      <c r="M91" s="150"/>
      <c r="N91" s="150"/>
      <c r="O91" s="151"/>
      <c r="BG91" s="27"/>
      <c r="BH91" s="28"/>
      <c r="BI91" s="35"/>
      <c r="BJ91" s="2" t="s">
        <v>43</v>
      </c>
    </row>
    <row r="92" spans="1:62" s="3" customFormat="1" ht="57" x14ac:dyDescent="0.25">
      <c r="A92" s="29" t="s">
        <v>129</v>
      </c>
      <c r="B92" s="30" t="s">
        <v>1236</v>
      </c>
      <c r="C92" s="149" t="s">
        <v>1287</v>
      </c>
      <c r="D92" s="149"/>
      <c r="E92" s="149"/>
      <c r="F92" s="29" t="s">
        <v>85</v>
      </c>
      <c r="G92" s="49">
        <v>423.3</v>
      </c>
      <c r="H92" s="33">
        <v>10.44</v>
      </c>
      <c r="I92" s="33"/>
      <c r="J92" s="33">
        <v>10.44</v>
      </c>
      <c r="K92" s="31" t="s">
        <v>40</v>
      </c>
      <c r="L92" s="33">
        <v>39110</v>
      </c>
      <c r="M92" s="33"/>
      <c r="N92" s="34"/>
      <c r="O92" s="33">
        <v>39110</v>
      </c>
      <c r="BG92" s="27"/>
      <c r="BH92" s="28"/>
      <c r="BI92" s="35" t="s">
        <v>1287</v>
      </c>
    </row>
    <row r="93" spans="1:62" s="3" customFormat="1" ht="56.25" x14ac:dyDescent="0.25">
      <c r="A93" s="36"/>
      <c r="B93" s="37" t="s">
        <v>42</v>
      </c>
      <c r="C93" s="150" t="s">
        <v>43</v>
      </c>
      <c r="D93" s="150"/>
      <c r="E93" s="150"/>
      <c r="F93" s="150"/>
      <c r="G93" s="150"/>
      <c r="H93" s="150"/>
      <c r="I93" s="150"/>
      <c r="J93" s="150"/>
      <c r="K93" s="150"/>
      <c r="L93" s="150"/>
      <c r="M93" s="150"/>
      <c r="N93" s="150"/>
      <c r="O93" s="151"/>
      <c r="BG93" s="27"/>
      <c r="BH93" s="28"/>
      <c r="BI93" s="35"/>
      <c r="BJ93" s="2" t="s">
        <v>43</v>
      </c>
    </row>
    <row r="94" spans="1:62" s="3" customFormat="1" ht="56.25" x14ac:dyDescent="0.25">
      <c r="A94" s="29" t="s">
        <v>135</v>
      </c>
      <c r="B94" s="30" t="s">
        <v>1236</v>
      </c>
      <c r="C94" s="149" t="s">
        <v>1288</v>
      </c>
      <c r="D94" s="149"/>
      <c r="E94" s="149"/>
      <c r="F94" s="29" t="s">
        <v>85</v>
      </c>
      <c r="G94" s="49">
        <v>362.1</v>
      </c>
      <c r="H94" s="33">
        <v>51.64</v>
      </c>
      <c r="I94" s="33"/>
      <c r="J94" s="33">
        <v>51.64</v>
      </c>
      <c r="K94" s="31" t="s">
        <v>40</v>
      </c>
      <c r="L94" s="33">
        <v>165485</v>
      </c>
      <c r="M94" s="33"/>
      <c r="N94" s="34"/>
      <c r="O94" s="33">
        <v>165485</v>
      </c>
      <c r="BG94" s="27"/>
      <c r="BH94" s="28"/>
      <c r="BI94" s="35" t="s">
        <v>1288</v>
      </c>
    </row>
    <row r="95" spans="1:62" s="3" customFormat="1" ht="56.25" x14ac:dyDescent="0.25">
      <c r="A95" s="36"/>
      <c r="B95" s="37" t="s">
        <v>42</v>
      </c>
      <c r="C95" s="150" t="s">
        <v>43</v>
      </c>
      <c r="D95" s="150"/>
      <c r="E95" s="150"/>
      <c r="F95" s="150"/>
      <c r="G95" s="150"/>
      <c r="H95" s="150"/>
      <c r="I95" s="150"/>
      <c r="J95" s="150"/>
      <c r="K95" s="150"/>
      <c r="L95" s="150"/>
      <c r="M95" s="150"/>
      <c r="N95" s="150"/>
      <c r="O95" s="151"/>
      <c r="BG95" s="27"/>
      <c r="BH95" s="28"/>
      <c r="BI95" s="35"/>
      <c r="BJ95" s="2" t="s">
        <v>43</v>
      </c>
    </row>
    <row r="96" spans="1:62" s="3" customFormat="1" ht="79.5" x14ac:dyDescent="0.25">
      <c r="A96" s="29" t="s">
        <v>141</v>
      </c>
      <c r="B96" s="30" t="s">
        <v>1289</v>
      </c>
      <c r="C96" s="149" t="s">
        <v>1290</v>
      </c>
      <c r="D96" s="149"/>
      <c r="E96" s="149"/>
      <c r="F96" s="29" t="s">
        <v>85</v>
      </c>
      <c r="G96" s="46">
        <v>12.24</v>
      </c>
      <c r="H96" s="33">
        <v>119.27</v>
      </c>
      <c r="I96" s="33"/>
      <c r="J96" s="33">
        <v>119.27</v>
      </c>
      <c r="K96" s="31" t="s">
        <v>40</v>
      </c>
      <c r="L96" s="33">
        <v>12920</v>
      </c>
      <c r="M96" s="33"/>
      <c r="N96" s="34"/>
      <c r="O96" s="33">
        <v>12920</v>
      </c>
      <c r="BG96" s="27"/>
      <c r="BH96" s="28"/>
      <c r="BI96" s="35" t="s">
        <v>1290</v>
      </c>
    </row>
    <row r="97" spans="1:62" s="3" customFormat="1" ht="56.25" x14ac:dyDescent="0.25">
      <c r="A97" s="36"/>
      <c r="B97" s="37" t="s">
        <v>42</v>
      </c>
      <c r="C97" s="150" t="s">
        <v>43</v>
      </c>
      <c r="D97" s="150"/>
      <c r="E97" s="150"/>
      <c r="F97" s="150"/>
      <c r="G97" s="150"/>
      <c r="H97" s="150"/>
      <c r="I97" s="150"/>
      <c r="J97" s="150"/>
      <c r="K97" s="150"/>
      <c r="L97" s="150"/>
      <c r="M97" s="150"/>
      <c r="N97" s="150"/>
      <c r="O97" s="151"/>
      <c r="BG97" s="27"/>
      <c r="BH97" s="28"/>
      <c r="BI97" s="35"/>
      <c r="BJ97" s="2" t="s">
        <v>43</v>
      </c>
    </row>
    <row r="98" spans="1:62" s="3" customFormat="1" ht="45" x14ac:dyDescent="0.25">
      <c r="A98" s="29" t="s">
        <v>147</v>
      </c>
      <c r="B98" s="30" t="s">
        <v>1291</v>
      </c>
      <c r="C98" s="149" t="s">
        <v>1292</v>
      </c>
      <c r="D98" s="149"/>
      <c r="E98" s="149"/>
      <c r="F98" s="29" t="s">
        <v>1280</v>
      </c>
      <c r="G98" s="47">
        <v>2.9579999999999999E-2</v>
      </c>
      <c r="H98" s="33">
        <v>4858.96</v>
      </c>
      <c r="I98" s="33"/>
      <c r="J98" s="33">
        <v>4858.96</v>
      </c>
      <c r="K98" s="31" t="s">
        <v>40</v>
      </c>
      <c r="L98" s="33">
        <v>1272</v>
      </c>
      <c r="M98" s="33"/>
      <c r="N98" s="34"/>
      <c r="O98" s="33">
        <v>1272</v>
      </c>
      <c r="BG98" s="27"/>
      <c r="BH98" s="28"/>
      <c r="BI98" s="35" t="s">
        <v>1292</v>
      </c>
    </row>
    <row r="99" spans="1:62" s="3" customFormat="1" ht="56.25" x14ac:dyDescent="0.25">
      <c r="A99" s="36"/>
      <c r="B99" s="37" t="s">
        <v>42</v>
      </c>
      <c r="C99" s="150" t="s">
        <v>43</v>
      </c>
      <c r="D99" s="150"/>
      <c r="E99" s="150"/>
      <c r="F99" s="150"/>
      <c r="G99" s="150"/>
      <c r="H99" s="150"/>
      <c r="I99" s="150"/>
      <c r="J99" s="150"/>
      <c r="K99" s="150"/>
      <c r="L99" s="150"/>
      <c r="M99" s="150"/>
      <c r="N99" s="150"/>
      <c r="O99" s="151"/>
      <c r="BG99" s="27"/>
      <c r="BH99" s="28"/>
      <c r="BI99" s="35"/>
      <c r="BJ99" s="2" t="s">
        <v>43</v>
      </c>
    </row>
    <row r="100" spans="1:62" s="3" customFormat="1" ht="45" x14ac:dyDescent="0.25">
      <c r="A100" s="29" t="s">
        <v>153</v>
      </c>
      <c r="B100" s="30" t="s">
        <v>1293</v>
      </c>
      <c r="C100" s="149" t="s">
        <v>1294</v>
      </c>
      <c r="D100" s="149"/>
      <c r="E100" s="149"/>
      <c r="F100" s="29" t="s">
        <v>1280</v>
      </c>
      <c r="G100" s="47">
        <v>3.1620000000000002E-2</v>
      </c>
      <c r="H100" s="33">
        <v>11943.3</v>
      </c>
      <c r="I100" s="33"/>
      <c r="J100" s="33">
        <v>11943.3</v>
      </c>
      <c r="K100" s="31" t="s">
        <v>40</v>
      </c>
      <c r="L100" s="33">
        <v>3342</v>
      </c>
      <c r="M100" s="33"/>
      <c r="N100" s="34"/>
      <c r="O100" s="33">
        <v>3342</v>
      </c>
      <c r="BG100" s="27"/>
      <c r="BH100" s="28"/>
      <c r="BI100" s="35" t="s">
        <v>1294</v>
      </c>
    </row>
    <row r="101" spans="1:62" s="3" customFormat="1" ht="56.25" x14ac:dyDescent="0.25">
      <c r="A101" s="36"/>
      <c r="B101" s="37" t="s">
        <v>42</v>
      </c>
      <c r="C101" s="150" t="s">
        <v>43</v>
      </c>
      <c r="D101" s="150"/>
      <c r="E101" s="150"/>
      <c r="F101" s="150"/>
      <c r="G101" s="150"/>
      <c r="H101" s="150"/>
      <c r="I101" s="150"/>
      <c r="J101" s="150"/>
      <c r="K101" s="150"/>
      <c r="L101" s="150"/>
      <c r="M101" s="150"/>
      <c r="N101" s="150"/>
      <c r="O101" s="151"/>
      <c r="BG101" s="27"/>
      <c r="BH101" s="28"/>
      <c r="BI101" s="35"/>
      <c r="BJ101" s="2" t="s">
        <v>43</v>
      </c>
    </row>
    <row r="102" spans="1:62" s="3" customFormat="1" ht="15" x14ac:dyDescent="0.25">
      <c r="A102" s="146" t="s">
        <v>1295</v>
      </c>
      <c r="B102" s="147"/>
      <c r="C102" s="147"/>
      <c r="D102" s="147"/>
      <c r="E102" s="147"/>
      <c r="F102" s="147"/>
      <c r="G102" s="147"/>
      <c r="H102" s="147"/>
      <c r="I102" s="147"/>
      <c r="J102" s="147"/>
      <c r="K102" s="147"/>
      <c r="L102" s="147"/>
      <c r="M102" s="147"/>
      <c r="N102" s="147"/>
      <c r="O102" s="148"/>
      <c r="BG102" s="27"/>
      <c r="BH102" s="28" t="s">
        <v>1295</v>
      </c>
      <c r="BI102" s="35"/>
    </row>
    <row r="103" spans="1:62" s="3" customFormat="1" ht="57" x14ac:dyDescent="0.25">
      <c r="A103" s="29" t="s">
        <v>159</v>
      </c>
      <c r="B103" s="30" t="s">
        <v>1236</v>
      </c>
      <c r="C103" s="149" t="s">
        <v>1296</v>
      </c>
      <c r="D103" s="149"/>
      <c r="E103" s="149"/>
      <c r="F103" s="29" t="s">
        <v>85</v>
      </c>
      <c r="G103" s="49">
        <v>219.3</v>
      </c>
      <c r="H103" s="33">
        <v>23.79</v>
      </c>
      <c r="I103" s="33"/>
      <c r="J103" s="33">
        <v>23.79</v>
      </c>
      <c r="K103" s="31" t="s">
        <v>40</v>
      </c>
      <c r="L103" s="33">
        <v>46172</v>
      </c>
      <c r="M103" s="33"/>
      <c r="N103" s="34"/>
      <c r="O103" s="33">
        <v>46172</v>
      </c>
      <c r="BG103" s="27"/>
      <c r="BH103" s="28"/>
      <c r="BI103" s="35" t="s">
        <v>1296</v>
      </c>
    </row>
    <row r="104" spans="1:62" s="3" customFormat="1" ht="56.25" x14ac:dyDescent="0.25">
      <c r="A104" s="36"/>
      <c r="B104" s="37" t="s">
        <v>42</v>
      </c>
      <c r="C104" s="150" t="s">
        <v>43</v>
      </c>
      <c r="D104" s="150"/>
      <c r="E104" s="150"/>
      <c r="F104" s="150"/>
      <c r="G104" s="150"/>
      <c r="H104" s="150"/>
      <c r="I104" s="150"/>
      <c r="J104" s="150"/>
      <c r="K104" s="150"/>
      <c r="L104" s="150"/>
      <c r="M104" s="150"/>
      <c r="N104" s="150"/>
      <c r="O104" s="151"/>
      <c r="BG104" s="27"/>
      <c r="BH104" s="28"/>
      <c r="BI104" s="35"/>
      <c r="BJ104" s="2" t="s">
        <v>43</v>
      </c>
    </row>
    <row r="105" spans="1:62" s="3" customFormat="1" ht="56.25" x14ac:dyDescent="0.25">
      <c r="A105" s="29" t="s">
        <v>314</v>
      </c>
      <c r="B105" s="30" t="s">
        <v>1236</v>
      </c>
      <c r="C105" s="149" t="s">
        <v>1269</v>
      </c>
      <c r="D105" s="149"/>
      <c r="E105" s="149"/>
      <c r="F105" s="29" t="s">
        <v>85</v>
      </c>
      <c r="G105" s="49">
        <v>275.39999999999998</v>
      </c>
      <c r="H105" s="33">
        <v>16.25</v>
      </c>
      <c r="I105" s="33"/>
      <c r="J105" s="33">
        <v>16.25</v>
      </c>
      <c r="K105" s="31" t="s">
        <v>40</v>
      </c>
      <c r="L105" s="33">
        <v>39606</v>
      </c>
      <c r="M105" s="33"/>
      <c r="N105" s="34"/>
      <c r="O105" s="33">
        <v>39606</v>
      </c>
      <c r="BG105" s="27"/>
      <c r="BH105" s="28"/>
      <c r="BI105" s="35" t="s">
        <v>1269</v>
      </c>
    </row>
    <row r="106" spans="1:62" s="3" customFormat="1" ht="56.25" x14ac:dyDescent="0.25">
      <c r="A106" s="36"/>
      <c r="B106" s="37" t="s">
        <v>42</v>
      </c>
      <c r="C106" s="150" t="s">
        <v>43</v>
      </c>
      <c r="D106" s="150"/>
      <c r="E106" s="150"/>
      <c r="F106" s="150"/>
      <c r="G106" s="150"/>
      <c r="H106" s="150"/>
      <c r="I106" s="150"/>
      <c r="J106" s="150"/>
      <c r="K106" s="150"/>
      <c r="L106" s="150"/>
      <c r="M106" s="150"/>
      <c r="N106" s="150"/>
      <c r="O106" s="151"/>
      <c r="BG106" s="27"/>
      <c r="BH106" s="28"/>
      <c r="BI106" s="35"/>
      <c r="BJ106" s="2" t="s">
        <v>43</v>
      </c>
    </row>
    <row r="107" spans="1:62" s="3" customFormat="1" ht="56.25" x14ac:dyDescent="0.25">
      <c r="A107" s="29" t="s">
        <v>322</v>
      </c>
      <c r="B107" s="30" t="s">
        <v>1236</v>
      </c>
      <c r="C107" s="149" t="s">
        <v>1268</v>
      </c>
      <c r="D107" s="149"/>
      <c r="E107" s="149"/>
      <c r="F107" s="29" t="s">
        <v>85</v>
      </c>
      <c r="G107" s="49">
        <v>112.2</v>
      </c>
      <c r="H107" s="33">
        <v>11.11</v>
      </c>
      <c r="I107" s="33"/>
      <c r="J107" s="33">
        <v>11.11</v>
      </c>
      <c r="K107" s="31" t="s">
        <v>40</v>
      </c>
      <c r="L107" s="33">
        <v>11032</v>
      </c>
      <c r="M107" s="33"/>
      <c r="N107" s="34"/>
      <c r="O107" s="33">
        <v>11032</v>
      </c>
      <c r="BG107" s="27"/>
      <c r="BH107" s="28"/>
      <c r="BI107" s="35" t="s">
        <v>1268</v>
      </c>
    </row>
    <row r="108" spans="1:62" s="3" customFormat="1" ht="56.25" x14ac:dyDescent="0.25">
      <c r="A108" s="36"/>
      <c r="B108" s="37" t="s">
        <v>42</v>
      </c>
      <c r="C108" s="150" t="s">
        <v>43</v>
      </c>
      <c r="D108" s="150"/>
      <c r="E108" s="150"/>
      <c r="F108" s="150"/>
      <c r="G108" s="150"/>
      <c r="H108" s="150"/>
      <c r="I108" s="150"/>
      <c r="J108" s="150"/>
      <c r="K108" s="150"/>
      <c r="L108" s="150"/>
      <c r="M108" s="150"/>
      <c r="N108" s="150"/>
      <c r="O108" s="151"/>
      <c r="BG108" s="27"/>
      <c r="BH108" s="28"/>
      <c r="BI108" s="35"/>
      <c r="BJ108" s="2" t="s">
        <v>43</v>
      </c>
    </row>
    <row r="109" spans="1:62" s="3" customFormat="1" ht="56.25" x14ac:dyDescent="0.25">
      <c r="A109" s="29" t="s">
        <v>324</v>
      </c>
      <c r="B109" s="30" t="s">
        <v>1236</v>
      </c>
      <c r="C109" s="149" t="s">
        <v>1267</v>
      </c>
      <c r="D109" s="149"/>
      <c r="E109" s="149"/>
      <c r="F109" s="29" t="s">
        <v>85</v>
      </c>
      <c r="G109" s="49">
        <v>387.6</v>
      </c>
      <c r="H109" s="33">
        <v>6.47</v>
      </c>
      <c r="I109" s="33"/>
      <c r="J109" s="33">
        <v>6.47</v>
      </c>
      <c r="K109" s="31" t="s">
        <v>40</v>
      </c>
      <c r="L109" s="33">
        <v>22194</v>
      </c>
      <c r="M109" s="33"/>
      <c r="N109" s="34"/>
      <c r="O109" s="33">
        <v>22194</v>
      </c>
      <c r="BG109" s="27"/>
      <c r="BH109" s="28"/>
      <c r="BI109" s="35" t="s">
        <v>1267</v>
      </c>
    </row>
    <row r="110" spans="1:62" s="3" customFormat="1" ht="56.25" x14ac:dyDescent="0.25">
      <c r="A110" s="36"/>
      <c r="B110" s="37" t="s">
        <v>42</v>
      </c>
      <c r="C110" s="150" t="s">
        <v>43</v>
      </c>
      <c r="D110" s="150"/>
      <c r="E110" s="150"/>
      <c r="F110" s="150"/>
      <c r="G110" s="150"/>
      <c r="H110" s="150"/>
      <c r="I110" s="150"/>
      <c r="J110" s="150"/>
      <c r="K110" s="150"/>
      <c r="L110" s="150"/>
      <c r="M110" s="150"/>
      <c r="N110" s="150"/>
      <c r="O110" s="151"/>
      <c r="BG110" s="27"/>
      <c r="BH110" s="28"/>
      <c r="BI110" s="35"/>
      <c r="BJ110" s="2" t="s">
        <v>43</v>
      </c>
    </row>
    <row r="111" spans="1:62" s="3" customFormat="1" ht="45" x14ac:dyDescent="0.25">
      <c r="A111" s="29" t="s">
        <v>332</v>
      </c>
      <c r="B111" s="30" t="s">
        <v>1297</v>
      </c>
      <c r="C111" s="149" t="s">
        <v>1298</v>
      </c>
      <c r="D111" s="149"/>
      <c r="E111" s="149"/>
      <c r="F111" s="29" t="s">
        <v>1280</v>
      </c>
      <c r="G111" s="48">
        <v>0.10199999999999999</v>
      </c>
      <c r="H111" s="33">
        <v>10960.87</v>
      </c>
      <c r="I111" s="33"/>
      <c r="J111" s="33">
        <v>10960.87</v>
      </c>
      <c r="K111" s="31" t="s">
        <v>40</v>
      </c>
      <c r="L111" s="33">
        <v>9894</v>
      </c>
      <c r="M111" s="33"/>
      <c r="N111" s="34"/>
      <c r="O111" s="33">
        <v>9894</v>
      </c>
      <c r="BG111" s="27"/>
      <c r="BH111" s="28"/>
      <c r="BI111" s="35" t="s">
        <v>1298</v>
      </c>
    </row>
    <row r="112" spans="1:62" s="3" customFormat="1" ht="56.25" x14ac:dyDescent="0.25">
      <c r="A112" s="36"/>
      <c r="B112" s="37" t="s">
        <v>42</v>
      </c>
      <c r="C112" s="150" t="s">
        <v>43</v>
      </c>
      <c r="D112" s="150"/>
      <c r="E112" s="150"/>
      <c r="F112" s="150"/>
      <c r="G112" s="150"/>
      <c r="H112" s="150"/>
      <c r="I112" s="150"/>
      <c r="J112" s="150"/>
      <c r="K112" s="150"/>
      <c r="L112" s="150"/>
      <c r="M112" s="150"/>
      <c r="N112" s="150"/>
      <c r="O112" s="151"/>
      <c r="BG112" s="27"/>
      <c r="BH112" s="28"/>
      <c r="BI112" s="35"/>
      <c r="BJ112" s="2" t="s">
        <v>43</v>
      </c>
    </row>
    <row r="113" spans="1:62" s="3" customFormat="1" ht="45" x14ac:dyDescent="0.25">
      <c r="A113" s="29" t="s">
        <v>335</v>
      </c>
      <c r="B113" s="30" t="s">
        <v>1299</v>
      </c>
      <c r="C113" s="149" t="s">
        <v>1300</v>
      </c>
      <c r="D113" s="149"/>
      <c r="E113" s="149"/>
      <c r="F113" s="29" t="s">
        <v>1280</v>
      </c>
      <c r="G113" s="53">
        <v>1.5299999999999999E-2</v>
      </c>
      <c r="H113" s="33">
        <v>26228.95</v>
      </c>
      <c r="I113" s="33"/>
      <c r="J113" s="33">
        <v>26228.95</v>
      </c>
      <c r="K113" s="31" t="s">
        <v>40</v>
      </c>
      <c r="L113" s="33">
        <v>3552</v>
      </c>
      <c r="M113" s="33"/>
      <c r="N113" s="34"/>
      <c r="O113" s="33">
        <v>3552</v>
      </c>
      <c r="BG113" s="27"/>
      <c r="BH113" s="28"/>
      <c r="BI113" s="35" t="s">
        <v>1300</v>
      </c>
    </row>
    <row r="114" spans="1:62" s="3" customFormat="1" ht="56.25" x14ac:dyDescent="0.25">
      <c r="A114" s="36"/>
      <c r="B114" s="37" t="s">
        <v>42</v>
      </c>
      <c r="C114" s="150" t="s">
        <v>43</v>
      </c>
      <c r="D114" s="150"/>
      <c r="E114" s="150"/>
      <c r="F114" s="150"/>
      <c r="G114" s="150"/>
      <c r="H114" s="150"/>
      <c r="I114" s="150"/>
      <c r="J114" s="150"/>
      <c r="K114" s="150"/>
      <c r="L114" s="150"/>
      <c r="M114" s="150"/>
      <c r="N114" s="150"/>
      <c r="O114" s="151"/>
      <c r="BG114" s="27"/>
      <c r="BH114" s="28"/>
      <c r="BI114" s="35"/>
      <c r="BJ114" s="2" t="s">
        <v>43</v>
      </c>
    </row>
    <row r="115" spans="1:62" s="3" customFormat="1" ht="15" x14ac:dyDescent="0.25">
      <c r="A115" s="143" t="s">
        <v>1301</v>
      </c>
      <c r="B115" s="144"/>
      <c r="C115" s="144"/>
      <c r="D115" s="144"/>
      <c r="E115" s="144"/>
      <c r="F115" s="144"/>
      <c r="G115" s="144"/>
      <c r="H115" s="144"/>
      <c r="I115" s="144"/>
      <c r="J115" s="144"/>
      <c r="K115" s="144"/>
      <c r="L115" s="144"/>
      <c r="M115" s="144"/>
      <c r="N115" s="144"/>
      <c r="O115" s="145"/>
      <c r="BG115" s="27" t="s">
        <v>1301</v>
      </c>
      <c r="BH115" s="28"/>
      <c r="BI115" s="35"/>
    </row>
    <row r="116" spans="1:62" s="3" customFormat="1" ht="45" x14ac:dyDescent="0.25">
      <c r="A116" s="29" t="s">
        <v>343</v>
      </c>
      <c r="B116" s="30" t="s">
        <v>1302</v>
      </c>
      <c r="C116" s="149" t="s">
        <v>1303</v>
      </c>
      <c r="D116" s="149"/>
      <c r="E116" s="149"/>
      <c r="F116" s="29" t="s">
        <v>162</v>
      </c>
      <c r="G116" s="46">
        <v>0.22</v>
      </c>
      <c r="H116" s="33" t="s">
        <v>1304</v>
      </c>
      <c r="I116" s="33" t="s">
        <v>1305</v>
      </c>
      <c r="J116" s="33">
        <v>22.96</v>
      </c>
      <c r="K116" s="31" t="s">
        <v>40</v>
      </c>
      <c r="L116" s="33">
        <v>6458</v>
      </c>
      <c r="M116" s="33">
        <v>6359</v>
      </c>
      <c r="N116" s="34" t="s">
        <v>1306</v>
      </c>
      <c r="O116" s="33">
        <v>45</v>
      </c>
      <c r="BG116" s="27"/>
      <c r="BH116" s="28"/>
      <c r="BI116" s="35" t="s">
        <v>1303</v>
      </c>
    </row>
    <row r="117" spans="1:62" s="3" customFormat="1" ht="56.25" x14ac:dyDescent="0.25">
      <c r="A117" s="36"/>
      <c r="B117" s="37" t="s">
        <v>42</v>
      </c>
      <c r="C117" s="150" t="s">
        <v>43</v>
      </c>
      <c r="D117" s="150"/>
      <c r="E117" s="150"/>
      <c r="F117" s="150"/>
      <c r="G117" s="150"/>
      <c r="H117" s="150"/>
      <c r="I117" s="150"/>
      <c r="J117" s="150"/>
      <c r="K117" s="150"/>
      <c r="L117" s="150"/>
      <c r="M117" s="150"/>
      <c r="N117" s="150"/>
      <c r="O117" s="151"/>
      <c r="BG117" s="27"/>
      <c r="BH117" s="28"/>
      <c r="BI117" s="35"/>
      <c r="BJ117" s="2" t="s">
        <v>43</v>
      </c>
    </row>
    <row r="118" spans="1:62" s="3" customFormat="1" ht="15" x14ac:dyDescent="0.25">
      <c r="A118" s="38"/>
      <c r="B118" s="39"/>
      <c r="C118" s="39"/>
      <c r="D118" s="39"/>
      <c r="E118" s="40" t="s">
        <v>1307</v>
      </c>
      <c r="F118" s="40"/>
      <c r="G118" s="41"/>
      <c r="H118" s="42"/>
      <c r="I118" s="11"/>
      <c r="J118" s="11"/>
      <c r="K118" s="11"/>
      <c r="L118" s="43">
        <v>6192</v>
      </c>
      <c r="M118" s="44"/>
      <c r="N118" s="44"/>
      <c r="O118" s="45"/>
      <c r="BG118" s="27"/>
      <c r="BH118" s="28"/>
      <c r="BI118" s="35"/>
    </row>
    <row r="119" spans="1:62" s="3" customFormat="1" ht="15" x14ac:dyDescent="0.25">
      <c r="A119" s="38"/>
      <c r="B119" s="39"/>
      <c r="C119" s="39"/>
      <c r="D119" s="39"/>
      <c r="E119" s="40" t="s">
        <v>1308</v>
      </c>
      <c r="F119" s="40"/>
      <c r="G119" s="41"/>
      <c r="H119" s="42"/>
      <c r="I119" s="11"/>
      <c r="J119" s="11"/>
      <c r="K119" s="11"/>
      <c r="L119" s="43">
        <v>3255</v>
      </c>
      <c r="M119" s="44"/>
      <c r="N119" s="44"/>
      <c r="O119" s="45"/>
      <c r="BG119" s="27"/>
      <c r="BH119" s="28"/>
      <c r="BI119" s="35"/>
    </row>
    <row r="120" spans="1:62" s="3" customFormat="1" ht="15" x14ac:dyDescent="0.25">
      <c r="A120" s="38"/>
      <c r="B120" s="39"/>
      <c r="C120" s="39"/>
      <c r="D120" s="39"/>
      <c r="E120" s="40" t="s">
        <v>46</v>
      </c>
      <c r="F120" s="40"/>
      <c r="G120" s="41"/>
      <c r="H120" s="42"/>
      <c r="I120" s="11"/>
      <c r="J120" s="11"/>
      <c r="K120" s="11"/>
      <c r="L120" s="43">
        <v>15905</v>
      </c>
      <c r="M120" s="44"/>
      <c r="N120" s="44"/>
      <c r="O120" s="45"/>
      <c r="BG120" s="27"/>
      <c r="BH120" s="28"/>
      <c r="BI120" s="35"/>
    </row>
    <row r="121" spans="1:62" s="3" customFormat="1" ht="56.25" x14ac:dyDescent="0.25">
      <c r="A121" s="29" t="s">
        <v>1309</v>
      </c>
      <c r="B121" s="30" t="s">
        <v>1310</v>
      </c>
      <c r="C121" s="149" t="s">
        <v>1311</v>
      </c>
      <c r="D121" s="149"/>
      <c r="E121" s="149"/>
      <c r="F121" s="29" t="s">
        <v>37</v>
      </c>
      <c r="G121" s="32">
        <v>18</v>
      </c>
      <c r="H121" s="33">
        <v>2533.73</v>
      </c>
      <c r="I121" s="33"/>
      <c r="J121" s="33">
        <v>2533.73</v>
      </c>
      <c r="K121" s="31" t="s">
        <v>40</v>
      </c>
      <c r="L121" s="33">
        <v>403623</v>
      </c>
      <c r="M121" s="33"/>
      <c r="N121" s="34"/>
      <c r="O121" s="33">
        <v>403623</v>
      </c>
      <c r="BG121" s="27"/>
      <c r="BH121" s="28"/>
      <c r="BI121" s="35" t="s">
        <v>1311</v>
      </c>
    </row>
    <row r="122" spans="1:62" s="3" customFormat="1" ht="56.25" x14ac:dyDescent="0.25">
      <c r="A122" s="36"/>
      <c r="B122" s="37" t="s">
        <v>42</v>
      </c>
      <c r="C122" s="150" t="s">
        <v>43</v>
      </c>
      <c r="D122" s="150"/>
      <c r="E122" s="150"/>
      <c r="F122" s="150"/>
      <c r="G122" s="150"/>
      <c r="H122" s="150"/>
      <c r="I122" s="150"/>
      <c r="J122" s="150"/>
      <c r="K122" s="150"/>
      <c r="L122" s="150"/>
      <c r="M122" s="150"/>
      <c r="N122" s="150"/>
      <c r="O122" s="151"/>
      <c r="BG122" s="27"/>
      <c r="BH122" s="28"/>
      <c r="BI122" s="35"/>
      <c r="BJ122" s="2" t="s">
        <v>43</v>
      </c>
    </row>
    <row r="123" spans="1:62" s="3" customFormat="1" ht="56.25" x14ac:dyDescent="0.25">
      <c r="A123" s="29" t="s">
        <v>1312</v>
      </c>
      <c r="B123" s="30" t="s">
        <v>1310</v>
      </c>
      <c r="C123" s="149" t="s">
        <v>1313</v>
      </c>
      <c r="D123" s="149"/>
      <c r="E123" s="149"/>
      <c r="F123" s="29" t="s">
        <v>37</v>
      </c>
      <c r="G123" s="32">
        <v>4</v>
      </c>
      <c r="H123" s="33">
        <v>3325.3</v>
      </c>
      <c r="I123" s="33"/>
      <c r="J123" s="33">
        <v>3325.3</v>
      </c>
      <c r="K123" s="31" t="s">
        <v>40</v>
      </c>
      <c r="L123" s="33">
        <v>117716</v>
      </c>
      <c r="M123" s="33"/>
      <c r="N123" s="34"/>
      <c r="O123" s="33">
        <v>117716</v>
      </c>
      <c r="BG123" s="27"/>
      <c r="BH123" s="28"/>
      <c r="BI123" s="35" t="s">
        <v>1313</v>
      </c>
    </row>
    <row r="124" spans="1:62" s="3" customFormat="1" ht="56.25" x14ac:dyDescent="0.25">
      <c r="A124" s="36"/>
      <c r="B124" s="37" t="s">
        <v>42</v>
      </c>
      <c r="C124" s="150" t="s">
        <v>43</v>
      </c>
      <c r="D124" s="150"/>
      <c r="E124" s="150"/>
      <c r="F124" s="150"/>
      <c r="G124" s="150"/>
      <c r="H124" s="150"/>
      <c r="I124" s="150"/>
      <c r="J124" s="150"/>
      <c r="K124" s="150"/>
      <c r="L124" s="150"/>
      <c r="M124" s="150"/>
      <c r="N124" s="150"/>
      <c r="O124" s="151"/>
      <c r="BG124" s="27"/>
      <c r="BH124" s="28"/>
      <c r="BI124" s="35"/>
      <c r="BJ124" s="2" t="s">
        <v>43</v>
      </c>
    </row>
    <row r="125" spans="1:62" s="3" customFormat="1" ht="45" x14ac:dyDescent="0.25">
      <c r="A125" s="29" t="s">
        <v>357</v>
      </c>
      <c r="B125" s="30" t="s">
        <v>1314</v>
      </c>
      <c r="C125" s="149" t="s">
        <v>1315</v>
      </c>
      <c r="D125" s="149"/>
      <c r="E125" s="149"/>
      <c r="F125" s="29" t="s">
        <v>162</v>
      </c>
      <c r="G125" s="46">
        <v>0.19</v>
      </c>
      <c r="H125" s="33" t="s">
        <v>1316</v>
      </c>
      <c r="I125" s="33" t="s">
        <v>1317</v>
      </c>
      <c r="J125" s="33">
        <v>169.52</v>
      </c>
      <c r="K125" s="31" t="s">
        <v>40</v>
      </c>
      <c r="L125" s="33">
        <v>6702</v>
      </c>
      <c r="M125" s="33">
        <v>6323</v>
      </c>
      <c r="N125" s="34" t="s">
        <v>1318</v>
      </c>
      <c r="O125" s="33">
        <v>285</v>
      </c>
      <c r="BG125" s="27"/>
      <c r="BH125" s="28"/>
      <c r="BI125" s="35" t="s">
        <v>1315</v>
      </c>
    </row>
    <row r="126" spans="1:62" s="3" customFormat="1" ht="56.25" x14ac:dyDescent="0.25">
      <c r="A126" s="36"/>
      <c r="B126" s="37" t="s">
        <v>42</v>
      </c>
      <c r="C126" s="150" t="s">
        <v>43</v>
      </c>
      <c r="D126" s="150"/>
      <c r="E126" s="150"/>
      <c r="F126" s="150"/>
      <c r="G126" s="150"/>
      <c r="H126" s="150"/>
      <c r="I126" s="150"/>
      <c r="J126" s="150"/>
      <c r="K126" s="150"/>
      <c r="L126" s="150"/>
      <c r="M126" s="150"/>
      <c r="N126" s="150"/>
      <c r="O126" s="151"/>
      <c r="BG126" s="27"/>
      <c r="BH126" s="28"/>
      <c r="BI126" s="35"/>
      <c r="BJ126" s="2" t="s">
        <v>43</v>
      </c>
    </row>
    <row r="127" spans="1:62" s="3" customFormat="1" ht="15" x14ac:dyDescent="0.25">
      <c r="A127" s="38"/>
      <c r="B127" s="39"/>
      <c r="C127" s="39"/>
      <c r="D127" s="39"/>
      <c r="E127" s="40" t="s">
        <v>1319</v>
      </c>
      <c r="F127" s="40"/>
      <c r="G127" s="41"/>
      <c r="H127" s="42"/>
      <c r="I127" s="11"/>
      <c r="J127" s="11"/>
      <c r="K127" s="11"/>
      <c r="L127" s="43">
        <v>6173</v>
      </c>
      <c r="M127" s="44"/>
      <c r="N127" s="44"/>
      <c r="O127" s="45"/>
      <c r="BG127" s="27"/>
      <c r="BH127" s="28"/>
      <c r="BI127" s="35"/>
    </row>
    <row r="128" spans="1:62" s="3" customFormat="1" ht="15" x14ac:dyDescent="0.25">
      <c r="A128" s="38"/>
      <c r="B128" s="39"/>
      <c r="C128" s="39"/>
      <c r="D128" s="39"/>
      <c r="E128" s="40" t="s">
        <v>1320</v>
      </c>
      <c r="F128" s="40"/>
      <c r="G128" s="41"/>
      <c r="H128" s="42"/>
      <c r="I128" s="11"/>
      <c r="J128" s="11"/>
      <c r="K128" s="11"/>
      <c r="L128" s="43">
        <v>3246</v>
      </c>
      <c r="M128" s="44"/>
      <c r="N128" s="44"/>
      <c r="O128" s="45"/>
      <c r="BG128" s="27"/>
      <c r="BH128" s="28"/>
      <c r="BI128" s="35"/>
    </row>
    <row r="129" spans="1:62" s="3" customFormat="1" ht="15" x14ac:dyDescent="0.25">
      <c r="A129" s="38"/>
      <c r="B129" s="39"/>
      <c r="C129" s="39"/>
      <c r="D129" s="39"/>
      <c r="E129" s="40" t="s">
        <v>46</v>
      </c>
      <c r="F129" s="40"/>
      <c r="G129" s="41"/>
      <c r="H129" s="42"/>
      <c r="I129" s="11"/>
      <c r="J129" s="11"/>
      <c r="K129" s="11"/>
      <c r="L129" s="43">
        <v>16121</v>
      </c>
      <c r="M129" s="44"/>
      <c r="N129" s="44"/>
      <c r="O129" s="45"/>
      <c r="BG129" s="27"/>
      <c r="BH129" s="28"/>
      <c r="BI129" s="35"/>
    </row>
    <row r="130" spans="1:62" s="3" customFormat="1" ht="56.25" x14ac:dyDescent="0.25">
      <c r="A130" s="29" t="s">
        <v>1321</v>
      </c>
      <c r="B130" s="30" t="s">
        <v>1310</v>
      </c>
      <c r="C130" s="149" t="s">
        <v>1322</v>
      </c>
      <c r="D130" s="149"/>
      <c r="E130" s="149"/>
      <c r="F130" s="29" t="s">
        <v>37</v>
      </c>
      <c r="G130" s="32">
        <v>5</v>
      </c>
      <c r="H130" s="33">
        <v>1082.8900000000001</v>
      </c>
      <c r="I130" s="33"/>
      <c r="J130" s="33">
        <v>1082.8900000000001</v>
      </c>
      <c r="K130" s="31" t="s">
        <v>40</v>
      </c>
      <c r="L130" s="33">
        <v>47918</v>
      </c>
      <c r="M130" s="33"/>
      <c r="N130" s="34"/>
      <c r="O130" s="33">
        <v>47918</v>
      </c>
      <c r="BG130" s="27"/>
      <c r="BH130" s="28"/>
      <c r="BI130" s="35" t="s">
        <v>1322</v>
      </c>
    </row>
    <row r="131" spans="1:62" s="3" customFormat="1" ht="56.25" x14ac:dyDescent="0.25">
      <c r="A131" s="36"/>
      <c r="B131" s="37" t="s">
        <v>42</v>
      </c>
      <c r="C131" s="150" t="s">
        <v>43</v>
      </c>
      <c r="D131" s="150"/>
      <c r="E131" s="150"/>
      <c r="F131" s="150"/>
      <c r="G131" s="150"/>
      <c r="H131" s="150"/>
      <c r="I131" s="150"/>
      <c r="J131" s="150"/>
      <c r="K131" s="150"/>
      <c r="L131" s="150"/>
      <c r="M131" s="150"/>
      <c r="N131" s="150"/>
      <c r="O131" s="151"/>
      <c r="BG131" s="27"/>
      <c r="BH131" s="28"/>
      <c r="BI131" s="35"/>
      <c r="BJ131" s="2" t="s">
        <v>43</v>
      </c>
    </row>
    <row r="132" spans="1:62" s="3" customFormat="1" ht="57" x14ac:dyDescent="0.25">
      <c r="A132" s="29" t="s">
        <v>1323</v>
      </c>
      <c r="B132" s="30" t="s">
        <v>1310</v>
      </c>
      <c r="C132" s="149" t="s">
        <v>1324</v>
      </c>
      <c r="D132" s="149"/>
      <c r="E132" s="149"/>
      <c r="F132" s="29" t="s">
        <v>37</v>
      </c>
      <c r="G132" s="32">
        <v>7</v>
      </c>
      <c r="H132" s="33">
        <v>1174.7</v>
      </c>
      <c r="I132" s="33"/>
      <c r="J132" s="33">
        <v>1174.7</v>
      </c>
      <c r="K132" s="31" t="s">
        <v>40</v>
      </c>
      <c r="L132" s="33">
        <v>72773</v>
      </c>
      <c r="M132" s="33"/>
      <c r="N132" s="34"/>
      <c r="O132" s="33">
        <v>72773</v>
      </c>
      <c r="BG132" s="27"/>
      <c r="BH132" s="28"/>
      <c r="BI132" s="35" t="s">
        <v>1324</v>
      </c>
    </row>
    <row r="133" spans="1:62" s="3" customFormat="1" ht="56.25" x14ac:dyDescent="0.25">
      <c r="A133" s="36"/>
      <c r="B133" s="37" t="s">
        <v>42</v>
      </c>
      <c r="C133" s="150" t="s">
        <v>43</v>
      </c>
      <c r="D133" s="150"/>
      <c r="E133" s="150"/>
      <c r="F133" s="150"/>
      <c r="G133" s="150"/>
      <c r="H133" s="150"/>
      <c r="I133" s="150"/>
      <c r="J133" s="150"/>
      <c r="K133" s="150"/>
      <c r="L133" s="150"/>
      <c r="M133" s="150"/>
      <c r="N133" s="150"/>
      <c r="O133" s="151"/>
      <c r="BG133" s="27"/>
      <c r="BH133" s="28"/>
      <c r="BI133" s="35"/>
      <c r="BJ133" s="2" t="s">
        <v>43</v>
      </c>
    </row>
    <row r="134" spans="1:62" s="3" customFormat="1" ht="56.25" x14ac:dyDescent="0.25">
      <c r="A134" s="29" t="s">
        <v>1325</v>
      </c>
      <c r="B134" s="30" t="s">
        <v>1310</v>
      </c>
      <c r="C134" s="149" t="s">
        <v>1326</v>
      </c>
      <c r="D134" s="149"/>
      <c r="E134" s="149"/>
      <c r="F134" s="29" t="s">
        <v>37</v>
      </c>
      <c r="G134" s="32">
        <v>7</v>
      </c>
      <c r="H134" s="33">
        <v>504.66</v>
      </c>
      <c r="I134" s="33"/>
      <c r="J134" s="33">
        <v>504.66</v>
      </c>
      <c r="K134" s="31" t="s">
        <v>40</v>
      </c>
      <c r="L134" s="33">
        <v>31264</v>
      </c>
      <c r="M134" s="33"/>
      <c r="N134" s="34"/>
      <c r="O134" s="33">
        <v>31264</v>
      </c>
      <c r="BG134" s="27"/>
      <c r="BH134" s="28"/>
      <c r="BI134" s="35" t="s">
        <v>1326</v>
      </c>
    </row>
    <row r="135" spans="1:62" s="3" customFormat="1" ht="56.25" x14ac:dyDescent="0.25">
      <c r="A135" s="36"/>
      <c r="B135" s="37" t="s">
        <v>42</v>
      </c>
      <c r="C135" s="150" t="s">
        <v>43</v>
      </c>
      <c r="D135" s="150"/>
      <c r="E135" s="150"/>
      <c r="F135" s="150"/>
      <c r="G135" s="150"/>
      <c r="H135" s="150"/>
      <c r="I135" s="150"/>
      <c r="J135" s="150"/>
      <c r="K135" s="150"/>
      <c r="L135" s="150"/>
      <c r="M135" s="150"/>
      <c r="N135" s="150"/>
      <c r="O135" s="151"/>
      <c r="BG135" s="27"/>
      <c r="BH135" s="28"/>
      <c r="BI135" s="35"/>
      <c r="BJ135" s="2" t="s">
        <v>43</v>
      </c>
    </row>
    <row r="136" spans="1:62" s="3" customFormat="1" ht="57" x14ac:dyDescent="0.25">
      <c r="A136" s="29" t="s">
        <v>723</v>
      </c>
      <c r="B136" s="30" t="s">
        <v>1327</v>
      </c>
      <c r="C136" s="149" t="s">
        <v>1328</v>
      </c>
      <c r="D136" s="149"/>
      <c r="E136" s="149"/>
      <c r="F136" s="29" t="s">
        <v>37</v>
      </c>
      <c r="G136" s="32">
        <v>36</v>
      </c>
      <c r="H136" s="33">
        <v>20.7</v>
      </c>
      <c r="I136" s="33"/>
      <c r="J136" s="33">
        <v>20.7</v>
      </c>
      <c r="K136" s="31" t="s">
        <v>40</v>
      </c>
      <c r="L136" s="33">
        <v>6595</v>
      </c>
      <c r="M136" s="33"/>
      <c r="N136" s="34"/>
      <c r="O136" s="33">
        <v>6595</v>
      </c>
      <c r="BG136" s="27"/>
      <c r="BH136" s="28"/>
      <c r="BI136" s="35" t="s">
        <v>1328</v>
      </c>
    </row>
    <row r="137" spans="1:62" s="3" customFormat="1" ht="56.25" x14ac:dyDescent="0.25">
      <c r="A137" s="36"/>
      <c r="B137" s="37" t="s">
        <v>42</v>
      </c>
      <c r="C137" s="150" t="s">
        <v>43</v>
      </c>
      <c r="D137" s="150"/>
      <c r="E137" s="150"/>
      <c r="F137" s="150"/>
      <c r="G137" s="150"/>
      <c r="H137" s="150"/>
      <c r="I137" s="150"/>
      <c r="J137" s="150"/>
      <c r="K137" s="150"/>
      <c r="L137" s="150"/>
      <c r="M137" s="150"/>
      <c r="N137" s="150"/>
      <c r="O137" s="151"/>
      <c r="BG137" s="27"/>
      <c r="BH137" s="28"/>
      <c r="BI137" s="35"/>
      <c r="BJ137" s="2" t="s">
        <v>43</v>
      </c>
    </row>
    <row r="138" spans="1:62" s="3" customFormat="1" ht="45" x14ac:dyDescent="0.25">
      <c r="A138" s="29" t="s">
        <v>383</v>
      </c>
      <c r="B138" s="30" t="s">
        <v>1329</v>
      </c>
      <c r="C138" s="149" t="s">
        <v>1330</v>
      </c>
      <c r="D138" s="149"/>
      <c r="E138" s="149"/>
      <c r="F138" s="29" t="s">
        <v>162</v>
      </c>
      <c r="G138" s="46">
        <v>0.05</v>
      </c>
      <c r="H138" s="33" t="s">
        <v>1331</v>
      </c>
      <c r="I138" s="33" t="s">
        <v>1332</v>
      </c>
      <c r="J138" s="33">
        <v>103.44</v>
      </c>
      <c r="K138" s="31" t="s">
        <v>40</v>
      </c>
      <c r="L138" s="33">
        <v>1357</v>
      </c>
      <c r="M138" s="33">
        <v>1288</v>
      </c>
      <c r="N138" s="34" t="s">
        <v>1333</v>
      </c>
      <c r="O138" s="33">
        <v>45</v>
      </c>
      <c r="BG138" s="27"/>
      <c r="BH138" s="28"/>
      <c r="BI138" s="35" t="s">
        <v>1330</v>
      </c>
    </row>
    <row r="139" spans="1:62" s="3" customFormat="1" ht="56.25" x14ac:dyDescent="0.25">
      <c r="A139" s="36"/>
      <c r="B139" s="37" t="s">
        <v>42</v>
      </c>
      <c r="C139" s="150" t="s">
        <v>43</v>
      </c>
      <c r="D139" s="150"/>
      <c r="E139" s="150"/>
      <c r="F139" s="150"/>
      <c r="G139" s="150"/>
      <c r="H139" s="150"/>
      <c r="I139" s="150"/>
      <c r="J139" s="150"/>
      <c r="K139" s="150"/>
      <c r="L139" s="150"/>
      <c r="M139" s="150"/>
      <c r="N139" s="150"/>
      <c r="O139" s="151"/>
      <c r="BG139" s="27"/>
      <c r="BH139" s="28"/>
      <c r="BI139" s="35"/>
      <c r="BJ139" s="2" t="s">
        <v>43</v>
      </c>
    </row>
    <row r="140" spans="1:62" s="3" customFormat="1" ht="15" x14ac:dyDescent="0.25">
      <c r="A140" s="38"/>
      <c r="B140" s="39"/>
      <c r="C140" s="39"/>
      <c r="D140" s="39"/>
      <c r="E140" s="40" t="s">
        <v>1334</v>
      </c>
      <c r="F140" s="40"/>
      <c r="G140" s="41"/>
      <c r="H140" s="42"/>
      <c r="I140" s="11"/>
      <c r="J140" s="11"/>
      <c r="K140" s="11"/>
      <c r="L140" s="43">
        <v>1252</v>
      </c>
      <c r="M140" s="44"/>
      <c r="N140" s="44"/>
      <c r="O140" s="45"/>
      <c r="BG140" s="27"/>
      <c r="BH140" s="28"/>
      <c r="BI140" s="35"/>
    </row>
    <row r="141" spans="1:62" s="3" customFormat="1" ht="15" x14ac:dyDescent="0.25">
      <c r="A141" s="38"/>
      <c r="B141" s="39"/>
      <c r="C141" s="39"/>
      <c r="D141" s="39"/>
      <c r="E141" s="40" t="s">
        <v>1335</v>
      </c>
      <c r="F141" s="40"/>
      <c r="G141" s="41"/>
      <c r="H141" s="42"/>
      <c r="I141" s="11"/>
      <c r="J141" s="11"/>
      <c r="K141" s="11"/>
      <c r="L141" s="43">
        <v>658</v>
      </c>
      <c r="M141" s="44"/>
      <c r="N141" s="44"/>
      <c r="O141" s="45"/>
      <c r="BG141" s="27"/>
      <c r="BH141" s="28"/>
      <c r="BI141" s="35"/>
    </row>
    <row r="142" spans="1:62" s="3" customFormat="1" ht="15" x14ac:dyDescent="0.25">
      <c r="A142" s="38"/>
      <c r="B142" s="39"/>
      <c r="C142" s="39"/>
      <c r="D142" s="39"/>
      <c r="E142" s="40" t="s">
        <v>46</v>
      </c>
      <c r="F142" s="40"/>
      <c r="G142" s="41"/>
      <c r="H142" s="42"/>
      <c r="I142" s="11"/>
      <c r="J142" s="11"/>
      <c r="K142" s="11"/>
      <c r="L142" s="43">
        <v>3267</v>
      </c>
      <c r="M142" s="44"/>
      <c r="N142" s="44"/>
      <c r="O142" s="45"/>
      <c r="BG142" s="27"/>
      <c r="BH142" s="28"/>
      <c r="BI142" s="35"/>
    </row>
    <row r="143" spans="1:62" s="3" customFormat="1" ht="45.75" x14ac:dyDescent="0.25">
      <c r="A143" s="29" t="s">
        <v>1336</v>
      </c>
      <c r="B143" s="30" t="s">
        <v>1337</v>
      </c>
      <c r="C143" s="149" t="s">
        <v>1338</v>
      </c>
      <c r="D143" s="149"/>
      <c r="E143" s="149"/>
      <c r="F143" s="29" t="s">
        <v>37</v>
      </c>
      <c r="G143" s="32">
        <v>2</v>
      </c>
      <c r="H143" s="33">
        <v>6.55</v>
      </c>
      <c r="I143" s="33"/>
      <c r="J143" s="33">
        <v>6.55</v>
      </c>
      <c r="K143" s="31" t="s">
        <v>40</v>
      </c>
      <c r="L143" s="33">
        <v>116</v>
      </c>
      <c r="M143" s="33"/>
      <c r="N143" s="34"/>
      <c r="O143" s="33">
        <v>116</v>
      </c>
      <c r="BG143" s="27"/>
      <c r="BH143" s="28"/>
      <c r="BI143" s="35" t="s">
        <v>1338</v>
      </c>
    </row>
    <row r="144" spans="1:62" s="3" customFormat="1" ht="56.25" x14ac:dyDescent="0.25">
      <c r="A144" s="36"/>
      <c r="B144" s="37" t="s">
        <v>42</v>
      </c>
      <c r="C144" s="150" t="s">
        <v>43</v>
      </c>
      <c r="D144" s="150"/>
      <c r="E144" s="150"/>
      <c r="F144" s="150"/>
      <c r="G144" s="150"/>
      <c r="H144" s="150"/>
      <c r="I144" s="150"/>
      <c r="J144" s="150"/>
      <c r="K144" s="150"/>
      <c r="L144" s="150"/>
      <c r="M144" s="150"/>
      <c r="N144" s="150"/>
      <c r="O144" s="151"/>
      <c r="BG144" s="27"/>
      <c r="BH144" s="28"/>
      <c r="BI144" s="35"/>
      <c r="BJ144" s="2" t="s">
        <v>43</v>
      </c>
    </row>
    <row r="145" spans="1:62" s="3" customFormat="1" ht="45" x14ac:dyDescent="0.25">
      <c r="A145" s="29" t="s">
        <v>1339</v>
      </c>
      <c r="B145" s="30" t="s">
        <v>1337</v>
      </c>
      <c r="C145" s="149" t="s">
        <v>1340</v>
      </c>
      <c r="D145" s="149"/>
      <c r="E145" s="149"/>
      <c r="F145" s="29" t="s">
        <v>37</v>
      </c>
      <c r="G145" s="32">
        <v>3</v>
      </c>
      <c r="H145" s="33">
        <v>6.55</v>
      </c>
      <c r="I145" s="33"/>
      <c r="J145" s="33">
        <v>6.55</v>
      </c>
      <c r="K145" s="31" t="s">
        <v>40</v>
      </c>
      <c r="L145" s="33">
        <v>174</v>
      </c>
      <c r="M145" s="33"/>
      <c r="N145" s="34"/>
      <c r="O145" s="33">
        <v>174</v>
      </c>
      <c r="BG145" s="27"/>
      <c r="BH145" s="28"/>
      <c r="BI145" s="35" t="s">
        <v>1340</v>
      </c>
    </row>
    <row r="146" spans="1:62" s="3" customFormat="1" ht="56.25" x14ac:dyDescent="0.25">
      <c r="A146" s="36"/>
      <c r="B146" s="37" t="s">
        <v>42</v>
      </c>
      <c r="C146" s="150" t="s">
        <v>43</v>
      </c>
      <c r="D146" s="150"/>
      <c r="E146" s="150"/>
      <c r="F146" s="150"/>
      <c r="G146" s="150"/>
      <c r="H146" s="150"/>
      <c r="I146" s="150"/>
      <c r="J146" s="150"/>
      <c r="K146" s="150"/>
      <c r="L146" s="150"/>
      <c r="M146" s="150"/>
      <c r="N146" s="150"/>
      <c r="O146" s="151"/>
      <c r="BG146" s="27"/>
      <c r="BH146" s="28"/>
      <c r="BI146" s="35"/>
      <c r="BJ146" s="2" t="s">
        <v>43</v>
      </c>
    </row>
    <row r="147" spans="1:62" s="3" customFormat="1" ht="57" x14ac:dyDescent="0.25">
      <c r="A147" s="29" t="s">
        <v>397</v>
      </c>
      <c r="B147" s="30" t="s">
        <v>467</v>
      </c>
      <c r="C147" s="149" t="s">
        <v>1341</v>
      </c>
      <c r="D147" s="149"/>
      <c r="E147" s="149"/>
      <c r="F147" s="29" t="s">
        <v>251</v>
      </c>
      <c r="G147" s="49">
        <v>105.4</v>
      </c>
      <c r="H147" s="33">
        <v>4.3</v>
      </c>
      <c r="I147" s="33"/>
      <c r="J147" s="33">
        <v>4.3</v>
      </c>
      <c r="K147" s="31" t="s">
        <v>40</v>
      </c>
      <c r="L147" s="33">
        <v>4011</v>
      </c>
      <c r="M147" s="33"/>
      <c r="N147" s="34"/>
      <c r="O147" s="33">
        <v>4011</v>
      </c>
      <c r="BG147" s="27"/>
      <c r="BH147" s="28"/>
      <c r="BI147" s="35" t="s">
        <v>1341</v>
      </c>
    </row>
    <row r="148" spans="1:62" s="3" customFormat="1" ht="56.25" x14ac:dyDescent="0.25">
      <c r="A148" s="36"/>
      <c r="B148" s="37" t="s">
        <v>42</v>
      </c>
      <c r="C148" s="150" t="s">
        <v>43</v>
      </c>
      <c r="D148" s="150"/>
      <c r="E148" s="150"/>
      <c r="F148" s="150"/>
      <c r="G148" s="150"/>
      <c r="H148" s="150"/>
      <c r="I148" s="150"/>
      <c r="J148" s="150"/>
      <c r="K148" s="150"/>
      <c r="L148" s="150"/>
      <c r="M148" s="150"/>
      <c r="N148" s="150"/>
      <c r="O148" s="151"/>
      <c r="BG148" s="27"/>
      <c r="BH148" s="28"/>
      <c r="BI148" s="35"/>
      <c r="BJ148" s="2" t="s">
        <v>43</v>
      </c>
    </row>
    <row r="149" spans="1:62" s="3" customFormat="1" ht="68.25" x14ac:dyDescent="0.25">
      <c r="A149" s="29" t="s">
        <v>400</v>
      </c>
      <c r="B149" s="30" t="s">
        <v>1342</v>
      </c>
      <c r="C149" s="149" t="s">
        <v>1343</v>
      </c>
      <c r="D149" s="149"/>
      <c r="E149" s="149"/>
      <c r="F149" s="29" t="s">
        <v>251</v>
      </c>
      <c r="G149" s="49">
        <v>4.0999999999999996</v>
      </c>
      <c r="H149" s="33">
        <v>152</v>
      </c>
      <c r="I149" s="33"/>
      <c r="J149" s="33">
        <v>152</v>
      </c>
      <c r="K149" s="31" t="s">
        <v>40</v>
      </c>
      <c r="L149" s="33">
        <v>5515</v>
      </c>
      <c r="M149" s="33"/>
      <c r="N149" s="34"/>
      <c r="O149" s="33">
        <v>5515</v>
      </c>
      <c r="BG149" s="27"/>
      <c r="BH149" s="28"/>
      <c r="BI149" s="35" t="s">
        <v>1343</v>
      </c>
    </row>
    <row r="150" spans="1:62" s="3" customFormat="1" ht="56.25" x14ac:dyDescent="0.25">
      <c r="A150" s="36"/>
      <c r="B150" s="37" t="s">
        <v>42</v>
      </c>
      <c r="C150" s="150" t="s">
        <v>43</v>
      </c>
      <c r="D150" s="150"/>
      <c r="E150" s="150"/>
      <c r="F150" s="150"/>
      <c r="G150" s="150"/>
      <c r="H150" s="150"/>
      <c r="I150" s="150"/>
      <c r="J150" s="150"/>
      <c r="K150" s="150"/>
      <c r="L150" s="150"/>
      <c r="M150" s="150"/>
      <c r="N150" s="150"/>
      <c r="O150" s="151"/>
      <c r="BG150" s="27"/>
      <c r="BH150" s="28"/>
      <c r="BI150" s="35"/>
      <c r="BJ150" s="2" t="s">
        <v>43</v>
      </c>
    </row>
    <row r="151" spans="1:62" s="3" customFormat="1" ht="45" x14ac:dyDescent="0.25">
      <c r="A151" s="29" t="s">
        <v>407</v>
      </c>
      <c r="B151" s="30" t="s">
        <v>1344</v>
      </c>
      <c r="C151" s="149" t="s">
        <v>1345</v>
      </c>
      <c r="D151" s="149"/>
      <c r="E151" s="149"/>
      <c r="F151" s="29" t="s">
        <v>162</v>
      </c>
      <c r="G151" s="49">
        <v>0.9</v>
      </c>
      <c r="H151" s="33">
        <v>150</v>
      </c>
      <c r="I151" s="33"/>
      <c r="J151" s="33">
        <v>150</v>
      </c>
      <c r="K151" s="31" t="s">
        <v>40</v>
      </c>
      <c r="L151" s="33">
        <v>1195</v>
      </c>
      <c r="M151" s="33"/>
      <c r="N151" s="34"/>
      <c r="O151" s="33">
        <v>1195</v>
      </c>
      <c r="BG151" s="27"/>
      <c r="BH151" s="28"/>
      <c r="BI151" s="35" t="s">
        <v>1345</v>
      </c>
    </row>
    <row r="152" spans="1:62" s="3" customFormat="1" ht="56.25" x14ac:dyDescent="0.25">
      <c r="A152" s="36"/>
      <c r="B152" s="37" t="s">
        <v>42</v>
      </c>
      <c r="C152" s="150" t="s">
        <v>43</v>
      </c>
      <c r="D152" s="150"/>
      <c r="E152" s="150"/>
      <c r="F152" s="150"/>
      <c r="G152" s="150"/>
      <c r="H152" s="150"/>
      <c r="I152" s="150"/>
      <c r="J152" s="150"/>
      <c r="K152" s="150"/>
      <c r="L152" s="150"/>
      <c r="M152" s="150"/>
      <c r="N152" s="150"/>
      <c r="O152" s="151"/>
      <c r="BG152" s="27"/>
      <c r="BH152" s="28"/>
      <c r="BI152" s="35"/>
      <c r="BJ152" s="2" t="s">
        <v>43</v>
      </c>
    </row>
    <row r="153" spans="1:62" s="3" customFormat="1" ht="45" x14ac:dyDescent="0.25">
      <c r="A153" s="29" t="s">
        <v>413</v>
      </c>
      <c r="B153" s="30" t="s">
        <v>1346</v>
      </c>
      <c r="C153" s="149" t="s">
        <v>1347</v>
      </c>
      <c r="D153" s="149"/>
      <c r="E153" s="149"/>
      <c r="F153" s="29" t="s">
        <v>37</v>
      </c>
      <c r="G153" s="32">
        <v>10</v>
      </c>
      <c r="H153" s="33" t="s">
        <v>1348</v>
      </c>
      <c r="I153" s="33"/>
      <c r="J153" s="33">
        <v>0.36</v>
      </c>
      <c r="K153" s="31" t="s">
        <v>40</v>
      </c>
      <c r="L153" s="33">
        <v>2316</v>
      </c>
      <c r="M153" s="33">
        <v>2284</v>
      </c>
      <c r="N153" s="34"/>
      <c r="O153" s="33">
        <v>32</v>
      </c>
      <c r="BG153" s="27"/>
      <c r="BH153" s="28"/>
      <c r="BI153" s="35" t="s">
        <v>1347</v>
      </c>
    </row>
    <row r="154" spans="1:62" s="3" customFormat="1" ht="56.25" x14ac:dyDescent="0.25">
      <c r="A154" s="36"/>
      <c r="B154" s="37" t="s">
        <v>42</v>
      </c>
      <c r="C154" s="150" t="s">
        <v>43</v>
      </c>
      <c r="D154" s="150"/>
      <c r="E154" s="150"/>
      <c r="F154" s="150"/>
      <c r="G154" s="150"/>
      <c r="H154" s="150"/>
      <c r="I154" s="150"/>
      <c r="J154" s="150"/>
      <c r="K154" s="150"/>
      <c r="L154" s="150"/>
      <c r="M154" s="150"/>
      <c r="N154" s="150"/>
      <c r="O154" s="151"/>
      <c r="BG154" s="27"/>
      <c r="BH154" s="28"/>
      <c r="BI154" s="35"/>
      <c r="BJ154" s="2" t="s">
        <v>43</v>
      </c>
    </row>
    <row r="155" spans="1:62" s="3" customFormat="1" ht="15" x14ac:dyDescent="0.25">
      <c r="A155" s="38"/>
      <c r="B155" s="39"/>
      <c r="C155" s="39"/>
      <c r="D155" s="39"/>
      <c r="E155" s="40" t="s">
        <v>1349</v>
      </c>
      <c r="F155" s="40"/>
      <c r="G155" s="41"/>
      <c r="H155" s="42"/>
      <c r="I155" s="11"/>
      <c r="J155" s="11"/>
      <c r="K155" s="11"/>
      <c r="L155" s="43">
        <v>2215</v>
      </c>
      <c r="M155" s="44"/>
      <c r="N155" s="44"/>
      <c r="O155" s="45"/>
      <c r="BG155" s="27"/>
      <c r="BH155" s="28"/>
      <c r="BI155" s="35"/>
    </row>
    <row r="156" spans="1:62" s="3" customFormat="1" ht="15" x14ac:dyDescent="0.25">
      <c r="A156" s="38"/>
      <c r="B156" s="39"/>
      <c r="C156" s="39"/>
      <c r="D156" s="39"/>
      <c r="E156" s="40" t="s">
        <v>1350</v>
      </c>
      <c r="F156" s="40"/>
      <c r="G156" s="41"/>
      <c r="H156" s="42"/>
      <c r="I156" s="11"/>
      <c r="J156" s="11"/>
      <c r="K156" s="11"/>
      <c r="L156" s="43">
        <v>1165</v>
      </c>
      <c r="M156" s="44"/>
      <c r="N156" s="44"/>
      <c r="O156" s="45"/>
      <c r="BG156" s="27"/>
      <c r="BH156" s="28"/>
      <c r="BI156" s="35"/>
    </row>
    <row r="157" spans="1:62" s="3" customFormat="1" ht="15" x14ac:dyDescent="0.25">
      <c r="A157" s="38"/>
      <c r="B157" s="39"/>
      <c r="C157" s="39"/>
      <c r="D157" s="39"/>
      <c r="E157" s="40" t="s">
        <v>46</v>
      </c>
      <c r="F157" s="40"/>
      <c r="G157" s="41"/>
      <c r="H157" s="42"/>
      <c r="I157" s="11"/>
      <c r="J157" s="11"/>
      <c r="K157" s="11"/>
      <c r="L157" s="43">
        <v>5696</v>
      </c>
      <c r="M157" s="44"/>
      <c r="N157" s="44"/>
      <c r="O157" s="45"/>
      <c r="BG157" s="27"/>
      <c r="BH157" s="28"/>
      <c r="BI157" s="35"/>
    </row>
    <row r="158" spans="1:62" s="3" customFormat="1" ht="79.5" x14ac:dyDescent="0.25">
      <c r="A158" s="29" t="s">
        <v>416</v>
      </c>
      <c r="B158" s="30" t="s">
        <v>1351</v>
      </c>
      <c r="C158" s="149" t="s">
        <v>1352</v>
      </c>
      <c r="D158" s="149"/>
      <c r="E158" s="149"/>
      <c r="F158" s="29" t="s">
        <v>85</v>
      </c>
      <c r="G158" s="32">
        <v>10</v>
      </c>
      <c r="H158" s="33">
        <v>7.66</v>
      </c>
      <c r="I158" s="33"/>
      <c r="J158" s="33">
        <v>7.66</v>
      </c>
      <c r="K158" s="31" t="s">
        <v>40</v>
      </c>
      <c r="L158" s="33">
        <v>678</v>
      </c>
      <c r="M158" s="33"/>
      <c r="N158" s="34"/>
      <c r="O158" s="33">
        <v>678</v>
      </c>
      <c r="BG158" s="27"/>
      <c r="BH158" s="28"/>
      <c r="BI158" s="35" t="s">
        <v>1352</v>
      </c>
    </row>
    <row r="159" spans="1:62" s="3" customFormat="1" ht="56.25" x14ac:dyDescent="0.25">
      <c r="A159" s="36"/>
      <c r="B159" s="37" t="s">
        <v>42</v>
      </c>
      <c r="C159" s="150" t="s">
        <v>43</v>
      </c>
      <c r="D159" s="150"/>
      <c r="E159" s="150"/>
      <c r="F159" s="150"/>
      <c r="G159" s="150"/>
      <c r="H159" s="150"/>
      <c r="I159" s="150"/>
      <c r="J159" s="150"/>
      <c r="K159" s="150"/>
      <c r="L159" s="150"/>
      <c r="M159" s="150"/>
      <c r="N159" s="150"/>
      <c r="O159" s="151"/>
      <c r="BG159" s="27"/>
      <c r="BH159" s="28"/>
      <c r="BI159" s="35"/>
      <c r="BJ159" s="2" t="s">
        <v>43</v>
      </c>
    </row>
    <row r="160" spans="1:62" s="3" customFormat="1" ht="45.75" x14ac:dyDescent="0.25">
      <c r="A160" s="29" t="s">
        <v>419</v>
      </c>
      <c r="B160" s="30" t="s">
        <v>1353</v>
      </c>
      <c r="C160" s="149" t="s">
        <v>1354</v>
      </c>
      <c r="D160" s="149"/>
      <c r="E160" s="149"/>
      <c r="F160" s="29" t="s">
        <v>77</v>
      </c>
      <c r="G160" s="46">
        <v>5.82</v>
      </c>
      <c r="H160" s="33" t="s">
        <v>1355</v>
      </c>
      <c r="I160" s="33"/>
      <c r="J160" s="33">
        <v>16.79</v>
      </c>
      <c r="K160" s="31" t="s">
        <v>40</v>
      </c>
      <c r="L160" s="33">
        <v>35542</v>
      </c>
      <c r="M160" s="33">
        <v>34678</v>
      </c>
      <c r="N160" s="34"/>
      <c r="O160" s="33">
        <v>864</v>
      </c>
      <c r="BG160" s="27"/>
      <c r="BH160" s="28"/>
      <c r="BI160" s="35" t="s">
        <v>1354</v>
      </c>
    </row>
    <row r="161" spans="1:62" s="3" customFormat="1" ht="56.25" x14ac:dyDescent="0.25">
      <c r="A161" s="36"/>
      <c r="B161" s="37" t="s">
        <v>42</v>
      </c>
      <c r="C161" s="150" t="s">
        <v>43</v>
      </c>
      <c r="D161" s="150"/>
      <c r="E161" s="150"/>
      <c r="F161" s="150"/>
      <c r="G161" s="150"/>
      <c r="H161" s="150"/>
      <c r="I161" s="150"/>
      <c r="J161" s="150"/>
      <c r="K161" s="150"/>
      <c r="L161" s="150"/>
      <c r="M161" s="150"/>
      <c r="N161" s="150"/>
      <c r="O161" s="151"/>
      <c r="BG161" s="27"/>
      <c r="BH161" s="28"/>
      <c r="BI161" s="35"/>
      <c r="BJ161" s="2" t="s">
        <v>43</v>
      </c>
    </row>
    <row r="162" spans="1:62" s="3" customFormat="1" ht="15" x14ac:dyDescent="0.25">
      <c r="A162" s="38"/>
      <c r="B162" s="39"/>
      <c r="C162" s="39"/>
      <c r="D162" s="39"/>
      <c r="E162" s="40" t="s">
        <v>1356</v>
      </c>
      <c r="F162" s="40"/>
      <c r="G162" s="41"/>
      <c r="H162" s="42"/>
      <c r="I162" s="11"/>
      <c r="J162" s="11"/>
      <c r="K162" s="11"/>
      <c r="L162" s="43">
        <v>33638</v>
      </c>
      <c r="M162" s="44"/>
      <c r="N162" s="44"/>
      <c r="O162" s="45"/>
      <c r="BG162" s="27"/>
      <c r="BH162" s="28"/>
      <c r="BI162" s="35"/>
    </row>
    <row r="163" spans="1:62" s="3" customFormat="1" ht="15" x14ac:dyDescent="0.25">
      <c r="A163" s="38"/>
      <c r="B163" s="39"/>
      <c r="C163" s="39"/>
      <c r="D163" s="39"/>
      <c r="E163" s="40" t="s">
        <v>1357</v>
      </c>
      <c r="F163" s="40"/>
      <c r="G163" s="41"/>
      <c r="H163" s="42"/>
      <c r="I163" s="11"/>
      <c r="J163" s="11"/>
      <c r="K163" s="11"/>
      <c r="L163" s="43">
        <v>17686</v>
      </c>
      <c r="M163" s="44"/>
      <c r="N163" s="44"/>
      <c r="O163" s="45"/>
      <c r="BG163" s="27"/>
      <c r="BH163" s="28"/>
      <c r="BI163" s="35"/>
    </row>
    <row r="164" spans="1:62" s="3" customFormat="1" ht="15" x14ac:dyDescent="0.25">
      <c r="A164" s="38"/>
      <c r="B164" s="39"/>
      <c r="C164" s="39"/>
      <c r="D164" s="39"/>
      <c r="E164" s="40" t="s">
        <v>46</v>
      </c>
      <c r="F164" s="40"/>
      <c r="G164" s="41"/>
      <c r="H164" s="42"/>
      <c r="I164" s="11"/>
      <c r="J164" s="11"/>
      <c r="K164" s="11"/>
      <c r="L164" s="43">
        <v>86866</v>
      </c>
      <c r="M164" s="44"/>
      <c r="N164" s="44"/>
      <c r="O164" s="45"/>
      <c r="BG164" s="27"/>
      <c r="BH164" s="28"/>
      <c r="BI164" s="35"/>
    </row>
    <row r="165" spans="1:62" s="3" customFormat="1" ht="56.25" x14ac:dyDescent="0.25">
      <c r="A165" s="29" t="s">
        <v>422</v>
      </c>
      <c r="B165" s="30" t="s">
        <v>1236</v>
      </c>
      <c r="C165" s="149" t="s">
        <v>1358</v>
      </c>
      <c r="D165" s="149"/>
      <c r="E165" s="149"/>
      <c r="F165" s="29" t="s">
        <v>85</v>
      </c>
      <c r="G165" s="46">
        <v>593.64</v>
      </c>
      <c r="H165" s="33">
        <v>3</v>
      </c>
      <c r="I165" s="33"/>
      <c r="J165" s="33">
        <v>3</v>
      </c>
      <c r="K165" s="31" t="s">
        <v>40</v>
      </c>
      <c r="L165" s="33">
        <v>15761</v>
      </c>
      <c r="M165" s="33"/>
      <c r="N165" s="34"/>
      <c r="O165" s="33">
        <v>15761</v>
      </c>
      <c r="BG165" s="27"/>
      <c r="BH165" s="28"/>
      <c r="BI165" s="35" t="s">
        <v>1358</v>
      </c>
    </row>
    <row r="166" spans="1:62" s="3" customFormat="1" ht="56.25" x14ac:dyDescent="0.25">
      <c r="A166" s="36"/>
      <c r="B166" s="37" t="s">
        <v>42</v>
      </c>
      <c r="C166" s="150" t="s">
        <v>43</v>
      </c>
      <c r="D166" s="150"/>
      <c r="E166" s="150"/>
      <c r="F166" s="150"/>
      <c r="G166" s="150"/>
      <c r="H166" s="150"/>
      <c r="I166" s="150"/>
      <c r="J166" s="150"/>
      <c r="K166" s="150"/>
      <c r="L166" s="150"/>
      <c r="M166" s="150"/>
      <c r="N166" s="150"/>
      <c r="O166" s="151"/>
      <c r="BG166" s="27"/>
      <c r="BH166" s="28"/>
      <c r="BI166" s="35"/>
      <c r="BJ166" s="2" t="s">
        <v>43</v>
      </c>
    </row>
    <row r="167" spans="1:62" s="3" customFormat="1" ht="56.25" x14ac:dyDescent="0.25">
      <c r="A167" s="29" t="s">
        <v>1359</v>
      </c>
      <c r="B167" s="30" t="s">
        <v>1236</v>
      </c>
      <c r="C167" s="149" t="s">
        <v>1360</v>
      </c>
      <c r="D167" s="149"/>
      <c r="E167" s="149"/>
      <c r="F167" s="29" t="s">
        <v>37</v>
      </c>
      <c r="G167" s="32">
        <v>3</v>
      </c>
      <c r="H167" s="33">
        <v>6.55</v>
      </c>
      <c r="I167" s="33"/>
      <c r="J167" s="33">
        <v>6.55</v>
      </c>
      <c r="K167" s="31" t="s">
        <v>40</v>
      </c>
      <c r="L167" s="33">
        <v>174</v>
      </c>
      <c r="M167" s="33"/>
      <c r="N167" s="34"/>
      <c r="O167" s="33">
        <v>174</v>
      </c>
      <c r="BG167" s="27"/>
      <c r="BH167" s="28"/>
      <c r="BI167" s="35" t="s">
        <v>1360</v>
      </c>
    </row>
    <row r="168" spans="1:62" s="3" customFormat="1" ht="56.25" x14ac:dyDescent="0.25">
      <c r="A168" s="36"/>
      <c r="B168" s="37" t="s">
        <v>42</v>
      </c>
      <c r="C168" s="150" t="s">
        <v>43</v>
      </c>
      <c r="D168" s="150"/>
      <c r="E168" s="150"/>
      <c r="F168" s="150"/>
      <c r="G168" s="150"/>
      <c r="H168" s="150"/>
      <c r="I168" s="150"/>
      <c r="J168" s="150"/>
      <c r="K168" s="150"/>
      <c r="L168" s="150"/>
      <c r="M168" s="150"/>
      <c r="N168" s="150"/>
      <c r="O168" s="151"/>
      <c r="BG168" s="27"/>
      <c r="BH168" s="28"/>
      <c r="BI168" s="35"/>
      <c r="BJ168" s="2" t="s">
        <v>43</v>
      </c>
    </row>
    <row r="169" spans="1:62" s="3" customFormat="1" ht="56.25" x14ac:dyDescent="0.25">
      <c r="A169" s="29" t="s">
        <v>1361</v>
      </c>
      <c r="B169" s="30" t="s">
        <v>1236</v>
      </c>
      <c r="C169" s="149" t="s">
        <v>1362</v>
      </c>
      <c r="D169" s="149"/>
      <c r="E169" s="149"/>
      <c r="F169" s="29" t="s">
        <v>37</v>
      </c>
      <c r="G169" s="32">
        <v>2</v>
      </c>
      <c r="H169" s="33">
        <v>6.55</v>
      </c>
      <c r="I169" s="33"/>
      <c r="J169" s="33">
        <v>6.55</v>
      </c>
      <c r="K169" s="31" t="s">
        <v>40</v>
      </c>
      <c r="L169" s="33">
        <v>116</v>
      </c>
      <c r="M169" s="33"/>
      <c r="N169" s="34"/>
      <c r="O169" s="33">
        <v>116</v>
      </c>
      <c r="BG169" s="27"/>
      <c r="BH169" s="28"/>
      <c r="BI169" s="35" t="s">
        <v>1362</v>
      </c>
    </row>
    <row r="170" spans="1:62" s="3" customFormat="1" ht="56.25" x14ac:dyDescent="0.25">
      <c r="A170" s="36"/>
      <c r="B170" s="37" t="s">
        <v>42</v>
      </c>
      <c r="C170" s="150" t="s">
        <v>43</v>
      </c>
      <c r="D170" s="150"/>
      <c r="E170" s="150"/>
      <c r="F170" s="150"/>
      <c r="G170" s="150"/>
      <c r="H170" s="150"/>
      <c r="I170" s="150"/>
      <c r="J170" s="150"/>
      <c r="K170" s="150"/>
      <c r="L170" s="150"/>
      <c r="M170" s="150"/>
      <c r="N170" s="150"/>
      <c r="O170" s="151"/>
      <c r="BG170" s="27"/>
      <c r="BH170" s="28"/>
      <c r="BI170" s="35"/>
      <c r="BJ170" s="2" t="s">
        <v>43</v>
      </c>
    </row>
    <row r="171" spans="1:62" s="3" customFormat="1" ht="56.25" x14ac:dyDescent="0.25">
      <c r="A171" s="29" t="s">
        <v>1363</v>
      </c>
      <c r="B171" s="30" t="s">
        <v>1236</v>
      </c>
      <c r="C171" s="149" t="s">
        <v>1364</v>
      </c>
      <c r="D171" s="149"/>
      <c r="E171" s="149"/>
      <c r="F171" s="29" t="s">
        <v>37</v>
      </c>
      <c r="G171" s="32">
        <v>18</v>
      </c>
      <c r="H171" s="33">
        <v>6.55</v>
      </c>
      <c r="I171" s="33"/>
      <c r="J171" s="33">
        <v>6.55</v>
      </c>
      <c r="K171" s="31" t="s">
        <v>40</v>
      </c>
      <c r="L171" s="33">
        <v>1043</v>
      </c>
      <c r="M171" s="33"/>
      <c r="N171" s="34"/>
      <c r="O171" s="33">
        <v>1043</v>
      </c>
      <c r="BG171" s="27"/>
      <c r="BH171" s="28"/>
      <c r="BI171" s="35" t="s">
        <v>1364</v>
      </c>
    </row>
    <row r="172" spans="1:62" s="3" customFormat="1" ht="56.25" x14ac:dyDescent="0.25">
      <c r="A172" s="36"/>
      <c r="B172" s="37" t="s">
        <v>42</v>
      </c>
      <c r="C172" s="150" t="s">
        <v>43</v>
      </c>
      <c r="D172" s="150"/>
      <c r="E172" s="150"/>
      <c r="F172" s="150"/>
      <c r="G172" s="150"/>
      <c r="H172" s="150"/>
      <c r="I172" s="150"/>
      <c r="J172" s="150"/>
      <c r="K172" s="150"/>
      <c r="L172" s="150"/>
      <c r="M172" s="150"/>
      <c r="N172" s="150"/>
      <c r="O172" s="151"/>
      <c r="BG172" s="27"/>
      <c r="BH172" s="28"/>
      <c r="BI172" s="35"/>
      <c r="BJ172" s="2" t="s">
        <v>43</v>
      </c>
    </row>
    <row r="173" spans="1:62" s="3" customFormat="1" ht="56.25" x14ac:dyDescent="0.25">
      <c r="A173" s="29" t="s">
        <v>1365</v>
      </c>
      <c r="B173" s="30" t="s">
        <v>1236</v>
      </c>
      <c r="C173" s="149" t="s">
        <v>1366</v>
      </c>
      <c r="D173" s="149"/>
      <c r="E173" s="149"/>
      <c r="F173" s="29" t="s">
        <v>37</v>
      </c>
      <c r="G173" s="32">
        <v>8</v>
      </c>
      <c r="H173" s="33">
        <v>6.55</v>
      </c>
      <c r="I173" s="33"/>
      <c r="J173" s="33">
        <v>6.55</v>
      </c>
      <c r="K173" s="31" t="s">
        <v>40</v>
      </c>
      <c r="L173" s="33">
        <v>464</v>
      </c>
      <c r="M173" s="33"/>
      <c r="N173" s="34"/>
      <c r="O173" s="33">
        <v>464</v>
      </c>
      <c r="BG173" s="27"/>
      <c r="BH173" s="28"/>
      <c r="BI173" s="35" t="s">
        <v>1366</v>
      </c>
    </row>
    <row r="174" spans="1:62" s="3" customFormat="1" ht="56.25" x14ac:dyDescent="0.25">
      <c r="A174" s="36"/>
      <c r="B174" s="37" t="s">
        <v>42</v>
      </c>
      <c r="C174" s="150" t="s">
        <v>43</v>
      </c>
      <c r="D174" s="150"/>
      <c r="E174" s="150"/>
      <c r="F174" s="150"/>
      <c r="G174" s="150"/>
      <c r="H174" s="150"/>
      <c r="I174" s="150"/>
      <c r="J174" s="150"/>
      <c r="K174" s="150"/>
      <c r="L174" s="150"/>
      <c r="M174" s="150"/>
      <c r="N174" s="150"/>
      <c r="O174" s="151"/>
      <c r="BG174" s="27"/>
      <c r="BH174" s="28"/>
      <c r="BI174" s="35"/>
      <c r="BJ174" s="2" t="s">
        <v>43</v>
      </c>
    </row>
    <row r="175" spans="1:62" s="3" customFormat="1" ht="56.25" x14ac:dyDescent="0.25">
      <c r="A175" s="29" t="s">
        <v>1367</v>
      </c>
      <c r="B175" s="30" t="s">
        <v>1236</v>
      </c>
      <c r="C175" s="149" t="s">
        <v>1368</v>
      </c>
      <c r="D175" s="149"/>
      <c r="E175" s="149"/>
      <c r="F175" s="29" t="s">
        <v>37</v>
      </c>
      <c r="G175" s="32">
        <v>3</v>
      </c>
      <c r="H175" s="33">
        <v>6.55</v>
      </c>
      <c r="I175" s="33"/>
      <c r="J175" s="33">
        <v>6.55</v>
      </c>
      <c r="K175" s="31" t="s">
        <v>40</v>
      </c>
      <c r="L175" s="33">
        <v>174</v>
      </c>
      <c r="M175" s="33"/>
      <c r="N175" s="34"/>
      <c r="O175" s="33">
        <v>174</v>
      </c>
      <c r="BG175" s="27"/>
      <c r="BH175" s="28"/>
      <c r="BI175" s="35" t="s">
        <v>1368</v>
      </c>
    </row>
    <row r="176" spans="1:62" s="3" customFormat="1" ht="56.25" x14ac:dyDescent="0.25">
      <c r="A176" s="36"/>
      <c r="B176" s="37" t="s">
        <v>42</v>
      </c>
      <c r="C176" s="150" t="s">
        <v>43</v>
      </c>
      <c r="D176" s="150"/>
      <c r="E176" s="150"/>
      <c r="F176" s="150"/>
      <c r="G176" s="150"/>
      <c r="H176" s="150"/>
      <c r="I176" s="150"/>
      <c r="J176" s="150"/>
      <c r="K176" s="150"/>
      <c r="L176" s="150"/>
      <c r="M176" s="150"/>
      <c r="N176" s="150"/>
      <c r="O176" s="151"/>
      <c r="BG176" s="27"/>
      <c r="BH176" s="28"/>
      <c r="BI176" s="35"/>
      <c r="BJ176" s="2" t="s">
        <v>43</v>
      </c>
    </row>
    <row r="177" spans="1:62" s="3" customFormat="1" ht="56.25" x14ac:dyDescent="0.25">
      <c r="A177" s="29" t="s">
        <v>1369</v>
      </c>
      <c r="B177" s="30" t="s">
        <v>1236</v>
      </c>
      <c r="C177" s="149" t="s">
        <v>1370</v>
      </c>
      <c r="D177" s="149"/>
      <c r="E177" s="149"/>
      <c r="F177" s="29" t="s">
        <v>37</v>
      </c>
      <c r="G177" s="32">
        <v>3</v>
      </c>
      <c r="H177" s="33">
        <v>6.55</v>
      </c>
      <c r="I177" s="33"/>
      <c r="J177" s="33">
        <v>6.55</v>
      </c>
      <c r="K177" s="31" t="s">
        <v>40</v>
      </c>
      <c r="L177" s="33">
        <v>174</v>
      </c>
      <c r="M177" s="33"/>
      <c r="N177" s="34"/>
      <c r="O177" s="33">
        <v>174</v>
      </c>
      <c r="BG177" s="27"/>
      <c r="BH177" s="28"/>
      <c r="BI177" s="35" t="s">
        <v>1370</v>
      </c>
    </row>
    <row r="178" spans="1:62" s="3" customFormat="1" ht="56.25" x14ac:dyDescent="0.25">
      <c r="A178" s="36"/>
      <c r="B178" s="37" t="s">
        <v>42</v>
      </c>
      <c r="C178" s="150" t="s">
        <v>43</v>
      </c>
      <c r="D178" s="150"/>
      <c r="E178" s="150"/>
      <c r="F178" s="150"/>
      <c r="G178" s="150"/>
      <c r="H178" s="150"/>
      <c r="I178" s="150"/>
      <c r="J178" s="150"/>
      <c r="K178" s="150"/>
      <c r="L178" s="150"/>
      <c r="M178" s="150"/>
      <c r="N178" s="150"/>
      <c r="O178" s="151"/>
      <c r="BG178" s="27"/>
      <c r="BH178" s="28"/>
      <c r="BI178" s="35"/>
      <c r="BJ178" s="2" t="s">
        <v>43</v>
      </c>
    </row>
    <row r="179" spans="1:62" s="3" customFormat="1" ht="56.25" x14ac:dyDescent="0.25">
      <c r="A179" s="29" t="s">
        <v>1371</v>
      </c>
      <c r="B179" s="30" t="s">
        <v>1236</v>
      </c>
      <c r="C179" s="149" t="s">
        <v>1372</v>
      </c>
      <c r="D179" s="149"/>
      <c r="E179" s="149"/>
      <c r="F179" s="29" t="s">
        <v>37</v>
      </c>
      <c r="G179" s="32">
        <v>4</v>
      </c>
      <c r="H179" s="33">
        <v>6.55</v>
      </c>
      <c r="I179" s="33"/>
      <c r="J179" s="33">
        <v>6.55</v>
      </c>
      <c r="K179" s="31" t="s">
        <v>40</v>
      </c>
      <c r="L179" s="33">
        <v>232</v>
      </c>
      <c r="M179" s="33"/>
      <c r="N179" s="34"/>
      <c r="O179" s="33">
        <v>232</v>
      </c>
      <c r="BG179" s="27"/>
      <c r="BH179" s="28"/>
      <c r="BI179" s="35" t="s">
        <v>1372</v>
      </c>
    </row>
    <row r="180" spans="1:62" s="3" customFormat="1" ht="56.25" x14ac:dyDescent="0.25">
      <c r="A180" s="36"/>
      <c r="B180" s="37" t="s">
        <v>42</v>
      </c>
      <c r="C180" s="150" t="s">
        <v>43</v>
      </c>
      <c r="D180" s="150"/>
      <c r="E180" s="150"/>
      <c r="F180" s="150"/>
      <c r="G180" s="150"/>
      <c r="H180" s="150"/>
      <c r="I180" s="150"/>
      <c r="J180" s="150"/>
      <c r="K180" s="150"/>
      <c r="L180" s="150"/>
      <c r="M180" s="150"/>
      <c r="N180" s="150"/>
      <c r="O180" s="151"/>
      <c r="BG180" s="27"/>
      <c r="BH180" s="28"/>
      <c r="BI180" s="35"/>
      <c r="BJ180" s="2" t="s">
        <v>43</v>
      </c>
    </row>
    <row r="181" spans="1:62" s="3" customFormat="1" ht="56.25" x14ac:dyDescent="0.25">
      <c r="A181" s="29" t="s">
        <v>1373</v>
      </c>
      <c r="B181" s="30" t="s">
        <v>1236</v>
      </c>
      <c r="C181" s="149" t="s">
        <v>1374</v>
      </c>
      <c r="D181" s="149"/>
      <c r="E181" s="149"/>
      <c r="F181" s="29" t="s">
        <v>37</v>
      </c>
      <c r="G181" s="32">
        <v>5</v>
      </c>
      <c r="H181" s="33">
        <v>6.55</v>
      </c>
      <c r="I181" s="33"/>
      <c r="J181" s="33">
        <v>6.55</v>
      </c>
      <c r="K181" s="31" t="s">
        <v>40</v>
      </c>
      <c r="L181" s="33">
        <v>290</v>
      </c>
      <c r="M181" s="33"/>
      <c r="N181" s="34"/>
      <c r="O181" s="33">
        <v>290</v>
      </c>
      <c r="BG181" s="27"/>
      <c r="BH181" s="28"/>
      <c r="BI181" s="35" t="s">
        <v>1374</v>
      </c>
    </row>
    <row r="182" spans="1:62" s="3" customFormat="1" ht="56.25" x14ac:dyDescent="0.25">
      <c r="A182" s="36"/>
      <c r="B182" s="37" t="s">
        <v>42</v>
      </c>
      <c r="C182" s="150" t="s">
        <v>43</v>
      </c>
      <c r="D182" s="150"/>
      <c r="E182" s="150"/>
      <c r="F182" s="150"/>
      <c r="G182" s="150"/>
      <c r="H182" s="150"/>
      <c r="I182" s="150"/>
      <c r="J182" s="150"/>
      <c r="K182" s="150"/>
      <c r="L182" s="150"/>
      <c r="M182" s="150"/>
      <c r="N182" s="150"/>
      <c r="O182" s="151"/>
      <c r="BG182" s="27"/>
      <c r="BH182" s="28"/>
      <c r="BI182" s="35"/>
      <c r="BJ182" s="2" t="s">
        <v>43</v>
      </c>
    </row>
    <row r="183" spans="1:62" s="3" customFormat="1" ht="45" x14ac:dyDescent="0.25">
      <c r="A183" s="29" t="s">
        <v>449</v>
      </c>
      <c r="B183" s="30" t="s">
        <v>1375</v>
      </c>
      <c r="C183" s="149" t="s">
        <v>1376</v>
      </c>
      <c r="D183" s="149"/>
      <c r="E183" s="149"/>
      <c r="F183" s="29" t="s">
        <v>162</v>
      </c>
      <c r="G183" s="46">
        <v>0.04</v>
      </c>
      <c r="H183" s="33" t="s">
        <v>1377</v>
      </c>
      <c r="I183" s="33" t="s">
        <v>1378</v>
      </c>
      <c r="J183" s="33">
        <v>97.92</v>
      </c>
      <c r="K183" s="31" t="s">
        <v>40</v>
      </c>
      <c r="L183" s="33">
        <v>623</v>
      </c>
      <c r="M183" s="33">
        <v>586</v>
      </c>
      <c r="N183" s="34" t="s">
        <v>329</v>
      </c>
      <c r="O183" s="33">
        <v>34</v>
      </c>
      <c r="BG183" s="27"/>
      <c r="BH183" s="28"/>
      <c r="BI183" s="35" t="s">
        <v>1376</v>
      </c>
    </row>
    <row r="184" spans="1:62" s="3" customFormat="1" ht="56.25" x14ac:dyDescent="0.25">
      <c r="A184" s="36"/>
      <c r="B184" s="37" t="s">
        <v>42</v>
      </c>
      <c r="C184" s="150" t="s">
        <v>43</v>
      </c>
      <c r="D184" s="150"/>
      <c r="E184" s="150"/>
      <c r="F184" s="150"/>
      <c r="G184" s="150"/>
      <c r="H184" s="150"/>
      <c r="I184" s="150"/>
      <c r="J184" s="150"/>
      <c r="K184" s="150"/>
      <c r="L184" s="150"/>
      <c r="M184" s="150"/>
      <c r="N184" s="150"/>
      <c r="O184" s="151"/>
      <c r="BG184" s="27"/>
      <c r="BH184" s="28"/>
      <c r="BI184" s="35"/>
      <c r="BJ184" s="2" t="s">
        <v>43</v>
      </c>
    </row>
    <row r="185" spans="1:62" s="3" customFormat="1" ht="15" x14ac:dyDescent="0.25">
      <c r="A185" s="38"/>
      <c r="B185" s="39"/>
      <c r="C185" s="39"/>
      <c r="D185" s="39"/>
      <c r="E185" s="40" t="s">
        <v>1379</v>
      </c>
      <c r="F185" s="40"/>
      <c r="G185" s="41"/>
      <c r="H185" s="42"/>
      <c r="I185" s="11"/>
      <c r="J185" s="11"/>
      <c r="K185" s="11"/>
      <c r="L185" s="43">
        <v>569</v>
      </c>
      <c r="M185" s="44"/>
      <c r="N185" s="44"/>
      <c r="O185" s="45"/>
      <c r="BG185" s="27"/>
      <c r="BH185" s="28"/>
      <c r="BI185" s="35"/>
    </row>
    <row r="186" spans="1:62" s="3" customFormat="1" ht="15" x14ac:dyDescent="0.25">
      <c r="A186" s="38"/>
      <c r="B186" s="39"/>
      <c r="C186" s="39"/>
      <c r="D186" s="39"/>
      <c r="E186" s="40" t="s">
        <v>1380</v>
      </c>
      <c r="F186" s="40"/>
      <c r="G186" s="41"/>
      <c r="H186" s="42"/>
      <c r="I186" s="11"/>
      <c r="J186" s="11"/>
      <c r="K186" s="11"/>
      <c r="L186" s="43">
        <v>299</v>
      </c>
      <c r="M186" s="44"/>
      <c r="N186" s="44"/>
      <c r="O186" s="45"/>
      <c r="BG186" s="27"/>
      <c r="BH186" s="28"/>
      <c r="BI186" s="35"/>
    </row>
    <row r="187" spans="1:62" s="3" customFormat="1" ht="15" x14ac:dyDescent="0.25">
      <c r="A187" s="38"/>
      <c r="B187" s="39"/>
      <c r="C187" s="39"/>
      <c r="D187" s="39"/>
      <c r="E187" s="40" t="s">
        <v>46</v>
      </c>
      <c r="F187" s="40"/>
      <c r="G187" s="41"/>
      <c r="H187" s="42"/>
      <c r="I187" s="11"/>
      <c r="J187" s="11"/>
      <c r="K187" s="11"/>
      <c r="L187" s="43">
        <v>1491</v>
      </c>
      <c r="M187" s="44"/>
      <c r="N187" s="44"/>
      <c r="O187" s="45"/>
      <c r="BG187" s="27"/>
      <c r="BH187" s="28"/>
      <c r="BI187" s="35"/>
    </row>
    <row r="188" spans="1:62" s="3" customFormat="1" ht="56.25" x14ac:dyDescent="0.25">
      <c r="A188" s="29" t="s">
        <v>1381</v>
      </c>
      <c r="B188" s="30" t="s">
        <v>1236</v>
      </c>
      <c r="C188" s="149" t="s">
        <v>1382</v>
      </c>
      <c r="D188" s="149"/>
      <c r="E188" s="149"/>
      <c r="F188" s="29" t="s">
        <v>37</v>
      </c>
      <c r="G188" s="32">
        <v>2</v>
      </c>
      <c r="H188" s="33">
        <v>6.55</v>
      </c>
      <c r="I188" s="33"/>
      <c r="J188" s="33">
        <v>6.55</v>
      </c>
      <c r="K188" s="31" t="s">
        <v>40</v>
      </c>
      <c r="L188" s="33">
        <v>116</v>
      </c>
      <c r="M188" s="33"/>
      <c r="N188" s="34"/>
      <c r="O188" s="33">
        <v>116</v>
      </c>
      <c r="BG188" s="27"/>
      <c r="BH188" s="28"/>
      <c r="BI188" s="35" t="s">
        <v>1382</v>
      </c>
    </row>
    <row r="189" spans="1:62" s="3" customFormat="1" ht="56.25" x14ac:dyDescent="0.25">
      <c r="A189" s="36"/>
      <c r="B189" s="37" t="s">
        <v>42</v>
      </c>
      <c r="C189" s="150" t="s">
        <v>43</v>
      </c>
      <c r="D189" s="150"/>
      <c r="E189" s="150"/>
      <c r="F189" s="150"/>
      <c r="G189" s="150"/>
      <c r="H189" s="150"/>
      <c r="I189" s="150"/>
      <c r="J189" s="150"/>
      <c r="K189" s="150"/>
      <c r="L189" s="150"/>
      <c r="M189" s="150"/>
      <c r="N189" s="150"/>
      <c r="O189" s="151"/>
      <c r="BG189" s="27"/>
      <c r="BH189" s="28"/>
      <c r="BI189" s="35"/>
      <c r="BJ189" s="2" t="s">
        <v>43</v>
      </c>
    </row>
    <row r="190" spans="1:62" s="3" customFormat="1" ht="56.25" x14ac:dyDescent="0.25">
      <c r="A190" s="29" t="s">
        <v>1383</v>
      </c>
      <c r="B190" s="30" t="s">
        <v>1236</v>
      </c>
      <c r="C190" s="149" t="s">
        <v>1384</v>
      </c>
      <c r="D190" s="149"/>
      <c r="E190" s="149"/>
      <c r="F190" s="29" t="s">
        <v>37</v>
      </c>
      <c r="G190" s="32">
        <v>2</v>
      </c>
      <c r="H190" s="33">
        <v>6.55</v>
      </c>
      <c r="I190" s="33"/>
      <c r="J190" s="33">
        <v>6.55</v>
      </c>
      <c r="K190" s="31" t="s">
        <v>40</v>
      </c>
      <c r="L190" s="33">
        <v>116</v>
      </c>
      <c r="M190" s="33"/>
      <c r="N190" s="34"/>
      <c r="O190" s="33">
        <v>116</v>
      </c>
      <c r="BG190" s="27"/>
      <c r="BH190" s="28"/>
      <c r="BI190" s="35" t="s">
        <v>1384</v>
      </c>
    </row>
    <row r="191" spans="1:62" s="3" customFormat="1" ht="56.25" x14ac:dyDescent="0.25">
      <c r="A191" s="36"/>
      <c r="B191" s="37" t="s">
        <v>42</v>
      </c>
      <c r="C191" s="150" t="s">
        <v>43</v>
      </c>
      <c r="D191" s="150"/>
      <c r="E191" s="150"/>
      <c r="F191" s="150"/>
      <c r="G191" s="150"/>
      <c r="H191" s="150"/>
      <c r="I191" s="150"/>
      <c r="J191" s="150"/>
      <c r="K191" s="150"/>
      <c r="L191" s="150"/>
      <c r="M191" s="150"/>
      <c r="N191" s="150"/>
      <c r="O191" s="151"/>
      <c r="BG191" s="27"/>
      <c r="BH191" s="28"/>
      <c r="BI191" s="35"/>
      <c r="BJ191" s="2" t="s">
        <v>43</v>
      </c>
    </row>
    <row r="192" spans="1:62" s="3" customFormat="1" ht="56.25" x14ac:dyDescent="0.25">
      <c r="A192" s="29" t="s">
        <v>1385</v>
      </c>
      <c r="B192" s="30" t="s">
        <v>1236</v>
      </c>
      <c r="C192" s="149" t="s">
        <v>1386</v>
      </c>
      <c r="D192" s="149"/>
      <c r="E192" s="149"/>
      <c r="F192" s="29" t="s">
        <v>37</v>
      </c>
      <c r="G192" s="32">
        <v>4</v>
      </c>
      <c r="H192" s="33">
        <v>6.55</v>
      </c>
      <c r="I192" s="33"/>
      <c r="J192" s="33">
        <v>6.55</v>
      </c>
      <c r="K192" s="31" t="s">
        <v>40</v>
      </c>
      <c r="L192" s="33">
        <v>232</v>
      </c>
      <c r="M192" s="33"/>
      <c r="N192" s="34"/>
      <c r="O192" s="33">
        <v>232</v>
      </c>
      <c r="BG192" s="27"/>
      <c r="BH192" s="28"/>
      <c r="BI192" s="35" t="s">
        <v>1386</v>
      </c>
    </row>
    <row r="193" spans="1:62" s="3" customFormat="1" ht="56.25" x14ac:dyDescent="0.25">
      <c r="A193" s="36"/>
      <c r="B193" s="37" t="s">
        <v>42</v>
      </c>
      <c r="C193" s="150" t="s">
        <v>43</v>
      </c>
      <c r="D193" s="150"/>
      <c r="E193" s="150"/>
      <c r="F193" s="150"/>
      <c r="G193" s="150"/>
      <c r="H193" s="150"/>
      <c r="I193" s="150"/>
      <c r="J193" s="150"/>
      <c r="K193" s="150"/>
      <c r="L193" s="150"/>
      <c r="M193" s="150"/>
      <c r="N193" s="150"/>
      <c r="O193" s="151"/>
      <c r="BG193" s="27"/>
      <c r="BH193" s="28"/>
      <c r="BI193" s="35"/>
      <c r="BJ193" s="2" t="s">
        <v>43</v>
      </c>
    </row>
    <row r="194" spans="1:62" s="3" customFormat="1" ht="45" x14ac:dyDescent="0.25">
      <c r="A194" s="29" t="s">
        <v>461</v>
      </c>
      <c r="B194" s="30" t="s">
        <v>1387</v>
      </c>
      <c r="C194" s="149" t="s">
        <v>1388</v>
      </c>
      <c r="D194" s="149"/>
      <c r="E194" s="149"/>
      <c r="F194" s="29" t="s">
        <v>162</v>
      </c>
      <c r="G194" s="46">
        <v>0.01</v>
      </c>
      <c r="H194" s="33">
        <v>3715</v>
      </c>
      <c r="I194" s="33"/>
      <c r="J194" s="33">
        <v>3715</v>
      </c>
      <c r="K194" s="31" t="s">
        <v>40</v>
      </c>
      <c r="L194" s="33">
        <v>329</v>
      </c>
      <c r="M194" s="33"/>
      <c r="N194" s="34"/>
      <c r="O194" s="33">
        <v>329</v>
      </c>
      <c r="BG194" s="27"/>
      <c r="BH194" s="28"/>
      <c r="BI194" s="35" t="s">
        <v>1388</v>
      </c>
    </row>
    <row r="195" spans="1:62" s="3" customFormat="1" ht="56.25" x14ac:dyDescent="0.25">
      <c r="A195" s="36"/>
      <c r="B195" s="37" t="s">
        <v>42</v>
      </c>
      <c r="C195" s="150" t="s">
        <v>43</v>
      </c>
      <c r="D195" s="150"/>
      <c r="E195" s="150"/>
      <c r="F195" s="150"/>
      <c r="G195" s="150"/>
      <c r="H195" s="150"/>
      <c r="I195" s="150"/>
      <c r="J195" s="150"/>
      <c r="K195" s="150"/>
      <c r="L195" s="150"/>
      <c r="M195" s="150"/>
      <c r="N195" s="150"/>
      <c r="O195" s="151"/>
      <c r="BG195" s="27"/>
      <c r="BH195" s="28"/>
      <c r="BI195" s="35"/>
      <c r="BJ195" s="2" t="s">
        <v>43</v>
      </c>
    </row>
    <row r="196" spans="1:62" s="3" customFormat="1" ht="45.75" x14ac:dyDescent="0.25">
      <c r="A196" s="29" t="s">
        <v>464</v>
      </c>
      <c r="B196" s="30" t="s">
        <v>467</v>
      </c>
      <c r="C196" s="149" t="s">
        <v>1389</v>
      </c>
      <c r="D196" s="149"/>
      <c r="E196" s="149"/>
      <c r="F196" s="29" t="s">
        <v>251</v>
      </c>
      <c r="G196" s="32">
        <v>1</v>
      </c>
      <c r="H196" s="33">
        <v>4.3</v>
      </c>
      <c r="I196" s="33"/>
      <c r="J196" s="33">
        <v>4.3</v>
      </c>
      <c r="K196" s="31" t="s">
        <v>40</v>
      </c>
      <c r="L196" s="33">
        <v>38</v>
      </c>
      <c r="M196" s="33"/>
      <c r="N196" s="34"/>
      <c r="O196" s="33">
        <v>38</v>
      </c>
      <c r="BG196" s="27"/>
      <c r="BH196" s="28"/>
      <c r="BI196" s="35" t="s">
        <v>1389</v>
      </c>
    </row>
    <row r="197" spans="1:62" s="3" customFormat="1" ht="56.25" x14ac:dyDescent="0.25">
      <c r="A197" s="36"/>
      <c r="B197" s="37" t="s">
        <v>42</v>
      </c>
      <c r="C197" s="150" t="s">
        <v>43</v>
      </c>
      <c r="D197" s="150"/>
      <c r="E197" s="150"/>
      <c r="F197" s="150"/>
      <c r="G197" s="150"/>
      <c r="H197" s="150"/>
      <c r="I197" s="150"/>
      <c r="J197" s="150"/>
      <c r="K197" s="150"/>
      <c r="L197" s="150"/>
      <c r="M197" s="150"/>
      <c r="N197" s="150"/>
      <c r="O197" s="151"/>
      <c r="BG197" s="27"/>
      <c r="BH197" s="28"/>
      <c r="BI197" s="35"/>
      <c r="BJ197" s="2" t="s">
        <v>43</v>
      </c>
    </row>
    <row r="198" spans="1:62" s="3" customFormat="1" ht="45.75" x14ac:dyDescent="0.25">
      <c r="A198" s="29" t="s">
        <v>466</v>
      </c>
      <c r="B198" s="30" t="s">
        <v>1390</v>
      </c>
      <c r="C198" s="149" t="s">
        <v>1391</v>
      </c>
      <c r="D198" s="149"/>
      <c r="E198" s="149"/>
      <c r="F198" s="29" t="s">
        <v>162</v>
      </c>
      <c r="G198" s="49">
        <v>5.4</v>
      </c>
      <c r="H198" s="33">
        <v>116.7</v>
      </c>
      <c r="I198" s="33"/>
      <c r="J198" s="33">
        <v>116.7</v>
      </c>
      <c r="K198" s="31" t="s">
        <v>40</v>
      </c>
      <c r="L198" s="33">
        <v>5577</v>
      </c>
      <c r="M198" s="33"/>
      <c r="N198" s="34"/>
      <c r="O198" s="33">
        <v>5577</v>
      </c>
      <c r="BG198" s="27"/>
      <c r="BH198" s="28"/>
      <c r="BI198" s="35" t="s">
        <v>1391</v>
      </c>
    </row>
    <row r="199" spans="1:62" s="3" customFormat="1" ht="56.25" x14ac:dyDescent="0.25">
      <c r="A199" s="36"/>
      <c r="B199" s="37" t="s">
        <v>42</v>
      </c>
      <c r="C199" s="150" t="s">
        <v>43</v>
      </c>
      <c r="D199" s="150"/>
      <c r="E199" s="150"/>
      <c r="F199" s="150"/>
      <c r="G199" s="150"/>
      <c r="H199" s="150"/>
      <c r="I199" s="150"/>
      <c r="J199" s="150"/>
      <c r="K199" s="150"/>
      <c r="L199" s="150"/>
      <c r="M199" s="150"/>
      <c r="N199" s="150"/>
      <c r="O199" s="151"/>
      <c r="BG199" s="27"/>
      <c r="BH199" s="28"/>
      <c r="BI199" s="35"/>
      <c r="BJ199" s="2" t="s">
        <v>43</v>
      </c>
    </row>
    <row r="200" spans="1:62" s="3" customFormat="1" ht="45" x14ac:dyDescent="0.25">
      <c r="A200" s="29" t="s">
        <v>469</v>
      </c>
      <c r="B200" s="30" t="s">
        <v>1344</v>
      </c>
      <c r="C200" s="149" t="s">
        <v>1392</v>
      </c>
      <c r="D200" s="149"/>
      <c r="E200" s="149"/>
      <c r="F200" s="29" t="s">
        <v>162</v>
      </c>
      <c r="G200" s="32">
        <v>3</v>
      </c>
      <c r="H200" s="33">
        <v>150</v>
      </c>
      <c r="I200" s="33"/>
      <c r="J200" s="33">
        <v>150</v>
      </c>
      <c r="K200" s="31" t="s">
        <v>40</v>
      </c>
      <c r="L200" s="33">
        <v>3983</v>
      </c>
      <c r="M200" s="33"/>
      <c r="N200" s="34"/>
      <c r="O200" s="33">
        <v>3983</v>
      </c>
      <c r="BG200" s="27"/>
      <c r="BH200" s="28"/>
      <c r="BI200" s="35" t="s">
        <v>1392</v>
      </c>
    </row>
    <row r="201" spans="1:62" s="3" customFormat="1" ht="56.25" x14ac:dyDescent="0.25">
      <c r="A201" s="36"/>
      <c r="B201" s="37" t="s">
        <v>42</v>
      </c>
      <c r="C201" s="150" t="s">
        <v>43</v>
      </c>
      <c r="D201" s="150"/>
      <c r="E201" s="150"/>
      <c r="F201" s="150"/>
      <c r="G201" s="150"/>
      <c r="H201" s="150"/>
      <c r="I201" s="150"/>
      <c r="J201" s="150"/>
      <c r="K201" s="150"/>
      <c r="L201" s="150"/>
      <c r="M201" s="150"/>
      <c r="N201" s="150"/>
      <c r="O201" s="151"/>
      <c r="BG201" s="27"/>
      <c r="BH201" s="28"/>
      <c r="BI201" s="35"/>
      <c r="BJ201" s="2" t="s">
        <v>43</v>
      </c>
    </row>
    <row r="202" spans="1:62" s="3" customFormat="1" ht="45.75" x14ac:dyDescent="0.25">
      <c r="A202" s="29" t="s">
        <v>472</v>
      </c>
      <c r="B202" s="30" t="s">
        <v>1353</v>
      </c>
      <c r="C202" s="149" t="s">
        <v>1354</v>
      </c>
      <c r="D202" s="149"/>
      <c r="E202" s="149"/>
      <c r="F202" s="29" t="s">
        <v>77</v>
      </c>
      <c r="G202" s="49">
        <v>1.5</v>
      </c>
      <c r="H202" s="33" t="s">
        <v>1355</v>
      </c>
      <c r="I202" s="33"/>
      <c r="J202" s="33">
        <v>16.79</v>
      </c>
      <c r="K202" s="31" t="s">
        <v>40</v>
      </c>
      <c r="L202" s="33">
        <v>9160</v>
      </c>
      <c r="M202" s="33">
        <v>8938</v>
      </c>
      <c r="N202" s="34"/>
      <c r="O202" s="33">
        <v>222</v>
      </c>
      <c r="BG202" s="27"/>
      <c r="BH202" s="28"/>
      <c r="BI202" s="35" t="s">
        <v>1354</v>
      </c>
    </row>
    <row r="203" spans="1:62" s="3" customFormat="1" ht="56.25" x14ac:dyDescent="0.25">
      <c r="A203" s="36"/>
      <c r="B203" s="37" t="s">
        <v>42</v>
      </c>
      <c r="C203" s="150" t="s">
        <v>43</v>
      </c>
      <c r="D203" s="150"/>
      <c r="E203" s="150"/>
      <c r="F203" s="150"/>
      <c r="G203" s="150"/>
      <c r="H203" s="150"/>
      <c r="I203" s="150"/>
      <c r="J203" s="150"/>
      <c r="K203" s="150"/>
      <c r="L203" s="150"/>
      <c r="M203" s="150"/>
      <c r="N203" s="150"/>
      <c r="O203" s="151"/>
      <c r="BG203" s="27"/>
      <c r="BH203" s="28"/>
      <c r="BI203" s="35"/>
      <c r="BJ203" s="2" t="s">
        <v>43</v>
      </c>
    </row>
    <row r="204" spans="1:62" s="3" customFormat="1" ht="15" x14ac:dyDescent="0.25">
      <c r="A204" s="38"/>
      <c r="B204" s="39"/>
      <c r="C204" s="39"/>
      <c r="D204" s="39"/>
      <c r="E204" s="40" t="s">
        <v>1393</v>
      </c>
      <c r="F204" s="40"/>
      <c r="G204" s="41"/>
      <c r="H204" s="42"/>
      <c r="I204" s="11"/>
      <c r="J204" s="11"/>
      <c r="K204" s="11"/>
      <c r="L204" s="43">
        <v>8670</v>
      </c>
      <c r="M204" s="44"/>
      <c r="N204" s="44"/>
      <c r="O204" s="45"/>
      <c r="BG204" s="27"/>
      <c r="BH204" s="28"/>
      <c r="BI204" s="35"/>
    </row>
    <row r="205" spans="1:62" s="3" customFormat="1" ht="15" x14ac:dyDescent="0.25">
      <c r="A205" s="38"/>
      <c r="B205" s="39"/>
      <c r="C205" s="39"/>
      <c r="D205" s="39"/>
      <c r="E205" s="40" t="s">
        <v>1394</v>
      </c>
      <c r="F205" s="40"/>
      <c r="G205" s="41"/>
      <c r="H205" s="42"/>
      <c r="I205" s="11"/>
      <c r="J205" s="11"/>
      <c r="K205" s="11"/>
      <c r="L205" s="43">
        <v>4558</v>
      </c>
      <c r="M205" s="44"/>
      <c r="N205" s="44"/>
      <c r="O205" s="45"/>
      <c r="BG205" s="27"/>
      <c r="BH205" s="28"/>
      <c r="BI205" s="35"/>
    </row>
    <row r="206" spans="1:62" s="3" customFormat="1" ht="15" x14ac:dyDescent="0.25">
      <c r="A206" s="38"/>
      <c r="B206" s="39"/>
      <c r="C206" s="39"/>
      <c r="D206" s="39"/>
      <c r="E206" s="40" t="s">
        <v>46</v>
      </c>
      <c r="F206" s="40"/>
      <c r="G206" s="41"/>
      <c r="H206" s="42"/>
      <c r="I206" s="11"/>
      <c r="J206" s="11"/>
      <c r="K206" s="11"/>
      <c r="L206" s="43">
        <v>22388</v>
      </c>
      <c r="M206" s="44"/>
      <c r="N206" s="44"/>
      <c r="O206" s="45"/>
      <c r="BG206" s="27"/>
      <c r="BH206" s="28"/>
      <c r="BI206" s="35"/>
    </row>
    <row r="207" spans="1:62" s="3" customFormat="1" ht="45.75" x14ac:dyDescent="0.25">
      <c r="A207" s="29" t="s">
        <v>476</v>
      </c>
      <c r="B207" s="30" t="s">
        <v>1395</v>
      </c>
      <c r="C207" s="149" t="s">
        <v>1396</v>
      </c>
      <c r="D207" s="149"/>
      <c r="E207" s="149"/>
      <c r="F207" s="29" t="s">
        <v>85</v>
      </c>
      <c r="G207" s="32">
        <v>153</v>
      </c>
      <c r="H207" s="33">
        <v>7.38</v>
      </c>
      <c r="I207" s="33"/>
      <c r="J207" s="33">
        <v>7.38</v>
      </c>
      <c r="K207" s="31" t="s">
        <v>40</v>
      </c>
      <c r="L207" s="33">
        <v>9993</v>
      </c>
      <c r="M207" s="33"/>
      <c r="N207" s="34"/>
      <c r="O207" s="33">
        <v>9993</v>
      </c>
      <c r="BG207" s="27"/>
      <c r="BH207" s="28"/>
      <c r="BI207" s="35" t="s">
        <v>1396</v>
      </c>
    </row>
    <row r="208" spans="1:62" s="3" customFormat="1" ht="56.25" x14ac:dyDescent="0.25">
      <c r="A208" s="36"/>
      <c r="B208" s="37" t="s">
        <v>42</v>
      </c>
      <c r="C208" s="150" t="s">
        <v>43</v>
      </c>
      <c r="D208" s="150"/>
      <c r="E208" s="150"/>
      <c r="F208" s="150"/>
      <c r="G208" s="150"/>
      <c r="H208" s="150"/>
      <c r="I208" s="150"/>
      <c r="J208" s="150"/>
      <c r="K208" s="150"/>
      <c r="L208" s="150"/>
      <c r="M208" s="150"/>
      <c r="N208" s="150"/>
      <c r="O208" s="151"/>
      <c r="BG208" s="27"/>
      <c r="BH208" s="28"/>
      <c r="BI208" s="35"/>
      <c r="BJ208" s="2" t="s">
        <v>43</v>
      </c>
    </row>
    <row r="209" spans="1:62" s="3" customFormat="1" ht="68.25" x14ac:dyDescent="0.25">
      <c r="A209" s="29" t="s">
        <v>482</v>
      </c>
      <c r="B209" s="30" t="s">
        <v>1397</v>
      </c>
      <c r="C209" s="149" t="s">
        <v>1398</v>
      </c>
      <c r="D209" s="149"/>
      <c r="E209" s="149"/>
      <c r="F209" s="29" t="s">
        <v>251</v>
      </c>
      <c r="G209" s="49">
        <v>3.2</v>
      </c>
      <c r="H209" s="33">
        <v>208.5</v>
      </c>
      <c r="I209" s="33"/>
      <c r="J209" s="33">
        <v>208.5</v>
      </c>
      <c r="K209" s="31" t="s">
        <v>40</v>
      </c>
      <c r="L209" s="33">
        <v>5905</v>
      </c>
      <c r="M209" s="33"/>
      <c r="N209" s="34"/>
      <c r="O209" s="33">
        <v>5905</v>
      </c>
      <c r="BG209" s="27"/>
      <c r="BH209" s="28"/>
      <c r="BI209" s="35" t="s">
        <v>1398</v>
      </c>
    </row>
    <row r="210" spans="1:62" s="3" customFormat="1" ht="56.25" x14ac:dyDescent="0.25">
      <c r="A210" s="36"/>
      <c r="B210" s="37" t="s">
        <v>42</v>
      </c>
      <c r="C210" s="150" t="s">
        <v>43</v>
      </c>
      <c r="D210" s="150"/>
      <c r="E210" s="150"/>
      <c r="F210" s="150"/>
      <c r="G210" s="150"/>
      <c r="H210" s="150"/>
      <c r="I210" s="150"/>
      <c r="J210" s="150"/>
      <c r="K210" s="150"/>
      <c r="L210" s="150"/>
      <c r="M210" s="150"/>
      <c r="N210" s="150"/>
      <c r="O210" s="151"/>
      <c r="BG210" s="27"/>
      <c r="BH210" s="28"/>
      <c r="BI210" s="35"/>
      <c r="BJ210" s="2" t="s">
        <v>43</v>
      </c>
    </row>
    <row r="211" spans="1:62" s="3" customFormat="1" ht="57" x14ac:dyDescent="0.25">
      <c r="A211" s="29" t="s">
        <v>485</v>
      </c>
      <c r="B211" s="30" t="s">
        <v>1399</v>
      </c>
      <c r="C211" s="149" t="s">
        <v>1400</v>
      </c>
      <c r="D211" s="149"/>
      <c r="E211" s="149"/>
      <c r="F211" s="29" t="s">
        <v>251</v>
      </c>
      <c r="G211" s="32">
        <v>30</v>
      </c>
      <c r="H211" s="33">
        <v>13.1</v>
      </c>
      <c r="I211" s="33"/>
      <c r="J211" s="33">
        <v>13.1</v>
      </c>
      <c r="K211" s="31" t="s">
        <v>40</v>
      </c>
      <c r="L211" s="33">
        <v>3478</v>
      </c>
      <c r="M211" s="33"/>
      <c r="N211" s="34"/>
      <c r="O211" s="33">
        <v>3478</v>
      </c>
      <c r="BG211" s="27"/>
      <c r="BH211" s="28"/>
      <c r="BI211" s="35" t="s">
        <v>1400</v>
      </c>
    </row>
    <row r="212" spans="1:62" s="3" customFormat="1" ht="56.25" x14ac:dyDescent="0.25">
      <c r="A212" s="36"/>
      <c r="B212" s="37" t="s">
        <v>42</v>
      </c>
      <c r="C212" s="150" t="s">
        <v>43</v>
      </c>
      <c r="D212" s="150"/>
      <c r="E212" s="150"/>
      <c r="F212" s="150"/>
      <c r="G212" s="150"/>
      <c r="H212" s="150"/>
      <c r="I212" s="150"/>
      <c r="J212" s="150"/>
      <c r="K212" s="150"/>
      <c r="L212" s="150"/>
      <c r="M212" s="150"/>
      <c r="N212" s="150"/>
      <c r="O212" s="151"/>
      <c r="BG212" s="27"/>
      <c r="BH212" s="28"/>
      <c r="BI212" s="35"/>
      <c r="BJ212" s="2" t="s">
        <v>43</v>
      </c>
    </row>
    <row r="213" spans="1:62" s="3" customFormat="1" ht="45" x14ac:dyDescent="0.25">
      <c r="A213" s="29" t="s">
        <v>488</v>
      </c>
      <c r="B213" s="30" t="s">
        <v>1401</v>
      </c>
      <c r="C213" s="149" t="s">
        <v>1402</v>
      </c>
      <c r="D213" s="149"/>
      <c r="E213" s="149"/>
      <c r="F213" s="29" t="s">
        <v>77</v>
      </c>
      <c r="G213" s="46">
        <v>0.12</v>
      </c>
      <c r="H213" s="33" t="s">
        <v>1403</v>
      </c>
      <c r="I213" s="33" t="s">
        <v>1404</v>
      </c>
      <c r="J213" s="33">
        <v>370.43</v>
      </c>
      <c r="K213" s="31" t="s">
        <v>40</v>
      </c>
      <c r="L213" s="33">
        <v>961</v>
      </c>
      <c r="M213" s="33">
        <v>412</v>
      </c>
      <c r="N213" s="34" t="s">
        <v>1405</v>
      </c>
      <c r="O213" s="33">
        <v>393</v>
      </c>
      <c r="BG213" s="27"/>
      <c r="BH213" s="28"/>
      <c r="BI213" s="35" t="s">
        <v>1402</v>
      </c>
    </row>
    <row r="214" spans="1:62" s="3" customFormat="1" ht="56.25" x14ac:dyDescent="0.25">
      <c r="A214" s="36"/>
      <c r="B214" s="37" t="s">
        <v>42</v>
      </c>
      <c r="C214" s="150" t="s">
        <v>43</v>
      </c>
      <c r="D214" s="150"/>
      <c r="E214" s="150"/>
      <c r="F214" s="150"/>
      <c r="G214" s="150"/>
      <c r="H214" s="150"/>
      <c r="I214" s="150"/>
      <c r="J214" s="150"/>
      <c r="K214" s="150"/>
      <c r="L214" s="150"/>
      <c r="M214" s="150"/>
      <c r="N214" s="150"/>
      <c r="O214" s="151"/>
      <c r="BG214" s="27"/>
      <c r="BH214" s="28"/>
      <c r="BI214" s="35"/>
      <c r="BJ214" s="2" t="s">
        <v>43</v>
      </c>
    </row>
    <row r="215" spans="1:62" s="3" customFormat="1" ht="15" x14ac:dyDescent="0.25">
      <c r="A215" s="38"/>
      <c r="B215" s="39"/>
      <c r="C215" s="39"/>
      <c r="D215" s="39"/>
      <c r="E215" s="40" t="s">
        <v>1406</v>
      </c>
      <c r="F215" s="40"/>
      <c r="G215" s="41"/>
      <c r="H215" s="42"/>
      <c r="I215" s="11"/>
      <c r="J215" s="11"/>
      <c r="K215" s="11"/>
      <c r="L215" s="43">
        <v>516</v>
      </c>
      <c r="M215" s="44"/>
      <c r="N215" s="44"/>
      <c r="O215" s="45"/>
      <c r="BG215" s="27"/>
      <c r="BH215" s="28"/>
      <c r="BI215" s="35"/>
    </row>
    <row r="216" spans="1:62" s="3" customFormat="1" ht="15" x14ac:dyDescent="0.25">
      <c r="A216" s="38"/>
      <c r="B216" s="39"/>
      <c r="C216" s="39"/>
      <c r="D216" s="39"/>
      <c r="E216" s="40" t="s">
        <v>1407</v>
      </c>
      <c r="F216" s="40"/>
      <c r="G216" s="41"/>
      <c r="H216" s="42"/>
      <c r="I216" s="11"/>
      <c r="J216" s="11"/>
      <c r="K216" s="11"/>
      <c r="L216" s="43">
        <v>271</v>
      </c>
      <c r="M216" s="44"/>
      <c r="N216" s="44"/>
      <c r="O216" s="45"/>
      <c r="BG216" s="27"/>
      <c r="BH216" s="28"/>
      <c r="BI216" s="35"/>
    </row>
    <row r="217" spans="1:62" s="3" customFormat="1" ht="15" x14ac:dyDescent="0.25">
      <c r="A217" s="38"/>
      <c r="B217" s="39"/>
      <c r="C217" s="39"/>
      <c r="D217" s="39"/>
      <c r="E217" s="40" t="s">
        <v>46</v>
      </c>
      <c r="F217" s="40"/>
      <c r="G217" s="41"/>
      <c r="H217" s="42"/>
      <c r="I217" s="11"/>
      <c r="J217" s="11"/>
      <c r="K217" s="11"/>
      <c r="L217" s="43">
        <v>1748</v>
      </c>
      <c r="M217" s="44"/>
      <c r="N217" s="44"/>
      <c r="O217" s="45"/>
      <c r="BG217" s="27"/>
      <c r="BH217" s="28"/>
      <c r="BI217" s="35"/>
    </row>
    <row r="218" spans="1:62" s="3" customFormat="1" ht="45" x14ac:dyDescent="0.25">
      <c r="A218" s="29" t="s">
        <v>491</v>
      </c>
      <c r="B218" s="30" t="s">
        <v>1408</v>
      </c>
      <c r="C218" s="149" t="s">
        <v>1409</v>
      </c>
      <c r="D218" s="149"/>
      <c r="E218" s="149"/>
      <c r="F218" s="29" t="s">
        <v>37</v>
      </c>
      <c r="G218" s="32">
        <v>6</v>
      </c>
      <c r="H218" s="33">
        <v>59.78</v>
      </c>
      <c r="I218" s="33"/>
      <c r="J218" s="33">
        <v>59.78</v>
      </c>
      <c r="K218" s="31" t="s">
        <v>40</v>
      </c>
      <c r="L218" s="33">
        <v>3174</v>
      </c>
      <c r="M218" s="33"/>
      <c r="N218" s="34"/>
      <c r="O218" s="33">
        <v>3174</v>
      </c>
      <c r="BG218" s="27"/>
      <c r="BH218" s="28"/>
      <c r="BI218" s="35" t="s">
        <v>1409</v>
      </c>
    </row>
    <row r="219" spans="1:62" s="3" customFormat="1" ht="56.25" x14ac:dyDescent="0.25">
      <c r="A219" s="36"/>
      <c r="B219" s="37" t="s">
        <v>42</v>
      </c>
      <c r="C219" s="150" t="s">
        <v>43</v>
      </c>
      <c r="D219" s="150"/>
      <c r="E219" s="150"/>
      <c r="F219" s="150"/>
      <c r="G219" s="150"/>
      <c r="H219" s="150"/>
      <c r="I219" s="150"/>
      <c r="J219" s="150"/>
      <c r="K219" s="150"/>
      <c r="L219" s="150"/>
      <c r="M219" s="150"/>
      <c r="N219" s="150"/>
      <c r="O219" s="151"/>
      <c r="BG219" s="27"/>
      <c r="BH219" s="28"/>
      <c r="BI219" s="35"/>
      <c r="BJ219" s="2" t="s">
        <v>43</v>
      </c>
    </row>
    <row r="220" spans="1:62" s="3" customFormat="1" ht="45" x14ac:dyDescent="0.25">
      <c r="A220" s="29" t="s">
        <v>494</v>
      </c>
      <c r="B220" s="30" t="s">
        <v>1346</v>
      </c>
      <c r="C220" s="149" t="s">
        <v>1347</v>
      </c>
      <c r="D220" s="149"/>
      <c r="E220" s="149"/>
      <c r="F220" s="29" t="s">
        <v>37</v>
      </c>
      <c r="G220" s="32">
        <v>10</v>
      </c>
      <c r="H220" s="33" t="s">
        <v>1348</v>
      </c>
      <c r="I220" s="33"/>
      <c r="J220" s="33">
        <v>0.36</v>
      </c>
      <c r="K220" s="31" t="s">
        <v>40</v>
      </c>
      <c r="L220" s="33">
        <v>2316</v>
      </c>
      <c r="M220" s="33">
        <v>2284</v>
      </c>
      <c r="N220" s="34"/>
      <c r="O220" s="33">
        <v>32</v>
      </c>
      <c r="BG220" s="27"/>
      <c r="BH220" s="28"/>
      <c r="BI220" s="35" t="s">
        <v>1347</v>
      </c>
    </row>
    <row r="221" spans="1:62" s="3" customFormat="1" ht="56.25" x14ac:dyDescent="0.25">
      <c r="A221" s="36"/>
      <c r="B221" s="37" t="s">
        <v>42</v>
      </c>
      <c r="C221" s="150" t="s">
        <v>43</v>
      </c>
      <c r="D221" s="150"/>
      <c r="E221" s="150"/>
      <c r="F221" s="150"/>
      <c r="G221" s="150"/>
      <c r="H221" s="150"/>
      <c r="I221" s="150"/>
      <c r="J221" s="150"/>
      <c r="K221" s="150"/>
      <c r="L221" s="150"/>
      <c r="M221" s="150"/>
      <c r="N221" s="150"/>
      <c r="O221" s="151"/>
      <c r="BG221" s="27"/>
      <c r="BH221" s="28"/>
      <c r="BI221" s="35"/>
      <c r="BJ221" s="2" t="s">
        <v>43</v>
      </c>
    </row>
    <row r="222" spans="1:62" s="3" customFormat="1" ht="15" x14ac:dyDescent="0.25">
      <c r="A222" s="38"/>
      <c r="B222" s="39"/>
      <c r="C222" s="39"/>
      <c r="D222" s="39"/>
      <c r="E222" s="40" t="s">
        <v>1349</v>
      </c>
      <c r="F222" s="40"/>
      <c r="G222" s="41"/>
      <c r="H222" s="42"/>
      <c r="I222" s="11"/>
      <c r="J222" s="11"/>
      <c r="K222" s="11"/>
      <c r="L222" s="43">
        <v>2215</v>
      </c>
      <c r="M222" s="44"/>
      <c r="N222" s="44"/>
      <c r="O222" s="45"/>
      <c r="BG222" s="27"/>
      <c r="BH222" s="28"/>
      <c r="BI222" s="35"/>
    </row>
    <row r="223" spans="1:62" s="3" customFormat="1" ht="15" x14ac:dyDescent="0.25">
      <c r="A223" s="38"/>
      <c r="B223" s="39"/>
      <c r="C223" s="39"/>
      <c r="D223" s="39"/>
      <c r="E223" s="40" t="s">
        <v>1350</v>
      </c>
      <c r="F223" s="40"/>
      <c r="G223" s="41"/>
      <c r="H223" s="42"/>
      <c r="I223" s="11"/>
      <c r="J223" s="11"/>
      <c r="K223" s="11"/>
      <c r="L223" s="43">
        <v>1165</v>
      </c>
      <c r="M223" s="44"/>
      <c r="N223" s="44"/>
      <c r="O223" s="45"/>
      <c r="BG223" s="27"/>
      <c r="BH223" s="28"/>
      <c r="BI223" s="35"/>
    </row>
    <row r="224" spans="1:62" s="3" customFormat="1" ht="15" x14ac:dyDescent="0.25">
      <c r="A224" s="38"/>
      <c r="B224" s="39"/>
      <c r="C224" s="39"/>
      <c r="D224" s="39"/>
      <c r="E224" s="40" t="s">
        <v>46</v>
      </c>
      <c r="F224" s="40"/>
      <c r="G224" s="41"/>
      <c r="H224" s="42"/>
      <c r="I224" s="11"/>
      <c r="J224" s="11"/>
      <c r="K224" s="11"/>
      <c r="L224" s="43">
        <v>5696</v>
      </c>
      <c r="M224" s="44"/>
      <c r="N224" s="44"/>
      <c r="O224" s="45"/>
      <c r="BG224" s="27"/>
      <c r="BH224" s="28"/>
      <c r="BI224" s="35"/>
    </row>
    <row r="225" spans="1:62" s="3" customFormat="1" ht="68.25" x14ac:dyDescent="0.25">
      <c r="A225" s="29" t="s">
        <v>498</v>
      </c>
      <c r="B225" s="30" t="s">
        <v>1410</v>
      </c>
      <c r="C225" s="149" t="s">
        <v>1411</v>
      </c>
      <c r="D225" s="149"/>
      <c r="E225" s="149"/>
      <c r="F225" s="29" t="s">
        <v>85</v>
      </c>
      <c r="G225" s="32">
        <v>10</v>
      </c>
      <c r="H225" s="33">
        <v>10.1</v>
      </c>
      <c r="I225" s="33"/>
      <c r="J225" s="33">
        <v>10.1</v>
      </c>
      <c r="K225" s="31" t="s">
        <v>40</v>
      </c>
      <c r="L225" s="33">
        <v>894</v>
      </c>
      <c r="M225" s="33"/>
      <c r="N225" s="34"/>
      <c r="O225" s="33">
        <v>894</v>
      </c>
      <c r="BG225" s="27"/>
      <c r="BH225" s="28"/>
      <c r="BI225" s="35" t="s">
        <v>1411</v>
      </c>
    </row>
    <row r="226" spans="1:62" s="3" customFormat="1" ht="56.25" x14ac:dyDescent="0.25">
      <c r="A226" s="36"/>
      <c r="B226" s="37" t="s">
        <v>42</v>
      </c>
      <c r="C226" s="150" t="s">
        <v>43</v>
      </c>
      <c r="D226" s="150"/>
      <c r="E226" s="150"/>
      <c r="F226" s="150"/>
      <c r="G226" s="150"/>
      <c r="H226" s="150"/>
      <c r="I226" s="150"/>
      <c r="J226" s="150"/>
      <c r="K226" s="150"/>
      <c r="L226" s="150"/>
      <c r="M226" s="150"/>
      <c r="N226" s="150"/>
      <c r="O226" s="151"/>
      <c r="BG226" s="27"/>
      <c r="BH226" s="28"/>
      <c r="BI226" s="35"/>
      <c r="BJ226" s="2" t="s">
        <v>43</v>
      </c>
    </row>
    <row r="227" spans="1:62" s="3" customFormat="1" ht="15" x14ac:dyDescent="0.25">
      <c r="A227" s="146" t="s">
        <v>73</v>
      </c>
      <c r="B227" s="147"/>
      <c r="C227" s="147"/>
      <c r="D227" s="147"/>
      <c r="E227" s="147"/>
      <c r="F227" s="147"/>
      <c r="G227" s="147"/>
      <c r="H227" s="147"/>
      <c r="I227" s="147"/>
      <c r="J227" s="147"/>
      <c r="K227" s="147"/>
      <c r="L227" s="147"/>
      <c r="M227" s="147"/>
      <c r="N227" s="147"/>
      <c r="O227" s="148"/>
      <c r="BG227" s="27"/>
      <c r="BH227" s="28" t="s">
        <v>73</v>
      </c>
      <c r="BI227" s="35"/>
    </row>
    <row r="228" spans="1:62" s="3" customFormat="1" ht="45" x14ac:dyDescent="0.25">
      <c r="A228" s="29" t="s">
        <v>499</v>
      </c>
      <c r="B228" s="30" t="s">
        <v>1412</v>
      </c>
      <c r="C228" s="149" t="s">
        <v>1413</v>
      </c>
      <c r="D228" s="149"/>
      <c r="E228" s="149"/>
      <c r="F228" s="29" t="s">
        <v>77</v>
      </c>
      <c r="G228" s="46">
        <v>0.04</v>
      </c>
      <c r="H228" s="33" t="s">
        <v>1414</v>
      </c>
      <c r="I228" s="33" t="s">
        <v>1415</v>
      </c>
      <c r="J228" s="33">
        <v>304.12</v>
      </c>
      <c r="K228" s="31" t="s">
        <v>40</v>
      </c>
      <c r="L228" s="33">
        <v>811</v>
      </c>
      <c r="M228" s="33">
        <v>609</v>
      </c>
      <c r="N228" s="34" t="s">
        <v>1416</v>
      </c>
      <c r="O228" s="33">
        <v>107</v>
      </c>
      <c r="BG228" s="27"/>
      <c r="BH228" s="28"/>
      <c r="BI228" s="35" t="s">
        <v>1413</v>
      </c>
    </row>
    <row r="229" spans="1:62" s="3" customFormat="1" ht="56.25" x14ac:dyDescent="0.25">
      <c r="A229" s="36"/>
      <c r="B229" s="37" t="s">
        <v>42</v>
      </c>
      <c r="C229" s="150" t="s">
        <v>43</v>
      </c>
      <c r="D229" s="150"/>
      <c r="E229" s="150"/>
      <c r="F229" s="150"/>
      <c r="G229" s="150"/>
      <c r="H229" s="150"/>
      <c r="I229" s="150"/>
      <c r="J229" s="150"/>
      <c r="K229" s="150"/>
      <c r="L229" s="150"/>
      <c r="M229" s="150"/>
      <c r="N229" s="150"/>
      <c r="O229" s="151"/>
      <c r="BG229" s="27"/>
      <c r="BH229" s="28"/>
      <c r="BI229" s="35"/>
      <c r="BJ229" s="2" t="s">
        <v>43</v>
      </c>
    </row>
    <row r="230" spans="1:62" s="3" customFormat="1" ht="15" x14ac:dyDescent="0.25">
      <c r="A230" s="38"/>
      <c r="B230" s="39"/>
      <c r="C230" s="39"/>
      <c r="D230" s="39"/>
      <c r="E230" s="40" t="s">
        <v>1417</v>
      </c>
      <c r="F230" s="40"/>
      <c r="G230" s="41"/>
      <c r="H230" s="42"/>
      <c r="I230" s="11"/>
      <c r="J230" s="11"/>
      <c r="K230" s="11"/>
      <c r="L230" s="43">
        <v>621</v>
      </c>
      <c r="M230" s="44"/>
      <c r="N230" s="44"/>
      <c r="O230" s="45"/>
      <c r="BG230" s="27"/>
      <c r="BH230" s="28"/>
      <c r="BI230" s="35"/>
    </row>
    <row r="231" spans="1:62" s="3" customFormat="1" ht="15" x14ac:dyDescent="0.25">
      <c r="A231" s="38"/>
      <c r="B231" s="39"/>
      <c r="C231" s="39"/>
      <c r="D231" s="39"/>
      <c r="E231" s="40" t="s">
        <v>1418</v>
      </c>
      <c r="F231" s="40"/>
      <c r="G231" s="41"/>
      <c r="H231" s="42"/>
      <c r="I231" s="11"/>
      <c r="J231" s="11"/>
      <c r="K231" s="11"/>
      <c r="L231" s="43">
        <v>326</v>
      </c>
      <c r="M231" s="44"/>
      <c r="N231" s="44"/>
      <c r="O231" s="45"/>
      <c r="BG231" s="27"/>
      <c r="BH231" s="28"/>
      <c r="BI231" s="35"/>
    </row>
    <row r="232" spans="1:62" s="3" customFormat="1" ht="15" x14ac:dyDescent="0.25">
      <c r="A232" s="38"/>
      <c r="B232" s="39"/>
      <c r="C232" s="39"/>
      <c r="D232" s="39"/>
      <c r="E232" s="40" t="s">
        <v>46</v>
      </c>
      <c r="F232" s="40"/>
      <c r="G232" s="41"/>
      <c r="H232" s="42"/>
      <c r="I232" s="11"/>
      <c r="J232" s="11"/>
      <c r="K232" s="11"/>
      <c r="L232" s="43">
        <v>1758</v>
      </c>
      <c r="M232" s="44"/>
      <c r="N232" s="44"/>
      <c r="O232" s="45"/>
      <c r="BG232" s="27"/>
      <c r="BH232" s="28"/>
      <c r="BI232" s="35"/>
    </row>
    <row r="233" spans="1:62" s="3" customFormat="1" ht="45.75" x14ac:dyDescent="0.25">
      <c r="A233" s="29" t="s">
        <v>507</v>
      </c>
      <c r="B233" s="30" t="s">
        <v>1419</v>
      </c>
      <c r="C233" s="149" t="s">
        <v>1420</v>
      </c>
      <c r="D233" s="149"/>
      <c r="E233" s="149"/>
      <c r="F233" s="29" t="s">
        <v>85</v>
      </c>
      <c r="G233" s="46">
        <v>4.12</v>
      </c>
      <c r="H233" s="33">
        <v>66.22</v>
      </c>
      <c r="I233" s="33"/>
      <c r="J233" s="33">
        <v>66.22</v>
      </c>
      <c r="K233" s="31" t="s">
        <v>40</v>
      </c>
      <c r="L233" s="33">
        <v>2415</v>
      </c>
      <c r="M233" s="33"/>
      <c r="N233" s="34"/>
      <c r="O233" s="33">
        <v>2415</v>
      </c>
      <c r="BG233" s="27"/>
      <c r="BH233" s="28"/>
      <c r="BI233" s="35" t="s">
        <v>1420</v>
      </c>
    </row>
    <row r="234" spans="1:62" s="3" customFormat="1" ht="56.25" x14ac:dyDescent="0.25">
      <c r="A234" s="36"/>
      <c r="B234" s="37" t="s">
        <v>42</v>
      </c>
      <c r="C234" s="150" t="s">
        <v>43</v>
      </c>
      <c r="D234" s="150"/>
      <c r="E234" s="150"/>
      <c r="F234" s="150"/>
      <c r="G234" s="150"/>
      <c r="H234" s="150"/>
      <c r="I234" s="150"/>
      <c r="J234" s="150"/>
      <c r="K234" s="150"/>
      <c r="L234" s="150"/>
      <c r="M234" s="150"/>
      <c r="N234" s="150"/>
      <c r="O234" s="151"/>
      <c r="BG234" s="27"/>
      <c r="BH234" s="28"/>
      <c r="BI234" s="35"/>
      <c r="BJ234" s="2" t="s">
        <v>43</v>
      </c>
    </row>
    <row r="235" spans="1:62" s="3" customFormat="1" ht="45" x14ac:dyDescent="0.25">
      <c r="A235" s="29" t="s">
        <v>509</v>
      </c>
      <c r="B235" s="30" t="s">
        <v>1421</v>
      </c>
      <c r="C235" s="149" t="s">
        <v>1422</v>
      </c>
      <c r="D235" s="149"/>
      <c r="E235" s="149"/>
      <c r="F235" s="29" t="s">
        <v>37</v>
      </c>
      <c r="G235" s="32">
        <v>9</v>
      </c>
      <c r="H235" s="33" t="s">
        <v>1423</v>
      </c>
      <c r="I235" s="33"/>
      <c r="J235" s="33"/>
      <c r="K235" s="31" t="s">
        <v>40</v>
      </c>
      <c r="L235" s="33">
        <v>6276</v>
      </c>
      <c r="M235" s="33">
        <v>6276</v>
      </c>
      <c r="N235" s="34"/>
      <c r="O235" s="33"/>
      <c r="BG235" s="27"/>
      <c r="BH235" s="28"/>
      <c r="BI235" s="35" t="s">
        <v>1422</v>
      </c>
    </row>
    <row r="236" spans="1:62" s="3" customFormat="1" ht="56.25" x14ac:dyDescent="0.25">
      <c r="A236" s="36"/>
      <c r="B236" s="37" t="s">
        <v>42</v>
      </c>
      <c r="C236" s="150" t="s">
        <v>43</v>
      </c>
      <c r="D236" s="150"/>
      <c r="E236" s="150"/>
      <c r="F236" s="150"/>
      <c r="G236" s="150"/>
      <c r="H236" s="150"/>
      <c r="I236" s="150"/>
      <c r="J236" s="150"/>
      <c r="K236" s="150"/>
      <c r="L236" s="150"/>
      <c r="M236" s="150"/>
      <c r="N236" s="150"/>
      <c r="O236" s="151"/>
      <c r="BG236" s="27"/>
      <c r="BH236" s="28"/>
      <c r="BI236" s="35"/>
      <c r="BJ236" s="2" t="s">
        <v>43</v>
      </c>
    </row>
    <row r="237" spans="1:62" s="3" customFormat="1" ht="15" x14ac:dyDescent="0.25">
      <c r="A237" s="38"/>
      <c r="B237" s="39"/>
      <c r="C237" s="39"/>
      <c r="D237" s="39"/>
      <c r="E237" s="40" t="s">
        <v>1424</v>
      </c>
      <c r="F237" s="40"/>
      <c r="G237" s="41"/>
      <c r="H237" s="42"/>
      <c r="I237" s="11"/>
      <c r="J237" s="11"/>
      <c r="K237" s="11"/>
      <c r="L237" s="43">
        <v>7594</v>
      </c>
      <c r="M237" s="44"/>
      <c r="N237" s="44"/>
      <c r="O237" s="45"/>
      <c r="BG237" s="27"/>
      <c r="BH237" s="28"/>
      <c r="BI237" s="35"/>
    </row>
    <row r="238" spans="1:62" s="3" customFormat="1" ht="15" x14ac:dyDescent="0.25">
      <c r="A238" s="38"/>
      <c r="B238" s="39"/>
      <c r="C238" s="39"/>
      <c r="D238" s="39"/>
      <c r="E238" s="40" t="s">
        <v>1425</v>
      </c>
      <c r="F238" s="40"/>
      <c r="G238" s="41"/>
      <c r="H238" s="42"/>
      <c r="I238" s="11"/>
      <c r="J238" s="11"/>
      <c r="K238" s="11"/>
      <c r="L238" s="43">
        <v>4519</v>
      </c>
      <c r="M238" s="44"/>
      <c r="N238" s="44"/>
      <c r="O238" s="45"/>
      <c r="BG238" s="27"/>
      <c r="BH238" s="28"/>
      <c r="BI238" s="35"/>
    </row>
    <row r="239" spans="1:62" s="3" customFormat="1" ht="15" x14ac:dyDescent="0.25">
      <c r="A239" s="38"/>
      <c r="B239" s="39"/>
      <c r="C239" s="39"/>
      <c r="D239" s="39"/>
      <c r="E239" s="40" t="s">
        <v>46</v>
      </c>
      <c r="F239" s="40"/>
      <c r="G239" s="41"/>
      <c r="H239" s="42"/>
      <c r="I239" s="11"/>
      <c r="J239" s="11"/>
      <c r="K239" s="11"/>
      <c r="L239" s="43">
        <v>18389</v>
      </c>
      <c r="M239" s="44"/>
      <c r="N239" s="44"/>
      <c r="O239" s="45"/>
      <c r="BG239" s="27"/>
      <c r="BH239" s="28"/>
      <c r="BI239" s="35"/>
    </row>
    <row r="240" spans="1:62" s="3" customFormat="1" ht="79.5" x14ac:dyDescent="0.25">
      <c r="A240" s="29" t="s">
        <v>1019</v>
      </c>
      <c r="B240" s="30" t="s">
        <v>1426</v>
      </c>
      <c r="C240" s="149" t="s">
        <v>1427</v>
      </c>
      <c r="D240" s="149"/>
      <c r="E240" s="149"/>
      <c r="F240" s="29" t="s">
        <v>37</v>
      </c>
      <c r="G240" s="46">
        <v>3.38</v>
      </c>
      <c r="H240" s="33">
        <v>110.11</v>
      </c>
      <c r="I240" s="33"/>
      <c r="J240" s="33">
        <v>110.11</v>
      </c>
      <c r="K240" s="31" t="s">
        <v>40</v>
      </c>
      <c r="L240" s="33">
        <v>3294</v>
      </c>
      <c r="M240" s="33"/>
      <c r="N240" s="34"/>
      <c r="O240" s="33">
        <v>3294</v>
      </c>
      <c r="BG240" s="27"/>
      <c r="BH240" s="28"/>
      <c r="BI240" s="35" t="s">
        <v>1427</v>
      </c>
    </row>
    <row r="241" spans="1:62" s="3" customFormat="1" ht="56.25" x14ac:dyDescent="0.25">
      <c r="A241" s="36"/>
      <c r="B241" s="37" t="s">
        <v>42</v>
      </c>
      <c r="C241" s="150" t="s">
        <v>43</v>
      </c>
      <c r="D241" s="150"/>
      <c r="E241" s="150"/>
      <c r="F241" s="150"/>
      <c r="G241" s="150"/>
      <c r="H241" s="150"/>
      <c r="I241" s="150"/>
      <c r="J241" s="150"/>
      <c r="K241" s="150"/>
      <c r="L241" s="150"/>
      <c r="M241" s="150"/>
      <c r="N241" s="150"/>
      <c r="O241" s="151"/>
      <c r="BG241" s="27"/>
      <c r="BH241" s="28"/>
      <c r="BI241" s="35"/>
      <c r="BJ241" s="2" t="s">
        <v>43</v>
      </c>
    </row>
    <row r="242" spans="1:62" s="3" customFormat="1" ht="15" x14ac:dyDescent="0.25">
      <c r="A242" s="146" t="s">
        <v>1428</v>
      </c>
      <c r="B242" s="147"/>
      <c r="C242" s="147"/>
      <c r="D242" s="147"/>
      <c r="E242" s="147"/>
      <c r="F242" s="147"/>
      <c r="G242" s="147"/>
      <c r="H242" s="147"/>
      <c r="I242" s="147"/>
      <c r="J242" s="147"/>
      <c r="K242" s="147"/>
      <c r="L242" s="147"/>
      <c r="M242" s="147"/>
      <c r="N242" s="147"/>
      <c r="O242" s="148"/>
      <c r="BG242" s="27"/>
      <c r="BH242" s="28" t="s">
        <v>1428</v>
      </c>
      <c r="BI242" s="35"/>
    </row>
    <row r="243" spans="1:62" s="3" customFormat="1" ht="45" x14ac:dyDescent="0.25">
      <c r="A243" s="29" t="s">
        <v>513</v>
      </c>
      <c r="B243" s="30" t="s">
        <v>1429</v>
      </c>
      <c r="C243" s="149" t="s">
        <v>1430</v>
      </c>
      <c r="D243" s="149"/>
      <c r="E243" s="149"/>
      <c r="F243" s="29" t="s">
        <v>37</v>
      </c>
      <c r="G243" s="32">
        <v>1</v>
      </c>
      <c r="H243" s="33" t="s">
        <v>1431</v>
      </c>
      <c r="I243" s="33"/>
      <c r="J243" s="33">
        <v>4.5999999999999996</v>
      </c>
      <c r="K243" s="31" t="s">
        <v>40</v>
      </c>
      <c r="L243" s="33">
        <v>1610</v>
      </c>
      <c r="M243" s="33">
        <v>1570</v>
      </c>
      <c r="N243" s="34"/>
      <c r="O243" s="33">
        <v>40</v>
      </c>
      <c r="BG243" s="27"/>
      <c r="BH243" s="28"/>
      <c r="BI243" s="35" t="s">
        <v>1430</v>
      </c>
    </row>
    <row r="244" spans="1:62" s="3" customFormat="1" ht="56.25" x14ac:dyDescent="0.25">
      <c r="A244" s="36"/>
      <c r="B244" s="37" t="s">
        <v>42</v>
      </c>
      <c r="C244" s="150" t="s">
        <v>43</v>
      </c>
      <c r="D244" s="150"/>
      <c r="E244" s="150"/>
      <c r="F244" s="150"/>
      <c r="G244" s="150"/>
      <c r="H244" s="150"/>
      <c r="I244" s="150"/>
      <c r="J244" s="150"/>
      <c r="K244" s="150"/>
      <c r="L244" s="150"/>
      <c r="M244" s="150"/>
      <c r="N244" s="150"/>
      <c r="O244" s="151"/>
      <c r="BG244" s="27"/>
      <c r="BH244" s="28"/>
      <c r="BI244" s="35"/>
      <c r="BJ244" s="2" t="s">
        <v>43</v>
      </c>
    </row>
    <row r="245" spans="1:62" s="3" customFormat="1" ht="15" x14ac:dyDescent="0.25">
      <c r="A245" s="38"/>
      <c r="B245" s="39"/>
      <c r="C245" s="39"/>
      <c r="D245" s="39"/>
      <c r="E245" s="40" t="s">
        <v>1432</v>
      </c>
      <c r="F245" s="40"/>
      <c r="G245" s="41"/>
      <c r="H245" s="42"/>
      <c r="I245" s="11"/>
      <c r="J245" s="11"/>
      <c r="K245" s="11"/>
      <c r="L245" s="43">
        <v>1413</v>
      </c>
      <c r="M245" s="44"/>
      <c r="N245" s="44"/>
      <c r="O245" s="45"/>
      <c r="BG245" s="27"/>
      <c r="BH245" s="28"/>
      <c r="BI245" s="35"/>
    </row>
    <row r="246" spans="1:62" s="3" customFormat="1" ht="15" x14ac:dyDescent="0.25">
      <c r="A246" s="38"/>
      <c r="B246" s="39"/>
      <c r="C246" s="39"/>
      <c r="D246" s="39"/>
      <c r="E246" s="40" t="s">
        <v>1433</v>
      </c>
      <c r="F246" s="40"/>
      <c r="G246" s="41"/>
      <c r="H246" s="42"/>
      <c r="I246" s="11"/>
      <c r="J246" s="11"/>
      <c r="K246" s="11"/>
      <c r="L246" s="43">
        <v>722</v>
      </c>
      <c r="M246" s="44"/>
      <c r="N246" s="44"/>
      <c r="O246" s="45"/>
      <c r="BG246" s="27"/>
      <c r="BH246" s="28"/>
      <c r="BI246" s="35"/>
    </row>
    <row r="247" spans="1:62" s="3" customFormat="1" ht="15" x14ac:dyDescent="0.25">
      <c r="A247" s="38"/>
      <c r="B247" s="39"/>
      <c r="C247" s="39"/>
      <c r="D247" s="39"/>
      <c r="E247" s="40" t="s">
        <v>46</v>
      </c>
      <c r="F247" s="40"/>
      <c r="G247" s="41"/>
      <c r="H247" s="42"/>
      <c r="I247" s="11"/>
      <c r="J247" s="11"/>
      <c r="K247" s="11"/>
      <c r="L247" s="43">
        <v>3745</v>
      </c>
      <c r="M247" s="44"/>
      <c r="N247" s="44"/>
      <c r="O247" s="45"/>
      <c r="BG247" s="27"/>
      <c r="BH247" s="28"/>
      <c r="BI247" s="35"/>
    </row>
    <row r="248" spans="1:62" s="3" customFormat="1" ht="57" x14ac:dyDescent="0.25">
      <c r="A248" s="29" t="s">
        <v>1434</v>
      </c>
      <c r="B248" s="30" t="s">
        <v>1435</v>
      </c>
      <c r="C248" s="149" t="s">
        <v>1436</v>
      </c>
      <c r="D248" s="149"/>
      <c r="E248" s="149"/>
      <c r="F248" s="29" t="s">
        <v>37</v>
      </c>
      <c r="G248" s="32">
        <v>1</v>
      </c>
      <c r="H248" s="33">
        <v>106.6</v>
      </c>
      <c r="I248" s="33"/>
      <c r="J248" s="33"/>
      <c r="K248" s="31" t="s">
        <v>50</v>
      </c>
      <c r="L248" s="33">
        <v>677</v>
      </c>
      <c r="M248" s="33"/>
      <c r="N248" s="34"/>
      <c r="O248" s="33"/>
      <c r="BG248" s="27"/>
      <c r="BH248" s="28"/>
      <c r="BI248" s="35" t="s">
        <v>1436</v>
      </c>
    </row>
    <row r="249" spans="1:62" s="3" customFormat="1" ht="45" x14ac:dyDescent="0.25">
      <c r="A249" s="36"/>
      <c r="B249" s="37" t="s">
        <v>51</v>
      </c>
      <c r="C249" s="150" t="s">
        <v>52</v>
      </c>
      <c r="D249" s="150"/>
      <c r="E249" s="150"/>
      <c r="F249" s="150"/>
      <c r="G249" s="150"/>
      <c r="H249" s="150"/>
      <c r="I249" s="150"/>
      <c r="J249" s="150"/>
      <c r="K249" s="150"/>
      <c r="L249" s="150"/>
      <c r="M249" s="150"/>
      <c r="N249" s="150"/>
      <c r="O249" s="151"/>
      <c r="BG249" s="27"/>
      <c r="BH249" s="28"/>
      <c r="BI249" s="35"/>
      <c r="BJ249" s="2" t="s">
        <v>52</v>
      </c>
    </row>
    <row r="250" spans="1:62" s="3" customFormat="1" ht="45" x14ac:dyDescent="0.25">
      <c r="A250" s="29" t="s">
        <v>517</v>
      </c>
      <c r="B250" s="30" t="s">
        <v>1437</v>
      </c>
      <c r="C250" s="149" t="s">
        <v>1438</v>
      </c>
      <c r="D250" s="149"/>
      <c r="E250" s="149"/>
      <c r="F250" s="29" t="s">
        <v>37</v>
      </c>
      <c r="G250" s="32">
        <v>4</v>
      </c>
      <c r="H250" s="33" t="s">
        <v>1439</v>
      </c>
      <c r="I250" s="33"/>
      <c r="J250" s="33">
        <v>1.0900000000000001</v>
      </c>
      <c r="K250" s="31" t="s">
        <v>40</v>
      </c>
      <c r="L250" s="33">
        <v>920</v>
      </c>
      <c r="M250" s="33">
        <v>881</v>
      </c>
      <c r="N250" s="34"/>
      <c r="O250" s="33">
        <v>39</v>
      </c>
      <c r="BG250" s="27"/>
      <c r="BH250" s="28"/>
      <c r="BI250" s="35" t="s">
        <v>1438</v>
      </c>
    </row>
    <row r="251" spans="1:62" s="3" customFormat="1" ht="56.25" x14ac:dyDescent="0.25">
      <c r="A251" s="36"/>
      <c r="B251" s="37" t="s">
        <v>42</v>
      </c>
      <c r="C251" s="150" t="s">
        <v>43</v>
      </c>
      <c r="D251" s="150"/>
      <c r="E251" s="150"/>
      <c r="F251" s="150"/>
      <c r="G251" s="150"/>
      <c r="H251" s="150"/>
      <c r="I251" s="150"/>
      <c r="J251" s="150"/>
      <c r="K251" s="150"/>
      <c r="L251" s="150"/>
      <c r="M251" s="150"/>
      <c r="N251" s="150"/>
      <c r="O251" s="151"/>
      <c r="BG251" s="27"/>
      <c r="BH251" s="28"/>
      <c r="BI251" s="35"/>
      <c r="BJ251" s="2" t="s">
        <v>43</v>
      </c>
    </row>
    <row r="252" spans="1:62" s="3" customFormat="1" ht="15" x14ac:dyDescent="0.25">
      <c r="A252" s="38"/>
      <c r="B252" s="39"/>
      <c r="C252" s="39"/>
      <c r="D252" s="39"/>
      <c r="E252" s="40" t="s">
        <v>1440</v>
      </c>
      <c r="F252" s="40"/>
      <c r="G252" s="41"/>
      <c r="H252" s="42"/>
      <c r="I252" s="11"/>
      <c r="J252" s="11"/>
      <c r="K252" s="11"/>
      <c r="L252" s="43">
        <v>793</v>
      </c>
      <c r="M252" s="44"/>
      <c r="N252" s="44"/>
      <c r="O252" s="45"/>
      <c r="BG252" s="27"/>
      <c r="BH252" s="28"/>
      <c r="BI252" s="35"/>
    </row>
    <row r="253" spans="1:62" s="3" customFormat="1" ht="15" x14ac:dyDescent="0.25">
      <c r="A253" s="38"/>
      <c r="B253" s="39"/>
      <c r="C253" s="39"/>
      <c r="D253" s="39"/>
      <c r="E253" s="40" t="s">
        <v>1441</v>
      </c>
      <c r="F253" s="40"/>
      <c r="G253" s="41"/>
      <c r="H253" s="42"/>
      <c r="I253" s="11"/>
      <c r="J253" s="11"/>
      <c r="K253" s="11"/>
      <c r="L253" s="43">
        <v>405</v>
      </c>
      <c r="M253" s="44"/>
      <c r="N253" s="44"/>
      <c r="O253" s="45"/>
      <c r="BG253" s="27"/>
      <c r="BH253" s="28"/>
      <c r="BI253" s="35"/>
    </row>
    <row r="254" spans="1:62" s="3" customFormat="1" ht="15" x14ac:dyDescent="0.25">
      <c r="A254" s="38"/>
      <c r="B254" s="39"/>
      <c r="C254" s="39"/>
      <c r="D254" s="39"/>
      <c r="E254" s="40" t="s">
        <v>46</v>
      </c>
      <c r="F254" s="40"/>
      <c r="G254" s="41"/>
      <c r="H254" s="42"/>
      <c r="I254" s="11"/>
      <c r="J254" s="11"/>
      <c r="K254" s="11"/>
      <c r="L254" s="43">
        <v>2118</v>
      </c>
      <c r="M254" s="44"/>
      <c r="N254" s="44"/>
      <c r="O254" s="45"/>
      <c r="BG254" s="27"/>
      <c r="BH254" s="28"/>
      <c r="BI254" s="35"/>
    </row>
    <row r="255" spans="1:62" s="3" customFormat="1" ht="56.25" x14ac:dyDescent="0.25">
      <c r="A255" s="29" t="s">
        <v>1442</v>
      </c>
      <c r="B255" s="30" t="s">
        <v>1236</v>
      </c>
      <c r="C255" s="149" t="s">
        <v>1443</v>
      </c>
      <c r="D255" s="149"/>
      <c r="E255" s="149"/>
      <c r="F255" s="29" t="s">
        <v>37</v>
      </c>
      <c r="G255" s="32">
        <v>1</v>
      </c>
      <c r="H255" s="33">
        <v>193.71</v>
      </c>
      <c r="I255" s="33"/>
      <c r="J255" s="33"/>
      <c r="K255" s="31" t="s">
        <v>50</v>
      </c>
      <c r="L255" s="33">
        <v>1230</v>
      </c>
      <c r="M255" s="33"/>
      <c r="N255" s="34"/>
      <c r="O255" s="33"/>
      <c r="BG255" s="27"/>
      <c r="BH255" s="28"/>
      <c r="BI255" s="35" t="s">
        <v>1443</v>
      </c>
    </row>
    <row r="256" spans="1:62" s="3" customFormat="1" ht="45" x14ac:dyDescent="0.25">
      <c r="A256" s="36"/>
      <c r="B256" s="37" t="s">
        <v>51</v>
      </c>
      <c r="C256" s="150" t="s">
        <v>52</v>
      </c>
      <c r="D256" s="150"/>
      <c r="E256" s="150"/>
      <c r="F256" s="150"/>
      <c r="G256" s="150"/>
      <c r="H256" s="150"/>
      <c r="I256" s="150"/>
      <c r="J256" s="150"/>
      <c r="K256" s="150"/>
      <c r="L256" s="150"/>
      <c r="M256" s="150"/>
      <c r="N256" s="150"/>
      <c r="O256" s="151"/>
      <c r="BG256" s="27"/>
      <c r="BH256" s="28"/>
      <c r="BI256" s="35"/>
      <c r="BJ256" s="2" t="s">
        <v>52</v>
      </c>
    </row>
    <row r="257" spans="1:62" s="3" customFormat="1" ht="45" x14ac:dyDescent="0.25">
      <c r="A257" s="29" t="s">
        <v>1444</v>
      </c>
      <c r="B257" s="30" t="s">
        <v>1445</v>
      </c>
      <c r="C257" s="149" t="s">
        <v>1446</v>
      </c>
      <c r="D257" s="149"/>
      <c r="E257" s="149"/>
      <c r="F257" s="29" t="s">
        <v>251</v>
      </c>
      <c r="G257" s="49">
        <v>0.1</v>
      </c>
      <c r="H257" s="33">
        <v>2116.6999999999998</v>
      </c>
      <c r="I257" s="33"/>
      <c r="J257" s="33"/>
      <c r="K257" s="31" t="s">
        <v>50</v>
      </c>
      <c r="L257" s="33">
        <v>1344</v>
      </c>
      <c r="M257" s="33"/>
      <c r="N257" s="34"/>
      <c r="O257" s="33"/>
      <c r="BG257" s="27"/>
      <c r="BH257" s="28"/>
      <c r="BI257" s="35" t="s">
        <v>1446</v>
      </c>
    </row>
    <row r="258" spans="1:62" s="3" customFormat="1" ht="45" x14ac:dyDescent="0.25">
      <c r="A258" s="36"/>
      <c r="B258" s="37" t="s">
        <v>51</v>
      </c>
      <c r="C258" s="150" t="s">
        <v>52</v>
      </c>
      <c r="D258" s="150"/>
      <c r="E258" s="150"/>
      <c r="F258" s="150"/>
      <c r="G258" s="150"/>
      <c r="H258" s="150"/>
      <c r="I258" s="150"/>
      <c r="J258" s="150"/>
      <c r="K258" s="150"/>
      <c r="L258" s="150"/>
      <c r="M258" s="150"/>
      <c r="N258" s="150"/>
      <c r="O258" s="151"/>
      <c r="BG258" s="27"/>
      <c r="BH258" s="28"/>
      <c r="BI258" s="35"/>
      <c r="BJ258" s="2" t="s">
        <v>52</v>
      </c>
    </row>
    <row r="259" spans="1:62" s="3" customFormat="1" ht="45.75" x14ac:dyDescent="0.25">
      <c r="A259" s="29" t="s">
        <v>1447</v>
      </c>
      <c r="B259" s="30" t="s">
        <v>1445</v>
      </c>
      <c r="C259" s="149" t="s">
        <v>1448</v>
      </c>
      <c r="D259" s="149"/>
      <c r="E259" s="149"/>
      <c r="F259" s="29" t="s">
        <v>251</v>
      </c>
      <c r="G259" s="49">
        <v>0.1</v>
      </c>
      <c r="H259" s="33">
        <v>2116.6999999999998</v>
      </c>
      <c r="I259" s="33"/>
      <c r="J259" s="33"/>
      <c r="K259" s="31" t="s">
        <v>50</v>
      </c>
      <c r="L259" s="33">
        <v>1344</v>
      </c>
      <c r="M259" s="33"/>
      <c r="N259" s="34"/>
      <c r="O259" s="33"/>
      <c r="BG259" s="27"/>
      <c r="BH259" s="28"/>
      <c r="BI259" s="35" t="s">
        <v>1448</v>
      </c>
    </row>
    <row r="260" spans="1:62" s="3" customFormat="1" ht="45" x14ac:dyDescent="0.25">
      <c r="A260" s="36"/>
      <c r="B260" s="37" t="s">
        <v>51</v>
      </c>
      <c r="C260" s="150" t="s">
        <v>52</v>
      </c>
      <c r="D260" s="150"/>
      <c r="E260" s="150"/>
      <c r="F260" s="150"/>
      <c r="G260" s="150"/>
      <c r="H260" s="150"/>
      <c r="I260" s="150"/>
      <c r="J260" s="150"/>
      <c r="K260" s="150"/>
      <c r="L260" s="150"/>
      <c r="M260" s="150"/>
      <c r="N260" s="150"/>
      <c r="O260" s="151"/>
      <c r="BG260" s="27"/>
      <c r="BH260" s="28"/>
      <c r="BI260" s="35"/>
      <c r="BJ260" s="2" t="s">
        <v>52</v>
      </c>
    </row>
    <row r="261" spans="1:62" s="3" customFormat="1" ht="56.25" x14ac:dyDescent="0.25">
      <c r="A261" s="29" t="s">
        <v>1449</v>
      </c>
      <c r="B261" s="30" t="s">
        <v>1236</v>
      </c>
      <c r="C261" s="149" t="s">
        <v>1450</v>
      </c>
      <c r="D261" s="149"/>
      <c r="E261" s="149"/>
      <c r="F261" s="29" t="s">
        <v>37</v>
      </c>
      <c r="G261" s="32">
        <v>1</v>
      </c>
      <c r="H261" s="33">
        <v>306.02999999999997</v>
      </c>
      <c r="I261" s="33"/>
      <c r="J261" s="33"/>
      <c r="K261" s="31" t="s">
        <v>50</v>
      </c>
      <c r="L261" s="33">
        <v>1943</v>
      </c>
      <c r="M261" s="33"/>
      <c r="N261" s="34"/>
      <c r="O261" s="33"/>
      <c r="BG261" s="27"/>
      <c r="BH261" s="28"/>
      <c r="BI261" s="35" t="s">
        <v>1450</v>
      </c>
    </row>
    <row r="262" spans="1:62" s="3" customFormat="1" ht="45" x14ac:dyDescent="0.25">
      <c r="A262" s="36"/>
      <c r="B262" s="37" t="s">
        <v>51</v>
      </c>
      <c r="C262" s="150" t="s">
        <v>52</v>
      </c>
      <c r="D262" s="150"/>
      <c r="E262" s="150"/>
      <c r="F262" s="150"/>
      <c r="G262" s="150"/>
      <c r="H262" s="150"/>
      <c r="I262" s="150"/>
      <c r="J262" s="150"/>
      <c r="K262" s="150"/>
      <c r="L262" s="150"/>
      <c r="M262" s="150"/>
      <c r="N262" s="150"/>
      <c r="O262" s="151"/>
      <c r="BG262" s="27"/>
      <c r="BH262" s="28"/>
      <c r="BI262" s="35"/>
      <c r="BJ262" s="2" t="s">
        <v>52</v>
      </c>
    </row>
    <row r="263" spans="1:62" s="3" customFormat="1" ht="57" x14ac:dyDescent="0.25">
      <c r="A263" s="29" t="s">
        <v>1048</v>
      </c>
      <c r="B263" s="30" t="s">
        <v>1451</v>
      </c>
      <c r="C263" s="149" t="s">
        <v>1452</v>
      </c>
      <c r="D263" s="149"/>
      <c r="E263" s="149"/>
      <c r="F263" s="29" t="s">
        <v>37</v>
      </c>
      <c r="G263" s="32">
        <v>11</v>
      </c>
      <c r="H263" s="33" t="s">
        <v>1453</v>
      </c>
      <c r="I263" s="33">
        <v>1.73</v>
      </c>
      <c r="J263" s="33">
        <v>21.81</v>
      </c>
      <c r="K263" s="31" t="s">
        <v>40</v>
      </c>
      <c r="L263" s="33">
        <v>15629</v>
      </c>
      <c r="M263" s="33">
        <v>13246</v>
      </c>
      <c r="N263" s="34">
        <v>260</v>
      </c>
      <c r="O263" s="33">
        <v>2123</v>
      </c>
      <c r="BG263" s="27"/>
      <c r="BH263" s="28"/>
      <c r="BI263" s="35" t="s">
        <v>1452</v>
      </c>
    </row>
    <row r="264" spans="1:62" s="3" customFormat="1" ht="56.25" x14ac:dyDescent="0.25">
      <c r="A264" s="36"/>
      <c r="B264" s="37" t="s">
        <v>42</v>
      </c>
      <c r="C264" s="150" t="s">
        <v>43</v>
      </c>
      <c r="D264" s="150"/>
      <c r="E264" s="150"/>
      <c r="F264" s="150"/>
      <c r="G264" s="150"/>
      <c r="H264" s="150"/>
      <c r="I264" s="150"/>
      <c r="J264" s="150"/>
      <c r="K264" s="150"/>
      <c r="L264" s="150"/>
      <c r="M264" s="150"/>
      <c r="N264" s="150"/>
      <c r="O264" s="151"/>
      <c r="BG264" s="27"/>
      <c r="BH264" s="28"/>
      <c r="BI264" s="35"/>
      <c r="BJ264" s="2" t="s">
        <v>43</v>
      </c>
    </row>
    <row r="265" spans="1:62" s="3" customFormat="1" ht="15" x14ac:dyDescent="0.25">
      <c r="A265" s="38"/>
      <c r="B265" s="39"/>
      <c r="C265" s="39"/>
      <c r="D265" s="39"/>
      <c r="E265" s="40" t="s">
        <v>1454</v>
      </c>
      <c r="F265" s="40"/>
      <c r="G265" s="41"/>
      <c r="H265" s="42"/>
      <c r="I265" s="11"/>
      <c r="J265" s="11"/>
      <c r="K265" s="11"/>
      <c r="L265" s="43">
        <v>12849</v>
      </c>
      <c r="M265" s="44"/>
      <c r="N265" s="44"/>
      <c r="O265" s="45"/>
      <c r="BG265" s="27"/>
      <c r="BH265" s="28"/>
      <c r="BI265" s="35"/>
    </row>
    <row r="266" spans="1:62" s="3" customFormat="1" ht="15" x14ac:dyDescent="0.25">
      <c r="A266" s="38"/>
      <c r="B266" s="39"/>
      <c r="C266" s="39"/>
      <c r="D266" s="39"/>
      <c r="E266" s="40" t="s">
        <v>1455</v>
      </c>
      <c r="F266" s="40"/>
      <c r="G266" s="41"/>
      <c r="H266" s="42"/>
      <c r="I266" s="11"/>
      <c r="J266" s="11"/>
      <c r="K266" s="11"/>
      <c r="L266" s="43">
        <v>6755</v>
      </c>
      <c r="M266" s="44"/>
      <c r="N266" s="44"/>
      <c r="O266" s="45"/>
      <c r="BG266" s="27"/>
      <c r="BH266" s="28"/>
      <c r="BI266" s="35"/>
    </row>
    <row r="267" spans="1:62" s="3" customFormat="1" ht="15" x14ac:dyDescent="0.25">
      <c r="A267" s="38"/>
      <c r="B267" s="39"/>
      <c r="C267" s="39"/>
      <c r="D267" s="39"/>
      <c r="E267" s="40" t="s">
        <v>46</v>
      </c>
      <c r="F267" s="40"/>
      <c r="G267" s="41"/>
      <c r="H267" s="42"/>
      <c r="I267" s="11"/>
      <c r="J267" s="11"/>
      <c r="K267" s="11"/>
      <c r="L267" s="43">
        <v>35233</v>
      </c>
      <c r="M267" s="44"/>
      <c r="N267" s="44"/>
      <c r="O267" s="45"/>
      <c r="BG267" s="27"/>
      <c r="BH267" s="28"/>
      <c r="BI267" s="35"/>
    </row>
    <row r="268" spans="1:62" s="3" customFormat="1" ht="56.25" x14ac:dyDescent="0.25">
      <c r="A268" s="29" t="s">
        <v>522</v>
      </c>
      <c r="B268" s="30" t="s">
        <v>1236</v>
      </c>
      <c r="C268" s="149" t="s">
        <v>1456</v>
      </c>
      <c r="D268" s="149"/>
      <c r="E268" s="149"/>
      <c r="F268" s="29" t="s">
        <v>37</v>
      </c>
      <c r="G268" s="32">
        <v>2</v>
      </c>
      <c r="H268" s="33">
        <v>457.02</v>
      </c>
      <c r="I268" s="33"/>
      <c r="J268" s="33">
        <v>457.02</v>
      </c>
      <c r="K268" s="31" t="s">
        <v>40</v>
      </c>
      <c r="L268" s="33">
        <v>8089</v>
      </c>
      <c r="M268" s="33"/>
      <c r="N268" s="34"/>
      <c r="O268" s="33">
        <v>8089</v>
      </c>
      <c r="BG268" s="27"/>
      <c r="BH268" s="28"/>
      <c r="BI268" s="35" t="s">
        <v>1456</v>
      </c>
    </row>
    <row r="269" spans="1:62" s="3" customFormat="1" ht="56.25" x14ac:dyDescent="0.25">
      <c r="A269" s="36"/>
      <c r="B269" s="37" t="s">
        <v>42</v>
      </c>
      <c r="C269" s="150" t="s">
        <v>43</v>
      </c>
      <c r="D269" s="150"/>
      <c r="E269" s="150"/>
      <c r="F269" s="150"/>
      <c r="G269" s="150"/>
      <c r="H269" s="150"/>
      <c r="I269" s="150"/>
      <c r="J269" s="150"/>
      <c r="K269" s="150"/>
      <c r="L269" s="150"/>
      <c r="M269" s="150"/>
      <c r="N269" s="150"/>
      <c r="O269" s="151"/>
      <c r="BG269" s="27"/>
      <c r="BH269" s="28"/>
      <c r="BI269" s="35"/>
      <c r="BJ269" s="2" t="s">
        <v>43</v>
      </c>
    </row>
    <row r="270" spans="1:62" s="3" customFormat="1" ht="56.25" x14ac:dyDescent="0.25">
      <c r="A270" s="29" t="s">
        <v>523</v>
      </c>
      <c r="B270" s="30" t="s">
        <v>1236</v>
      </c>
      <c r="C270" s="149" t="s">
        <v>1457</v>
      </c>
      <c r="D270" s="149"/>
      <c r="E270" s="149"/>
      <c r="F270" s="29" t="s">
        <v>37</v>
      </c>
      <c r="G270" s="32">
        <v>9</v>
      </c>
      <c r="H270" s="33">
        <v>751.84</v>
      </c>
      <c r="I270" s="33"/>
      <c r="J270" s="33">
        <v>751.84</v>
      </c>
      <c r="K270" s="31" t="s">
        <v>40</v>
      </c>
      <c r="L270" s="33">
        <v>59884</v>
      </c>
      <c r="M270" s="33"/>
      <c r="N270" s="34"/>
      <c r="O270" s="33">
        <v>59884</v>
      </c>
      <c r="BG270" s="27"/>
      <c r="BH270" s="28"/>
      <c r="BI270" s="35" t="s">
        <v>1457</v>
      </c>
    </row>
    <row r="271" spans="1:62" s="3" customFormat="1" ht="56.25" x14ac:dyDescent="0.25">
      <c r="A271" s="36"/>
      <c r="B271" s="37" t="s">
        <v>42</v>
      </c>
      <c r="C271" s="150" t="s">
        <v>43</v>
      </c>
      <c r="D271" s="150"/>
      <c r="E271" s="150"/>
      <c r="F271" s="150"/>
      <c r="G271" s="150"/>
      <c r="H271" s="150"/>
      <c r="I271" s="150"/>
      <c r="J271" s="150"/>
      <c r="K271" s="150"/>
      <c r="L271" s="150"/>
      <c r="M271" s="150"/>
      <c r="N271" s="150"/>
      <c r="O271" s="151"/>
      <c r="BG271" s="27"/>
      <c r="BH271" s="28"/>
      <c r="BI271" s="35"/>
      <c r="BJ271" s="2" t="s">
        <v>43</v>
      </c>
    </row>
    <row r="272" spans="1:62" s="3" customFormat="1" ht="45" x14ac:dyDescent="0.25">
      <c r="A272" s="29" t="s">
        <v>524</v>
      </c>
      <c r="B272" s="30" t="s">
        <v>1401</v>
      </c>
      <c r="C272" s="149" t="s">
        <v>1402</v>
      </c>
      <c r="D272" s="149"/>
      <c r="E272" s="149"/>
      <c r="F272" s="29" t="s">
        <v>77</v>
      </c>
      <c r="G272" s="48">
        <v>0.88200000000000001</v>
      </c>
      <c r="H272" s="33" t="s">
        <v>1403</v>
      </c>
      <c r="I272" s="33" t="s">
        <v>1404</v>
      </c>
      <c r="J272" s="33">
        <v>370.43</v>
      </c>
      <c r="K272" s="31" t="s">
        <v>40</v>
      </c>
      <c r="L272" s="33">
        <v>7066</v>
      </c>
      <c r="M272" s="33">
        <v>3030</v>
      </c>
      <c r="N272" s="34" t="s">
        <v>1458</v>
      </c>
      <c r="O272" s="33">
        <v>2892</v>
      </c>
      <c r="BG272" s="27"/>
      <c r="BH272" s="28"/>
      <c r="BI272" s="35" t="s">
        <v>1402</v>
      </c>
    </row>
    <row r="273" spans="1:62" s="3" customFormat="1" ht="56.25" x14ac:dyDescent="0.25">
      <c r="A273" s="36"/>
      <c r="B273" s="37" t="s">
        <v>42</v>
      </c>
      <c r="C273" s="150" t="s">
        <v>43</v>
      </c>
      <c r="D273" s="150"/>
      <c r="E273" s="150"/>
      <c r="F273" s="150"/>
      <c r="G273" s="150"/>
      <c r="H273" s="150"/>
      <c r="I273" s="150"/>
      <c r="J273" s="150"/>
      <c r="K273" s="150"/>
      <c r="L273" s="150"/>
      <c r="M273" s="150"/>
      <c r="N273" s="150"/>
      <c r="O273" s="151"/>
      <c r="BG273" s="27"/>
      <c r="BH273" s="28"/>
      <c r="BI273" s="35"/>
      <c r="BJ273" s="2" t="s">
        <v>43</v>
      </c>
    </row>
    <row r="274" spans="1:62" s="3" customFormat="1" ht="15" x14ac:dyDescent="0.25">
      <c r="A274" s="38"/>
      <c r="B274" s="39"/>
      <c r="C274" s="39"/>
      <c r="D274" s="39"/>
      <c r="E274" s="40" t="s">
        <v>1459</v>
      </c>
      <c r="F274" s="40"/>
      <c r="G274" s="41"/>
      <c r="H274" s="42"/>
      <c r="I274" s="11"/>
      <c r="J274" s="11"/>
      <c r="K274" s="11"/>
      <c r="L274" s="43">
        <v>3792</v>
      </c>
      <c r="M274" s="44"/>
      <c r="N274" s="44"/>
      <c r="O274" s="45"/>
      <c r="BG274" s="27"/>
      <c r="BH274" s="28"/>
      <c r="BI274" s="35"/>
    </row>
    <row r="275" spans="1:62" s="3" customFormat="1" ht="15" x14ac:dyDescent="0.25">
      <c r="A275" s="38"/>
      <c r="B275" s="39"/>
      <c r="C275" s="39"/>
      <c r="D275" s="39"/>
      <c r="E275" s="40" t="s">
        <v>1460</v>
      </c>
      <c r="F275" s="40"/>
      <c r="G275" s="41"/>
      <c r="H275" s="42"/>
      <c r="I275" s="11"/>
      <c r="J275" s="11"/>
      <c r="K275" s="11"/>
      <c r="L275" s="43">
        <v>1994</v>
      </c>
      <c r="M275" s="44"/>
      <c r="N275" s="44"/>
      <c r="O275" s="45"/>
      <c r="BG275" s="27"/>
      <c r="BH275" s="28"/>
      <c r="BI275" s="35"/>
    </row>
    <row r="276" spans="1:62" s="3" customFormat="1" ht="15" x14ac:dyDescent="0.25">
      <c r="A276" s="38"/>
      <c r="B276" s="39"/>
      <c r="C276" s="39"/>
      <c r="D276" s="39"/>
      <c r="E276" s="40" t="s">
        <v>46</v>
      </c>
      <c r="F276" s="40"/>
      <c r="G276" s="41"/>
      <c r="H276" s="42"/>
      <c r="I276" s="11"/>
      <c r="J276" s="11"/>
      <c r="K276" s="11"/>
      <c r="L276" s="43">
        <v>12852</v>
      </c>
      <c r="M276" s="44"/>
      <c r="N276" s="44"/>
      <c r="O276" s="45"/>
      <c r="BG276" s="27"/>
      <c r="BH276" s="28"/>
      <c r="BI276" s="35"/>
    </row>
    <row r="277" spans="1:62" s="3" customFormat="1" ht="56.25" x14ac:dyDescent="0.25">
      <c r="A277" s="29" t="s">
        <v>525</v>
      </c>
      <c r="B277" s="30" t="s">
        <v>1236</v>
      </c>
      <c r="C277" s="149" t="s">
        <v>1461</v>
      </c>
      <c r="D277" s="149"/>
      <c r="E277" s="149"/>
      <c r="F277" s="29" t="s">
        <v>37</v>
      </c>
      <c r="G277" s="32">
        <v>87</v>
      </c>
      <c r="H277" s="33">
        <v>98.8</v>
      </c>
      <c r="I277" s="33"/>
      <c r="J277" s="33">
        <v>98.8</v>
      </c>
      <c r="K277" s="31" t="s">
        <v>40</v>
      </c>
      <c r="L277" s="33">
        <v>76071</v>
      </c>
      <c r="M277" s="33"/>
      <c r="N277" s="34"/>
      <c r="O277" s="33">
        <v>76071</v>
      </c>
      <c r="BG277" s="27"/>
      <c r="BH277" s="28"/>
      <c r="BI277" s="35" t="s">
        <v>1461</v>
      </c>
    </row>
    <row r="278" spans="1:62" s="3" customFormat="1" ht="56.25" x14ac:dyDescent="0.25">
      <c r="A278" s="36"/>
      <c r="B278" s="37" t="s">
        <v>42</v>
      </c>
      <c r="C278" s="150" t="s">
        <v>43</v>
      </c>
      <c r="D278" s="150"/>
      <c r="E278" s="150"/>
      <c r="F278" s="150"/>
      <c r="G278" s="150"/>
      <c r="H278" s="150"/>
      <c r="I278" s="150"/>
      <c r="J278" s="150"/>
      <c r="K278" s="150"/>
      <c r="L278" s="150"/>
      <c r="M278" s="150"/>
      <c r="N278" s="150"/>
      <c r="O278" s="151"/>
      <c r="BG278" s="27"/>
      <c r="BH278" s="28"/>
      <c r="BI278" s="35"/>
      <c r="BJ278" s="2" t="s">
        <v>43</v>
      </c>
    </row>
    <row r="279" spans="1:62" s="3" customFormat="1" ht="56.25" x14ac:dyDescent="0.25">
      <c r="A279" s="29" t="s">
        <v>527</v>
      </c>
      <c r="B279" s="30" t="s">
        <v>1236</v>
      </c>
      <c r="C279" s="149" t="s">
        <v>1462</v>
      </c>
      <c r="D279" s="149"/>
      <c r="E279" s="149"/>
      <c r="F279" s="29" t="s">
        <v>37</v>
      </c>
      <c r="G279" s="32">
        <v>4</v>
      </c>
      <c r="H279" s="33">
        <v>22.83</v>
      </c>
      <c r="I279" s="33"/>
      <c r="J279" s="33">
        <v>22.83</v>
      </c>
      <c r="K279" s="31" t="s">
        <v>40</v>
      </c>
      <c r="L279" s="33">
        <v>808</v>
      </c>
      <c r="M279" s="33"/>
      <c r="N279" s="34"/>
      <c r="O279" s="33">
        <v>808</v>
      </c>
      <c r="BG279" s="27"/>
      <c r="BH279" s="28"/>
      <c r="BI279" s="35" t="s">
        <v>1462</v>
      </c>
    </row>
    <row r="280" spans="1:62" s="3" customFormat="1" ht="56.25" x14ac:dyDescent="0.25">
      <c r="A280" s="36"/>
      <c r="B280" s="37" t="s">
        <v>42</v>
      </c>
      <c r="C280" s="150" t="s">
        <v>43</v>
      </c>
      <c r="D280" s="150"/>
      <c r="E280" s="150"/>
      <c r="F280" s="150"/>
      <c r="G280" s="150"/>
      <c r="H280" s="150"/>
      <c r="I280" s="150"/>
      <c r="J280" s="150"/>
      <c r="K280" s="150"/>
      <c r="L280" s="150"/>
      <c r="M280" s="150"/>
      <c r="N280" s="150"/>
      <c r="O280" s="151"/>
      <c r="BG280" s="27"/>
      <c r="BH280" s="28"/>
      <c r="BI280" s="35"/>
      <c r="BJ280" s="2" t="s">
        <v>43</v>
      </c>
    </row>
    <row r="281" spans="1:62" s="3" customFormat="1" ht="56.25" x14ac:dyDescent="0.25">
      <c r="A281" s="29" t="s">
        <v>528</v>
      </c>
      <c r="B281" s="30" t="s">
        <v>1236</v>
      </c>
      <c r="C281" s="149" t="s">
        <v>1463</v>
      </c>
      <c r="D281" s="149"/>
      <c r="E281" s="149"/>
      <c r="F281" s="29" t="s">
        <v>37</v>
      </c>
      <c r="G281" s="32">
        <v>174</v>
      </c>
      <c r="H281" s="33">
        <v>4.72</v>
      </c>
      <c r="I281" s="33"/>
      <c r="J281" s="33">
        <v>4.72</v>
      </c>
      <c r="K281" s="31" t="s">
        <v>40</v>
      </c>
      <c r="L281" s="33">
        <v>7268</v>
      </c>
      <c r="M281" s="33"/>
      <c r="N281" s="34"/>
      <c r="O281" s="33">
        <v>7268</v>
      </c>
      <c r="BG281" s="27"/>
      <c r="BH281" s="28"/>
      <c r="BI281" s="35" t="s">
        <v>1463</v>
      </c>
    </row>
    <row r="282" spans="1:62" s="3" customFormat="1" ht="56.25" x14ac:dyDescent="0.25">
      <c r="A282" s="36"/>
      <c r="B282" s="37" t="s">
        <v>42</v>
      </c>
      <c r="C282" s="150" t="s">
        <v>43</v>
      </c>
      <c r="D282" s="150"/>
      <c r="E282" s="150"/>
      <c r="F282" s="150"/>
      <c r="G282" s="150"/>
      <c r="H282" s="150"/>
      <c r="I282" s="150"/>
      <c r="J282" s="150"/>
      <c r="K282" s="150"/>
      <c r="L282" s="150"/>
      <c r="M282" s="150"/>
      <c r="N282" s="150"/>
      <c r="O282" s="151"/>
      <c r="BG282" s="27"/>
      <c r="BH282" s="28"/>
      <c r="BI282" s="35"/>
      <c r="BJ282" s="2" t="s">
        <v>43</v>
      </c>
    </row>
    <row r="283" spans="1:62" s="3" customFormat="1" ht="45" x14ac:dyDescent="0.25">
      <c r="A283" s="29" t="s">
        <v>529</v>
      </c>
      <c r="B283" s="30" t="s">
        <v>1464</v>
      </c>
      <c r="C283" s="149" t="s">
        <v>1465</v>
      </c>
      <c r="D283" s="149"/>
      <c r="E283" s="149"/>
      <c r="F283" s="29" t="s">
        <v>162</v>
      </c>
      <c r="G283" s="46">
        <v>0.99</v>
      </c>
      <c r="H283" s="33" t="s">
        <v>1466</v>
      </c>
      <c r="I283" s="33" t="s">
        <v>1467</v>
      </c>
      <c r="J283" s="33">
        <v>0.84</v>
      </c>
      <c r="K283" s="31" t="s">
        <v>40</v>
      </c>
      <c r="L283" s="33">
        <v>810</v>
      </c>
      <c r="M283" s="33">
        <v>779</v>
      </c>
      <c r="N283" s="34" t="s">
        <v>1468</v>
      </c>
      <c r="O283" s="33">
        <v>7</v>
      </c>
      <c r="BG283" s="27"/>
      <c r="BH283" s="28"/>
      <c r="BI283" s="35" t="s">
        <v>1465</v>
      </c>
    </row>
    <row r="284" spans="1:62" s="3" customFormat="1" ht="56.25" x14ac:dyDescent="0.25">
      <c r="A284" s="36"/>
      <c r="B284" s="37" t="s">
        <v>42</v>
      </c>
      <c r="C284" s="150" t="s">
        <v>43</v>
      </c>
      <c r="D284" s="150"/>
      <c r="E284" s="150"/>
      <c r="F284" s="150"/>
      <c r="G284" s="150"/>
      <c r="H284" s="150"/>
      <c r="I284" s="150"/>
      <c r="J284" s="150"/>
      <c r="K284" s="150"/>
      <c r="L284" s="150"/>
      <c r="M284" s="150"/>
      <c r="N284" s="150"/>
      <c r="O284" s="151"/>
      <c r="BG284" s="27"/>
      <c r="BH284" s="28"/>
      <c r="BI284" s="35"/>
      <c r="BJ284" s="2" t="s">
        <v>43</v>
      </c>
    </row>
    <row r="285" spans="1:62" s="3" customFormat="1" ht="15" x14ac:dyDescent="0.25">
      <c r="A285" s="38"/>
      <c r="B285" s="39"/>
      <c r="C285" s="39"/>
      <c r="D285" s="39"/>
      <c r="E285" s="40" t="s">
        <v>1469</v>
      </c>
      <c r="F285" s="40"/>
      <c r="G285" s="41"/>
      <c r="H285" s="42"/>
      <c r="I285" s="11"/>
      <c r="J285" s="11"/>
      <c r="K285" s="11"/>
      <c r="L285" s="43">
        <v>766</v>
      </c>
      <c r="M285" s="44"/>
      <c r="N285" s="44"/>
      <c r="O285" s="45"/>
      <c r="BG285" s="27"/>
      <c r="BH285" s="28"/>
      <c r="BI285" s="35"/>
    </row>
    <row r="286" spans="1:62" s="3" customFormat="1" ht="15" x14ac:dyDescent="0.25">
      <c r="A286" s="38"/>
      <c r="B286" s="39"/>
      <c r="C286" s="39"/>
      <c r="D286" s="39"/>
      <c r="E286" s="40" t="s">
        <v>1470</v>
      </c>
      <c r="F286" s="40"/>
      <c r="G286" s="41"/>
      <c r="H286" s="42"/>
      <c r="I286" s="11"/>
      <c r="J286" s="11"/>
      <c r="K286" s="11"/>
      <c r="L286" s="43">
        <v>403</v>
      </c>
      <c r="M286" s="44"/>
      <c r="N286" s="44"/>
      <c r="O286" s="45"/>
      <c r="BG286" s="27"/>
      <c r="BH286" s="28"/>
      <c r="BI286" s="35"/>
    </row>
    <row r="287" spans="1:62" s="3" customFormat="1" ht="15" x14ac:dyDescent="0.25">
      <c r="A287" s="38"/>
      <c r="B287" s="39"/>
      <c r="C287" s="39"/>
      <c r="D287" s="39"/>
      <c r="E287" s="40" t="s">
        <v>46</v>
      </c>
      <c r="F287" s="40"/>
      <c r="G287" s="41"/>
      <c r="H287" s="42"/>
      <c r="I287" s="11"/>
      <c r="J287" s="11"/>
      <c r="K287" s="11"/>
      <c r="L287" s="43">
        <v>1979</v>
      </c>
      <c r="M287" s="44"/>
      <c r="N287" s="44"/>
      <c r="O287" s="45"/>
      <c r="BG287" s="27"/>
      <c r="BH287" s="28"/>
      <c r="BI287" s="35"/>
    </row>
    <row r="288" spans="1:62" s="3" customFormat="1" ht="56.25" x14ac:dyDescent="0.25">
      <c r="A288" s="29" t="s">
        <v>530</v>
      </c>
      <c r="B288" s="30" t="s">
        <v>1236</v>
      </c>
      <c r="C288" s="149" t="s">
        <v>1471</v>
      </c>
      <c r="D288" s="149"/>
      <c r="E288" s="149"/>
      <c r="F288" s="29" t="s">
        <v>37</v>
      </c>
      <c r="G288" s="32">
        <v>99</v>
      </c>
      <c r="H288" s="33">
        <v>54.32</v>
      </c>
      <c r="I288" s="33"/>
      <c r="J288" s="33">
        <v>54.32</v>
      </c>
      <c r="K288" s="31" t="s">
        <v>40</v>
      </c>
      <c r="L288" s="33">
        <v>47592</v>
      </c>
      <c r="M288" s="33"/>
      <c r="N288" s="34"/>
      <c r="O288" s="33">
        <v>47592</v>
      </c>
      <c r="BG288" s="27"/>
      <c r="BH288" s="28"/>
      <c r="BI288" s="35" t="s">
        <v>1471</v>
      </c>
    </row>
    <row r="289" spans="1:62" s="3" customFormat="1" ht="56.25" x14ac:dyDescent="0.25">
      <c r="A289" s="36"/>
      <c r="B289" s="37" t="s">
        <v>42</v>
      </c>
      <c r="C289" s="150" t="s">
        <v>43</v>
      </c>
      <c r="D289" s="150"/>
      <c r="E289" s="150"/>
      <c r="F289" s="150"/>
      <c r="G289" s="150"/>
      <c r="H289" s="150"/>
      <c r="I289" s="150"/>
      <c r="J289" s="150"/>
      <c r="K289" s="150"/>
      <c r="L289" s="150"/>
      <c r="M289" s="150"/>
      <c r="N289" s="150"/>
      <c r="O289" s="151"/>
      <c r="BG289" s="27"/>
      <c r="BH289" s="28"/>
      <c r="BI289" s="35"/>
      <c r="BJ289" s="2" t="s">
        <v>43</v>
      </c>
    </row>
    <row r="290" spans="1:62" s="3" customFormat="1" ht="56.25" x14ac:dyDescent="0.25">
      <c r="A290" s="29" t="s">
        <v>532</v>
      </c>
      <c r="B290" s="30" t="s">
        <v>1236</v>
      </c>
      <c r="C290" s="149" t="s">
        <v>1472</v>
      </c>
      <c r="D290" s="149"/>
      <c r="E290" s="149"/>
      <c r="F290" s="29" t="s">
        <v>37</v>
      </c>
      <c r="G290" s="32">
        <v>210</v>
      </c>
      <c r="H290" s="33">
        <v>0.75</v>
      </c>
      <c r="I290" s="33"/>
      <c r="J290" s="33">
        <v>0.75</v>
      </c>
      <c r="K290" s="31" t="s">
        <v>40</v>
      </c>
      <c r="L290" s="33">
        <v>1394</v>
      </c>
      <c r="M290" s="33"/>
      <c r="N290" s="34"/>
      <c r="O290" s="33">
        <v>1394</v>
      </c>
      <c r="BG290" s="27"/>
      <c r="BH290" s="28"/>
      <c r="BI290" s="35" t="s">
        <v>1472</v>
      </c>
    </row>
    <row r="291" spans="1:62" s="3" customFormat="1" ht="56.25" x14ac:dyDescent="0.25">
      <c r="A291" s="36"/>
      <c r="B291" s="37" t="s">
        <v>42</v>
      </c>
      <c r="C291" s="150" t="s">
        <v>43</v>
      </c>
      <c r="D291" s="150"/>
      <c r="E291" s="150"/>
      <c r="F291" s="150"/>
      <c r="G291" s="150"/>
      <c r="H291" s="150"/>
      <c r="I291" s="150"/>
      <c r="J291" s="150"/>
      <c r="K291" s="150"/>
      <c r="L291" s="150"/>
      <c r="M291" s="150"/>
      <c r="N291" s="150"/>
      <c r="O291" s="151"/>
      <c r="BG291" s="27"/>
      <c r="BH291" s="28"/>
      <c r="BI291" s="35"/>
      <c r="BJ291" s="2" t="s">
        <v>43</v>
      </c>
    </row>
    <row r="292" spans="1:62" s="3" customFormat="1" ht="45.75" x14ac:dyDescent="0.25">
      <c r="A292" s="29" t="s">
        <v>533</v>
      </c>
      <c r="B292" s="30" t="s">
        <v>1473</v>
      </c>
      <c r="C292" s="149" t="s">
        <v>1474</v>
      </c>
      <c r="D292" s="149"/>
      <c r="E292" s="149"/>
      <c r="F292" s="29" t="s">
        <v>89</v>
      </c>
      <c r="G292" s="48">
        <v>1.056</v>
      </c>
      <c r="H292" s="33">
        <v>46.9</v>
      </c>
      <c r="I292" s="33"/>
      <c r="J292" s="33">
        <v>46.9</v>
      </c>
      <c r="K292" s="31" t="s">
        <v>40</v>
      </c>
      <c r="L292" s="33">
        <v>438</v>
      </c>
      <c r="M292" s="33"/>
      <c r="N292" s="34"/>
      <c r="O292" s="33">
        <v>438</v>
      </c>
      <c r="BG292" s="27"/>
      <c r="BH292" s="28"/>
      <c r="BI292" s="35" t="s">
        <v>1474</v>
      </c>
    </row>
    <row r="293" spans="1:62" s="3" customFormat="1" ht="56.25" x14ac:dyDescent="0.25">
      <c r="A293" s="36"/>
      <c r="B293" s="37" t="s">
        <v>42</v>
      </c>
      <c r="C293" s="150" t="s">
        <v>43</v>
      </c>
      <c r="D293" s="150"/>
      <c r="E293" s="150"/>
      <c r="F293" s="150"/>
      <c r="G293" s="150"/>
      <c r="H293" s="150"/>
      <c r="I293" s="150"/>
      <c r="J293" s="150"/>
      <c r="K293" s="150"/>
      <c r="L293" s="150"/>
      <c r="M293" s="150"/>
      <c r="N293" s="150"/>
      <c r="O293" s="151"/>
      <c r="BG293" s="27"/>
      <c r="BH293" s="28"/>
      <c r="BI293" s="35"/>
      <c r="BJ293" s="2" t="s">
        <v>43</v>
      </c>
    </row>
    <row r="294" spans="1:62" s="3" customFormat="1" ht="45" x14ac:dyDescent="0.25">
      <c r="A294" s="29" t="s">
        <v>534</v>
      </c>
      <c r="B294" s="30" t="s">
        <v>1475</v>
      </c>
      <c r="C294" s="149" t="s">
        <v>1476</v>
      </c>
      <c r="D294" s="149"/>
      <c r="E294" s="149"/>
      <c r="F294" s="29" t="s">
        <v>89</v>
      </c>
      <c r="G294" s="48">
        <v>2.1999999999999999E-2</v>
      </c>
      <c r="H294" s="33">
        <v>20.75</v>
      </c>
      <c r="I294" s="33"/>
      <c r="J294" s="33">
        <v>20.75</v>
      </c>
      <c r="K294" s="31" t="s">
        <v>40</v>
      </c>
      <c r="L294" s="33">
        <v>4</v>
      </c>
      <c r="M294" s="33"/>
      <c r="N294" s="34"/>
      <c r="O294" s="33">
        <v>4</v>
      </c>
      <c r="BG294" s="27"/>
      <c r="BH294" s="28"/>
      <c r="BI294" s="35" t="s">
        <v>1476</v>
      </c>
    </row>
    <row r="295" spans="1:62" s="3" customFormat="1" ht="56.25" x14ac:dyDescent="0.25">
      <c r="A295" s="36"/>
      <c r="B295" s="37" t="s">
        <v>42</v>
      </c>
      <c r="C295" s="150" t="s">
        <v>43</v>
      </c>
      <c r="D295" s="150"/>
      <c r="E295" s="150"/>
      <c r="F295" s="150"/>
      <c r="G295" s="150"/>
      <c r="H295" s="150"/>
      <c r="I295" s="150"/>
      <c r="J295" s="150"/>
      <c r="K295" s="150"/>
      <c r="L295" s="150"/>
      <c r="M295" s="150"/>
      <c r="N295" s="150"/>
      <c r="O295" s="151"/>
      <c r="BG295" s="27"/>
      <c r="BH295" s="28"/>
      <c r="BI295" s="35"/>
      <c r="BJ295" s="2" t="s">
        <v>43</v>
      </c>
    </row>
    <row r="296" spans="1:62" s="3" customFormat="1" ht="56.25" x14ac:dyDescent="0.25">
      <c r="A296" s="29" t="s">
        <v>535</v>
      </c>
      <c r="B296" s="30" t="s">
        <v>1236</v>
      </c>
      <c r="C296" s="149" t="s">
        <v>1477</v>
      </c>
      <c r="D296" s="149"/>
      <c r="E296" s="149"/>
      <c r="F296" s="29" t="s">
        <v>37</v>
      </c>
      <c r="G296" s="32">
        <v>186</v>
      </c>
      <c r="H296" s="33">
        <v>8.15</v>
      </c>
      <c r="I296" s="33"/>
      <c r="J296" s="33">
        <v>8.15</v>
      </c>
      <c r="K296" s="31" t="s">
        <v>40</v>
      </c>
      <c r="L296" s="33">
        <v>13416</v>
      </c>
      <c r="M296" s="33"/>
      <c r="N296" s="34"/>
      <c r="O296" s="33">
        <v>13416</v>
      </c>
      <c r="BG296" s="27"/>
      <c r="BH296" s="28"/>
      <c r="BI296" s="35" t="s">
        <v>1477</v>
      </c>
    </row>
    <row r="297" spans="1:62" s="3" customFormat="1" ht="56.25" x14ac:dyDescent="0.25">
      <c r="A297" s="36"/>
      <c r="B297" s="37" t="s">
        <v>42</v>
      </c>
      <c r="C297" s="150" t="s">
        <v>43</v>
      </c>
      <c r="D297" s="150"/>
      <c r="E297" s="150"/>
      <c r="F297" s="150"/>
      <c r="G297" s="150"/>
      <c r="H297" s="150"/>
      <c r="I297" s="150"/>
      <c r="J297" s="150"/>
      <c r="K297" s="150"/>
      <c r="L297" s="150"/>
      <c r="M297" s="150"/>
      <c r="N297" s="150"/>
      <c r="O297" s="151"/>
      <c r="BG297" s="27"/>
      <c r="BH297" s="28"/>
      <c r="BI297" s="35"/>
      <c r="BJ297" s="2" t="s">
        <v>43</v>
      </c>
    </row>
    <row r="298" spans="1:62" s="3" customFormat="1" ht="45" x14ac:dyDescent="0.25">
      <c r="A298" s="29" t="s">
        <v>536</v>
      </c>
      <c r="B298" s="30" t="s">
        <v>1478</v>
      </c>
      <c r="C298" s="149" t="s">
        <v>1479</v>
      </c>
      <c r="D298" s="149"/>
      <c r="E298" s="149"/>
      <c r="F298" s="29" t="s">
        <v>89</v>
      </c>
      <c r="G298" s="48">
        <v>0.86799999999999999</v>
      </c>
      <c r="H298" s="33">
        <v>19.100000000000001</v>
      </c>
      <c r="I298" s="33"/>
      <c r="J298" s="33">
        <v>19.100000000000001</v>
      </c>
      <c r="K298" s="31" t="s">
        <v>40</v>
      </c>
      <c r="L298" s="33">
        <v>147</v>
      </c>
      <c r="M298" s="33"/>
      <c r="N298" s="34"/>
      <c r="O298" s="33">
        <v>147</v>
      </c>
      <c r="BG298" s="27"/>
      <c r="BH298" s="28"/>
      <c r="BI298" s="35" t="s">
        <v>1479</v>
      </c>
    </row>
    <row r="299" spans="1:62" s="3" customFormat="1" ht="56.25" x14ac:dyDescent="0.25">
      <c r="A299" s="36"/>
      <c r="B299" s="37" t="s">
        <v>42</v>
      </c>
      <c r="C299" s="150" t="s">
        <v>43</v>
      </c>
      <c r="D299" s="150"/>
      <c r="E299" s="150"/>
      <c r="F299" s="150"/>
      <c r="G299" s="150"/>
      <c r="H299" s="150"/>
      <c r="I299" s="150"/>
      <c r="J299" s="150"/>
      <c r="K299" s="150"/>
      <c r="L299" s="150"/>
      <c r="M299" s="150"/>
      <c r="N299" s="150"/>
      <c r="O299" s="151"/>
      <c r="BG299" s="27"/>
      <c r="BH299" s="28"/>
      <c r="BI299" s="35"/>
      <c r="BJ299" s="2" t="s">
        <v>43</v>
      </c>
    </row>
    <row r="300" spans="1:62" s="3" customFormat="1" ht="57" x14ac:dyDescent="0.25">
      <c r="A300" s="29" t="s">
        <v>537</v>
      </c>
      <c r="B300" s="30" t="s">
        <v>1480</v>
      </c>
      <c r="C300" s="149" t="s">
        <v>1481</v>
      </c>
      <c r="D300" s="149"/>
      <c r="E300" s="149"/>
      <c r="F300" s="29" t="s">
        <v>162</v>
      </c>
      <c r="G300" s="46">
        <v>3.57</v>
      </c>
      <c r="H300" s="33">
        <v>136</v>
      </c>
      <c r="I300" s="33"/>
      <c r="J300" s="33">
        <v>136</v>
      </c>
      <c r="K300" s="31" t="s">
        <v>40</v>
      </c>
      <c r="L300" s="33">
        <v>4297</v>
      </c>
      <c r="M300" s="33"/>
      <c r="N300" s="34"/>
      <c r="O300" s="33">
        <v>4297</v>
      </c>
      <c r="BG300" s="27"/>
      <c r="BH300" s="28"/>
      <c r="BI300" s="35" t="s">
        <v>1481</v>
      </c>
    </row>
    <row r="301" spans="1:62" s="3" customFormat="1" ht="56.25" x14ac:dyDescent="0.25">
      <c r="A301" s="36"/>
      <c r="B301" s="37" t="s">
        <v>42</v>
      </c>
      <c r="C301" s="150" t="s">
        <v>43</v>
      </c>
      <c r="D301" s="150"/>
      <c r="E301" s="150"/>
      <c r="F301" s="150"/>
      <c r="G301" s="150"/>
      <c r="H301" s="150"/>
      <c r="I301" s="150"/>
      <c r="J301" s="150"/>
      <c r="K301" s="150"/>
      <c r="L301" s="150"/>
      <c r="M301" s="150"/>
      <c r="N301" s="150"/>
      <c r="O301" s="151"/>
      <c r="BG301" s="27"/>
      <c r="BH301" s="28"/>
      <c r="BI301" s="35"/>
      <c r="BJ301" s="2" t="s">
        <v>43</v>
      </c>
    </row>
    <row r="302" spans="1:62" s="3" customFormat="1" ht="56.25" x14ac:dyDescent="0.25">
      <c r="A302" s="29" t="s">
        <v>538</v>
      </c>
      <c r="B302" s="30" t="s">
        <v>1236</v>
      </c>
      <c r="C302" s="149" t="s">
        <v>1482</v>
      </c>
      <c r="D302" s="149"/>
      <c r="E302" s="149"/>
      <c r="F302" s="29" t="s">
        <v>37</v>
      </c>
      <c r="G302" s="32">
        <v>316</v>
      </c>
      <c r="H302" s="33">
        <v>3.59</v>
      </c>
      <c r="I302" s="33"/>
      <c r="J302" s="33">
        <v>3.59</v>
      </c>
      <c r="K302" s="31" t="s">
        <v>40</v>
      </c>
      <c r="L302" s="33">
        <v>10040</v>
      </c>
      <c r="M302" s="33"/>
      <c r="N302" s="34"/>
      <c r="O302" s="33">
        <v>10040</v>
      </c>
      <c r="BG302" s="27"/>
      <c r="BH302" s="28"/>
      <c r="BI302" s="35" t="s">
        <v>1482</v>
      </c>
    </row>
    <row r="303" spans="1:62" s="3" customFormat="1" ht="56.25" x14ac:dyDescent="0.25">
      <c r="A303" s="36"/>
      <c r="B303" s="37" t="s">
        <v>42</v>
      </c>
      <c r="C303" s="150" t="s">
        <v>43</v>
      </c>
      <c r="D303" s="150"/>
      <c r="E303" s="150"/>
      <c r="F303" s="150"/>
      <c r="G303" s="150"/>
      <c r="H303" s="150"/>
      <c r="I303" s="150"/>
      <c r="J303" s="150"/>
      <c r="K303" s="150"/>
      <c r="L303" s="150"/>
      <c r="M303" s="150"/>
      <c r="N303" s="150"/>
      <c r="O303" s="151"/>
      <c r="BG303" s="27"/>
      <c r="BH303" s="28"/>
      <c r="BI303" s="35"/>
      <c r="BJ303" s="2" t="s">
        <v>43</v>
      </c>
    </row>
    <row r="304" spans="1:62" s="3" customFormat="1" ht="45.75" x14ac:dyDescent="0.25">
      <c r="A304" s="29" t="s">
        <v>542</v>
      </c>
      <c r="B304" s="30" t="s">
        <v>1483</v>
      </c>
      <c r="C304" s="149" t="s">
        <v>1484</v>
      </c>
      <c r="D304" s="149"/>
      <c r="E304" s="149"/>
      <c r="F304" s="29" t="s">
        <v>162</v>
      </c>
      <c r="G304" s="49">
        <v>0.5</v>
      </c>
      <c r="H304" s="33">
        <v>42.9</v>
      </c>
      <c r="I304" s="33"/>
      <c r="J304" s="33">
        <v>42.9</v>
      </c>
      <c r="K304" s="31" t="s">
        <v>40</v>
      </c>
      <c r="L304" s="33">
        <v>190</v>
      </c>
      <c r="M304" s="33"/>
      <c r="N304" s="34"/>
      <c r="O304" s="33">
        <v>190</v>
      </c>
      <c r="BG304" s="27"/>
      <c r="BH304" s="28"/>
      <c r="BI304" s="35" t="s">
        <v>1484</v>
      </c>
    </row>
    <row r="305" spans="1:62" s="3" customFormat="1" ht="56.25" x14ac:dyDescent="0.25">
      <c r="A305" s="36"/>
      <c r="B305" s="37" t="s">
        <v>42</v>
      </c>
      <c r="C305" s="150" t="s">
        <v>43</v>
      </c>
      <c r="D305" s="150"/>
      <c r="E305" s="150"/>
      <c r="F305" s="150"/>
      <c r="G305" s="150"/>
      <c r="H305" s="150"/>
      <c r="I305" s="150"/>
      <c r="J305" s="150"/>
      <c r="K305" s="150"/>
      <c r="L305" s="150"/>
      <c r="M305" s="150"/>
      <c r="N305" s="150"/>
      <c r="O305" s="151"/>
      <c r="BG305" s="27"/>
      <c r="BH305" s="28"/>
      <c r="BI305" s="35"/>
      <c r="BJ305" s="2" t="s">
        <v>43</v>
      </c>
    </row>
    <row r="306" spans="1:62" s="3" customFormat="1" ht="45.75" x14ac:dyDescent="0.25">
      <c r="A306" s="29" t="s">
        <v>545</v>
      </c>
      <c r="B306" s="30" t="s">
        <v>1485</v>
      </c>
      <c r="C306" s="149" t="s">
        <v>1486</v>
      </c>
      <c r="D306" s="149"/>
      <c r="E306" s="149"/>
      <c r="F306" s="29" t="s">
        <v>37</v>
      </c>
      <c r="G306" s="32">
        <v>9</v>
      </c>
      <c r="H306" s="33">
        <v>6.1</v>
      </c>
      <c r="I306" s="33"/>
      <c r="J306" s="33">
        <v>6.1</v>
      </c>
      <c r="K306" s="31" t="s">
        <v>40</v>
      </c>
      <c r="L306" s="33">
        <v>486</v>
      </c>
      <c r="M306" s="33"/>
      <c r="N306" s="34"/>
      <c r="O306" s="33">
        <v>486</v>
      </c>
      <c r="BG306" s="27"/>
      <c r="BH306" s="28"/>
      <c r="BI306" s="35" t="s">
        <v>1486</v>
      </c>
    </row>
    <row r="307" spans="1:62" s="3" customFormat="1" ht="56.25" x14ac:dyDescent="0.25">
      <c r="A307" s="36"/>
      <c r="B307" s="37" t="s">
        <v>42</v>
      </c>
      <c r="C307" s="150" t="s">
        <v>43</v>
      </c>
      <c r="D307" s="150"/>
      <c r="E307" s="150"/>
      <c r="F307" s="150"/>
      <c r="G307" s="150"/>
      <c r="H307" s="150"/>
      <c r="I307" s="150"/>
      <c r="J307" s="150"/>
      <c r="K307" s="150"/>
      <c r="L307" s="150"/>
      <c r="M307" s="150"/>
      <c r="N307" s="150"/>
      <c r="O307" s="151"/>
      <c r="BG307" s="27"/>
      <c r="BH307" s="28"/>
      <c r="BI307" s="35"/>
      <c r="BJ307" s="2" t="s">
        <v>43</v>
      </c>
    </row>
    <row r="308" spans="1:62" s="3" customFormat="1" ht="67.5" x14ac:dyDescent="0.25">
      <c r="A308" s="29" t="s">
        <v>548</v>
      </c>
      <c r="B308" s="30" t="s">
        <v>1276</v>
      </c>
      <c r="C308" s="149" t="s">
        <v>1487</v>
      </c>
      <c r="D308" s="149"/>
      <c r="E308" s="149"/>
      <c r="F308" s="29" t="s">
        <v>37</v>
      </c>
      <c r="G308" s="32">
        <v>158</v>
      </c>
      <c r="H308" s="33">
        <v>2.66</v>
      </c>
      <c r="I308" s="33"/>
      <c r="J308" s="33">
        <v>2.66</v>
      </c>
      <c r="K308" s="31" t="s">
        <v>40</v>
      </c>
      <c r="L308" s="33">
        <v>3719</v>
      </c>
      <c r="M308" s="33"/>
      <c r="N308" s="34"/>
      <c r="O308" s="33">
        <v>3719</v>
      </c>
      <c r="BG308" s="27"/>
      <c r="BH308" s="28"/>
      <c r="BI308" s="35" t="s">
        <v>1487</v>
      </c>
    </row>
    <row r="309" spans="1:62" s="3" customFormat="1" ht="56.25" x14ac:dyDescent="0.25">
      <c r="A309" s="36"/>
      <c r="B309" s="37" t="s">
        <v>42</v>
      </c>
      <c r="C309" s="150" t="s">
        <v>43</v>
      </c>
      <c r="D309" s="150"/>
      <c r="E309" s="150"/>
      <c r="F309" s="150"/>
      <c r="G309" s="150"/>
      <c r="H309" s="150"/>
      <c r="I309" s="150"/>
      <c r="J309" s="150"/>
      <c r="K309" s="150"/>
      <c r="L309" s="150"/>
      <c r="M309" s="150"/>
      <c r="N309" s="150"/>
      <c r="O309" s="151"/>
      <c r="BG309" s="27"/>
      <c r="BH309" s="28"/>
      <c r="BI309" s="35"/>
      <c r="BJ309" s="2" t="s">
        <v>43</v>
      </c>
    </row>
    <row r="310" spans="1:62" s="3" customFormat="1" ht="67.5" x14ac:dyDescent="0.25">
      <c r="A310" s="29" t="s">
        <v>556</v>
      </c>
      <c r="B310" s="30" t="s">
        <v>1276</v>
      </c>
      <c r="C310" s="149" t="s">
        <v>1488</v>
      </c>
      <c r="D310" s="149"/>
      <c r="E310" s="149"/>
      <c r="F310" s="29" t="s">
        <v>37</v>
      </c>
      <c r="G310" s="32">
        <v>20</v>
      </c>
      <c r="H310" s="33">
        <v>3.29</v>
      </c>
      <c r="I310" s="33"/>
      <c r="J310" s="33">
        <v>3.29</v>
      </c>
      <c r="K310" s="31" t="s">
        <v>40</v>
      </c>
      <c r="L310" s="33">
        <v>582</v>
      </c>
      <c r="M310" s="33"/>
      <c r="N310" s="34"/>
      <c r="O310" s="33">
        <v>582</v>
      </c>
      <c r="BG310" s="27"/>
      <c r="BH310" s="28"/>
      <c r="BI310" s="35" t="s">
        <v>1488</v>
      </c>
    </row>
    <row r="311" spans="1:62" s="3" customFormat="1" ht="56.25" x14ac:dyDescent="0.25">
      <c r="A311" s="36"/>
      <c r="B311" s="37" t="s">
        <v>42</v>
      </c>
      <c r="C311" s="150" t="s">
        <v>43</v>
      </c>
      <c r="D311" s="150"/>
      <c r="E311" s="150"/>
      <c r="F311" s="150"/>
      <c r="G311" s="150"/>
      <c r="H311" s="150"/>
      <c r="I311" s="150"/>
      <c r="J311" s="150"/>
      <c r="K311" s="150"/>
      <c r="L311" s="150"/>
      <c r="M311" s="150"/>
      <c r="N311" s="150"/>
      <c r="O311" s="151"/>
      <c r="BG311" s="27"/>
      <c r="BH311" s="28"/>
      <c r="BI311" s="35"/>
      <c r="BJ311" s="2" t="s">
        <v>43</v>
      </c>
    </row>
    <row r="312" spans="1:62" s="3" customFormat="1" ht="67.5" x14ac:dyDescent="0.25">
      <c r="A312" s="29" t="s">
        <v>559</v>
      </c>
      <c r="B312" s="30" t="s">
        <v>1276</v>
      </c>
      <c r="C312" s="149" t="s">
        <v>1489</v>
      </c>
      <c r="D312" s="149"/>
      <c r="E312" s="149"/>
      <c r="F312" s="29" t="s">
        <v>37</v>
      </c>
      <c r="G312" s="32">
        <v>144</v>
      </c>
      <c r="H312" s="33">
        <v>2.86</v>
      </c>
      <c r="I312" s="33"/>
      <c r="J312" s="33">
        <v>2.86</v>
      </c>
      <c r="K312" s="31" t="s">
        <v>40</v>
      </c>
      <c r="L312" s="33">
        <v>3645</v>
      </c>
      <c r="M312" s="33"/>
      <c r="N312" s="34"/>
      <c r="O312" s="33">
        <v>3645</v>
      </c>
      <c r="BG312" s="27"/>
      <c r="BH312" s="28"/>
      <c r="BI312" s="35" t="s">
        <v>1489</v>
      </c>
    </row>
    <row r="313" spans="1:62" s="3" customFormat="1" ht="56.25" x14ac:dyDescent="0.25">
      <c r="A313" s="36"/>
      <c r="B313" s="37" t="s">
        <v>42</v>
      </c>
      <c r="C313" s="150" t="s">
        <v>43</v>
      </c>
      <c r="D313" s="150"/>
      <c r="E313" s="150"/>
      <c r="F313" s="150"/>
      <c r="G313" s="150"/>
      <c r="H313" s="150"/>
      <c r="I313" s="150"/>
      <c r="J313" s="150"/>
      <c r="K313" s="150"/>
      <c r="L313" s="150"/>
      <c r="M313" s="150"/>
      <c r="N313" s="150"/>
      <c r="O313" s="151"/>
      <c r="BG313" s="27"/>
      <c r="BH313" s="28"/>
      <c r="BI313" s="35"/>
      <c r="BJ313" s="2" t="s">
        <v>43</v>
      </c>
    </row>
    <row r="314" spans="1:62" s="3" customFormat="1" ht="56.25" x14ac:dyDescent="0.25">
      <c r="A314" s="29" t="s">
        <v>567</v>
      </c>
      <c r="B314" s="30" t="s">
        <v>1236</v>
      </c>
      <c r="C314" s="149" t="s">
        <v>1490</v>
      </c>
      <c r="D314" s="149"/>
      <c r="E314" s="149"/>
      <c r="F314" s="29" t="s">
        <v>37</v>
      </c>
      <c r="G314" s="32">
        <v>9</v>
      </c>
      <c r="H314" s="33">
        <v>0.78</v>
      </c>
      <c r="I314" s="33"/>
      <c r="J314" s="33">
        <v>0.78</v>
      </c>
      <c r="K314" s="31" t="s">
        <v>40</v>
      </c>
      <c r="L314" s="33">
        <v>62</v>
      </c>
      <c r="M314" s="33"/>
      <c r="N314" s="34"/>
      <c r="O314" s="33">
        <v>62</v>
      </c>
      <c r="BG314" s="27"/>
      <c r="BH314" s="28"/>
      <c r="BI314" s="35" t="s">
        <v>1490</v>
      </c>
    </row>
    <row r="315" spans="1:62" s="3" customFormat="1" ht="56.25" x14ac:dyDescent="0.25">
      <c r="A315" s="36"/>
      <c r="B315" s="37" t="s">
        <v>42</v>
      </c>
      <c r="C315" s="150" t="s">
        <v>43</v>
      </c>
      <c r="D315" s="150"/>
      <c r="E315" s="150"/>
      <c r="F315" s="150"/>
      <c r="G315" s="150"/>
      <c r="H315" s="150"/>
      <c r="I315" s="150"/>
      <c r="J315" s="150"/>
      <c r="K315" s="150"/>
      <c r="L315" s="150"/>
      <c r="M315" s="150"/>
      <c r="N315" s="150"/>
      <c r="O315" s="151"/>
      <c r="BG315" s="27"/>
      <c r="BH315" s="28"/>
      <c r="BI315" s="35"/>
      <c r="BJ315" s="2" t="s">
        <v>43</v>
      </c>
    </row>
    <row r="316" spans="1:62" s="3" customFormat="1" ht="45" x14ac:dyDescent="0.25">
      <c r="A316" s="29" t="s">
        <v>570</v>
      </c>
      <c r="B316" s="30" t="s">
        <v>1491</v>
      </c>
      <c r="C316" s="149" t="s">
        <v>1492</v>
      </c>
      <c r="D316" s="149"/>
      <c r="E316" s="149"/>
      <c r="F316" s="29" t="s">
        <v>162</v>
      </c>
      <c r="G316" s="32">
        <v>1</v>
      </c>
      <c r="H316" s="33">
        <v>31</v>
      </c>
      <c r="I316" s="33"/>
      <c r="J316" s="33">
        <v>31</v>
      </c>
      <c r="K316" s="31" t="s">
        <v>40</v>
      </c>
      <c r="L316" s="33">
        <v>274</v>
      </c>
      <c r="M316" s="33"/>
      <c r="N316" s="34"/>
      <c r="O316" s="33">
        <v>274</v>
      </c>
      <c r="BG316" s="27"/>
      <c r="BH316" s="28"/>
      <c r="BI316" s="35" t="s">
        <v>1492</v>
      </c>
    </row>
    <row r="317" spans="1:62" s="3" customFormat="1" ht="56.25" x14ac:dyDescent="0.25">
      <c r="A317" s="36"/>
      <c r="B317" s="37" t="s">
        <v>42</v>
      </c>
      <c r="C317" s="150" t="s">
        <v>43</v>
      </c>
      <c r="D317" s="150"/>
      <c r="E317" s="150"/>
      <c r="F317" s="150"/>
      <c r="G317" s="150"/>
      <c r="H317" s="150"/>
      <c r="I317" s="150"/>
      <c r="J317" s="150"/>
      <c r="K317" s="150"/>
      <c r="L317" s="150"/>
      <c r="M317" s="150"/>
      <c r="N317" s="150"/>
      <c r="O317" s="151"/>
      <c r="BG317" s="27"/>
      <c r="BH317" s="28"/>
      <c r="BI317" s="35"/>
      <c r="BJ317" s="2" t="s">
        <v>43</v>
      </c>
    </row>
    <row r="318" spans="1:62" s="3" customFormat="1" ht="45.75" x14ac:dyDescent="0.25">
      <c r="A318" s="29" t="s">
        <v>573</v>
      </c>
      <c r="B318" s="30" t="s">
        <v>1493</v>
      </c>
      <c r="C318" s="149" t="s">
        <v>1494</v>
      </c>
      <c r="D318" s="149"/>
      <c r="E318" s="149"/>
      <c r="F318" s="29" t="s">
        <v>312</v>
      </c>
      <c r="G318" s="47">
        <v>2.7999999999999998E-4</v>
      </c>
      <c r="H318" s="33">
        <v>13040</v>
      </c>
      <c r="I318" s="33"/>
      <c r="J318" s="33">
        <v>13040</v>
      </c>
      <c r="K318" s="31" t="s">
        <v>40</v>
      </c>
      <c r="L318" s="33">
        <v>32</v>
      </c>
      <c r="M318" s="33"/>
      <c r="N318" s="34"/>
      <c r="O318" s="33">
        <v>32</v>
      </c>
      <c r="BG318" s="27"/>
      <c r="BH318" s="28"/>
      <c r="BI318" s="35" t="s">
        <v>1494</v>
      </c>
    </row>
    <row r="319" spans="1:62" s="3" customFormat="1" ht="56.25" x14ac:dyDescent="0.25">
      <c r="A319" s="36"/>
      <c r="B319" s="37" t="s">
        <v>42</v>
      </c>
      <c r="C319" s="150" t="s">
        <v>43</v>
      </c>
      <c r="D319" s="150"/>
      <c r="E319" s="150"/>
      <c r="F319" s="150"/>
      <c r="G319" s="150"/>
      <c r="H319" s="150"/>
      <c r="I319" s="150"/>
      <c r="J319" s="150"/>
      <c r="K319" s="150"/>
      <c r="L319" s="150"/>
      <c r="M319" s="150"/>
      <c r="N319" s="150"/>
      <c r="O319" s="151"/>
      <c r="BG319" s="27"/>
      <c r="BH319" s="28"/>
      <c r="BI319" s="35"/>
      <c r="BJ319" s="2" t="s">
        <v>43</v>
      </c>
    </row>
    <row r="320" spans="1:62" s="3" customFormat="1" ht="68.25" x14ac:dyDescent="0.25">
      <c r="A320" s="29" t="s">
        <v>574</v>
      </c>
      <c r="B320" s="30" t="s">
        <v>1495</v>
      </c>
      <c r="C320" s="149" t="s">
        <v>1496</v>
      </c>
      <c r="D320" s="149"/>
      <c r="E320" s="149"/>
      <c r="F320" s="29" t="s">
        <v>251</v>
      </c>
      <c r="G320" s="49">
        <v>2.2000000000000002</v>
      </c>
      <c r="H320" s="33">
        <v>126.7</v>
      </c>
      <c r="I320" s="33"/>
      <c r="J320" s="33">
        <v>126.7</v>
      </c>
      <c r="K320" s="31" t="s">
        <v>40</v>
      </c>
      <c r="L320" s="33">
        <v>2467</v>
      </c>
      <c r="M320" s="33"/>
      <c r="N320" s="34"/>
      <c r="O320" s="33">
        <v>2467</v>
      </c>
      <c r="BG320" s="27"/>
      <c r="BH320" s="28"/>
      <c r="BI320" s="35" t="s">
        <v>1496</v>
      </c>
    </row>
    <row r="321" spans="1:62" s="3" customFormat="1" ht="56.25" x14ac:dyDescent="0.25">
      <c r="A321" s="36"/>
      <c r="B321" s="37" t="s">
        <v>42</v>
      </c>
      <c r="C321" s="150" t="s">
        <v>43</v>
      </c>
      <c r="D321" s="150"/>
      <c r="E321" s="150"/>
      <c r="F321" s="150"/>
      <c r="G321" s="150"/>
      <c r="H321" s="150"/>
      <c r="I321" s="150"/>
      <c r="J321" s="150"/>
      <c r="K321" s="150"/>
      <c r="L321" s="150"/>
      <c r="M321" s="150"/>
      <c r="N321" s="150"/>
      <c r="O321" s="151"/>
      <c r="BG321" s="27"/>
      <c r="BH321" s="28"/>
      <c r="BI321" s="35"/>
      <c r="BJ321" s="2" t="s">
        <v>43</v>
      </c>
    </row>
    <row r="322" spans="1:62" s="3" customFormat="1" ht="45" x14ac:dyDescent="0.25">
      <c r="A322" s="29" t="s">
        <v>578</v>
      </c>
      <c r="B322" s="30" t="s">
        <v>75</v>
      </c>
      <c r="C322" s="149" t="s">
        <v>76</v>
      </c>
      <c r="D322" s="149"/>
      <c r="E322" s="149"/>
      <c r="F322" s="29" t="s">
        <v>77</v>
      </c>
      <c r="G322" s="49">
        <v>0.5</v>
      </c>
      <c r="H322" s="33" t="s">
        <v>1497</v>
      </c>
      <c r="I322" s="33" t="s">
        <v>79</v>
      </c>
      <c r="J322" s="33">
        <v>65.62</v>
      </c>
      <c r="K322" s="31" t="s">
        <v>40</v>
      </c>
      <c r="L322" s="33">
        <v>6876</v>
      </c>
      <c r="M322" s="33">
        <v>5571</v>
      </c>
      <c r="N322" s="34" t="s">
        <v>1498</v>
      </c>
      <c r="O322" s="33">
        <v>291</v>
      </c>
      <c r="BG322" s="27"/>
      <c r="BH322" s="28"/>
      <c r="BI322" s="35" t="s">
        <v>76</v>
      </c>
    </row>
    <row r="323" spans="1:62" s="3" customFormat="1" ht="56.25" x14ac:dyDescent="0.25">
      <c r="A323" s="36"/>
      <c r="B323" s="37" t="s">
        <v>42</v>
      </c>
      <c r="C323" s="150" t="s">
        <v>43</v>
      </c>
      <c r="D323" s="150"/>
      <c r="E323" s="150"/>
      <c r="F323" s="150"/>
      <c r="G323" s="150"/>
      <c r="H323" s="150"/>
      <c r="I323" s="150"/>
      <c r="J323" s="150"/>
      <c r="K323" s="150"/>
      <c r="L323" s="150"/>
      <c r="M323" s="150"/>
      <c r="N323" s="150"/>
      <c r="O323" s="151"/>
      <c r="BG323" s="27"/>
      <c r="BH323" s="28"/>
      <c r="BI323" s="35"/>
      <c r="BJ323" s="2" t="s">
        <v>43</v>
      </c>
    </row>
    <row r="324" spans="1:62" s="3" customFormat="1" ht="15" x14ac:dyDescent="0.25">
      <c r="A324" s="38"/>
      <c r="B324" s="39"/>
      <c r="C324" s="39"/>
      <c r="D324" s="39"/>
      <c r="E324" s="40" t="s">
        <v>1499</v>
      </c>
      <c r="F324" s="40"/>
      <c r="G324" s="41"/>
      <c r="H324" s="42"/>
      <c r="I324" s="11"/>
      <c r="J324" s="11"/>
      <c r="K324" s="11"/>
      <c r="L324" s="43">
        <v>5498</v>
      </c>
      <c r="M324" s="44"/>
      <c r="N324" s="44"/>
      <c r="O324" s="45"/>
      <c r="BG324" s="27"/>
      <c r="BH324" s="28"/>
      <c r="BI324" s="35"/>
    </row>
    <row r="325" spans="1:62" s="3" customFormat="1" ht="15" x14ac:dyDescent="0.25">
      <c r="A325" s="38"/>
      <c r="B325" s="39"/>
      <c r="C325" s="39"/>
      <c r="D325" s="39"/>
      <c r="E325" s="40" t="s">
        <v>1500</v>
      </c>
      <c r="F325" s="40"/>
      <c r="G325" s="41"/>
      <c r="H325" s="42"/>
      <c r="I325" s="11"/>
      <c r="J325" s="11"/>
      <c r="K325" s="11"/>
      <c r="L325" s="43">
        <v>2891</v>
      </c>
      <c r="M325" s="44"/>
      <c r="N325" s="44"/>
      <c r="O325" s="45"/>
      <c r="BG325" s="27"/>
      <c r="BH325" s="28"/>
      <c r="BI325" s="35"/>
    </row>
    <row r="326" spans="1:62" s="3" customFormat="1" ht="15" x14ac:dyDescent="0.25">
      <c r="A326" s="38"/>
      <c r="B326" s="39"/>
      <c r="C326" s="39"/>
      <c r="D326" s="39"/>
      <c r="E326" s="40" t="s">
        <v>46</v>
      </c>
      <c r="F326" s="40"/>
      <c r="G326" s="41"/>
      <c r="H326" s="42"/>
      <c r="I326" s="11"/>
      <c r="J326" s="11"/>
      <c r="K326" s="11"/>
      <c r="L326" s="43">
        <v>15265</v>
      </c>
      <c r="M326" s="44"/>
      <c r="N326" s="44"/>
      <c r="O326" s="45"/>
      <c r="BG326" s="27"/>
      <c r="BH326" s="28"/>
      <c r="BI326" s="35"/>
    </row>
    <row r="327" spans="1:62" s="3" customFormat="1" ht="79.5" x14ac:dyDescent="0.25">
      <c r="A327" s="29" t="s">
        <v>581</v>
      </c>
      <c r="B327" s="30" t="s">
        <v>1501</v>
      </c>
      <c r="C327" s="149" t="s">
        <v>1502</v>
      </c>
      <c r="D327" s="149"/>
      <c r="E327" s="149"/>
      <c r="F327" s="29" t="s">
        <v>85</v>
      </c>
      <c r="G327" s="49">
        <v>51.5</v>
      </c>
      <c r="H327" s="33">
        <v>9.18</v>
      </c>
      <c r="I327" s="33"/>
      <c r="J327" s="33">
        <v>9.18</v>
      </c>
      <c r="K327" s="31" t="s">
        <v>40</v>
      </c>
      <c r="L327" s="33">
        <v>4184</v>
      </c>
      <c r="M327" s="33"/>
      <c r="N327" s="34"/>
      <c r="O327" s="33">
        <v>4184</v>
      </c>
      <c r="BG327" s="27"/>
      <c r="BH327" s="28"/>
      <c r="BI327" s="35" t="s">
        <v>1502</v>
      </c>
    </row>
    <row r="328" spans="1:62" s="3" customFormat="1" ht="56.25" x14ac:dyDescent="0.25">
      <c r="A328" s="36"/>
      <c r="B328" s="37" t="s">
        <v>42</v>
      </c>
      <c r="C328" s="150" t="s">
        <v>43</v>
      </c>
      <c r="D328" s="150"/>
      <c r="E328" s="150"/>
      <c r="F328" s="150"/>
      <c r="G328" s="150"/>
      <c r="H328" s="150"/>
      <c r="I328" s="150"/>
      <c r="J328" s="150"/>
      <c r="K328" s="150"/>
      <c r="L328" s="150"/>
      <c r="M328" s="150"/>
      <c r="N328" s="150"/>
      <c r="O328" s="151"/>
      <c r="BG328" s="27"/>
      <c r="BH328" s="28"/>
      <c r="BI328" s="35"/>
      <c r="BJ328" s="2" t="s">
        <v>43</v>
      </c>
    </row>
    <row r="329" spans="1:62" s="3" customFormat="1" ht="45" x14ac:dyDescent="0.25">
      <c r="A329" s="29" t="s">
        <v>584</v>
      </c>
      <c r="B329" s="30" t="s">
        <v>1503</v>
      </c>
      <c r="C329" s="149" t="s">
        <v>1504</v>
      </c>
      <c r="D329" s="149"/>
      <c r="E329" s="149"/>
      <c r="F329" s="29" t="s">
        <v>162</v>
      </c>
      <c r="G329" s="46">
        <v>0.01</v>
      </c>
      <c r="H329" s="33">
        <v>425</v>
      </c>
      <c r="I329" s="33"/>
      <c r="J329" s="33">
        <v>425</v>
      </c>
      <c r="K329" s="31" t="s">
        <v>40</v>
      </c>
      <c r="L329" s="33">
        <v>38</v>
      </c>
      <c r="M329" s="33"/>
      <c r="N329" s="34"/>
      <c r="O329" s="33">
        <v>38</v>
      </c>
      <c r="BG329" s="27"/>
      <c r="BH329" s="28"/>
      <c r="BI329" s="35" t="s">
        <v>1504</v>
      </c>
    </row>
    <row r="330" spans="1:62" s="3" customFormat="1" ht="56.25" x14ac:dyDescent="0.25">
      <c r="A330" s="36"/>
      <c r="B330" s="37" t="s">
        <v>42</v>
      </c>
      <c r="C330" s="150" t="s">
        <v>43</v>
      </c>
      <c r="D330" s="150"/>
      <c r="E330" s="150"/>
      <c r="F330" s="150"/>
      <c r="G330" s="150"/>
      <c r="H330" s="150"/>
      <c r="I330" s="150"/>
      <c r="J330" s="150"/>
      <c r="K330" s="150"/>
      <c r="L330" s="150"/>
      <c r="M330" s="150"/>
      <c r="N330" s="150"/>
      <c r="O330" s="151"/>
      <c r="BG330" s="27"/>
      <c r="BH330" s="28"/>
      <c r="BI330" s="35"/>
      <c r="BJ330" s="2" t="s">
        <v>43</v>
      </c>
    </row>
    <row r="331" spans="1:62" s="3" customFormat="1" ht="45.75" x14ac:dyDescent="0.25">
      <c r="A331" s="29" t="s">
        <v>586</v>
      </c>
      <c r="B331" s="30" t="s">
        <v>1505</v>
      </c>
      <c r="C331" s="149" t="s">
        <v>1506</v>
      </c>
      <c r="D331" s="149"/>
      <c r="E331" s="149"/>
      <c r="F331" s="29" t="s">
        <v>162</v>
      </c>
      <c r="G331" s="46">
        <v>0.09</v>
      </c>
      <c r="H331" s="33">
        <v>102</v>
      </c>
      <c r="I331" s="33"/>
      <c r="J331" s="33">
        <v>102</v>
      </c>
      <c r="K331" s="31" t="s">
        <v>40</v>
      </c>
      <c r="L331" s="33">
        <v>81</v>
      </c>
      <c r="M331" s="33"/>
      <c r="N331" s="34"/>
      <c r="O331" s="33">
        <v>81</v>
      </c>
      <c r="BG331" s="27"/>
      <c r="BH331" s="28"/>
      <c r="BI331" s="35" t="s">
        <v>1506</v>
      </c>
    </row>
    <row r="332" spans="1:62" s="3" customFormat="1" ht="56.25" x14ac:dyDescent="0.25">
      <c r="A332" s="36"/>
      <c r="B332" s="37" t="s">
        <v>42</v>
      </c>
      <c r="C332" s="150" t="s">
        <v>43</v>
      </c>
      <c r="D332" s="150"/>
      <c r="E332" s="150"/>
      <c r="F332" s="150"/>
      <c r="G332" s="150"/>
      <c r="H332" s="150"/>
      <c r="I332" s="150"/>
      <c r="J332" s="150"/>
      <c r="K332" s="150"/>
      <c r="L332" s="150"/>
      <c r="M332" s="150"/>
      <c r="N332" s="150"/>
      <c r="O332" s="151"/>
      <c r="BG332" s="27"/>
      <c r="BH332" s="28"/>
      <c r="BI332" s="35"/>
      <c r="BJ332" s="2" t="s">
        <v>43</v>
      </c>
    </row>
    <row r="333" spans="1:62" s="3" customFormat="1" ht="45" x14ac:dyDescent="0.25">
      <c r="A333" s="29" t="s">
        <v>587</v>
      </c>
      <c r="B333" s="30" t="s">
        <v>1507</v>
      </c>
      <c r="C333" s="149" t="s">
        <v>1508</v>
      </c>
      <c r="D333" s="149"/>
      <c r="E333" s="149"/>
      <c r="F333" s="29" t="s">
        <v>37</v>
      </c>
      <c r="G333" s="52">
        <v>1.5272730000000001</v>
      </c>
      <c r="H333" s="33">
        <v>744.33</v>
      </c>
      <c r="I333" s="33"/>
      <c r="J333" s="33">
        <v>744.33</v>
      </c>
      <c r="K333" s="31" t="s">
        <v>40</v>
      </c>
      <c r="L333" s="33">
        <v>10061</v>
      </c>
      <c r="M333" s="33"/>
      <c r="N333" s="34"/>
      <c r="O333" s="33">
        <v>10061</v>
      </c>
      <c r="BG333" s="27"/>
      <c r="BH333" s="28"/>
      <c r="BI333" s="35" t="s">
        <v>1508</v>
      </c>
    </row>
    <row r="334" spans="1:62" s="3" customFormat="1" ht="56.25" x14ac:dyDescent="0.25">
      <c r="A334" s="36"/>
      <c r="B334" s="37" t="s">
        <v>42</v>
      </c>
      <c r="C334" s="150" t="s">
        <v>43</v>
      </c>
      <c r="D334" s="150"/>
      <c r="E334" s="150"/>
      <c r="F334" s="150"/>
      <c r="G334" s="150"/>
      <c r="H334" s="150"/>
      <c r="I334" s="150"/>
      <c r="J334" s="150"/>
      <c r="K334" s="150"/>
      <c r="L334" s="150"/>
      <c r="M334" s="150"/>
      <c r="N334" s="150"/>
      <c r="O334" s="151"/>
      <c r="BG334" s="27"/>
      <c r="BH334" s="28"/>
      <c r="BI334" s="35"/>
      <c r="BJ334" s="2" t="s">
        <v>43</v>
      </c>
    </row>
    <row r="335" spans="1:62" s="3" customFormat="1" ht="45.75" x14ac:dyDescent="0.25">
      <c r="A335" s="29" t="s">
        <v>588</v>
      </c>
      <c r="B335" s="30" t="s">
        <v>1509</v>
      </c>
      <c r="C335" s="149" t="s">
        <v>1510</v>
      </c>
      <c r="D335" s="149"/>
      <c r="E335" s="149"/>
      <c r="F335" s="29" t="s">
        <v>85</v>
      </c>
      <c r="G335" s="32">
        <v>231</v>
      </c>
      <c r="H335" s="33">
        <v>1.5</v>
      </c>
      <c r="I335" s="33"/>
      <c r="J335" s="33">
        <v>1.5</v>
      </c>
      <c r="K335" s="31" t="s">
        <v>40</v>
      </c>
      <c r="L335" s="33">
        <v>3067</v>
      </c>
      <c r="M335" s="33"/>
      <c r="N335" s="34"/>
      <c r="O335" s="33">
        <v>3067</v>
      </c>
      <c r="BG335" s="27"/>
      <c r="BH335" s="28"/>
      <c r="BI335" s="35" t="s">
        <v>1510</v>
      </c>
    </row>
    <row r="336" spans="1:62" s="3" customFormat="1" ht="56.25" x14ac:dyDescent="0.25">
      <c r="A336" s="36"/>
      <c r="B336" s="37" t="s">
        <v>42</v>
      </c>
      <c r="C336" s="150" t="s">
        <v>43</v>
      </c>
      <c r="D336" s="150"/>
      <c r="E336" s="150"/>
      <c r="F336" s="150"/>
      <c r="G336" s="150"/>
      <c r="H336" s="150"/>
      <c r="I336" s="150"/>
      <c r="J336" s="150"/>
      <c r="K336" s="150"/>
      <c r="L336" s="150"/>
      <c r="M336" s="150"/>
      <c r="N336" s="150"/>
      <c r="O336" s="151"/>
      <c r="BG336" s="27"/>
      <c r="BH336" s="28"/>
      <c r="BI336" s="35"/>
      <c r="BJ336" s="2" t="s">
        <v>43</v>
      </c>
    </row>
    <row r="337" spans="1:62" s="3" customFormat="1" ht="45" x14ac:dyDescent="0.25">
      <c r="A337" s="29" t="s">
        <v>589</v>
      </c>
      <c r="B337" s="30" t="s">
        <v>1511</v>
      </c>
      <c r="C337" s="149" t="s">
        <v>1512</v>
      </c>
      <c r="D337" s="149"/>
      <c r="E337" s="149"/>
      <c r="F337" s="29" t="s">
        <v>37</v>
      </c>
      <c r="G337" s="49">
        <v>2.5</v>
      </c>
      <c r="H337" s="33">
        <v>357.6</v>
      </c>
      <c r="I337" s="33"/>
      <c r="J337" s="33">
        <v>357.6</v>
      </c>
      <c r="K337" s="31" t="s">
        <v>40</v>
      </c>
      <c r="L337" s="33">
        <v>7912</v>
      </c>
      <c r="M337" s="33"/>
      <c r="N337" s="34"/>
      <c r="O337" s="33">
        <v>7912</v>
      </c>
      <c r="BG337" s="27"/>
      <c r="BH337" s="28"/>
      <c r="BI337" s="35" t="s">
        <v>1512</v>
      </c>
    </row>
    <row r="338" spans="1:62" s="3" customFormat="1" ht="56.25" x14ac:dyDescent="0.25">
      <c r="A338" s="36"/>
      <c r="B338" s="37" t="s">
        <v>42</v>
      </c>
      <c r="C338" s="150" t="s">
        <v>43</v>
      </c>
      <c r="D338" s="150"/>
      <c r="E338" s="150"/>
      <c r="F338" s="150"/>
      <c r="G338" s="150"/>
      <c r="H338" s="150"/>
      <c r="I338" s="150"/>
      <c r="J338" s="150"/>
      <c r="K338" s="150"/>
      <c r="L338" s="150"/>
      <c r="M338" s="150"/>
      <c r="N338" s="150"/>
      <c r="O338" s="151"/>
      <c r="BG338" s="27"/>
      <c r="BH338" s="28"/>
      <c r="BI338" s="35"/>
      <c r="BJ338" s="2" t="s">
        <v>43</v>
      </c>
    </row>
    <row r="339" spans="1:62" s="3" customFormat="1" ht="15" x14ac:dyDescent="0.25">
      <c r="A339" s="143" t="s">
        <v>1513</v>
      </c>
      <c r="B339" s="144"/>
      <c r="C339" s="144"/>
      <c r="D339" s="144"/>
      <c r="E339" s="144"/>
      <c r="F339" s="144"/>
      <c r="G339" s="144"/>
      <c r="H339" s="144"/>
      <c r="I339" s="144"/>
      <c r="J339" s="144"/>
      <c r="K339" s="144"/>
      <c r="L339" s="144"/>
      <c r="M339" s="144"/>
      <c r="N339" s="144"/>
      <c r="O339" s="145"/>
      <c r="BG339" s="27" t="s">
        <v>1513</v>
      </c>
      <c r="BH339" s="28"/>
      <c r="BI339" s="35"/>
    </row>
    <row r="340" spans="1:62" s="3" customFormat="1" ht="15" x14ac:dyDescent="0.25">
      <c r="A340" s="146" t="s">
        <v>1514</v>
      </c>
      <c r="B340" s="147"/>
      <c r="C340" s="147"/>
      <c r="D340" s="147"/>
      <c r="E340" s="147"/>
      <c r="F340" s="147"/>
      <c r="G340" s="147"/>
      <c r="H340" s="147"/>
      <c r="I340" s="147"/>
      <c r="J340" s="147"/>
      <c r="K340" s="147"/>
      <c r="L340" s="147"/>
      <c r="M340" s="147"/>
      <c r="N340" s="147"/>
      <c r="O340" s="148"/>
      <c r="BG340" s="27"/>
      <c r="BH340" s="28" t="s">
        <v>1514</v>
      </c>
      <c r="BI340" s="35"/>
    </row>
    <row r="341" spans="1:62" s="3" customFormat="1" ht="45" x14ac:dyDescent="0.25">
      <c r="A341" s="29" t="s">
        <v>590</v>
      </c>
      <c r="B341" s="30" t="s">
        <v>1515</v>
      </c>
      <c r="C341" s="149" t="s">
        <v>1516</v>
      </c>
      <c r="D341" s="149"/>
      <c r="E341" s="149"/>
      <c r="F341" s="29" t="s">
        <v>312</v>
      </c>
      <c r="G341" s="52">
        <v>0.121597</v>
      </c>
      <c r="H341" s="33" t="s">
        <v>1517</v>
      </c>
      <c r="I341" s="33" t="s">
        <v>1518</v>
      </c>
      <c r="J341" s="33">
        <v>45.67</v>
      </c>
      <c r="K341" s="31" t="s">
        <v>40</v>
      </c>
      <c r="L341" s="33">
        <v>3201</v>
      </c>
      <c r="M341" s="33">
        <v>2636</v>
      </c>
      <c r="N341" s="34" t="s">
        <v>1519</v>
      </c>
      <c r="O341" s="33">
        <v>48</v>
      </c>
      <c r="BG341" s="27"/>
      <c r="BH341" s="28"/>
      <c r="BI341" s="35" t="s">
        <v>1516</v>
      </c>
    </row>
    <row r="342" spans="1:62" s="3" customFormat="1" ht="56.25" x14ac:dyDescent="0.25">
      <c r="A342" s="36"/>
      <c r="B342" s="37" t="s">
        <v>42</v>
      </c>
      <c r="C342" s="150" t="s">
        <v>43</v>
      </c>
      <c r="D342" s="150"/>
      <c r="E342" s="150"/>
      <c r="F342" s="150"/>
      <c r="G342" s="150"/>
      <c r="H342" s="150"/>
      <c r="I342" s="150"/>
      <c r="J342" s="150"/>
      <c r="K342" s="150"/>
      <c r="L342" s="150"/>
      <c r="M342" s="150"/>
      <c r="N342" s="150"/>
      <c r="O342" s="151"/>
      <c r="BG342" s="27"/>
      <c r="BH342" s="28"/>
      <c r="BI342" s="35"/>
      <c r="BJ342" s="2" t="s">
        <v>43</v>
      </c>
    </row>
    <row r="343" spans="1:62" s="3" customFormat="1" ht="15" x14ac:dyDescent="0.25">
      <c r="A343" s="38"/>
      <c r="B343" s="39"/>
      <c r="C343" s="39"/>
      <c r="D343" s="39"/>
      <c r="E343" s="40" t="s">
        <v>1520</v>
      </c>
      <c r="F343" s="40"/>
      <c r="G343" s="41"/>
      <c r="H343" s="42"/>
      <c r="I343" s="11"/>
      <c r="J343" s="11"/>
      <c r="K343" s="11"/>
      <c r="L343" s="43">
        <v>2715</v>
      </c>
      <c r="M343" s="44"/>
      <c r="N343" s="44"/>
      <c r="O343" s="45"/>
      <c r="BG343" s="27"/>
      <c r="BH343" s="28"/>
      <c r="BI343" s="35"/>
    </row>
    <row r="344" spans="1:62" s="3" customFormat="1" ht="15" x14ac:dyDescent="0.25">
      <c r="A344" s="38"/>
      <c r="B344" s="39"/>
      <c r="C344" s="39"/>
      <c r="D344" s="39"/>
      <c r="E344" s="40" t="s">
        <v>1521</v>
      </c>
      <c r="F344" s="40"/>
      <c r="G344" s="41"/>
      <c r="H344" s="42"/>
      <c r="I344" s="11"/>
      <c r="J344" s="11"/>
      <c r="K344" s="11"/>
      <c r="L344" s="43">
        <v>1427</v>
      </c>
      <c r="M344" s="44"/>
      <c r="N344" s="44"/>
      <c r="O344" s="45"/>
      <c r="BG344" s="27"/>
      <c r="BH344" s="28"/>
      <c r="BI344" s="35"/>
    </row>
    <row r="345" spans="1:62" s="3" customFormat="1" ht="15" x14ac:dyDescent="0.25">
      <c r="A345" s="38"/>
      <c r="B345" s="39"/>
      <c r="C345" s="39"/>
      <c r="D345" s="39"/>
      <c r="E345" s="40" t="s">
        <v>46</v>
      </c>
      <c r="F345" s="40"/>
      <c r="G345" s="41"/>
      <c r="H345" s="42"/>
      <c r="I345" s="11"/>
      <c r="J345" s="11"/>
      <c r="K345" s="11"/>
      <c r="L345" s="43">
        <v>7343</v>
      </c>
      <c r="M345" s="44"/>
      <c r="N345" s="44"/>
      <c r="O345" s="45"/>
      <c r="BG345" s="27"/>
      <c r="BH345" s="28"/>
      <c r="BI345" s="35"/>
    </row>
    <row r="346" spans="1:62" s="3" customFormat="1" ht="56.25" x14ac:dyDescent="0.25">
      <c r="A346" s="29" t="s">
        <v>591</v>
      </c>
      <c r="B346" s="30" t="s">
        <v>1236</v>
      </c>
      <c r="C346" s="149" t="s">
        <v>1522</v>
      </c>
      <c r="D346" s="149"/>
      <c r="E346" s="149"/>
      <c r="F346" s="29" t="s">
        <v>37</v>
      </c>
      <c r="G346" s="32">
        <v>41</v>
      </c>
      <c r="H346" s="33">
        <v>148.19</v>
      </c>
      <c r="I346" s="33"/>
      <c r="J346" s="33">
        <v>148.19</v>
      </c>
      <c r="K346" s="31" t="s">
        <v>40</v>
      </c>
      <c r="L346" s="33">
        <v>53771</v>
      </c>
      <c r="M346" s="33"/>
      <c r="N346" s="34"/>
      <c r="O346" s="33">
        <v>53771</v>
      </c>
      <c r="BG346" s="27"/>
      <c r="BH346" s="28"/>
      <c r="BI346" s="35" t="s">
        <v>1522</v>
      </c>
    </row>
    <row r="347" spans="1:62" s="3" customFormat="1" ht="56.25" x14ac:dyDescent="0.25">
      <c r="A347" s="36"/>
      <c r="B347" s="37" t="s">
        <v>42</v>
      </c>
      <c r="C347" s="150" t="s">
        <v>43</v>
      </c>
      <c r="D347" s="150"/>
      <c r="E347" s="150"/>
      <c r="F347" s="150"/>
      <c r="G347" s="150"/>
      <c r="H347" s="150"/>
      <c r="I347" s="150"/>
      <c r="J347" s="150"/>
      <c r="K347" s="150"/>
      <c r="L347" s="150"/>
      <c r="M347" s="150"/>
      <c r="N347" s="150"/>
      <c r="O347" s="151"/>
      <c r="BG347" s="27"/>
      <c r="BH347" s="28"/>
      <c r="BI347" s="35"/>
      <c r="BJ347" s="2" t="s">
        <v>43</v>
      </c>
    </row>
    <row r="348" spans="1:62" s="3" customFormat="1" ht="56.25" x14ac:dyDescent="0.25">
      <c r="A348" s="29" t="s">
        <v>598</v>
      </c>
      <c r="B348" s="30" t="s">
        <v>1236</v>
      </c>
      <c r="C348" s="149" t="s">
        <v>1523</v>
      </c>
      <c r="D348" s="149"/>
      <c r="E348" s="149"/>
      <c r="F348" s="29" t="s">
        <v>37</v>
      </c>
      <c r="G348" s="32">
        <v>41</v>
      </c>
      <c r="H348" s="33">
        <v>116.7</v>
      </c>
      <c r="I348" s="33"/>
      <c r="J348" s="33">
        <v>116.7</v>
      </c>
      <c r="K348" s="31" t="s">
        <v>40</v>
      </c>
      <c r="L348" s="33">
        <v>42345</v>
      </c>
      <c r="M348" s="33"/>
      <c r="N348" s="34"/>
      <c r="O348" s="33">
        <v>42345</v>
      </c>
      <c r="BG348" s="27"/>
      <c r="BH348" s="28"/>
      <c r="BI348" s="35" t="s">
        <v>1523</v>
      </c>
    </row>
    <row r="349" spans="1:62" s="3" customFormat="1" ht="56.25" x14ac:dyDescent="0.25">
      <c r="A349" s="36"/>
      <c r="B349" s="37" t="s">
        <v>42</v>
      </c>
      <c r="C349" s="150" t="s">
        <v>43</v>
      </c>
      <c r="D349" s="150"/>
      <c r="E349" s="150"/>
      <c r="F349" s="150"/>
      <c r="G349" s="150"/>
      <c r="H349" s="150"/>
      <c r="I349" s="150"/>
      <c r="J349" s="150"/>
      <c r="K349" s="150"/>
      <c r="L349" s="150"/>
      <c r="M349" s="150"/>
      <c r="N349" s="150"/>
      <c r="O349" s="151"/>
      <c r="BG349" s="27"/>
      <c r="BH349" s="28"/>
      <c r="BI349" s="35"/>
      <c r="BJ349" s="2" t="s">
        <v>43</v>
      </c>
    </row>
    <row r="350" spans="1:62" s="3" customFormat="1" ht="45" x14ac:dyDescent="0.25">
      <c r="A350" s="29" t="s">
        <v>605</v>
      </c>
      <c r="B350" s="30" t="s">
        <v>1524</v>
      </c>
      <c r="C350" s="149" t="s">
        <v>1525</v>
      </c>
      <c r="D350" s="149"/>
      <c r="E350" s="149"/>
      <c r="F350" s="29" t="s">
        <v>37</v>
      </c>
      <c r="G350" s="32">
        <v>2</v>
      </c>
      <c r="H350" s="33">
        <v>26.62</v>
      </c>
      <c r="I350" s="33"/>
      <c r="J350" s="33">
        <v>26.62</v>
      </c>
      <c r="K350" s="31" t="s">
        <v>40</v>
      </c>
      <c r="L350" s="33">
        <v>471</v>
      </c>
      <c r="M350" s="33"/>
      <c r="N350" s="34"/>
      <c r="O350" s="33">
        <v>471</v>
      </c>
      <c r="BG350" s="27"/>
      <c r="BH350" s="28"/>
      <c r="BI350" s="35" t="s">
        <v>1525</v>
      </c>
    </row>
    <row r="351" spans="1:62" s="3" customFormat="1" ht="56.25" x14ac:dyDescent="0.25">
      <c r="A351" s="36"/>
      <c r="B351" s="37" t="s">
        <v>42</v>
      </c>
      <c r="C351" s="150" t="s">
        <v>43</v>
      </c>
      <c r="D351" s="150"/>
      <c r="E351" s="150"/>
      <c r="F351" s="150"/>
      <c r="G351" s="150"/>
      <c r="H351" s="150"/>
      <c r="I351" s="150"/>
      <c r="J351" s="150"/>
      <c r="K351" s="150"/>
      <c r="L351" s="150"/>
      <c r="M351" s="150"/>
      <c r="N351" s="150"/>
      <c r="O351" s="151"/>
      <c r="BG351" s="27"/>
      <c r="BH351" s="28"/>
      <c r="BI351" s="35"/>
      <c r="BJ351" s="2" t="s">
        <v>43</v>
      </c>
    </row>
    <row r="352" spans="1:62" s="3" customFormat="1" ht="45.75" x14ac:dyDescent="0.25">
      <c r="A352" s="29" t="s">
        <v>606</v>
      </c>
      <c r="B352" s="30" t="s">
        <v>1526</v>
      </c>
      <c r="C352" s="149" t="s">
        <v>1527</v>
      </c>
      <c r="D352" s="149"/>
      <c r="E352" s="149"/>
      <c r="F352" s="29" t="s">
        <v>37</v>
      </c>
      <c r="G352" s="32">
        <v>2</v>
      </c>
      <c r="H352" s="33">
        <v>4.16</v>
      </c>
      <c r="I352" s="33"/>
      <c r="J352" s="33">
        <v>4.16</v>
      </c>
      <c r="K352" s="31" t="s">
        <v>40</v>
      </c>
      <c r="L352" s="33">
        <v>74</v>
      </c>
      <c r="M352" s="33"/>
      <c r="N352" s="34"/>
      <c r="O352" s="33">
        <v>74</v>
      </c>
      <c r="BG352" s="27"/>
      <c r="BH352" s="28"/>
      <c r="BI352" s="35" t="s">
        <v>1527</v>
      </c>
    </row>
    <row r="353" spans="1:62" s="3" customFormat="1" ht="56.25" x14ac:dyDescent="0.25">
      <c r="A353" s="36"/>
      <c r="B353" s="37" t="s">
        <v>42</v>
      </c>
      <c r="C353" s="150" t="s">
        <v>43</v>
      </c>
      <c r="D353" s="150"/>
      <c r="E353" s="150"/>
      <c r="F353" s="150"/>
      <c r="G353" s="150"/>
      <c r="H353" s="150"/>
      <c r="I353" s="150"/>
      <c r="J353" s="150"/>
      <c r="K353" s="150"/>
      <c r="L353" s="150"/>
      <c r="M353" s="150"/>
      <c r="N353" s="150"/>
      <c r="O353" s="151"/>
      <c r="BG353" s="27"/>
      <c r="BH353" s="28"/>
      <c r="BI353" s="35"/>
      <c r="BJ353" s="2" t="s">
        <v>43</v>
      </c>
    </row>
    <row r="354" spans="1:62" s="3" customFormat="1" ht="57" x14ac:dyDescent="0.25">
      <c r="A354" s="29" t="s">
        <v>609</v>
      </c>
      <c r="B354" s="30" t="s">
        <v>1528</v>
      </c>
      <c r="C354" s="149" t="s">
        <v>1529</v>
      </c>
      <c r="D354" s="149"/>
      <c r="E354" s="149"/>
      <c r="F354" s="29" t="s">
        <v>37</v>
      </c>
      <c r="G354" s="32">
        <v>1</v>
      </c>
      <c r="H354" s="33">
        <v>28.28</v>
      </c>
      <c r="I354" s="33"/>
      <c r="J354" s="33">
        <v>28.28</v>
      </c>
      <c r="K354" s="31" t="s">
        <v>40</v>
      </c>
      <c r="L354" s="33">
        <v>250</v>
      </c>
      <c r="M354" s="33"/>
      <c r="N354" s="34"/>
      <c r="O354" s="33">
        <v>250</v>
      </c>
      <c r="BG354" s="27"/>
      <c r="BH354" s="28"/>
      <c r="BI354" s="35" t="s">
        <v>1529</v>
      </c>
    </row>
    <row r="355" spans="1:62" s="3" customFormat="1" ht="56.25" x14ac:dyDescent="0.25">
      <c r="A355" s="36"/>
      <c r="B355" s="37" t="s">
        <v>42</v>
      </c>
      <c r="C355" s="150" t="s">
        <v>43</v>
      </c>
      <c r="D355" s="150"/>
      <c r="E355" s="150"/>
      <c r="F355" s="150"/>
      <c r="G355" s="150"/>
      <c r="H355" s="150"/>
      <c r="I355" s="150"/>
      <c r="J355" s="150"/>
      <c r="K355" s="150"/>
      <c r="L355" s="150"/>
      <c r="M355" s="150"/>
      <c r="N355" s="150"/>
      <c r="O355" s="151"/>
      <c r="BG355" s="27"/>
      <c r="BH355" s="28"/>
      <c r="BI355" s="35"/>
      <c r="BJ355" s="2" t="s">
        <v>43</v>
      </c>
    </row>
    <row r="356" spans="1:62" s="3" customFormat="1" ht="45" x14ac:dyDescent="0.25">
      <c r="A356" s="29" t="s">
        <v>612</v>
      </c>
      <c r="B356" s="30" t="s">
        <v>1530</v>
      </c>
      <c r="C356" s="149" t="s">
        <v>1531</v>
      </c>
      <c r="D356" s="149"/>
      <c r="E356" s="149"/>
      <c r="F356" s="29" t="s">
        <v>37</v>
      </c>
      <c r="G356" s="32">
        <v>1</v>
      </c>
      <c r="H356" s="33">
        <v>4.82</v>
      </c>
      <c r="I356" s="33"/>
      <c r="J356" s="33">
        <v>4.82</v>
      </c>
      <c r="K356" s="31" t="s">
        <v>40</v>
      </c>
      <c r="L356" s="33">
        <v>43</v>
      </c>
      <c r="M356" s="33"/>
      <c r="N356" s="34"/>
      <c r="O356" s="33">
        <v>43</v>
      </c>
      <c r="BG356" s="27"/>
      <c r="BH356" s="28"/>
      <c r="BI356" s="35" t="s">
        <v>1531</v>
      </c>
    </row>
    <row r="357" spans="1:62" s="3" customFormat="1" ht="56.25" x14ac:dyDescent="0.25">
      <c r="A357" s="36"/>
      <c r="B357" s="37" t="s">
        <v>42</v>
      </c>
      <c r="C357" s="150" t="s">
        <v>43</v>
      </c>
      <c r="D357" s="150"/>
      <c r="E357" s="150"/>
      <c r="F357" s="150"/>
      <c r="G357" s="150"/>
      <c r="H357" s="150"/>
      <c r="I357" s="150"/>
      <c r="J357" s="150"/>
      <c r="K357" s="150"/>
      <c r="L357" s="150"/>
      <c r="M357" s="150"/>
      <c r="N357" s="150"/>
      <c r="O357" s="151"/>
      <c r="BG357" s="27"/>
      <c r="BH357" s="28"/>
      <c r="BI357" s="35"/>
      <c r="BJ357" s="2" t="s">
        <v>43</v>
      </c>
    </row>
    <row r="358" spans="1:62" s="3" customFormat="1" ht="45" x14ac:dyDescent="0.25">
      <c r="A358" s="29" t="s">
        <v>615</v>
      </c>
      <c r="B358" s="30" t="s">
        <v>1532</v>
      </c>
      <c r="C358" s="149" t="s">
        <v>1533</v>
      </c>
      <c r="D358" s="149"/>
      <c r="E358" s="149"/>
      <c r="F358" s="29" t="s">
        <v>312</v>
      </c>
      <c r="G358" s="47">
        <v>8.1999999999999998E-4</v>
      </c>
      <c r="H358" s="33">
        <v>13186.74</v>
      </c>
      <c r="I358" s="33"/>
      <c r="J358" s="33">
        <v>13186.74</v>
      </c>
      <c r="K358" s="31" t="s">
        <v>40</v>
      </c>
      <c r="L358" s="33">
        <v>96</v>
      </c>
      <c r="M358" s="33"/>
      <c r="N358" s="34"/>
      <c r="O358" s="33">
        <v>96</v>
      </c>
      <c r="BG358" s="27"/>
      <c r="BH358" s="28"/>
      <c r="BI358" s="35" t="s">
        <v>1533</v>
      </c>
    </row>
    <row r="359" spans="1:62" s="3" customFormat="1" ht="56.25" x14ac:dyDescent="0.25">
      <c r="A359" s="36"/>
      <c r="B359" s="37" t="s">
        <v>42</v>
      </c>
      <c r="C359" s="150" t="s">
        <v>43</v>
      </c>
      <c r="D359" s="150"/>
      <c r="E359" s="150"/>
      <c r="F359" s="150"/>
      <c r="G359" s="150"/>
      <c r="H359" s="150"/>
      <c r="I359" s="150"/>
      <c r="J359" s="150"/>
      <c r="K359" s="150"/>
      <c r="L359" s="150"/>
      <c r="M359" s="150"/>
      <c r="N359" s="150"/>
      <c r="O359" s="151"/>
      <c r="BG359" s="27"/>
      <c r="BH359" s="28"/>
      <c r="BI359" s="35"/>
      <c r="BJ359" s="2" t="s">
        <v>43</v>
      </c>
    </row>
    <row r="360" spans="1:62" s="3" customFormat="1" ht="57" x14ac:dyDescent="0.25">
      <c r="A360" s="29" t="s">
        <v>618</v>
      </c>
      <c r="B360" s="30" t="s">
        <v>1473</v>
      </c>
      <c r="C360" s="149" t="s">
        <v>1534</v>
      </c>
      <c r="D360" s="149"/>
      <c r="E360" s="149"/>
      <c r="F360" s="29" t="s">
        <v>89</v>
      </c>
      <c r="G360" s="48">
        <v>8.2000000000000003E-2</v>
      </c>
      <c r="H360" s="33">
        <v>46.9</v>
      </c>
      <c r="I360" s="33"/>
      <c r="J360" s="33">
        <v>46.9</v>
      </c>
      <c r="K360" s="31" t="s">
        <v>40</v>
      </c>
      <c r="L360" s="33">
        <v>34</v>
      </c>
      <c r="M360" s="33"/>
      <c r="N360" s="34"/>
      <c r="O360" s="33">
        <v>34</v>
      </c>
      <c r="BG360" s="27"/>
      <c r="BH360" s="28"/>
      <c r="BI360" s="35" t="s">
        <v>1534</v>
      </c>
    </row>
    <row r="361" spans="1:62" s="3" customFormat="1" ht="56.25" x14ac:dyDescent="0.25">
      <c r="A361" s="36"/>
      <c r="B361" s="37" t="s">
        <v>42</v>
      </c>
      <c r="C361" s="150" t="s">
        <v>43</v>
      </c>
      <c r="D361" s="150"/>
      <c r="E361" s="150"/>
      <c r="F361" s="150"/>
      <c r="G361" s="150"/>
      <c r="H361" s="150"/>
      <c r="I361" s="150"/>
      <c r="J361" s="150"/>
      <c r="K361" s="150"/>
      <c r="L361" s="150"/>
      <c r="M361" s="150"/>
      <c r="N361" s="150"/>
      <c r="O361" s="151"/>
      <c r="BG361" s="27"/>
      <c r="BH361" s="28"/>
      <c r="BI361" s="35"/>
      <c r="BJ361" s="2" t="s">
        <v>43</v>
      </c>
    </row>
    <row r="362" spans="1:62" s="3" customFormat="1" ht="45" x14ac:dyDescent="0.25">
      <c r="A362" s="29" t="s">
        <v>621</v>
      </c>
      <c r="B362" s="30" t="s">
        <v>1535</v>
      </c>
      <c r="C362" s="149" t="s">
        <v>1536</v>
      </c>
      <c r="D362" s="149"/>
      <c r="E362" s="149"/>
      <c r="F362" s="29" t="s">
        <v>162</v>
      </c>
      <c r="G362" s="46">
        <v>0.02</v>
      </c>
      <c r="H362" s="33">
        <v>2023</v>
      </c>
      <c r="I362" s="33"/>
      <c r="J362" s="33">
        <v>2023</v>
      </c>
      <c r="K362" s="31" t="s">
        <v>40</v>
      </c>
      <c r="L362" s="33">
        <v>358</v>
      </c>
      <c r="M362" s="33"/>
      <c r="N362" s="34"/>
      <c r="O362" s="33">
        <v>358</v>
      </c>
      <c r="BG362" s="27"/>
      <c r="BH362" s="28"/>
      <c r="BI362" s="35" t="s">
        <v>1536</v>
      </c>
    </row>
    <row r="363" spans="1:62" s="3" customFormat="1" ht="56.25" x14ac:dyDescent="0.25">
      <c r="A363" s="36"/>
      <c r="B363" s="37" t="s">
        <v>42</v>
      </c>
      <c r="C363" s="150" t="s">
        <v>43</v>
      </c>
      <c r="D363" s="150"/>
      <c r="E363" s="150"/>
      <c r="F363" s="150"/>
      <c r="G363" s="150"/>
      <c r="H363" s="150"/>
      <c r="I363" s="150"/>
      <c r="J363" s="150"/>
      <c r="K363" s="150"/>
      <c r="L363" s="150"/>
      <c r="M363" s="150"/>
      <c r="N363" s="150"/>
      <c r="O363" s="151"/>
      <c r="BG363" s="27"/>
      <c r="BH363" s="28"/>
      <c r="BI363" s="35"/>
      <c r="BJ363" s="2" t="s">
        <v>43</v>
      </c>
    </row>
    <row r="364" spans="1:62" s="3" customFormat="1" ht="45.75" x14ac:dyDescent="0.25">
      <c r="A364" s="29" t="s">
        <v>624</v>
      </c>
      <c r="B364" s="30" t="s">
        <v>1537</v>
      </c>
      <c r="C364" s="149" t="s">
        <v>1538</v>
      </c>
      <c r="D364" s="149"/>
      <c r="E364" s="149"/>
      <c r="F364" s="29" t="s">
        <v>37</v>
      </c>
      <c r="G364" s="32">
        <v>2</v>
      </c>
      <c r="H364" s="33">
        <v>186.59</v>
      </c>
      <c r="I364" s="33"/>
      <c r="J364" s="33">
        <v>186.59</v>
      </c>
      <c r="K364" s="31" t="s">
        <v>40</v>
      </c>
      <c r="L364" s="33">
        <v>3303</v>
      </c>
      <c r="M364" s="33"/>
      <c r="N364" s="34"/>
      <c r="O364" s="33">
        <v>3303</v>
      </c>
      <c r="BG364" s="27"/>
      <c r="BH364" s="28"/>
      <c r="BI364" s="35" t="s">
        <v>1538</v>
      </c>
    </row>
    <row r="365" spans="1:62" s="3" customFormat="1" ht="56.25" x14ac:dyDescent="0.25">
      <c r="A365" s="36"/>
      <c r="B365" s="37" t="s">
        <v>42</v>
      </c>
      <c r="C365" s="150" t="s">
        <v>43</v>
      </c>
      <c r="D365" s="150"/>
      <c r="E365" s="150"/>
      <c r="F365" s="150"/>
      <c r="G365" s="150"/>
      <c r="H365" s="150"/>
      <c r="I365" s="150"/>
      <c r="J365" s="150"/>
      <c r="K365" s="150"/>
      <c r="L365" s="150"/>
      <c r="M365" s="150"/>
      <c r="N365" s="150"/>
      <c r="O365" s="151"/>
      <c r="BG365" s="27"/>
      <c r="BH365" s="28"/>
      <c r="BI365" s="35"/>
      <c r="BJ365" s="2" t="s">
        <v>43</v>
      </c>
    </row>
    <row r="366" spans="1:62" s="3" customFormat="1" ht="45.75" x14ac:dyDescent="0.25">
      <c r="A366" s="29" t="s">
        <v>627</v>
      </c>
      <c r="B366" s="30" t="s">
        <v>1539</v>
      </c>
      <c r="C366" s="149" t="s">
        <v>1540</v>
      </c>
      <c r="D366" s="149"/>
      <c r="E366" s="149"/>
      <c r="F366" s="29" t="s">
        <v>37</v>
      </c>
      <c r="G366" s="32">
        <v>2</v>
      </c>
      <c r="H366" s="33">
        <v>8.31</v>
      </c>
      <c r="I366" s="33"/>
      <c r="J366" s="33">
        <v>8.31</v>
      </c>
      <c r="K366" s="31" t="s">
        <v>40</v>
      </c>
      <c r="L366" s="33">
        <v>147</v>
      </c>
      <c r="M366" s="33"/>
      <c r="N366" s="34"/>
      <c r="O366" s="33">
        <v>147</v>
      </c>
      <c r="BG366" s="27"/>
      <c r="BH366" s="28"/>
      <c r="BI366" s="35" t="s">
        <v>1540</v>
      </c>
    </row>
    <row r="367" spans="1:62" s="3" customFormat="1" ht="56.25" x14ac:dyDescent="0.25">
      <c r="A367" s="36"/>
      <c r="B367" s="37" t="s">
        <v>42</v>
      </c>
      <c r="C367" s="150" t="s">
        <v>43</v>
      </c>
      <c r="D367" s="150"/>
      <c r="E367" s="150"/>
      <c r="F367" s="150"/>
      <c r="G367" s="150"/>
      <c r="H367" s="150"/>
      <c r="I367" s="150"/>
      <c r="J367" s="150"/>
      <c r="K367" s="150"/>
      <c r="L367" s="150"/>
      <c r="M367" s="150"/>
      <c r="N367" s="150"/>
      <c r="O367" s="151"/>
      <c r="BG367" s="27"/>
      <c r="BH367" s="28"/>
      <c r="BI367" s="35"/>
      <c r="BJ367" s="2" t="s">
        <v>43</v>
      </c>
    </row>
    <row r="368" spans="1:62" s="3" customFormat="1" ht="15" x14ac:dyDescent="0.25">
      <c r="A368" s="146" t="s">
        <v>1541</v>
      </c>
      <c r="B368" s="147"/>
      <c r="C368" s="147"/>
      <c r="D368" s="147"/>
      <c r="E368" s="147"/>
      <c r="F368" s="147"/>
      <c r="G368" s="147"/>
      <c r="H368" s="147"/>
      <c r="I368" s="147"/>
      <c r="J368" s="147"/>
      <c r="K368" s="147"/>
      <c r="L368" s="147"/>
      <c r="M368" s="147"/>
      <c r="N368" s="147"/>
      <c r="O368" s="148"/>
      <c r="BG368" s="27"/>
      <c r="BH368" s="28" t="s">
        <v>1541</v>
      </c>
      <c r="BI368" s="35"/>
    </row>
    <row r="369" spans="1:62" s="3" customFormat="1" ht="45" x14ac:dyDescent="0.25">
      <c r="A369" s="29" t="s">
        <v>630</v>
      </c>
      <c r="B369" s="30" t="s">
        <v>1515</v>
      </c>
      <c r="C369" s="149" t="s">
        <v>1516</v>
      </c>
      <c r="D369" s="149"/>
      <c r="E369" s="149"/>
      <c r="F369" s="29" t="s">
        <v>312</v>
      </c>
      <c r="G369" s="52">
        <v>0.61703600000000003</v>
      </c>
      <c r="H369" s="33" t="s">
        <v>1517</v>
      </c>
      <c r="I369" s="33" t="s">
        <v>1518</v>
      </c>
      <c r="J369" s="33">
        <v>45.67</v>
      </c>
      <c r="K369" s="31" t="s">
        <v>40</v>
      </c>
      <c r="L369" s="33">
        <v>16245</v>
      </c>
      <c r="M369" s="33">
        <v>13374</v>
      </c>
      <c r="N369" s="34" t="s">
        <v>1542</v>
      </c>
      <c r="O369" s="33">
        <v>249</v>
      </c>
      <c r="BG369" s="27"/>
      <c r="BH369" s="28"/>
      <c r="BI369" s="35" t="s">
        <v>1516</v>
      </c>
    </row>
    <row r="370" spans="1:62" s="3" customFormat="1" ht="56.25" x14ac:dyDescent="0.25">
      <c r="A370" s="36"/>
      <c r="B370" s="37" t="s">
        <v>42</v>
      </c>
      <c r="C370" s="150" t="s">
        <v>43</v>
      </c>
      <c r="D370" s="150"/>
      <c r="E370" s="150"/>
      <c r="F370" s="150"/>
      <c r="G370" s="150"/>
      <c r="H370" s="150"/>
      <c r="I370" s="150"/>
      <c r="J370" s="150"/>
      <c r="K370" s="150"/>
      <c r="L370" s="150"/>
      <c r="M370" s="150"/>
      <c r="N370" s="150"/>
      <c r="O370" s="151"/>
      <c r="BG370" s="27"/>
      <c r="BH370" s="28"/>
      <c r="BI370" s="35"/>
      <c r="BJ370" s="2" t="s">
        <v>43</v>
      </c>
    </row>
    <row r="371" spans="1:62" s="3" customFormat="1" ht="15" x14ac:dyDescent="0.25">
      <c r="A371" s="38"/>
      <c r="B371" s="39"/>
      <c r="C371" s="39"/>
      <c r="D371" s="39"/>
      <c r="E371" s="40" t="s">
        <v>1543</v>
      </c>
      <c r="F371" s="40"/>
      <c r="G371" s="41"/>
      <c r="H371" s="42"/>
      <c r="I371" s="11"/>
      <c r="J371" s="11"/>
      <c r="K371" s="11"/>
      <c r="L371" s="43">
        <v>13775</v>
      </c>
      <c r="M371" s="44"/>
      <c r="N371" s="44"/>
      <c r="O371" s="45"/>
      <c r="BG371" s="27"/>
      <c r="BH371" s="28"/>
      <c r="BI371" s="35"/>
    </row>
    <row r="372" spans="1:62" s="3" customFormat="1" ht="15" x14ac:dyDescent="0.25">
      <c r="A372" s="38"/>
      <c r="B372" s="39"/>
      <c r="C372" s="39"/>
      <c r="D372" s="39"/>
      <c r="E372" s="40" t="s">
        <v>1544</v>
      </c>
      <c r="F372" s="40"/>
      <c r="G372" s="41"/>
      <c r="H372" s="42"/>
      <c r="I372" s="11"/>
      <c r="J372" s="11"/>
      <c r="K372" s="11"/>
      <c r="L372" s="43">
        <v>7243</v>
      </c>
      <c r="M372" s="44"/>
      <c r="N372" s="44"/>
      <c r="O372" s="45"/>
      <c r="BG372" s="27"/>
      <c r="BH372" s="28"/>
      <c r="BI372" s="35"/>
    </row>
    <row r="373" spans="1:62" s="3" customFormat="1" ht="15" x14ac:dyDescent="0.25">
      <c r="A373" s="38"/>
      <c r="B373" s="39"/>
      <c r="C373" s="39"/>
      <c r="D373" s="39"/>
      <c r="E373" s="40" t="s">
        <v>46</v>
      </c>
      <c r="F373" s="40"/>
      <c r="G373" s="41"/>
      <c r="H373" s="42"/>
      <c r="I373" s="11"/>
      <c r="J373" s="11"/>
      <c r="K373" s="11"/>
      <c r="L373" s="43">
        <v>37263</v>
      </c>
      <c r="M373" s="44"/>
      <c r="N373" s="44"/>
      <c r="O373" s="45"/>
      <c r="BG373" s="27"/>
      <c r="BH373" s="28"/>
      <c r="BI373" s="35"/>
    </row>
    <row r="374" spans="1:62" s="3" customFormat="1" ht="56.25" x14ac:dyDescent="0.25">
      <c r="A374" s="29" t="s">
        <v>633</v>
      </c>
      <c r="B374" s="30" t="s">
        <v>1236</v>
      </c>
      <c r="C374" s="149" t="s">
        <v>1545</v>
      </c>
      <c r="D374" s="149"/>
      <c r="E374" s="149"/>
      <c r="F374" s="29" t="s">
        <v>37</v>
      </c>
      <c r="G374" s="32">
        <v>60</v>
      </c>
      <c r="H374" s="33">
        <v>442.68</v>
      </c>
      <c r="I374" s="33"/>
      <c r="J374" s="33">
        <v>442.68</v>
      </c>
      <c r="K374" s="31" t="s">
        <v>40</v>
      </c>
      <c r="L374" s="33">
        <v>235063</v>
      </c>
      <c r="M374" s="33"/>
      <c r="N374" s="34"/>
      <c r="O374" s="33">
        <v>235063</v>
      </c>
      <c r="BG374" s="27"/>
      <c r="BH374" s="28"/>
      <c r="BI374" s="35" t="s">
        <v>1545</v>
      </c>
    </row>
    <row r="375" spans="1:62" s="3" customFormat="1" ht="56.25" x14ac:dyDescent="0.25">
      <c r="A375" s="36"/>
      <c r="B375" s="37" t="s">
        <v>42</v>
      </c>
      <c r="C375" s="150" t="s">
        <v>43</v>
      </c>
      <c r="D375" s="150"/>
      <c r="E375" s="150"/>
      <c r="F375" s="150"/>
      <c r="G375" s="150"/>
      <c r="H375" s="150"/>
      <c r="I375" s="150"/>
      <c r="J375" s="150"/>
      <c r="K375" s="150"/>
      <c r="L375" s="150"/>
      <c r="M375" s="150"/>
      <c r="N375" s="150"/>
      <c r="O375" s="151"/>
      <c r="BG375" s="27"/>
      <c r="BH375" s="28"/>
      <c r="BI375" s="35"/>
      <c r="BJ375" s="2" t="s">
        <v>43</v>
      </c>
    </row>
    <row r="376" spans="1:62" s="3" customFormat="1" ht="56.25" x14ac:dyDescent="0.25">
      <c r="A376" s="29" t="s">
        <v>636</v>
      </c>
      <c r="B376" s="30" t="s">
        <v>1236</v>
      </c>
      <c r="C376" s="149" t="s">
        <v>1546</v>
      </c>
      <c r="D376" s="149"/>
      <c r="E376" s="149"/>
      <c r="F376" s="29" t="s">
        <v>37</v>
      </c>
      <c r="G376" s="32">
        <v>60</v>
      </c>
      <c r="H376" s="33">
        <v>418.17</v>
      </c>
      <c r="I376" s="33"/>
      <c r="J376" s="33">
        <v>418.17</v>
      </c>
      <c r="K376" s="31" t="s">
        <v>40</v>
      </c>
      <c r="L376" s="33">
        <v>222048</v>
      </c>
      <c r="M376" s="33"/>
      <c r="N376" s="34"/>
      <c r="O376" s="33">
        <v>222048</v>
      </c>
      <c r="BG376" s="27"/>
      <c r="BH376" s="28"/>
      <c r="BI376" s="35" t="s">
        <v>1546</v>
      </c>
    </row>
    <row r="377" spans="1:62" s="3" customFormat="1" ht="56.25" x14ac:dyDescent="0.25">
      <c r="A377" s="36"/>
      <c r="B377" s="37" t="s">
        <v>42</v>
      </c>
      <c r="C377" s="150" t="s">
        <v>43</v>
      </c>
      <c r="D377" s="150"/>
      <c r="E377" s="150"/>
      <c r="F377" s="150"/>
      <c r="G377" s="150"/>
      <c r="H377" s="150"/>
      <c r="I377" s="150"/>
      <c r="J377" s="150"/>
      <c r="K377" s="150"/>
      <c r="L377" s="150"/>
      <c r="M377" s="150"/>
      <c r="N377" s="150"/>
      <c r="O377" s="151"/>
      <c r="BG377" s="27"/>
      <c r="BH377" s="28"/>
      <c r="BI377" s="35"/>
      <c r="BJ377" s="2" t="s">
        <v>43</v>
      </c>
    </row>
    <row r="378" spans="1:62" s="3" customFormat="1" ht="56.25" x14ac:dyDescent="0.25">
      <c r="A378" s="29" t="s">
        <v>639</v>
      </c>
      <c r="B378" s="30" t="s">
        <v>1236</v>
      </c>
      <c r="C378" s="149" t="s">
        <v>1547</v>
      </c>
      <c r="D378" s="149"/>
      <c r="E378" s="149"/>
      <c r="F378" s="29" t="s">
        <v>37</v>
      </c>
      <c r="G378" s="32">
        <v>60</v>
      </c>
      <c r="H378" s="33">
        <v>56.04</v>
      </c>
      <c r="I378" s="33"/>
      <c r="J378" s="33">
        <v>56.04</v>
      </c>
      <c r="K378" s="31" t="s">
        <v>40</v>
      </c>
      <c r="L378" s="33">
        <v>29757</v>
      </c>
      <c r="M378" s="33"/>
      <c r="N378" s="34"/>
      <c r="O378" s="33">
        <v>29757</v>
      </c>
      <c r="BG378" s="27"/>
      <c r="BH378" s="28"/>
      <c r="BI378" s="35" t="s">
        <v>1547</v>
      </c>
    </row>
    <row r="379" spans="1:62" s="3" customFormat="1" ht="56.25" x14ac:dyDescent="0.25">
      <c r="A379" s="36"/>
      <c r="B379" s="37" t="s">
        <v>42</v>
      </c>
      <c r="C379" s="150" t="s">
        <v>43</v>
      </c>
      <c r="D379" s="150"/>
      <c r="E379" s="150"/>
      <c r="F379" s="150"/>
      <c r="G379" s="150"/>
      <c r="H379" s="150"/>
      <c r="I379" s="150"/>
      <c r="J379" s="150"/>
      <c r="K379" s="150"/>
      <c r="L379" s="150"/>
      <c r="M379" s="150"/>
      <c r="N379" s="150"/>
      <c r="O379" s="151"/>
      <c r="BG379" s="27"/>
      <c r="BH379" s="28"/>
      <c r="BI379" s="35"/>
      <c r="BJ379" s="2" t="s">
        <v>43</v>
      </c>
    </row>
    <row r="380" spans="1:62" s="3" customFormat="1" ht="56.25" x14ac:dyDescent="0.25">
      <c r="A380" s="29" t="s">
        <v>640</v>
      </c>
      <c r="B380" s="30" t="s">
        <v>1236</v>
      </c>
      <c r="C380" s="149" t="s">
        <v>1548</v>
      </c>
      <c r="D380" s="149"/>
      <c r="E380" s="149"/>
      <c r="F380" s="29" t="s">
        <v>37</v>
      </c>
      <c r="G380" s="32">
        <v>60</v>
      </c>
      <c r="H380" s="33">
        <v>46.41</v>
      </c>
      <c r="I380" s="33"/>
      <c r="J380" s="33">
        <v>46.41</v>
      </c>
      <c r="K380" s="31" t="s">
        <v>40</v>
      </c>
      <c r="L380" s="33">
        <v>24644</v>
      </c>
      <c r="M380" s="33"/>
      <c r="N380" s="34"/>
      <c r="O380" s="33">
        <v>24644</v>
      </c>
      <c r="BG380" s="27"/>
      <c r="BH380" s="28"/>
      <c r="BI380" s="35" t="s">
        <v>1548</v>
      </c>
    </row>
    <row r="381" spans="1:62" s="3" customFormat="1" ht="56.25" x14ac:dyDescent="0.25">
      <c r="A381" s="36"/>
      <c r="B381" s="37" t="s">
        <v>42</v>
      </c>
      <c r="C381" s="150" t="s">
        <v>43</v>
      </c>
      <c r="D381" s="150"/>
      <c r="E381" s="150"/>
      <c r="F381" s="150"/>
      <c r="G381" s="150"/>
      <c r="H381" s="150"/>
      <c r="I381" s="150"/>
      <c r="J381" s="150"/>
      <c r="K381" s="150"/>
      <c r="L381" s="150"/>
      <c r="M381" s="150"/>
      <c r="N381" s="150"/>
      <c r="O381" s="151"/>
      <c r="BG381" s="27"/>
      <c r="BH381" s="28"/>
      <c r="BI381" s="35"/>
      <c r="BJ381" s="2" t="s">
        <v>43</v>
      </c>
    </row>
    <row r="382" spans="1:62" s="3" customFormat="1" ht="45" x14ac:dyDescent="0.25">
      <c r="A382" s="29" t="s">
        <v>641</v>
      </c>
      <c r="B382" s="30" t="s">
        <v>1549</v>
      </c>
      <c r="C382" s="149" t="s">
        <v>1550</v>
      </c>
      <c r="D382" s="149"/>
      <c r="E382" s="149"/>
      <c r="F382" s="29" t="s">
        <v>37</v>
      </c>
      <c r="G382" s="32">
        <v>8</v>
      </c>
      <c r="H382" s="33">
        <v>31.62</v>
      </c>
      <c r="I382" s="33"/>
      <c r="J382" s="33">
        <v>31.62</v>
      </c>
      <c r="K382" s="31" t="s">
        <v>40</v>
      </c>
      <c r="L382" s="33">
        <v>2239</v>
      </c>
      <c r="M382" s="33"/>
      <c r="N382" s="34"/>
      <c r="O382" s="33">
        <v>2239</v>
      </c>
      <c r="BG382" s="27"/>
      <c r="BH382" s="28"/>
      <c r="BI382" s="35" t="s">
        <v>1550</v>
      </c>
    </row>
    <row r="383" spans="1:62" s="3" customFormat="1" ht="56.25" x14ac:dyDescent="0.25">
      <c r="A383" s="36"/>
      <c r="B383" s="37" t="s">
        <v>42</v>
      </c>
      <c r="C383" s="150" t="s">
        <v>43</v>
      </c>
      <c r="D383" s="150"/>
      <c r="E383" s="150"/>
      <c r="F383" s="150"/>
      <c r="G383" s="150"/>
      <c r="H383" s="150"/>
      <c r="I383" s="150"/>
      <c r="J383" s="150"/>
      <c r="K383" s="150"/>
      <c r="L383" s="150"/>
      <c r="M383" s="150"/>
      <c r="N383" s="150"/>
      <c r="O383" s="151"/>
      <c r="BG383" s="27"/>
      <c r="BH383" s="28"/>
      <c r="BI383" s="35"/>
      <c r="BJ383" s="2" t="s">
        <v>43</v>
      </c>
    </row>
    <row r="384" spans="1:62" s="3" customFormat="1" ht="45" x14ac:dyDescent="0.25">
      <c r="A384" s="29" t="s">
        <v>642</v>
      </c>
      <c r="B384" s="30" t="s">
        <v>1524</v>
      </c>
      <c r="C384" s="149" t="s">
        <v>1551</v>
      </c>
      <c r="D384" s="149"/>
      <c r="E384" s="149"/>
      <c r="F384" s="29" t="s">
        <v>37</v>
      </c>
      <c r="G384" s="32">
        <v>8</v>
      </c>
      <c r="H384" s="33">
        <v>26.62</v>
      </c>
      <c r="I384" s="33"/>
      <c r="J384" s="33">
        <v>26.62</v>
      </c>
      <c r="K384" s="31" t="s">
        <v>40</v>
      </c>
      <c r="L384" s="33">
        <v>1885</v>
      </c>
      <c r="M384" s="33"/>
      <c r="N384" s="34"/>
      <c r="O384" s="33">
        <v>1885</v>
      </c>
      <c r="BG384" s="27"/>
      <c r="BH384" s="28"/>
      <c r="BI384" s="35" t="s">
        <v>1551</v>
      </c>
    </row>
    <row r="385" spans="1:62" s="3" customFormat="1" ht="56.25" x14ac:dyDescent="0.25">
      <c r="A385" s="36"/>
      <c r="B385" s="37" t="s">
        <v>42</v>
      </c>
      <c r="C385" s="150" t="s">
        <v>43</v>
      </c>
      <c r="D385" s="150"/>
      <c r="E385" s="150"/>
      <c r="F385" s="150"/>
      <c r="G385" s="150"/>
      <c r="H385" s="150"/>
      <c r="I385" s="150"/>
      <c r="J385" s="150"/>
      <c r="K385" s="150"/>
      <c r="L385" s="150"/>
      <c r="M385" s="150"/>
      <c r="N385" s="150"/>
      <c r="O385" s="151"/>
      <c r="BG385" s="27"/>
      <c r="BH385" s="28"/>
      <c r="BI385" s="35"/>
      <c r="BJ385" s="2" t="s">
        <v>43</v>
      </c>
    </row>
    <row r="386" spans="1:62" s="3" customFormat="1" ht="45" x14ac:dyDescent="0.25">
      <c r="A386" s="29" t="s">
        <v>643</v>
      </c>
      <c r="B386" s="30" t="s">
        <v>1552</v>
      </c>
      <c r="C386" s="149" t="s">
        <v>1553</v>
      </c>
      <c r="D386" s="149"/>
      <c r="E386" s="149"/>
      <c r="F386" s="29" t="s">
        <v>37</v>
      </c>
      <c r="G386" s="32">
        <v>1</v>
      </c>
      <c r="H386" s="33">
        <v>215.9</v>
      </c>
      <c r="I386" s="33"/>
      <c r="J386" s="33">
        <v>215.9</v>
      </c>
      <c r="K386" s="31" t="s">
        <v>40</v>
      </c>
      <c r="L386" s="33">
        <v>1911</v>
      </c>
      <c r="M386" s="33"/>
      <c r="N386" s="34"/>
      <c r="O386" s="33">
        <v>1911</v>
      </c>
      <c r="BG386" s="27"/>
      <c r="BH386" s="28"/>
      <c r="BI386" s="35" t="s">
        <v>1553</v>
      </c>
    </row>
    <row r="387" spans="1:62" s="3" customFormat="1" ht="56.25" x14ac:dyDescent="0.25">
      <c r="A387" s="36"/>
      <c r="B387" s="37" t="s">
        <v>42</v>
      </c>
      <c r="C387" s="150" t="s">
        <v>43</v>
      </c>
      <c r="D387" s="150"/>
      <c r="E387" s="150"/>
      <c r="F387" s="150"/>
      <c r="G387" s="150"/>
      <c r="H387" s="150"/>
      <c r="I387" s="150"/>
      <c r="J387" s="150"/>
      <c r="K387" s="150"/>
      <c r="L387" s="150"/>
      <c r="M387" s="150"/>
      <c r="N387" s="150"/>
      <c r="O387" s="151"/>
      <c r="BG387" s="27"/>
      <c r="BH387" s="28"/>
      <c r="BI387" s="35"/>
      <c r="BJ387" s="2" t="s">
        <v>43</v>
      </c>
    </row>
    <row r="388" spans="1:62" s="3" customFormat="1" ht="45" x14ac:dyDescent="0.25">
      <c r="A388" s="29" t="s">
        <v>644</v>
      </c>
      <c r="B388" s="30" t="s">
        <v>1554</v>
      </c>
      <c r="C388" s="149" t="s">
        <v>1555</v>
      </c>
      <c r="D388" s="149"/>
      <c r="E388" s="149"/>
      <c r="F388" s="29" t="s">
        <v>37</v>
      </c>
      <c r="G388" s="32">
        <v>1</v>
      </c>
      <c r="H388" s="33">
        <v>186.59</v>
      </c>
      <c r="I388" s="33"/>
      <c r="J388" s="33">
        <v>186.59</v>
      </c>
      <c r="K388" s="31" t="s">
        <v>40</v>
      </c>
      <c r="L388" s="33">
        <v>1651</v>
      </c>
      <c r="M388" s="33"/>
      <c r="N388" s="34"/>
      <c r="O388" s="33">
        <v>1651</v>
      </c>
      <c r="BG388" s="27"/>
      <c r="BH388" s="28"/>
      <c r="BI388" s="35" t="s">
        <v>1555</v>
      </c>
    </row>
    <row r="389" spans="1:62" s="3" customFormat="1" ht="56.25" x14ac:dyDescent="0.25">
      <c r="A389" s="36"/>
      <c r="B389" s="37" t="s">
        <v>42</v>
      </c>
      <c r="C389" s="150" t="s">
        <v>43</v>
      </c>
      <c r="D389" s="150"/>
      <c r="E389" s="150"/>
      <c r="F389" s="150"/>
      <c r="G389" s="150"/>
      <c r="H389" s="150"/>
      <c r="I389" s="150"/>
      <c r="J389" s="150"/>
      <c r="K389" s="150"/>
      <c r="L389" s="150"/>
      <c r="M389" s="150"/>
      <c r="N389" s="150"/>
      <c r="O389" s="151"/>
      <c r="BG389" s="27"/>
      <c r="BH389" s="28"/>
      <c r="BI389" s="35"/>
      <c r="BJ389" s="2" t="s">
        <v>43</v>
      </c>
    </row>
    <row r="390" spans="1:62" s="3" customFormat="1" ht="45" x14ac:dyDescent="0.25">
      <c r="A390" s="29" t="s">
        <v>645</v>
      </c>
      <c r="B390" s="30" t="s">
        <v>1556</v>
      </c>
      <c r="C390" s="149" t="s">
        <v>1557</v>
      </c>
      <c r="D390" s="149"/>
      <c r="E390" s="149"/>
      <c r="F390" s="29" t="s">
        <v>37</v>
      </c>
      <c r="G390" s="32">
        <v>1</v>
      </c>
      <c r="H390" s="33">
        <v>7.49</v>
      </c>
      <c r="I390" s="33"/>
      <c r="J390" s="33">
        <v>7.49</v>
      </c>
      <c r="K390" s="31" t="s">
        <v>40</v>
      </c>
      <c r="L390" s="33">
        <v>66</v>
      </c>
      <c r="M390" s="33"/>
      <c r="N390" s="34"/>
      <c r="O390" s="33">
        <v>66</v>
      </c>
      <c r="BG390" s="27"/>
      <c r="BH390" s="28"/>
      <c r="BI390" s="35" t="s">
        <v>1557</v>
      </c>
    </row>
    <row r="391" spans="1:62" s="3" customFormat="1" ht="56.25" x14ac:dyDescent="0.25">
      <c r="A391" s="36"/>
      <c r="B391" s="37" t="s">
        <v>42</v>
      </c>
      <c r="C391" s="150" t="s">
        <v>43</v>
      </c>
      <c r="D391" s="150"/>
      <c r="E391" s="150"/>
      <c r="F391" s="150"/>
      <c r="G391" s="150"/>
      <c r="H391" s="150"/>
      <c r="I391" s="150"/>
      <c r="J391" s="150"/>
      <c r="K391" s="150"/>
      <c r="L391" s="150"/>
      <c r="M391" s="150"/>
      <c r="N391" s="150"/>
      <c r="O391" s="151"/>
      <c r="BG391" s="27"/>
      <c r="BH391" s="28"/>
      <c r="BI391" s="35"/>
      <c r="BJ391" s="2" t="s">
        <v>43</v>
      </c>
    </row>
    <row r="392" spans="1:62" s="3" customFormat="1" ht="45" x14ac:dyDescent="0.25">
      <c r="A392" s="29" t="s">
        <v>646</v>
      </c>
      <c r="B392" s="30" t="s">
        <v>1526</v>
      </c>
      <c r="C392" s="149" t="s">
        <v>1558</v>
      </c>
      <c r="D392" s="149"/>
      <c r="E392" s="149"/>
      <c r="F392" s="29" t="s">
        <v>37</v>
      </c>
      <c r="G392" s="32">
        <v>1</v>
      </c>
      <c r="H392" s="33">
        <v>4.16</v>
      </c>
      <c r="I392" s="33"/>
      <c r="J392" s="33">
        <v>4.16</v>
      </c>
      <c r="K392" s="31" t="s">
        <v>40</v>
      </c>
      <c r="L392" s="33">
        <v>37</v>
      </c>
      <c r="M392" s="33"/>
      <c r="N392" s="34"/>
      <c r="O392" s="33">
        <v>37</v>
      </c>
      <c r="BG392" s="27"/>
      <c r="BH392" s="28"/>
      <c r="BI392" s="35" t="s">
        <v>1558</v>
      </c>
    </row>
    <row r="393" spans="1:62" s="3" customFormat="1" ht="56.25" x14ac:dyDescent="0.25">
      <c r="A393" s="36"/>
      <c r="B393" s="37" t="s">
        <v>42</v>
      </c>
      <c r="C393" s="150" t="s">
        <v>43</v>
      </c>
      <c r="D393" s="150"/>
      <c r="E393" s="150"/>
      <c r="F393" s="150"/>
      <c r="G393" s="150"/>
      <c r="H393" s="150"/>
      <c r="I393" s="150"/>
      <c r="J393" s="150"/>
      <c r="K393" s="150"/>
      <c r="L393" s="150"/>
      <c r="M393" s="150"/>
      <c r="N393" s="150"/>
      <c r="O393" s="151"/>
      <c r="BG393" s="27"/>
      <c r="BH393" s="28"/>
      <c r="BI393" s="35"/>
      <c r="BJ393" s="2" t="s">
        <v>43</v>
      </c>
    </row>
    <row r="394" spans="1:62" s="3" customFormat="1" ht="45" x14ac:dyDescent="0.25">
      <c r="A394" s="29" t="s">
        <v>647</v>
      </c>
      <c r="B394" s="30" t="s">
        <v>1559</v>
      </c>
      <c r="C394" s="149" t="s">
        <v>1560</v>
      </c>
      <c r="D394" s="149"/>
      <c r="E394" s="149"/>
      <c r="F394" s="29" t="s">
        <v>37</v>
      </c>
      <c r="G394" s="32">
        <v>8</v>
      </c>
      <c r="H394" s="33">
        <v>16.649999999999999</v>
      </c>
      <c r="I394" s="33"/>
      <c r="J394" s="33">
        <v>16.649999999999999</v>
      </c>
      <c r="K394" s="31" t="s">
        <v>40</v>
      </c>
      <c r="L394" s="33">
        <v>1179</v>
      </c>
      <c r="M394" s="33"/>
      <c r="N394" s="34"/>
      <c r="O394" s="33">
        <v>1179</v>
      </c>
      <c r="BG394" s="27"/>
      <c r="BH394" s="28"/>
      <c r="BI394" s="35" t="s">
        <v>1560</v>
      </c>
    </row>
    <row r="395" spans="1:62" s="3" customFormat="1" ht="56.25" x14ac:dyDescent="0.25">
      <c r="A395" s="36"/>
      <c r="B395" s="37" t="s">
        <v>42</v>
      </c>
      <c r="C395" s="150" t="s">
        <v>43</v>
      </c>
      <c r="D395" s="150"/>
      <c r="E395" s="150"/>
      <c r="F395" s="150"/>
      <c r="G395" s="150"/>
      <c r="H395" s="150"/>
      <c r="I395" s="150"/>
      <c r="J395" s="150"/>
      <c r="K395" s="150"/>
      <c r="L395" s="150"/>
      <c r="M395" s="150"/>
      <c r="N395" s="150"/>
      <c r="O395" s="151"/>
      <c r="BG395" s="27"/>
      <c r="BH395" s="28"/>
      <c r="BI395" s="35"/>
      <c r="BJ395" s="2" t="s">
        <v>43</v>
      </c>
    </row>
    <row r="396" spans="1:62" s="3" customFormat="1" ht="45" x14ac:dyDescent="0.25">
      <c r="A396" s="29" t="s">
        <v>648</v>
      </c>
      <c r="B396" s="30" t="s">
        <v>1539</v>
      </c>
      <c r="C396" s="149" t="s">
        <v>1561</v>
      </c>
      <c r="D396" s="149"/>
      <c r="E396" s="149"/>
      <c r="F396" s="29" t="s">
        <v>37</v>
      </c>
      <c r="G396" s="32">
        <v>8</v>
      </c>
      <c r="H396" s="33">
        <v>8.31</v>
      </c>
      <c r="I396" s="33"/>
      <c r="J396" s="33">
        <v>8.31</v>
      </c>
      <c r="K396" s="31" t="s">
        <v>40</v>
      </c>
      <c r="L396" s="33">
        <v>588</v>
      </c>
      <c r="M396" s="33"/>
      <c r="N396" s="34"/>
      <c r="O396" s="33">
        <v>588</v>
      </c>
      <c r="BG396" s="27"/>
      <c r="BH396" s="28"/>
      <c r="BI396" s="35" t="s">
        <v>1561</v>
      </c>
    </row>
    <row r="397" spans="1:62" s="3" customFormat="1" ht="56.25" x14ac:dyDescent="0.25">
      <c r="A397" s="36"/>
      <c r="B397" s="37" t="s">
        <v>42</v>
      </c>
      <c r="C397" s="150" t="s">
        <v>43</v>
      </c>
      <c r="D397" s="150"/>
      <c r="E397" s="150"/>
      <c r="F397" s="150"/>
      <c r="G397" s="150"/>
      <c r="H397" s="150"/>
      <c r="I397" s="150"/>
      <c r="J397" s="150"/>
      <c r="K397" s="150"/>
      <c r="L397" s="150"/>
      <c r="M397" s="150"/>
      <c r="N397" s="150"/>
      <c r="O397" s="151"/>
      <c r="BG397" s="27"/>
      <c r="BH397" s="28"/>
      <c r="BI397" s="35"/>
      <c r="BJ397" s="2" t="s">
        <v>43</v>
      </c>
    </row>
    <row r="398" spans="1:62" s="3" customFormat="1" ht="45" x14ac:dyDescent="0.25">
      <c r="A398" s="29" t="s">
        <v>650</v>
      </c>
      <c r="B398" s="30" t="s">
        <v>1528</v>
      </c>
      <c r="C398" s="149" t="s">
        <v>1562</v>
      </c>
      <c r="D398" s="149"/>
      <c r="E398" s="149"/>
      <c r="F398" s="29" t="s">
        <v>37</v>
      </c>
      <c r="G398" s="32">
        <v>3</v>
      </c>
      <c r="H398" s="33">
        <v>28.28</v>
      </c>
      <c r="I398" s="33"/>
      <c r="J398" s="33">
        <v>28.28</v>
      </c>
      <c r="K398" s="31" t="s">
        <v>40</v>
      </c>
      <c r="L398" s="33">
        <v>751</v>
      </c>
      <c r="M398" s="33"/>
      <c r="N398" s="34"/>
      <c r="O398" s="33">
        <v>751</v>
      </c>
      <c r="BG398" s="27"/>
      <c r="BH398" s="28"/>
      <c r="BI398" s="35" t="s">
        <v>1562</v>
      </c>
    </row>
    <row r="399" spans="1:62" s="3" customFormat="1" ht="56.25" x14ac:dyDescent="0.25">
      <c r="A399" s="36"/>
      <c r="B399" s="37" t="s">
        <v>42</v>
      </c>
      <c r="C399" s="150" t="s">
        <v>43</v>
      </c>
      <c r="D399" s="150"/>
      <c r="E399" s="150"/>
      <c r="F399" s="150"/>
      <c r="G399" s="150"/>
      <c r="H399" s="150"/>
      <c r="I399" s="150"/>
      <c r="J399" s="150"/>
      <c r="K399" s="150"/>
      <c r="L399" s="150"/>
      <c r="M399" s="150"/>
      <c r="N399" s="150"/>
      <c r="O399" s="151"/>
      <c r="BG399" s="27"/>
      <c r="BH399" s="28"/>
      <c r="BI399" s="35"/>
      <c r="BJ399" s="2" t="s">
        <v>43</v>
      </c>
    </row>
    <row r="400" spans="1:62" s="3" customFormat="1" ht="45" x14ac:dyDescent="0.25">
      <c r="A400" s="29" t="s">
        <v>658</v>
      </c>
      <c r="B400" s="30" t="s">
        <v>1563</v>
      </c>
      <c r="C400" s="149" t="s">
        <v>1564</v>
      </c>
      <c r="D400" s="149"/>
      <c r="E400" s="149"/>
      <c r="F400" s="29" t="s">
        <v>37</v>
      </c>
      <c r="G400" s="32">
        <v>3</v>
      </c>
      <c r="H400" s="33">
        <v>33.28</v>
      </c>
      <c r="I400" s="33"/>
      <c r="J400" s="33">
        <v>33.28</v>
      </c>
      <c r="K400" s="31" t="s">
        <v>40</v>
      </c>
      <c r="L400" s="33">
        <v>884</v>
      </c>
      <c r="M400" s="33"/>
      <c r="N400" s="34"/>
      <c r="O400" s="33">
        <v>884</v>
      </c>
      <c r="BG400" s="27"/>
      <c r="BH400" s="28"/>
      <c r="BI400" s="35" t="s">
        <v>1564</v>
      </c>
    </row>
    <row r="401" spans="1:62" s="3" customFormat="1" ht="56.25" x14ac:dyDescent="0.25">
      <c r="A401" s="36"/>
      <c r="B401" s="37" t="s">
        <v>42</v>
      </c>
      <c r="C401" s="150" t="s">
        <v>43</v>
      </c>
      <c r="D401" s="150"/>
      <c r="E401" s="150"/>
      <c r="F401" s="150"/>
      <c r="G401" s="150"/>
      <c r="H401" s="150"/>
      <c r="I401" s="150"/>
      <c r="J401" s="150"/>
      <c r="K401" s="150"/>
      <c r="L401" s="150"/>
      <c r="M401" s="150"/>
      <c r="N401" s="150"/>
      <c r="O401" s="151"/>
      <c r="BG401" s="27"/>
      <c r="BH401" s="28"/>
      <c r="BI401" s="35"/>
      <c r="BJ401" s="2" t="s">
        <v>43</v>
      </c>
    </row>
    <row r="402" spans="1:62" s="3" customFormat="1" ht="45" x14ac:dyDescent="0.25">
      <c r="A402" s="29" t="s">
        <v>660</v>
      </c>
      <c r="B402" s="30" t="s">
        <v>1565</v>
      </c>
      <c r="C402" s="149" t="s">
        <v>1566</v>
      </c>
      <c r="D402" s="149"/>
      <c r="E402" s="149"/>
      <c r="F402" s="29" t="s">
        <v>37</v>
      </c>
      <c r="G402" s="32">
        <v>3</v>
      </c>
      <c r="H402" s="33">
        <v>8.31</v>
      </c>
      <c r="I402" s="33"/>
      <c r="J402" s="33">
        <v>8.31</v>
      </c>
      <c r="K402" s="31" t="s">
        <v>40</v>
      </c>
      <c r="L402" s="33">
        <v>221</v>
      </c>
      <c r="M402" s="33"/>
      <c r="N402" s="34"/>
      <c r="O402" s="33">
        <v>221</v>
      </c>
      <c r="BG402" s="27"/>
      <c r="BH402" s="28"/>
      <c r="BI402" s="35" t="s">
        <v>1566</v>
      </c>
    </row>
    <row r="403" spans="1:62" s="3" customFormat="1" ht="56.25" x14ac:dyDescent="0.25">
      <c r="A403" s="36"/>
      <c r="B403" s="37" t="s">
        <v>42</v>
      </c>
      <c r="C403" s="150" t="s">
        <v>43</v>
      </c>
      <c r="D403" s="150"/>
      <c r="E403" s="150"/>
      <c r="F403" s="150"/>
      <c r="G403" s="150"/>
      <c r="H403" s="150"/>
      <c r="I403" s="150"/>
      <c r="J403" s="150"/>
      <c r="K403" s="150"/>
      <c r="L403" s="150"/>
      <c r="M403" s="150"/>
      <c r="N403" s="150"/>
      <c r="O403" s="151"/>
      <c r="BG403" s="27"/>
      <c r="BH403" s="28"/>
      <c r="BI403" s="35"/>
      <c r="BJ403" s="2" t="s">
        <v>43</v>
      </c>
    </row>
    <row r="404" spans="1:62" s="3" customFormat="1" ht="45" x14ac:dyDescent="0.25">
      <c r="A404" s="29" t="s">
        <v>663</v>
      </c>
      <c r="B404" s="30" t="s">
        <v>1530</v>
      </c>
      <c r="C404" s="149" t="s">
        <v>1567</v>
      </c>
      <c r="D404" s="149"/>
      <c r="E404" s="149"/>
      <c r="F404" s="29" t="s">
        <v>37</v>
      </c>
      <c r="G404" s="32">
        <v>3</v>
      </c>
      <c r="H404" s="33">
        <v>4.82</v>
      </c>
      <c r="I404" s="33"/>
      <c r="J404" s="33">
        <v>4.82</v>
      </c>
      <c r="K404" s="31" t="s">
        <v>40</v>
      </c>
      <c r="L404" s="33">
        <v>128</v>
      </c>
      <c r="M404" s="33"/>
      <c r="N404" s="34"/>
      <c r="O404" s="33">
        <v>128</v>
      </c>
      <c r="BG404" s="27"/>
      <c r="BH404" s="28"/>
      <c r="BI404" s="35" t="s">
        <v>1567</v>
      </c>
    </row>
    <row r="405" spans="1:62" s="3" customFormat="1" ht="56.25" x14ac:dyDescent="0.25">
      <c r="A405" s="36"/>
      <c r="B405" s="37" t="s">
        <v>42</v>
      </c>
      <c r="C405" s="150" t="s">
        <v>43</v>
      </c>
      <c r="D405" s="150"/>
      <c r="E405" s="150"/>
      <c r="F405" s="150"/>
      <c r="G405" s="150"/>
      <c r="H405" s="150"/>
      <c r="I405" s="150"/>
      <c r="J405" s="150"/>
      <c r="K405" s="150"/>
      <c r="L405" s="150"/>
      <c r="M405" s="150"/>
      <c r="N405" s="150"/>
      <c r="O405" s="151"/>
      <c r="BG405" s="27"/>
      <c r="BH405" s="28"/>
      <c r="BI405" s="35"/>
      <c r="BJ405" s="2" t="s">
        <v>43</v>
      </c>
    </row>
    <row r="406" spans="1:62" s="3" customFormat="1" ht="45" x14ac:dyDescent="0.25">
      <c r="A406" s="29" t="s">
        <v>671</v>
      </c>
      <c r="B406" s="30" t="s">
        <v>1401</v>
      </c>
      <c r="C406" s="149" t="s">
        <v>1402</v>
      </c>
      <c r="D406" s="149"/>
      <c r="E406" s="149"/>
      <c r="F406" s="29" t="s">
        <v>77</v>
      </c>
      <c r="G406" s="46">
        <v>1.68</v>
      </c>
      <c r="H406" s="33" t="s">
        <v>1568</v>
      </c>
      <c r="I406" s="33" t="s">
        <v>1404</v>
      </c>
      <c r="J406" s="33">
        <v>24.23</v>
      </c>
      <c r="K406" s="31" t="s">
        <v>40</v>
      </c>
      <c r="L406" s="33">
        <v>8311</v>
      </c>
      <c r="M406" s="33">
        <v>5772</v>
      </c>
      <c r="N406" s="34" t="s">
        <v>1569</v>
      </c>
      <c r="O406" s="33">
        <v>360</v>
      </c>
      <c r="BG406" s="27"/>
      <c r="BH406" s="28"/>
      <c r="BI406" s="35" t="s">
        <v>1402</v>
      </c>
    </row>
    <row r="407" spans="1:62" s="3" customFormat="1" ht="56.25" x14ac:dyDescent="0.25">
      <c r="A407" s="36"/>
      <c r="B407" s="37" t="s">
        <v>42</v>
      </c>
      <c r="C407" s="150" t="s">
        <v>43</v>
      </c>
      <c r="D407" s="150"/>
      <c r="E407" s="150"/>
      <c r="F407" s="150"/>
      <c r="G407" s="150"/>
      <c r="H407" s="150"/>
      <c r="I407" s="150"/>
      <c r="J407" s="150"/>
      <c r="K407" s="150"/>
      <c r="L407" s="150"/>
      <c r="M407" s="150"/>
      <c r="N407" s="150"/>
      <c r="O407" s="151"/>
      <c r="BG407" s="27"/>
      <c r="BH407" s="28"/>
      <c r="BI407" s="35"/>
      <c r="BJ407" s="2" t="s">
        <v>43</v>
      </c>
    </row>
    <row r="408" spans="1:62" s="3" customFormat="1" ht="15" x14ac:dyDescent="0.25">
      <c r="A408" s="38"/>
      <c r="B408" s="39"/>
      <c r="C408" s="39"/>
      <c r="D408" s="39"/>
      <c r="E408" s="40" t="s">
        <v>1570</v>
      </c>
      <c r="F408" s="40"/>
      <c r="G408" s="41"/>
      <c r="H408" s="42"/>
      <c r="I408" s="11"/>
      <c r="J408" s="11"/>
      <c r="K408" s="11"/>
      <c r="L408" s="43">
        <v>7223</v>
      </c>
      <c r="M408" s="44"/>
      <c r="N408" s="44"/>
      <c r="O408" s="45"/>
      <c r="BG408" s="27"/>
      <c r="BH408" s="28"/>
      <c r="BI408" s="35"/>
    </row>
    <row r="409" spans="1:62" s="3" customFormat="1" ht="15" x14ac:dyDescent="0.25">
      <c r="A409" s="38"/>
      <c r="B409" s="39"/>
      <c r="C409" s="39"/>
      <c r="D409" s="39"/>
      <c r="E409" s="40" t="s">
        <v>1571</v>
      </c>
      <c r="F409" s="40"/>
      <c r="G409" s="41"/>
      <c r="H409" s="42"/>
      <c r="I409" s="11"/>
      <c r="J409" s="11"/>
      <c r="K409" s="11"/>
      <c r="L409" s="43">
        <v>3797</v>
      </c>
      <c r="M409" s="44"/>
      <c r="N409" s="44"/>
      <c r="O409" s="45"/>
      <c r="BG409" s="27"/>
      <c r="BH409" s="28"/>
      <c r="BI409" s="35"/>
    </row>
    <row r="410" spans="1:62" s="3" customFormat="1" ht="15" x14ac:dyDescent="0.25">
      <c r="A410" s="38"/>
      <c r="B410" s="39"/>
      <c r="C410" s="39"/>
      <c r="D410" s="39"/>
      <c r="E410" s="40" t="s">
        <v>46</v>
      </c>
      <c r="F410" s="40"/>
      <c r="G410" s="41"/>
      <c r="H410" s="42"/>
      <c r="I410" s="11"/>
      <c r="J410" s="11"/>
      <c r="K410" s="11"/>
      <c r="L410" s="43">
        <v>19331</v>
      </c>
      <c r="M410" s="44"/>
      <c r="N410" s="44"/>
      <c r="O410" s="45"/>
      <c r="BG410" s="27"/>
      <c r="BH410" s="28"/>
      <c r="BI410" s="35"/>
    </row>
    <row r="411" spans="1:62" s="3" customFormat="1" ht="56.25" x14ac:dyDescent="0.25">
      <c r="A411" s="29" t="s">
        <v>674</v>
      </c>
      <c r="B411" s="30" t="s">
        <v>1236</v>
      </c>
      <c r="C411" s="149" t="s">
        <v>1572</v>
      </c>
      <c r="D411" s="149"/>
      <c r="E411" s="149"/>
      <c r="F411" s="29" t="s">
        <v>37</v>
      </c>
      <c r="G411" s="32">
        <v>140</v>
      </c>
      <c r="H411" s="33">
        <v>79.510000000000005</v>
      </c>
      <c r="I411" s="33"/>
      <c r="J411" s="33">
        <v>79.510000000000005</v>
      </c>
      <c r="K411" s="31" t="s">
        <v>40</v>
      </c>
      <c r="L411" s="33">
        <v>98513</v>
      </c>
      <c r="M411" s="33"/>
      <c r="N411" s="34"/>
      <c r="O411" s="33">
        <v>98513</v>
      </c>
      <c r="BG411" s="27"/>
      <c r="BH411" s="28"/>
      <c r="BI411" s="35" t="s">
        <v>1572</v>
      </c>
    </row>
    <row r="412" spans="1:62" s="3" customFormat="1" ht="56.25" x14ac:dyDescent="0.25">
      <c r="A412" s="36"/>
      <c r="B412" s="37" t="s">
        <v>42</v>
      </c>
      <c r="C412" s="150" t="s">
        <v>43</v>
      </c>
      <c r="D412" s="150"/>
      <c r="E412" s="150"/>
      <c r="F412" s="150"/>
      <c r="G412" s="150"/>
      <c r="H412" s="150"/>
      <c r="I412" s="150"/>
      <c r="J412" s="150"/>
      <c r="K412" s="150"/>
      <c r="L412" s="150"/>
      <c r="M412" s="150"/>
      <c r="N412" s="150"/>
      <c r="O412" s="151"/>
      <c r="BG412" s="27"/>
      <c r="BH412" s="28"/>
      <c r="BI412" s="35"/>
      <c r="BJ412" s="2" t="s">
        <v>43</v>
      </c>
    </row>
    <row r="413" spans="1:62" s="3" customFormat="1" ht="45" x14ac:dyDescent="0.25">
      <c r="A413" s="29" t="s">
        <v>677</v>
      </c>
      <c r="B413" s="30" t="s">
        <v>1573</v>
      </c>
      <c r="C413" s="149" t="s">
        <v>1574</v>
      </c>
      <c r="D413" s="149"/>
      <c r="E413" s="149"/>
      <c r="F413" s="29" t="s">
        <v>85</v>
      </c>
      <c r="G413" s="32">
        <v>56</v>
      </c>
      <c r="H413" s="33">
        <v>38.42</v>
      </c>
      <c r="I413" s="33"/>
      <c r="J413" s="33">
        <v>38.42</v>
      </c>
      <c r="K413" s="31" t="s">
        <v>40</v>
      </c>
      <c r="L413" s="33">
        <v>19041</v>
      </c>
      <c r="M413" s="33"/>
      <c r="N413" s="34"/>
      <c r="O413" s="33">
        <v>19041</v>
      </c>
      <c r="BG413" s="27"/>
      <c r="BH413" s="28"/>
      <c r="BI413" s="35" t="s">
        <v>1574</v>
      </c>
    </row>
    <row r="414" spans="1:62" s="3" customFormat="1" ht="56.25" x14ac:dyDescent="0.25">
      <c r="A414" s="36"/>
      <c r="B414" s="37" t="s">
        <v>42</v>
      </c>
      <c r="C414" s="150" t="s">
        <v>43</v>
      </c>
      <c r="D414" s="150"/>
      <c r="E414" s="150"/>
      <c r="F414" s="150"/>
      <c r="G414" s="150"/>
      <c r="H414" s="150"/>
      <c r="I414" s="150"/>
      <c r="J414" s="150"/>
      <c r="K414" s="150"/>
      <c r="L414" s="150"/>
      <c r="M414" s="150"/>
      <c r="N414" s="150"/>
      <c r="O414" s="151"/>
      <c r="BG414" s="27"/>
      <c r="BH414" s="28"/>
      <c r="BI414" s="35"/>
      <c r="BJ414" s="2" t="s">
        <v>43</v>
      </c>
    </row>
    <row r="415" spans="1:62" s="3" customFormat="1" ht="45" x14ac:dyDescent="0.25">
      <c r="A415" s="29" t="s">
        <v>1575</v>
      </c>
      <c r="B415" s="30" t="s">
        <v>459</v>
      </c>
      <c r="C415" s="149" t="s">
        <v>460</v>
      </c>
      <c r="D415" s="149"/>
      <c r="E415" s="149"/>
      <c r="F415" s="29" t="s">
        <v>37</v>
      </c>
      <c r="G415" s="32">
        <v>140</v>
      </c>
      <c r="H415" s="33">
        <v>14.45</v>
      </c>
      <c r="I415" s="33"/>
      <c r="J415" s="33">
        <v>14.45</v>
      </c>
      <c r="K415" s="31" t="s">
        <v>40</v>
      </c>
      <c r="L415" s="33">
        <v>17904</v>
      </c>
      <c r="M415" s="33"/>
      <c r="N415" s="34"/>
      <c r="O415" s="33">
        <v>17904</v>
      </c>
      <c r="BG415" s="27"/>
      <c r="BH415" s="28"/>
      <c r="BI415" s="35" t="s">
        <v>460</v>
      </c>
    </row>
    <row r="416" spans="1:62" s="3" customFormat="1" ht="56.25" x14ac:dyDescent="0.25">
      <c r="A416" s="36"/>
      <c r="B416" s="37" t="s">
        <v>42</v>
      </c>
      <c r="C416" s="150" t="s">
        <v>43</v>
      </c>
      <c r="D416" s="150"/>
      <c r="E416" s="150"/>
      <c r="F416" s="150"/>
      <c r="G416" s="150"/>
      <c r="H416" s="150"/>
      <c r="I416" s="150"/>
      <c r="J416" s="150"/>
      <c r="K416" s="150"/>
      <c r="L416" s="150"/>
      <c r="M416" s="150"/>
      <c r="N416" s="150"/>
      <c r="O416" s="151"/>
      <c r="BG416" s="27"/>
      <c r="BH416" s="28"/>
      <c r="BI416" s="35"/>
      <c r="BJ416" s="2" t="s">
        <v>43</v>
      </c>
    </row>
    <row r="417" spans="1:62" s="3" customFormat="1" ht="56.25" x14ac:dyDescent="0.25">
      <c r="A417" s="29" t="s">
        <v>687</v>
      </c>
      <c r="B417" s="30" t="s">
        <v>1236</v>
      </c>
      <c r="C417" s="149" t="s">
        <v>1576</v>
      </c>
      <c r="D417" s="149"/>
      <c r="E417" s="149"/>
      <c r="F417" s="29" t="s">
        <v>37</v>
      </c>
      <c r="G417" s="32">
        <v>280</v>
      </c>
      <c r="H417" s="33">
        <v>27.09</v>
      </c>
      <c r="I417" s="33"/>
      <c r="J417" s="33">
        <v>27.09</v>
      </c>
      <c r="K417" s="31" t="s">
        <v>40</v>
      </c>
      <c r="L417" s="33">
        <v>67129</v>
      </c>
      <c r="M417" s="33"/>
      <c r="N417" s="34"/>
      <c r="O417" s="33">
        <v>67129</v>
      </c>
      <c r="BG417" s="27"/>
      <c r="BH417" s="28"/>
      <c r="BI417" s="35" t="s">
        <v>1576</v>
      </c>
    </row>
    <row r="418" spans="1:62" s="3" customFormat="1" ht="56.25" x14ac:dyDescent="0.25">
      <c r="A418" s="36"/>
      <c r="B418" s="37" t="s">
        <v>42</v>
      </c>
      <c r="C418" s="150" t="s">
        <v>43</v>
      </c>
      <c r="D418" s="150"/>
      <c r="E418" s="150"/>
      <c r="F418" s="150"/>
      <c r="G418" s="150"/>
      <c r="H418" s="150"/>
      <c r="I418" s="150"/>
      <c r="J418" s="150"/>
      <c r="K418" s="150"/>
      <c r="L418" s="150"/>
      <c r="M418" s="150"/>
      <c r="N418" s="150"/>
      <c r="O418" s="151"/>
      <c r="BG418" s="27"/>
      <c r="BH418" s="28"/>
      <c r="BI418" s="35"/>
      <c r="BJ418" s="2" t="s">
        <v>43</v>
      </c>
    </row>
    <row r="419" spans="1:62" s="3" customFormat="1" ht="45" x14ac:dyDescent="0.25">
      <c r="A419" s="29" t="s">
        <v>690</v>
      </c>
      <c r="B419" s="30" t="s">
        <v>1577</v>
      </c>
      <c r="C419" s="149" t="s">
        <v>1578</v>
      </c>
      <c r="D419" s="149"/>
      <c r="E419" s="149"/>
      <c r="F419" s="29" t="s">
        <v>89</v>
      </c>
      <c r="G419" s="53">
        <v>8.5847999999999995</v>
      </c>
      <c r="H419" s="33">
        <v>23.43</v>
      </c>
      <c r="I419" s="33"/>
      <c r="J419" s="33">
        <v>23.43</v>
      </c>
      <c r="K419" s="31" t="s">
        <v>40</v>
      </c>
      <c r="L419" s="33">
        <v>1780</v>
      </c>
      <c r="M419" s="33"/>
      <c r="N419" s="34"/>
      <c r="O419" s="33">
        <v>1780</v>
      </c>
      <c r="BG419" s="27"/>
      <c r="BH419" s="28"/>
      <c r="BI419" s="35" t="s">
        <v>1578</v>
      </c>
    </row>
    <row r="420" spans="1:62" s="3" customFormat="1" ht="56.25" x14ac:dyDescent="0.25">
      <c r="A420" s="36"/>
      <c r="B420" s="37" t="s">
        <v>42</v>
      </c>
      <c r="C420" s="150" t="s">
        <v>43</v>
      </c>
      <c r="D420" s="150"/>
      <c r="E420" s="150"/>
      <c r="F420" s="150"/>
      <c r="G420" s="150"/>
      <c r="H420" s="150"/>
      <c r="I420" s="150"/>
      <c r="J420" s="150"/>
      <c r="K420" s="150"/>
      <c r="L420" s="150"/>
      <c r="M420" s="150"/>
      <c r="N420" s="150"/>
      <c r="O420" s="151"/>
      <c r="BG420" s="27"/>
      <c r="BH420" s="28"/>
      <c r="BI420" s="35"/>
      <c r="BJ420" s="2" t="s">
        <v>43</v>
      </c>
    </row>
    <row r="421" spans="1:62" s="3" customFormat="1" ht="45" x14ac:dyDescent="0.25">
      <c r="A421" s="29" t="s">
        <v>693</v>
      </c>
      <c r="B421" s="30" t="s">
        <v>1579</v>
      </c>
      <c r="C421" s="149" t="s">
        <v>1580</v>
      </c>
      <c r="D421" s="149"/>
      <c r="E421" s="149"/>
      <c r="F421" s="29" t="s">
        <v>89</v>
      </c>
      <c r="G421" s="46">
        <v>3.36</v>
      </c>
      <c r="H421" s="33">
        <v>28.17</v>
      </c>
      <c r="I421" s="33"/>
      <c r="J421" s="33">
        <v>28.17</v>
      </c>
      <c r="K421" s="31" t="s">
        <v>40</v>
      </c>
      <c r="L421" s="33">
        <v>838</v>
      </c>
      <c r="M421" s="33"/>
      <c r="N421" s="34"/>
      <c r="O421" s="33">
        <v>838</v>
      </c>
      <c r="BG421" s="27"/>
      <c r="BH421" s="28"/>
      <c r="BI421" s="35" t="s">
        <v>1580</v>
      </c>
    </row>
    <row r="422" spans="1:62" s="3" customFormat="1" ht="56.25" x14ac:dyDescent="0.25">
      <c r="A422" s="36"/>
      <c r="B422" s="37" t="s">
        <v>42</v>
      </c>
      <c r="C422" s="150" t="s">
        <v>43</v>
      </c>
      <c r="D422" s="150"/>
      <c r="E422" s="150"/>
      <c r="F422" s="150"/>
      <c r="G422" s="150"/>
      <c r="H422" s="150"/>
      <c r="I422" s="150"/>
      <c r="J422" s="150"/>
      <c r="K422" s="150"/>
      <c r="L422" s="150"/>
      <c r="M422" s="150"/>
      <c r="N422" s="150"/>
      <c r="O422" s="151"/>
      <c r="BG422" s="27"/>
      <c r="BH422" s="28"/>
      <c r="BI422" s="35"/>
      <c r="BJ422" s="2" t="s">
        <v>43</v>
      </c>
    </row>
    <row r="423" spans="1:62" s="3" customFormat="1" ht="15" x14ac:dyDescent="0.25">
      <c r="A423" s="146" t="s">
        <v>1581</v>
      </c>
      <c r="B423" s="147"/>
      <c r="C423" s="147"/>
      <c r="D423" s="147"/>
      <c r="E423" s="147"/>
      <c r="F423" s="147"/>
      <c r="G423" s="147"/>
      <c r="H423" s="147"/>
      <c r="I423" s="147"/>
      <c r="J423" s="147"/>
      <c r="K423" s="147"/>
      <c r="L423" s="147"/>
      <c r="M423" s="147"/>
      <c r="N423" s="147"/>
      <c r="O423" s="148"/>
      <c r="BG423" s="27"/>
      <c r="BH423" s="28" t="s">
        <v>1581</v>
      </c>
      <c r="BI423" s="35"/>
    </row>
    <row r="424" spans="1:62" s="3" customFormat="1" ht="45" x14ac:dyDescent="0.25">
      <c r="A424" s="29" t="s">
        <v>696</v>
      </c>
      <c r="B424" s="30" t="s">
        <v>1582</v>
      </c>
      <c r="C424" s="149" t="s">
        <v>1583</v>
      </c>
      <c r="D424" s="149"/>
      <c r="E424" s="149"/>
      <c r="F424" s="29" t="s">
        <v>312</v>
      </c>
      <c r="G424" s="53">
        <v>0.2056</v>
      </c>
      <c r="H424" s="33" t="s">
        <v>1584</v>
      </c>
      <c r="I424" s="33" t="s">
        <v>1585</v>
      </c>
      <c r="J424" s="33">
        <v>36.86</v>
      </c>
      <c r="K424" s="31" t="s">
        <v>40</v>
      </c>
      <c r="L424" s="33">
        <v>4731</v>
      </c>
      <c r="M424" s="33">
        <v>3836</v>
      </c>
      <c r="N424" s="34" t="s">
        <v>1586</v>
      </c>
      <c r="O424" s="33">
        <v>67</v>
      </c>
      <c r="BG424" s="27"/>
      <c r="BH424" s="28"/>
      <c r="BI424" s="35" t="s">
        <v>1583</v>
      </c>
    </row>
    <row r="425" spans="1:62" s="3" customFormat="1" ht="56.25" x14ac:dyDescent="0.25">
      <c r="A425" s="36"/>
      <c r="B425" s="37" t="s">
        <v>42</v>
      </c>
      <c r="C425" s="150" t="s">
        <v>43</v>
      </c>
      <c r="D425" s="150"/>
      <c r="E425" s="150"/>
      <c r="F425" s="150"/>
      <c r="G425" s="150"/>
      <c r="H425" s="150"/>
      <c r="I425" s="150"/>
      <c r="J425" s="150"/>
      <c r="K425" s="150"/>
      <c r="L425" s="150"/>
      <c r="M425" s="150"/>
      <c r="N425" s="150"/>
      <c r="O425" s="151"/>
      <c r="BG425" s="27"/>
      <c r="BH425" s="28"/>
      <c r="BI425" s="35"/>
      <c r="BJ425" s="2" t="s">
        <v>43</v>
      </c>
    </row>
    <row r="426" spans="1:62" s="3" customFormat="1" ht="15" x14ac:dyDescent="0.25">
      <c r="A426" s="38"/>
      <c r="B426" s="39"/>
      <c r="C426" s="39"/>
      <c r="D426" s="39"/>
      <c r="E426" s="40" t="s">
        <v>1587</v>
      </c>
      <c r="F426" s="40"/>
      <c r="G426" s="41"/>
      <c r="H426" s="42"/>
      <c r="I426" s="11"/>
      <c r="J426" s="11"/>
      <c r="K426" s="11"/>
      <c r="L426" s="43">
        <v>3988</v>
      </c>
      <c r="M426" s="44"/>
      <c r="N426" s="44"/>
      <c r="O426" s="45"/>
      <c r="BG426" s="27"/>
      <c r="BH426" s="28"/>
      <c r="BI426" s="35"/>
    </row>
    <row r="427" spans="1:62" s="3" customFormat="1" ht="15" x14ac:dyDescent="0.25">
      <c r="A427" s="38"/>
      <c r="B427" s="39"/>
      <c r="C427" s="39"/>
      <c r="D427" s="39"/>
      <c r="E427" s="40" t="s">
        <v>1588</v>
      </c>
      <c r="F427" s="40"/>
      <c r="G427" s="41"/>
      <c r="H427" s="42"/>
      <c r="I427" s="11"/>
      <c r="J427" s="11"/>
      <c r="K427" s="11"/>
      <c r="L427" s="43">
        <v>2097</v>
      </c>
      <c r="M427" s="44"/>
      <c r="N427" s="44"/>
      <c r="O427" s="45"/>
      <c r="BG427" s="27"/>
      <c r="BH427" s="28"/>
      <c r="BI427" s="35"/>
    </row>
    <row r="428" spans="1:62" s="3" customFormat="1" ht="15" x14ac:dyDescent="0.25">
      <c r="A428" s="38"/>
      <c r="B428" s="39"/>
      <c r="C428" s="39"/>
      <c r="D428" s="39"/>
      <c r="E428" s="40" t="s">
        <v>46</v>
      </c>
      <c r="F428" s="40"/>
      <c r="G428" s="41"/>
      <c r="H428" s="42"/>
      <c r="I428" s="11"/>
      <c r="J428" s="11"/>
      <c r="K428" s="11"/>
      <c r="L428" s="43">
        <v>10816</v>
      </c>
      <c r="M428" s="44"/>
      <c r="N428" s="44"/>
      <c r="O428" s="45"/>
      <c r="BG428" s="27"/>
      <c r="BH428" s="28"/>
      <c r="BI428" s="35"/>
    </row>
    <row r="429" spans="1:62" s="3" customFormat="1" ht="56.25" x14ac:dyDescent="0.25">
      <c r="A429" s="29" t="s">
        <v>701</v>
      </c>
      <c r="B429" s="30" t="s">
        <v>1236</v>
      </c>
      <c r="C429" s="149" t="s">
        <v>1589</v>
      </c>
      <c r="D429" s="149"/>
      <c r="E429" s="149"/>
      <c r="F429" s="29" t="s">
        <v>85</v>
      </c>
      <c r="G429" s="32">
        <v>80</v>
      </c>
      <c r="H429" s="33">
        <v>218.25</v>
      </c>
      <c r="I429" s="33"/>
      <c r="J429" s="33">
        <v>218.25</v>
      </c>
      <c r="K429" s="31" t="s">
        <v>40</v>
      </c>
      <c r="L429" s="33">
        <v>154521</v>
      </c>
      <c r="M429" s="33"/>
      <c r="N429" s="34"/>
      <c r="O429" s="33">
        <v>154521</v>
      </c>
      <c r="BG429" s="27"/>
      <c r="BH429" s="28"/>
      <c r="BI429" s="35" t="s">
        <v>1589</v>
      </c>
    </row>
    <row r="430" spans="1:62" s="3" customFormat="1" ht="56.25" x14ac:dyDescent="0.25">
      <c r="A430" s="36"/>
      <c r="B430" s="37" t="s">
        <v>42</v>
      </c>
      <c r="C430" s="150" t="s">
        <v>43</v>
      </c>
      <c r="D430" s="150"/>
      <c r="E430" s="150"/>
      <c r="F430" s="150"/>
      <c r="G430" s="150"/>
      <c r="H430" s="150"/>
      <c r="I430" s="150"/>
      <c r="J430" s="150"/>
      <c r="K430" s="150"/>
      <c r="L430" s="150"/>
      <c r="M430" s="150"/>
      <c r="N430" s="150"/>
      <c r="O430" s="151"/>
      <c r="BG430" s="27"/>
      <c r="BH430" s="28"/>
      <c r="BI430" s="35"/>
      <c r="BJ430" s="2" t="s">
        <v>43</v>
      </c>
    </row>
    <row r="431" spans="1:62" s="3" customFormat="1" ht="45" x14ac:dyDescent="0.25">
      <c r="A431" s="29" t="s">
        <v>703</v>
      </c>
      <c r="B431" s="30" t="s">
        <v>1590</v>
      </c>
      <c r="C431" s="149" t="s">
        <v>1591</v>
      </c>
      <c r="D431" s="149"/>
      <c r="E431" s="149"/>
      <c r="F431" s="29" t="s">
        <v>37</v>
      </c>
      <c r="G431" s="32">
        <v>320</v>
      </c>
      <c r="H431" s="33">
        <v>6</v>
      </c>
      <c r="I431" s="33"/>
      <c r="J431" s="33">
        <v>6</v>
      </c>
      <c r="K431" s="31" t="s">
        <v>40</v>
      </c>
      <c r="L431" s="33">
        <v>16992</v>
      </c>
      <c r="M431" s="33"/>
      <c r="N431" s="34"/>
      <c r="O431" s="33">
        <v>16992</v>
      </c>
      <c r="BG431" s="27"/>
      <c r="BH431" s="28"/>
      <c r="BI431" s="35" t="s">
        <v>1591</v>
      </c>
    </row>
    <row r="432" spans="1:62" s="3" customFormat="1" ht="56.25" x14ac:dyDescent="0.25">
      <c r="A432" s="36"/>
      <c r="B432" s="37" t="s">
        <v>42</v>
      </c>
      <c r="C432" s="150" t="s">
        <v>43</v>
      </c>
      <c r="D432" s="150"/>
      <c r="E432" s="150"/>
      <c r="F432" s="150"/>
      <c r="G432" s="150"/>
      <c r="H432" s="150"/>
      <c r="I432" s="150"/>
      <c r="J432" s="150"/>
      <c r="K432" s="150"/>
      <c r="L432" s="150"/>
      <c r="M432" s="150"/>
      <c r="N432" s="150"/>
      <c r="O432" s="151"/>
      <c r="BG432" s="27"/>
      <c r="BH432" s="28"/>
      <c r="BI432" s="35"/>
      <c r="BJ432" s="2" t="s">
        <v>43</v>
      </c>
    </row>
    <row r="433" spans="1:62" s="3" customFormat="1" ht="45.75" x14ac:dyDescent="0.25">
      <c r="A433" s="29" t="s">
        <v>706</v>
      </c>
      <c r="B433" s="30" t="s">
        <v>1592</v>
      </c>
      <c r="C433" s="149" t="s">
        <v>1593</v>
      </c>
      <c r="D433" s="149"/>
      <c r="E433" s="149"/>
      <c r="F433" s="29" t="s">
        <v>37</v>
      </c>
      <c r="G433" s="32">
        <v>20</v>
      </c>
      <c r="H433" s="33">
        <v>44.91</v>
      </c>
      <c r="I433" s="33"/>
      <c r="J433" s="33">
        <v>44.91</v>
      </c>
      <c r="K433" s="31" t="s">
        <v>40</v>
      </c>
      <c r="L433" s="33">
        <v>7949</v>
      </c>
      <c r="M433" s="33"/>
      <c r="N433" s="34"/>
      <c r="O433" s="33">
        <v>7949</v>
      </c>
      <c r="BG433" s="27"/>
      <c r="BH433" s="28"/>
      <c r="BI433" s="35" t="s">
        <v>1593</v>
      </c>
    </row>
    <row r="434" spans="1:62" s="3" customFormat="1" ht="56.25" x14ac:dyDescent="0.25">
      <c r="A434" s="36"/>
      <c r="B434" s="37" t="s">
        <v>42</v>
      </c>
      <c r="C434" s="150" t="s">
        <v>43</v>
      </c>
      <c r="D434" s="150"/>
      <c r="E434" s="150"/>
      <c r="F434" s="150"/>
      <c r="G434" s="150"/>
      <c r="H434" s="150"/>
      <c r="I434" s="150"/>
      <c r="J434" s="150"/>
      <c r="K434" s="150"/>
      <c r="L434" s="150"/>
      <c r="M434" s="150"/>
      <c r="N434" s="150"/>
      <c r="O434" s="151"/>
      <c r="BG434" s="27"/>
      <c r="BH434" s="28"/>
      <c r="BI434" s="35"/>
      <c r="BJ434" s="2" t="s">
        <v>43</v>
      </c>
    </row>
    <row r="435" spans="1:62" s="3" customFormat="1" ht="45" x14ac:dyDescent="0.25">
      <c r="A435" s="29" t="s">
        <v>709</v>
      </c>
      <c r="B435" s="30" t="s">
        <v>1401</v>
      </c>
      <c r="C435" s="149" t="s">
        <v>1402</v>
      </c>
      <c r="D435" s="149"/>
      <c r="E435" s="149"/>
      <c r="F435" s="29" t="s">
        <v>77</v>
      </c>
      <c r="G435" s="48">
        <v>0.105</v>
      </c>
      <c r="H435" s="33" t="s">
        <v>1568</v>
      </c>
      <c r="I435" s="33" t="s">
        <v>1404</v>
      </c>
      <c r="J435" s="33">
        <v>24.23</v>
      </c>
      <c r="K435" s="31" t="s">
        <v>40</v>
      </c>
      <c r="L435" s="33">
        <v>519</v>
      </c>
      <c r="M435" s="33">
        <v>361</v>
      </c>
      <c r="N435" s="34" t="s">
        <v>1594</v>
      </c>
      <c r="O435" s="33">
        <v>22</v>
      </c>
      <c r="BG435" s="27"/>
      <c r="BH435" s="28"/>
      <c r="BI435" s="35" t="s">
        <v>1402</v>
      </c>
    </row>
    <row r="436" spans="1:62" s="3" customFormat="1" ht="56.25" x14ac:dyDescent="0.25">
      <c r="A436" s="36"/>
      <c r="B436" s="37" t="s">
        <v>42</v>
      </c>
      <c r="C436" s="150" t="s">
        <v>43</v>
      </c>
      <c r="D436" s="150"/>
      <c r="E436" s="150"/>
      <c r="F436" s="150"/>
      <c r="G436" s="150"/>
      <c r="H436" s="150"/>
      <c r="I436" s="150"/>
      <c r="J436" s="150"/>
      <c r="K436" s="150"/>
      <c r="L436" s="150"/>
      <c r="M436" s="150"/>
      <c r="N436" s="150"/>
      <c r="O436" s="151"/>
      <c r="BG436" s="27"/>
      <c r="BH436" s="28"/>
      <c r="BI436" s="35"/>
      <c r="BJ436" s="2" t="s">
        <v>43</v>
      </c>
    </row>
    <row r="437" spans="1:62" s="3" customFormat="1" ht="15" x14ac:dyDescent="0.25">
      <c r="A437" s="38"/>
      <c r="B437" s="39"/>
      <c r="C437" s="39"/>
      <c r="D437" s="39"/>
      <c r="E437" s="40" t="s">
        <v>1595</v>
      </c>
      <c r="F437" s="40"/>
      <c r="G437" s="41"/>
      <c r="H437" s="42"/>
      <c r="I437" s="11"/>
      <c r="J437" s="11"/>
      <c r="K437" s="11"/>
      <c r="L437" s="43">
        <v>452</v>
      </c>
      <c r="M437" s="44"/>
      <c r="N437" s="44"/>
      <c r="O437" s="45"/>
      <c r="BG437" s="27"/>
      <c r="BH437" s="28"/>
      <c r="BI437" s="35"/>
    </row>
    <row r="438" spans="1:62" s="3" customFormat="1" ht="15" x14ac:dyDescent="0.25">
      <c r="A438" s="38"/>
      <c r="B438" s="39"/>
      <c r="C438" s="39"/>
      <c r="D438" s="39"/>
      <c r="E438" s="40" t="s">
        <v>1596</v>
      </c>
      <c r="F438" s="40"/>
      <c r="G438" s="41"/>
      <c r="H438" s="42"/>
      <c r="I438" s="11"/>
      <c r="J438" s="11"/>
      <c r="K438" s="11"/>
      <c r="L438" s="43">
        <v>238</v>
      </c>
      <c r="M438" s="44"/>
      <c r="N438" s="44"/>
      <c r="O438" s="45"/>
      <c r="BG438" s="27"/>
      <c r="BH438" s="28"/>
      <c r="BI438" s="35"/>
    </row>
    <row r="439" spans="1:62" s="3" customFormat="1" ht="15" x14ac:dyDescent="0.25">
      <c r="A439" s="38"/>
      <c r="B439" s="39"/>
      <c r="C439" s="39"/>
      <c r="D439" s="39"/>
      <c r="E439" s="40" t="s">
        <v>46</v>
      </c>
      <c r="F439" s="40"/>
      <c r="G439" s="41"/>
      <c r="H439" s="42"/>
      <c r="I439" s="11"/>
      <c r="J439" s="11"/>
      <c r="K439" s="11"/>
      <c r="L439" s="43">
        <v>1209</v>
      </c>
      <c r="M439" s="44"/>
      <c r="N439" s="44"/>
      <c r="O439" s="45"/>
      <c r="BG439" s="27"/>
      <c r="BH439" s="28"/>
      <c r="BI439" s="35"/>
    </row>
    <row r="440" spans="1:62" s="3" customFormat="1" ht="45.75" x14ac:dyDescent="0.25">
      <c r="A440" s="29" t="s">
        <v>710</v>
      </c>
      <c r="B440" s="30" t="s">
        <v>1597</v>
      </c>
      <c r="C440" s="149" t="s">
        <v>1598</v>
      </c>
      <c r="D440" s="149"/>
      <c r="E440" s="149"/>
      <c r="F440" s="29" t="s">
        <v>37</v>
      </c>
      <c r="G440" s="46">
        <v>5.25</v>
      </c>
      <c r="H440" s="33">
        <v>39.96</v>
      </c>
      <c r="I440" s="33"/>
      <c r="J440" s="33">
        <v>39.96</v>
      </c>
      <c r="K440" s="31" t="s">
        <v>40</v>
      </c>
      <c r="L440" s="33">
        <v>1857</v>
      </c>
      <c r="M440" s="33"/>
      <c r="N440" s="34"/>
      <c r="O440" s="33">
        <v>1857</v>
      </c>
      <c r="BG440" s="27"/>
      <c r="BH440" s="28"/>
      <c r="BI440" s="35" t="s">
        <v>1598</v>
      </c>
    </row>
    <row r="441" spans="1:62" s="3" customFormat="1" ht="56.25" x14ac:dyDescent="0.25">
      <c r="A441" s="36"/>
      <c r="B441" s="37" t="s">
        <v>42</v>
      </c>
      <c r="C441" s="150" t="s">
        <v>43</v>
      </c>
      <c r="D441" s="150"/>
      <c r="E441" s="150"/>
      <c r="F441" s="150"/>
      <c r="G441" s="150"/>
      <c r="H441" s="150"/>
      <c r="I441" s="150"/>
      <c r="J441" s="150"/>
      <c r="K441" s="150"/>
      <c r="L441" s="150"/>
      <c r="M441" s="150"/>
      <c r="N441" s="150"/>
      <c r="O441" s="151"/>
      <c r="BG441" s="27"/>
      <c r="BH441" s="28"/>
      <c r="BI441" s="35"/>
      <c r="BJ441" s="2" t="s">
        <v>43</v>
      </c>
    </row>
    <row r="442" spans="1:62" s="3" customFormat="1" ht="45" x14ac:dyDescent="0.25">
      <c r="A442" s="29" t="s">
        <v>711</v>
      </c>
      <c r="B442" s="30" t="s">
        <v>1599</v>
      </c>
      <c r="C442" s="149" t="s">
        <v>1600</v>
      </c>
      <c r="D442" s="149"/>
      <c r="E442" s="149"/>
      <c r="F442" s="29" t="s">
        <v>89</v>
      </c>
      <c r="G442" s="46">
        <v>0.24</v>
      </c>
      <c r="H442" s="33">
        <v>13.19</v>
      </c>
      <c r="I442" s="33"/>
      <c r="J442" s="33">
        <v>13.19</v>
      </c>
      <c r="K442" s="31" t="s">
        <v>40</v>
      </c>
      <c r="L442" s="33">
        <v>28</v>
      </c>
      <c r="M442" s="33"/>
      <c r="N442" s="34"/>
      <c r="O442" s="33">
        <v>28</v>
      </c>
      <c r="BG442" s="27"/>
      <c r="BH442" s="28"/>
      <c r="BI442" s="35" t="s">
        <v>1600</v>
      </c>
    </row>
    <row r="443" spans="1:62" s="3" customFormat="1" ht="56.25" x14ac:dyDescent="0.25">
      <c r="A443" s="36"/>
      <c r="B443" s="37" t="s">
        <v>42</v>
      </c>
      <c r="C443" s="150" t="s">
        <v>43</v>
      </c>
      <c r="D443" s="150"/>
      <c r="E443" s="150"/>
      <c r="F443" s="150"/>
      <c r="G443" s="150"/>
      <c r="H443" s="150"/>
      <c r="I443" s="150"/>
      <c r="J443" s="150"/>
      <c r="K443" s="150"/>
      <c r="L443" s="150"/>
      <c r="M443" s="150"/>
      <c r="N443" s="150"/>
      <c r="O443" s="151"/>
      <c r="BG443" s="27"/>
      <c r="BH443" s="28"/>
      <c r="BI443" s="35"/>
      <c r="BJ443" s="2" t="s">
        <v>43</v>
      </c>
    </row>
    <row r="444" spans="1:62" s="3" customFormat="1" ht="45" x14ac:dyDescent="0.25">
      <c r="A444" s="29" t="s">
        <v>712</v>
      </c>
      <c r="B444" s="30" t="s">
        <v>1601</v>
      </c>
      <c r="C444" s="149" t="s">
        <v>1602</v>
      </c>
      <c r="D444" s="149"/>
      <c r="E444" s="149"/>
      <c r="F444" s="29" t="s">
        <v>89</v>
      </c>
      <c r="G444" s="46">
        <v>0.84</v>
      </c>
      <c r="H444" s="33">
        <v>39.35</v>
      </c>
      <c r="I444" s="33"/>
      <c r="J444" s="33">
        <v>39.35</v>
      </c>
      <c r="K444" s="31" t="s">
        <v>40</v>
      </c>
      <c r="L444" s="33">
        <v>293</v>
      </c>
      <c r="M444" s="33"/>
      <c r="N444" s="34"/>
      <c r="O444" s="33">
        <v>293</v>
      </c>
      <c r="BG444" s="27"/>
      <c r="BH444" s="28"/>
      <c r="BI444" s="35" t="s">
        <v>1602</v>
      </c>
    </row>
    <row r="445" spans="1:62" s="3" customFormat="1" ht="56.25" x14ac:dyDescent="0.25">
      <c r="A445" s="36"/>
      <c r="B445" s="37" t="s">
        <v>42</v>
      </c>
      <c r="C445" s="150" t="s">
        <v>43</v>
      </c>
      <c r="D445" s="150"/>
      <c r="E445" s="150"/>
      <c r="F445" s="150"/>
      <c r="G445" s="150"/>
      <c r="H445" s="150"/>
      <c r="I445" s="150"/>
      <c r="J445" s="150"/>
      <c r="K445" s="150"/>
      <c r="L445" s="150"/>
      <c r="M445" s="150"/>
      <c r="N445" s="150"/>
      <c r="O445" s="151"/>
      <c r="BG445" s="27"/>
      <c r="BH445" s="28"/>
      <c r="BI445" s="35"/>
      <c r="BJ445" s="2" t="s">
        <v>43</v>
      </c>
    </row>
    <row r="446" spans="1:62" s="3" customFormat="1" ht="45" x14ac:dyDescent="0.25">
      <c r="A446" s="29" t="s">
        <v>715</v>
      </c>
      <c r="B446" s="30" t="s">
        <v>1603</v>
      </c>
      <c r="C446" s="149" t="s">
        <v>1604</v>
      </c>
      <c r="D446" s="149"/>
      <c r="E446" s="149"/>
      <c r="F446" s="29" t="s">
        <v>162</v>
      </c>
      <c r="G446" s="49">
        <v>0.3</v>
      </c>
      <c r="H446" s="33">
        <v>254</v>
      </c>
      <c r="I446" s="33"/>
      <c r="J446" s="33">
        <v>254</v>
      </c>
      <c r="K446" s="31" t="s">
        <v>40</v>
      </c>
      <c r="L446" s="33">
        <v>674</v>
      </c>
      <c r="M446" s="33"/>
      <c r="N446" s="34"/>
      <c r="O446" s="33">
        <v>674</v>
      </c>
      <c r="BG446" s="27"/>
      <c r="BH446" s="28"/>
      <c r="BI446" s="35" t="s">
        <v>1604</v>
      </c>
    </row>
    <row r="447" spans="1:62" s="3" customFormat="1" ht="56.25" x14ac:dyDescent="0.25">
      <c r="A447" s="36"/>
      <c r="B447" s="37" t="s">
        <v>42</v>
      </c>
      <c r="C447" s="150" t="s">
        <v>43</v>
      </c>
      <c r="D447" s="150"/>
      <c r="E447" s="150"/>
      <c r="F447" s="150"/>
      <c r="G447" s="150"/>
      <c r="H447" s="150"/>
      <c r="I447" s="150"/>
      <c r="J447" s="150"/>
      <c r="K447" s="150"/>
      <c r="L447" s="150"/>
      <c r="M447" s="150"/>
      <c r="N447" s="150"/>
      <c r="O447" s="151"/>
      <c r="BG447" s="27"/>
      <c r="BH447" s="28"/>
      <c r="BI447" s="35"/>
      <c r="BJ447" s="2" t="s">
        <v>43</v>
      </c>
    </row>
    <row r="448" spans="1:62" s="3" customFormat="1" ht="45" x14ac:dyDescent="0.25">
      <c r="A448" s="29" t="s">
        <v>1605</v>
      </c>
      <c r="B448" s="30" t="s">
        <v>459</v>
      </c>
      <c r="C448" s="149" t="s">
        <v>1606</v>
      </c>
      <c r="D448" s="149"/>
      <c r="E448" s="149"/>
      <c r="F448" s="29" t="s">
        <v>37</v>
      </c>
      <c r="G448" s="32">
        <v>15</v>
      </c>
      <c r="H448" s="33">
        <v>14.45</v>
      </c>
      <c r="I448" s="33"/>
      <c r="J448" s="33">
        <v>14.45</v>
      </c>
      <c r="K448" s="31" t="s">
        <v>40</v>
      </c>
      <c r="L448" s="33">
        <v>1918</v>
      </c>
      <c r="M448" s="33"/>
      <c r="N448" s="34"/>
      <c r="O448" s="33">
        <v>1918</v>
      </c>
      <c r="BG448" s="27"/>
      <c r="BH448" s="28"/>
      <c r="BI448" s="35" t="s">
        <v>1606</v>
      </c>
    </row>
    <row r="449" spans="1:62" s="3" customFormat="1" ht="56.25" x14ac:dyDescent="0.25">
      <c r="A449" s="36"/>
      <c r="B449" s="37" t="s">
        <v>42</v>
      </c>
      <c r="C449" s="150" t="s">
        <v>43</v>
      </c>
      <c r="D449" s="150"/>
      <c r="E449" s="150"/>
      <c r="F449" s="150"/>
      <c r="G449" s="150"/>
      <c r="H449" s="150"/>
      <c r="I449" s="150"/>
      <c r="J449" s="150"/>
      <c r="K449" s="150"/>
      <c r="L449" s="150"/>
      <c r="M449" s="150"/>
      <c r="N449" s="150"/>
      <c r="O449" s="151"/>
      <c r="BG449" s="27"/>
      <c r="BH449" s="28"/>
      <c r="BI449" s="35"/>
      <c r="BJ449" s="2" t="s">
        <v>43</v>
      </c>
    </row>
    <row r="450" spans="1:62" s="3" customFormat="1" ht="45.75" x14ac:dyDescent="0.25">
      <c r="A450" s="29" t="s">
        <v>725</v>
      </c>
      <c r="B450" s="30" t="s">
        <v>1577</v>
      </c>
      <c r="C450" s="149" t="s">
        <v>1607</v>
      </c>
      <c r="D450" s="149"/>
      <c r="E450" s="149"/>
      <c r="F450" s="29" t="s">
        <v>89</v>
      </c>
      <c r="G450" s="46">
        <v>0.66</v>
      </c>
      <c r="H450" s="33">
        <v>23.43</v>
      </c>
      <c r="I450" s="33"/>
      <c r="J450" s="33">
        <v>23.43</v>
      </c>
      <c r="K450" s="31" t="s">
        <v>40</v>
      </c>
      <c r="L450" s="33">
        <v>137</v>
      </c>
      <c r="M450" s="33"/>
      <c r="N450" s="34"/>
      <c r="O450" s="33">
        <v>137</v>
      </c>
      <c r="BG450" s="27"/>
      <c r="BH450" s="28"/>
      <c r="BI450" s="35" t="s">
        <v>1607</v>
      </c>
    </row>
    <row r="451" spans="1:62" s="3" customFormat="1" ht="56.25" x14ac:dyDescent="0.25">
      <c r="A451" s="36"/>
      <c r="B451" s="37" t="s">
        <v>42</v>
      </c>
      <c r="C451" s="150" t="s">
        <v>43</v>
      </c>
      <c r="D451" s="150"/>
      <c r="E451" s="150"/>
      <c r="F451" s="150"/>
      <c r="G451" s="150"/>
      <c r="H451" s="150"/>
      <c r="I451" s="150"/>
      <c r="J451" s="150"/>
      <c r="K451" s="150"/>
      <c r="L451" s="150"/>
      <c r="M451" s="150"/>
      <c r="N451" s="150"/>
      <c r="O451" s="151"/>
      <c r="BG451" s="27"/>
      <c r="BH451" s="28"/>
      <c r="BI451" s="35"/>
      <c r="BJ451" s="2" t="s">
        <v>43</v>
      </c>
    </row>
    <row r="452" spans="1:62" s="3" customFormat="1" ht="45" x14ac:dyDescent="0.25">
      <c r="A452" s="29" t="s">
        <v>729</v>
      </c>
      <c r="B452" s="30" t="s">
        <v>1608</v>
      </c>
      <c r="C452" s="149" t="s">
        <v>1609</v>
      </c>
      <c r="D452" s="149"/>
      <c r="E452" s="149"/>
      <c r="F452" s="29" t="s">
        <v>162</v>
      </c>
      <c r="G452" s="49">
        <v>0.4</v>
      </c>
      <c r="H452" s="33">
        <v>50</v>
      </c>
      <c r="I452" s="33"/>
      <c r="J452" s="33">
        <v>50</v>
      </c>
      <c r="K452" s="31" t="s">
        <v>40</v>
      </c>
      <c r="L452" s="33">
        <v>177</v>
      </c>
      <c r="M452" s="33"/>
      <c r="N452" s="34"/>
      <c r="O452" s="33">
        <v>177</v>
      </c>
      <c r="BG452" s="27"/>
      <c r="BH452" s="28"/>
      <c r="BI452" s="35" t="s">
        <v>1609</v>
      </c>
    </row>
    <row r="453" spans="1:62" s="3" customFormat="1" ht="56.25" x14ac:dyDescent="0.25">
      <c r="A453" s="36"/>
      <c r="B453" s="37" t="s">
        <v>42</v>
      </c>
      <c r="C453" s="150" t="s">
        <v>43</v>
      </c>
      <c r="D453" s="150"/>
      <c r="E453" s="150"/>
      <c r="F453" s="150"/>
      <c r="G453" s="150"/>
      <c r="H453" s="150"/>
      <c r="I453" s="150"/>
      <c r="J453" s="150"/>
      <c r="K453" s="150"/>
      <c r="L453" s="150"/>
      <c r="M453" s="150"/>
      <c r="N453" s="150"/>
      <c r="O453" s="151"/>
      <c r="BG453" s="27"/>
      <c r="BH453" s="28"/>
      <c r="BI453" s="35"/>
      <c r="BJ453" s="2" t="s">
        <v>43</v>
      </c>
    </row>
    <row r="454" spans="1:62" s="3" customFormat="1" ht="45.75" x14ac:dyDescent="0.25">
      <c r="A454" s="29" t="s">
        <v>730</v>
      </c>
      <c r="B454" s="30" t="s">
        <v>1610</v>
      </c>
      <c r="C454" s="149" t="s">
        <v>1611</v>
      </c>
      <c r="D454" s="149"/>
      <c r="E454" s="149"/>
      <c r="F454" s="29" t="s">
        <v>85</v>
      </c>
      <c r="G454" s="32">
        <v>54</v>
      </c>
      <c r="H454" s="33">
        <v>24.28</v>
      </c>
      <c r="I454" s="33"/>
      <c r="J454" s="33">
        <v>24.28</v>
      </c>
      <c r="K454" s="31" t="s">
        <v>40</v>
      </c>
      <c r="L454" s="33">
        <v>11603</v>
      </c>
      <c r="M454" s="33"/>
      <c r="N454" s="34"/>
      <c r="O454" s="33">
        <v>11603</v>
      </c>
      <c r="BG454" s="27"/>
      <c r="BH454" s="28"/>
      <c r="BI454" s="35" t="s">
        <v>1611</v>
      </c>
    </row>
    <row r="455" spans="1:62" s="3" customFormat="1" ht="56.25" x14ac:dyDescent="0.25">
      <c r="A455" s="36"/>
      <c r="B455" s="37" t="s">
        <v>42</v>
      </c>
      <c r="C455" s="150" t="s">
        <v>43</v>
      </c>
      <c r="D455" s="150"/>
      <c r="E455" s="150"/>
      <c r="F455" s="150"/>
      <c r="G455" s="150"/>
      <c r="H455" s="150"/>
      <c r="I455" s="150"/>
      <c r="J455" s="150"/>
      <c r="K455" s="150"/>
      <c r="L455" s="150"/>
      <c r="M455" s="150"/>
      <c r="N455" s="150"/>
      <c r="O455" s="151"/>
      <c r="BG455" s="27"/>
      <c r="BH455" s="28"/>
      <c r="BI455" s="35"/>
      <c r="BJ455" s="2" t="s">
        <v>43</v>
      </c>
    </row>
    <row r="456" spans="1:62" s="3" customFormat="1" ht="45" x14ac:dyDescent="0.25">
      <c r="A456" s="29" t="s">
        <v>734</v>
      </c>
      <c r="B456" s="30" t="s">
        <v>1599</v>
      </c>
      <c r="C456" s="149" t="s">
        <v>1600</v>
      </c>
      <c r="D456" s="149"/>
      <c r="E456" s="149"/>
      <c r="F456" s="29" t="s">
        <v>89</v>
      </c>
      <c r="G456" s="48">
        <v>0.432</v>
      </c>
      <c r="H456" s="33">
        <v>13.19</v>
      </c>
      <c r="I456" s="33"/>
      <c r="J456" s="33">
        <v>13.19</v>
      </c>
      <c r="K456" s="31" t="s">
        <v>40</v>
      </c>
      <c r="L456" s="33">
        <v>50</v>
      </c>
      <c r="M456" s="33"/>
      <c r="N456" s="34"/>
      <c r="O456" s="33">
        <v>50</v>
      </c>
      <c r="BG456" s="27"/>
      <c r="BH456" s="28"/>
      <c r="BI456" s="35" t="s">
        <v>1600</v>
      </c>
    </row>
    <row r="457" spans="1:62" s="3" customFormat="1" ht="56.25" x14ac:dyDescent="0.25">
      <c r="A457" s="36"/>
      <c r="B457" s="37" t="s">
        <v>42</v>
      </c>
      <c r="C457" s="150" t="s">
        <v>43</v>
      </c>
      <c r="D457" s="150"/>
      <c r="E457" s="150"/>
      <c r="F457" s="150"/>
      <c r="G457" s="150"/>
      <c r="H457" s="150"/>
      <c r="I457" s="150"/>
      <c r="J457" s="150"/>
      <c r="K457" s="150"/>
      <c r="L457" s="150"/>
      <c r="M457" s="150"/>
      <c r="N457" s="150"/>
      <c r="O457" s="151"/>
      <c r="BG457" s="27"/>
      <c r="BH457" s="28"/>
      <c r="BI457" s="35"/>
      <c r="BJ457" s="2" t="s">
        <v>43</v>
      </c>
    </row>
    <row r="458" spans="1:62" s="3" customFormat="1" ht="45" x14ac:dyDescent="0.25">
      <c r="A458" s="29" t="s">
        <v>735</v>
      </c>
      <c r="B458" s="30" t="s">
        <v>1603</v>
      </c>
      <c r="C458" s="149" t="s">
        <v>1604</v>
      </c>
      <c r="D458" s="149"/>
      <c r="E458" s="149"/>
      <c r="F458" s="29" t="s">
        <v>162</v>
      </c>
      <c r="G458" s="46">
        <v>0.54</v>
      </c>
      <c r="H458" s="33">
        <v>254</v>
      </c>
      <c r="I458" s="33"/>
      <c r="J458" s="33">
        <v>254</v>
      </c>
      <c r="K458" s="31" t="s">
        <v>40</v>
      </c>
      <c r="L458" s="33">
        <v>1214</v>
      </c>
      <c r="M458" s="33"/>
      <c r="N458" s="34"/>
      <c r="O458" s="33">
        <v>1214</v>
      </c>
      <c r="BG458" s="27"/>
      <c r="BH458" s="28"/>
      <c r="BI458" s="35" t="s">
        <v>1604</v>
      </c>
    </row>
    <row r="459" spans="1:62" s="3" customFormat="1" ht="56.25" x14ac:dyDescent="0.25">
      <c r="A459" s="36"/>
      <c r="B459" s="37" t="s">
        <v>42</v>
      </c>
      <c r="C459" s="150" t="s">
        <v>43</v>
      </c>
      <c r="D459" s="150"/>
      <c r="E459" s="150"/>
      <c r="F459" s="150"/>
      <c r="G459" s="150"/>
      <c r="H459" s="150"/>
      <c r="I459" s="150"/>
      <c r="J459" s="150"/>
      <c r="K459" s="150"/>
      <c r="L459" s="150"/>
      <c r="M459" s="150"/>
      <c r="N459" s="150"/>
      <c r="O459" s="151"/>
      <c r="BG459" s="27"/>
      <c r="BH459" s="28"/>
      <c r="BI459" s="35"/>
      <c r="BJ459" s="2" t="s">
        <v>43</v>
      </c>
    </row>
    <row r="460" spans="1:62" s="3" customFormat="1" ht="56.25" x14ac:dyDescent="0.25">
      <c r="A460" s="29" t="s">
        <v>738</v>
      </c>
      <c r="B460" s="30" t="s">
        <v>1236</v>
      </c>
      <c r="C460" s="149" t="s">
        <v>1576</v>
      </c>
      <c r="D460" s="149"/>
      <c r="E460" s="149"/>
      <c r="F460" s="29" t="s">
        <v>37</v>
      </c>
      <c r="G460" s="32">
        <v>30</v>
      </c>
      <c r="H460" s="33">
        <v>27.09</v>
      </c>
      <c r="I460" s="33"/>
      <c r="J460" s="33">
        <v>27.09</v>
      </c>
      <c r="K460" s="31" t="s">
        <v>40</v>
      </c>
      <c r="L460" s="33">
        <v>7192</v>
      </c>
      <c r="M460" s="33"/>
      <c r="N460" s="34"/>
      <c r="O460" s="33">
        <v>7192</v>
      </c>
      <c r="BG460" s="27"/>
      <c r="BH460" s="28"/>
      <c r="BI460" s="35" t="s">
        <v>1576</v>
      </c>
    </row>
    <row r="461" spans="1:62" s="3" customFormat="1" ht="56.25" x14ac:dyDescent="0.25">
      <c r="A461" s="36"/>
      <c r="B461" s="37" t="s">
        <v>42</v>
      </c>
      <c r="C461" s="150" t="s">
        <v>43</v>
      </c>
      <c r="D461" s="150"/>
      <c r="E461" s="150"/>
      <c r="F461" s="150"/>
      <c r="G461" s="150"/>
      <c r="H461" s="150"/>
      <c r="I461" s="150"/>
      <c r="J461" s="150"/>
      <c r="K461" s="150"/>
      <c r="L461" s="150"/>
      <c r="M461" s="150"/>
      <c r="N461" s="150"/>
      <c r="O461" s="151"/>
      <c r="BG461" s="27"/>
      <c r="BH461" s="28"/>
      <c r="BI461" s="35"/>
      <c r="BJ461" s="2" t="s">
        <v>43</v>
      </c>
    </row>
    <row r="462" spans="1:62" s="3" customFormat="1" ht="45.75" x14ac:dyDescent="0.25">
      <c r="A462" s="29" t="s">
        <v>741</v>
      </c>
      <c r="B462" s="30" t="s">
        <v>1612</v>
      </c>
      <c r="C462" s="149" t="s">
        <v>1613</v>
      </c>
      <c r="D462" s="149"/>
      <c r="E462" s="149"/>
      <c r="F462" s="29" t="s">
        <v>89</v>
      </c>
      <c r="G462" s="49">
        <v>1.8</v>
      </c>
      <c r="H462" s="33">
        <v>26.32</v>
      </c>
      <c r="I462" s="33"/>
      <c r="J462" s="33">
        <v>26.32</v>
      </c>
      <c r="K462" s="31" t="s">
        <v>40</v>
      </c>
      <c r="L462" s="33">
        <v>419</v>
      </c>
      <c r="M462" s="33"/>
      <c r="N462" s="34"/>
      <c r="O462" s="33">
        <v>419</v>
      </c>
      <c r="BG462" s="27"/>
      <c r="BH462" s="28"/>
      <c r="BI462" s="35" t="s">
        <v>1613</v>
      </c>
    </row>
    <row r="463" spans="1:62" s="3" customFormat="1" ht="56.25" x14ac:dyDescent="0.25">
      <c r="A463" s="36"/>
      <c r="B463" s="37" t="s">
        <v>42</v>
      </c>
      <c r="C463" s="150" t="s">
        <v>43</v>
      </c>
      <c r="D463" s="150"/>
      <c r="E463" s="150"/>
      <c r="F463" s="150"/>
      <c r="G463" s="150"/>
      <c r="H463" s="150"/>
      <c r="I463" s="150"/>
      <c r="J463" s="150"/>
      <c r="K463" s="150"/>
      <c r="L463" s="150"/>
      <c r="M463" s="150"/>
      <c r="N463" s="150"/>
      <c r="O463" s="151"/>
      <c r="BG463" s="27"/>
      <c r="BH463" s="28"/>
      <c r="BI463" s="35"/>
      <c r="BJ463" s="2" t="s">
        <v>43</v>
      </c>
    </row>
    <row r="464" spans="1:62" s="3" customFormat="1" ht="56.25" x14ac:dyDescent="0.25">
      <c r="A464" s="29" t="s">
        <v>742</v>
      </c>
      <c r="B464" s="30" t="s">
        <v>1236</v>
      </c>
      <c r="C464" s="149" t="s">
        <v>1614</v>
      </c>
      <c r="D464" s="149"/>
      <c r="E464" s="149"/>
      <c r="F464" s="29" t="s">
        <v>37</v>
      </c>
      <c r="G464" s="32">
        <v>30</v>
      </c>
      <c r="H464" s="33">
        <v>67.05</v>
      </c>
      <c r="I464" s="33"/>
      <c r="J464" s="33">
        <v>67.05</v>
      </c>
      <c r="K464" s="31" t="s">
        <v>40</v>
      </c>
      <c r="L464" s="33">
        <v>17802</v>
      </c>
      <c r="M464" s="33"/>
      <c r="N464" s="34"/>
      <c r="O464" s="33">
        <v>17802</v>
      </c>
      <c r="BG464" s="27"/>
      <c r="BH464" s="28"/>
      <c r="BI464" s="35" t="s">
        <v>1614</v>
      </c>
    </row>
    <row r="465" spans="1:62" s="3" customFormat="1" ht="56.25" x14ac:dyDescent="0.25">
      <c r="A465" s="36"/>
      <c r="B465" s="37" t="s">
        <v>42</v>
      </c>
      <c r="C465" s="150" t="s">
        <v>43</v>
      </c>
      <c r="D465" s="150"/>
      <c r="E465" s="150"/>
      <c r="F465" s="150"/>
      <c r="G465" s="150"/>
      <c r="H465" s="150"/>
      <c r="I465" s="150"/>
      <c r="J465" s="150"/>
      <c r="K465" s="150"/>
      <c r="L465" s="150"/>
      <c r="M465" s="150"/>
      <c r="N465" s="150"/>
      <c r="O465" s="151"/>
      <c r="BG465" s="27"/>
      <c r="BH465" s="28"/>
      <c r="BI465" s="35"/>
      <c r="BJ465" s="2" t="s">
        <v>43</v>
      </c>
    </row>
    <row r="466" spans="1:62" s="3" customFormat="1" ht="45" x14ac:dyDescent="0.25">
      <c r="A466" s="29" t="s">
        <v>743</v>
      </c>
      <c r="B466" s="30" t="s">
        <v>1577</v>
      </c>
      <c r="C466" s="149" t="s">
        <v>1578</v>
      </c>
      <c r="D466" s="149"/>
      <c r="E466" s="149"/>
      <c r="F466" s="29" t="s">
        <v>89</v>
      </c>
      <c r="G466" s="46">
        <v>0.12</v>
      </c>
      <c r="H466" s="33">
        <v>23.43</v>
      </c>
      <c r="I466" s="33"/>
      <c r="J466" s="33">
        <v>23.43</v>
      </c>
      <c r="K466" s="31" t="s">
        <v>40</v>
      </c>
      <c r="L466" s="33">
        <v>25</v>
      </c>
      <c r="M466" s="33"/>
      <c r="N466" s="34"/>
      <c r="O466" s="33">
        <v>25</v>
      </c>
      <c r="BG466" s="27"/>
      <c r="BH466" s="28"/>
      <c r="BI466" s="35" t="s">
        <v>1578</v>
      </c>
    </row>
    <row r="467" spans="1:62" s="3" customFormat="1" ht="56.25" x14ac:dyDescent="0.25">
      <c r="A467" s="36"/>
      <c r="B467" s="37" t="s">
        <v>42</v>
      </c>
      <c r="C467" s="150" t="s">
        <v>43</v>
      </c>
      <c r="D467" s="150"/>
      <c r="E467" s="150"/>
      <c r="F467" s="150"/>
      <c r="G467" s="150"/>
      <c r="H467" s="150"/>
      <c r="I467" s="150"/>
      <c r="J467" s="150"/>
      <c r="K467" s="150"/>
      <c r="L467" s="150"/>
      <c r="M467" s="150"/>
      <c r="N467" s="150"/>
      <c r="O467" s="151"/>
      <c r="BG467" s="27"/>
      <c r="BH467" s="28"/>
      <c r="BI467" s="35"/>
      <c r="BJ467" s="2" t="s">
        <v>43</v>
      </c>
    </row>
    <row r="468" spans="1:62" s="3" customFormat="1" ht="45.75" x14ac:dyDescent="0.25">
      <c r="A468" s="29" t="s">
        <v>744</v>
      </c>
      <c r="B468" s="30" t="s">
        <v>1577</v>
      </c>
      <c r="C468" s="149" t="s">
        <v>1607</v>
      </c>
      <c r="D468" s="149"/>
      <c r="E468" s="149"/>
      <c r="F468" s="29" t="s">
        <v>89</v>
      </c>
      <c r="G468" s="46">
        <v>0.96</v>
      </c>
      <c r="H468" s="33">
        <v>23.43</v>
      </c>
      <c r="I468" s="33"/>
      <c r="J468" s="33">
        <v>23.43</v>
      </c>
      <c r="K468" s="31" t="s">
        <v>40</v>
      </c>
      <c r="L468" s="33">
        <v>199</v>
      </c>
      <c r="M468" s="33"/>
      <c r="N468" s="34"/>
      <c r="O468" s="33">
        <v>199</v>
      </c>
      <c r="BG468" s="27"/>
      <c r="BH468" s="28"/>
      <c r="BI468" s="35" t="s">
        <v>1607</v>
      </c>
    </row>
    <row r="469" spans="1:62" s="3" customFormat="1" ht="56.25" x14ac:dyDescent="0.25">
      <c r="A469" s="36"/>
      <c r="B469" s="37" t="s">
        <v>42</v>
      </c>
      <c r="C469" s="150" t="s">
        <v>43</v>
      </c>
      <c r="D469" s="150"/>
      <c r="E469" s="150"/>
      <c r="F469" s="150"/>
      <c r="G469" s="150"/>
      <c r="H469" s="150"/>
      <c r="I469" s="150"/>
      <c r="J469" s="150"/>
      <c r="K469" s="150"/>
      <c r="L469" s="150"/>
      <c r="M469" s="150"/>
      <c r="N469" s="150"/>
      <c r="O469" s="151"/>
      <c r="BG469" s="27"/>
      <c r="BH469" s="28"/>
      <c r="BI469" s="35"/>
      <c r="BJ469" s="2" t="s">
        <v>43</v>
      </c>
    </row>
    <row r="470" spans="1:62" s="3" customFormat="1" ht="45" x14ac:dyDescent="0.25">
      <c r="A470" s="29" t="s">
        <v>1615</v>
      </c>
      <c r="B470" s="30" t="s">
        <v>1579</v>
      </c>
      <c r="C470" s="149" t="s">
        <v>1580</v>
      </c>
      <c r="D470" s="149"/>
      <c r="E470" s="149"/>
      <c r="F470" s="29" t="s">
        <v>89</v>
      </c>
      <c r="G470" s="46">
        <v>0.12</v>
      </c>
      <c r="H470" s="33">
        <v>28.17</v>
      </c>
      <c r="I470" s="33"/>
      <c r="J470" s="33">
        <v>28.17</v>
      </c>
      <c r="K470" s="31" t="s">
        <v>40</v>
      </c>
      <c r="L470" s="33">
        <v>30</v>
      </c>
      <c r="M470" s="33"/>
      <c r="N470" s="34"/>
      <c r="O470" s="33">
        <v>30</v>
      </c>
      <c r="BG470" s="27"/>
      <c r="BH470" s="28"/>
      <c r="BI470" s="35" t="s">
        <v>1580</v>
      </c>
    </row>
    <row r="471" spans="1:62" s="3" customFormat="1" ht="56.25" x14ac:dyDescent="0.25">
      <c r="A471" s="36"/>
      <c r="B471" s="37" t="s">
        <v>42</v>
      </c>
      <c r="C471" s="150" t="s">
        <v>43</v>
      </c>
      <c r="D471" s="150"/>
      <c r="E471" s="150"/>
      <c r="F471" s="150"/>
      <c r="G471" s="150"/>
      <c r="H471" s="150"/>
      <c r="I471" s="150"/>
      <c r="J471" s="150"/>
      <c r="K471" s="150"/>
      <c r="L471" s="150"/>
      <c r="M471" s="150"/>
      <c r="N471" s="150"/>
      <c r="O471" s="151"/>
      <c r="BG471" s="27"/>
      <c r="BH471" s="28"/>
      <c r="BI471" s="35"/>
      <c r="BJ471" s="2" t="s">
        <v>43</v>
      </c>
    </row>
    <row r="472" spans="1:62" s="3" customFormat="1" ht="45.75" x14ac:dyDescent="0.25">
      <c r="A472" s="29" t="s">
        <v>1616</v>
      </c>
      <c r="B472" s="30" t="s">
        <v>1353</v>
      </c>
      <c r="C472" s="149" t="s">
        <v>1354</v>
      </c>
      <c r="D472" s="149"/>
      <c r="E472" s="149"/>
      <c r="F472" s="29" t="s">
        <v>77</v>
      </c>
      <c r="G472" s="46">
        <v>1.65</v>
      </c>
      <c r="H472" s="33" t="s">
        <v>1355</v>
      </c>
      <c r="I472" s="33"/>
      <c r="J472" s="33">
        <v>16.79</v>
      </c>
      <c r="K472" s="31" t="s">
        <v>40</v>
      </c>
      <c r="L472" s="33">
        <v>10076</v>
      </c>
      <c r="M472" s="33">
        <v>9831</v>
      </c>
      <c r="N472" s="34"/>
      <c r="O472" s="33">
        <v>245</v>
      </c>
      <c r="BG472" s="27"/>
      <c r="BH472" s="28"/>
      <c r="BI472" s="35" t="s">
        <v>1354</v>
      </c>
    </row>
    <row r="473" spans="1:62" s="3" customFormat="1" ht="56.25" x14ac:dyDescent="0.25">
      <c r="A473" s="36"/>
      <c r="B473" s="37" t="s">
        <v>42</v>
      </c>
      <c r="C473" s="150" t="s">
        <v>43</v>
      </c>
      <c r="D473" s="150"/>
      <c r="E473" s="150"/>
      <c r="F473" s="150"/>
      <c r="G473" s="150"/>
      <c r="H473" s="150"/>
      <c r="I473" s="150"/>
      <c r="J473" s="150"/>
      <c r="K473" s="150"/>
      <c r="L473" s="150"/>
      <c r="M473" s="150"/>
      <c r="N473" s="150"/>
      <c r="O473" s="151"/>
      <c r="BG473" s="27"/>
      <c r="BH473" s="28"/>
      <c r="BI473" s="35"/>
      <c r="BJ473" s="2" t="s">
        <v>43</v>
      </c>
    </row>
    <row r="474" spans="1:62" s="3" customFormat="1" ht="15" x14ac:dyDescent="0.25">
      <c r="A474" s="38"/>
      <c r="B474" s="39"/>
      <c r="C474" s="39"/>
      <c r="D474" s="39"/>
      <c r="E474" s="40" t="s">
        <v>1617</v>
      </c>
      <c r="F474" s="40"/>
      <c r="G474" s="41"/>
      <c r="H474" s="42"/>
      <c r="I474" s="11"/>
      <c r="J474" s="11"/>
      <c r="K474" s="11"/>
      <c r="L474" s="43">
        <v>9536</v>
      </c>
      <c r="M474" s="44"/>
      <c r="N474" s="44"/>
      <c r="O474" s="45"/>
      <c r="BG474" s="27"/>
      <c r="BH474" s="28"/>
      <c r="BI474" s="35"/>
    </row>
    <row r="475" spans="1:62" s="3" customFormat="1" ht="15" x14ac:dyDescent="0.25">
      <c r="A475" s="38"/>
      <c r="B475" s="39"/>
      <c r="C475" s="39"/>
      <c r="D475" s="39"/>
      <c r="E475" s="40" t="s">
        <v>1618</v>
      </c>
      <c r="F475" s="40"/>
      <c r="G475" s="41"/>
      <c r="H475" s="42"/>
      <c r="I475" s="11"/>
      <c r="J475" s="11"/>
      <c r="K475" s="11"/>
      <c r="L475" s="43">
        <v>5014</v>
      </c>
      <c r="M475" s="44"/>
      <c r="N475" s="44"/>
      <c r="O475" s="45"/>
      <c r="BG475" s="27"/>
      <c r="BH475" s="28"/>
      <c r="BI475" s="35"/>
    </row>
    <row r="476" spans="1:62" s="3" customFormat="1" ht="15" x14ac:dyDescent="0.25">
      <c r="A476" s="38"/>
      <c r="B476" s="39"/>
      <c r="C476" s="39"/>
      <c r="D476" s="39"/>
      <c r="E476" s="40" t="s">
        <v>46</v>
      </c>
      <c r="F476" s="40"/>
      <c r="G476" s="41"/>
      <c r="H476" s="42"/>
      <c r="I476" s="11"/>
      <c r="J476" s="11"/>
      <c r="K476" s="11"/>
      <c r="L476" s="43">
        <v>24626</v>
      </c>
      <c r="M476" s="44"/>
      <c r="N476" s="44"/>
      <c r="O476" s="45"/>
      <c r="BG476" s="27"/>
      <c r="BH476" s="28"/>
      <c r="BI476" s="35"/>
    </row>
    <row r="477" spans="1:62" s="3" customFormat="1" ht="56.25" x14ac:dyDescent="0.25">
      <c r="A477" s="29" t="s">
        <v>1619</v>
      </c>
      <c r="B477" s="30" t="s">
        <v>1236</v>
      </c>
      <c r="C477" s="149" t="s">
        <v>1358</v>
      </c>
      <c r="D477" s="149"/>
      <c r="E477" s="149"/>
      <c r="F477" s="29" t="s">
        <v>85</v>
      </c>
      <c r="G477" s="49">
        <v>168.3</v>
      </c>
      <c r="H477" s="33">
        <v>3</v>
      </c>
      <c r="I477" s="33"/>
      <c r="J477" s="33">
        <v>3</v>
      </c>
      <c r="K477" s="31" t="s">
        <v>40</v>
      </c>
      <c r="L477" s="33">
        <v>4468</v>
      </c>
      <c r="M477" s="33"/>
      <c r="N477" s="34"/>
      <c r="O477" s="33">
        <v>4468</v>
      </c>
      <c r="BG477" s="27"/>
      <c r="BH477" s="28"/>
      <c r="BI477" s="35" t="s">
        <v>1358</v>
      </c>
    </row>
    <row r="478" spans="1:62" s="3" customFormat="1" ht="56.25" x14ac:dyDescent="0.25">
      <c r="A478" s="36"/>
      <c r="B478" s="37" t="s">
        <v>42</v>
      </c>
      <c r="C478" s="150" t="s">
        <v>43</v>
      </c>
      <c r="D478" s="150"/>
      <c r="E478" s="150"/>
      <c r="F478" s="150"/>
      <c r="G478" s="150"/>
      <c r="H478" s="150"/>
      <c r="I478" s="150"/>
      <c r="J478" s="150"/>
      <c r="K478" s="150"/>
      <c r="L478" s="150"/>
      <c r="M478" s="150"/>
      <c r="N478" s="150"/>
      <c r="O478" s="151"/>
      <c r="BG478" s="27"/>
      <c r="BH478" s="28"/>
      <c r="BI478" s="35"/>
      <c r="BJ478" s="2" t="s">
        <v>43</v>
      </c>
    </row>
    <row r="479" spans="1:62" s="3" customFormat="1" ht="45" x14ac:dyDescent="0.25">
      <c r="A479" s="29" t="s">
        <v>1620</v>
      </c>
      <c r="B479" s="30" t="s">
        <v>1401</v>
      </c>
      <c r="C479" s="149" t="s">
        <v>1402</v>
      </c>
      <c r="D479" s="149"/>
      <c r="E479" s="149"/>
      <c r="F479" s="29" t="s">
        <v>77</v>
      </c>
      <c r="G479" s="46">
        <v>0.24</v>
      </c>
      <c r="H479" s="33" t="s">
        <v>1568</v>
      </c>
      <c r="I479" s="33" t="s">
        <v>1404</v>
      </c>
      <c r="J479" s="33">
        <v>24.23</v>
      </c>
      <c r="K479" s="31" t="s">
        <v>40</v>
      </c>
      <c r="L479" s="33">
        <v>1187</v>
      </c>
      <c r="M479" s="33">
        <v>825</v>
      </c>
      <c r="N479" s="34" t="s">
        <v>1621</v>
      </c>
      <c r="O479" s="33">
        <v>51</v>
      </c>
      <c r="BG479" s="27"/>
      <c r="BH479" s="28"/>
      <c r="BI479" s="35" t="s">
        <v>1402</v>
      </c>
    </row>
    <row r="480" spans="1:62" s="3" customFormat="1" ht="56.25" x14ac:dyDescent="0.25">
      <c r="A480" s="36"/>
      <c r="B480" s="37" t="s">
        <v>42</v>
      </c>
      <c r="C480" s="150" t="s">
        <v>43</v>
      </c>
      <c r="D480" s="150"/>
      <c r="E480" s="150"/>
      <c r="F480" s="150"/>
      <c r="G480" s="150"/>
      <c r="H480" s="150"/>
      <c r="I480" s="150"/>
      <c r="J480" s="150"/>
      <c r="K480" s="150"/>
      <c r="L480" s="150"/>
      <c r="M480" s="150"/>
      <c r="N480" s="150"/>
      <c r="O480" s="151"/>
      <c r="BG480" s="27"/>
      <c r="BH480" s="28"/>
      <c r="BI480" s="35"/>
      <c r="BJ480" s="2" t="s">
        <v>43</v>
      </c>
    </row>
    <row r="481" spans="1:62" s="3" customFormat="1" ht="15" x14ac:dyDescent="0.25">
      <c r="A481" s="38"/>
      <c r="B481" s="39"/>
      <c r="C481" s="39"/>
      <c r="D481" s="39"/>
      <c r="E481" s="40" t="s">
        <v>1622</v>
      </c>
      <c r="F481" s="40"/>
      <c r="G481" s="41"/>
      <c r="H481" s="42"/>
      <c r="I481" s="11"/>
      <c r="J481" s="11"/>
      <c r="K481" s="11"/>
      <c r="L481" s="43">
        <v>1032</v>
      </c>
      <c r="M481" s="44"/>
      <c r="N481" s="44"/>
      <c r="O481" s="45"/>
      <c r="BG481" s="27"/>
      <c r="BH481" s="28"/>
      <c r="BI481" s="35"/>
    </row>
    <row r="482" spans="1:62" s="3" customFormat="1" ht="15" x14ac:dyDescent="0.25">
      <c r="A482" s="38"/>
      <c r="B482" s="39"/>
      <c r="C482" s="39"/>
      <c r="D482" s="39"/>
      <c r="E482" s="40" t="s">
        <v>1623</v>
      </c>
      <c r="F482" s="40"/>
      <c r="G482" s="41"/>
      <c r="H482" s="42"/>
      <c r="I482" s="11"/>
      <c r="J482" s="11"/>
      <c r="K482" s="11"/>
      <c r="L482" s="43">
        <v>543</v>
      </c>
      <c r="M482" s="44"/>
      <c r="N482" s="44"/>
      <c r="O482" s="45"/>
      <c r="BG482" s="27"/>
      <c r="BH482" s="28"/>
      <c r="BI482" s="35"/>
    </row>
    <row r="483" spans="1:62" s="3" customFormat="1" ht="15" x14ac:dyDescent="0.25">
      <c r="A483" s="38"/>
      <c r="B483" s="39"/>
      <c r="C483" s="39"/>
      <c r="D483" s="39"/>
      <c r="E483" s="40" t="s">
        <v>46</v>
      </c>
      <c r="F483" s="40"/>
      <c r="G483" s="41"/>
      <c r="H483" s="42"/>
      <c r="I483" s="11"/>
      <c r="J483" s="11"/>
      <c r="K483" s="11"/>
      <c r="L483" s="43">
        <v>2762</v>
      </c>
      <c r="M483" s="44"/>
      <c r="N483" s="44"/>
      <c r="O483" s="45"/>
      <c r="BG483" s="27"/>
      <c r="BH483" s="28"/>
      <c r="BI483" s="35"/>
    </row>
    <row r="484" spans="1:62" s="3" customFormat="1" ht="45" x14ac:dyDescent="0.25">
      <c r="A484" s="29" t="s">
        <v>1624</v>
      </c>
      <c r="B484" s="30" t="s">
        <v>1625</v>
      </c>
      <c r="C484" s="149" t="s">
        <v>1626</v>
      </c>
      <c r="D484" s="149"/>
      <c r="E484" s="149"/>
      <c r="F484" s="29" t="s">
        <v>37</v>
      </c>
      <c r="G484" s="32">
        <v>12</v>
      </c>
      <c r="H484" s="33">
        <v>42.37</v>
      </c>
      <c r="I484" s="33"/>
      <c r="J484" s="33">
        <v>42.37</v>
      </c>
      <c r="K484" s="31" t="s">
        <v>40</v>
      </c>
      <c r="L484" s="33">
        <v>4500</v>
      </c>
      <c r="M484" s="33"/>
      <c r="N484" s="34"/>
      <c r="O484" s="33">
        <v>4500</v>
      </c>
      <c r="BG484" s="27"/>
      <c r="BH484" s="28"/>
      <c r="BI484" s="35" t="s">
        <v>1626</v>
      </c>
    </row>
    <row r="485" spans="1:62" s="3" customFormat="1" ht="56.25" x14ac:dyDescent="0.25">
      <c r="A485" s="36"/>
      <c r="B485" s="37" t="s">
        <v>42</v>
      </c>
      <c r="C485" s="150" t="s">
        <v>43</v>
      </c>
      <c r="D485" s="150"/>
      <c r="E485" s="150"/>
      <c r="F485" s="150"/>
      <c r="G485" s="150"/>
      <c r="H485" s="150"/>
      <c r="I485" s="150"/>
      <c r="J485" s="150"/>
      <c r="K485" s="150"/>
      <c r="L485" s="150"/>
      <c r="M485" s="150"/>
      <c r="N485" s="150"/>
      <c r="O485" s="151"/>
      <c r="BG485" s="27"/>
      <c r="BH485" s="28"/>
      <c r="BI485" s="35"/>
      <c r="BJ485" s="2" t="s">
        <v>43</v>
      </c>
    </row>
    <row r="486" spans="1:62" s="3" customFormat="1" ht="15" x14ac:dyDescent="0.25">
      <c r="A486" s="146" t="s">
        <v>1627</v>
      </c>
      <c r="B486" s="147"/>
      <c r="C486" s="147"/>
      <c r="D486" s="147"/>
      <c r="E486" s="147"/>
      <c r="F486" s="147"/>
      <c r="G486" s="147"/>
      <c r="H486" s="147"/>
      <c r="I486" s="147"/>
      <c r="J486" s="147"/>
      <c r="K486" s="147"/>
      <c r="L486" s="147"/>
      <c r="M486" s="147"/>
      <c r="N486" s="147"/>
      <c r="O486" s="148"/>
      <c r="BG486" s="27"/>
      <c r="BH486" s="28" t="s">
        <v>1627</v>
      </c>
      <c r="BI486" s="35"/>
    </row>
    <row r="487" spans="1:62" s="3" customFormat="1" ht="45" x14ac:dyDescent="0.25">
      <c r="A487" s="29" t="s">
        <v>1628</v>
      </c>
      <c r="B487" s="30" t="s">
        <v>1629</v>
      </c>
      <c r="C487" s="149" t="s">
        <v>1630</v>
      </c>
      <c r="D487" s="149"/>
      <c r="E487" s="149"/>
      <c r="F487" s="29" t="s">
        <v>77</v>
      </c>
      <c r="G487" s="46">
        <v>0.03</v>
      </c>
      <c r="H487" s="33" t="s">
        <v>1631</v>
      </c>
      <c r="I487" s="33" t="s">
        <v>1632</v>
      </c>
      <c r="J487" s="33">
        <v>40.270000000000003</v>
      </c>
      <c r="K487" s="31" t="s">
        <v>40</v>
      </c>
      <c r="L487" s="33">
        <v>260</v>
      </c>
      <c r="M487" s="33">
        <v>223</v>
      </c>
      <c r="N487" s="34" t="s">
        <v>1633</v>
      </c>
      <c r="O487" s="33">
        <v>10</v>
      </c>
      <c r="BG487" s="27"/>
      <c r="BH487" s="28"/>
      <c r="BI487" s="35" t="s">
        <v>1630</v>
      </c>
    </row>
    <row r="488" spans="1:62" s="3" customFormat="1" ht="56.25" x14ac:dyDescent="0.25">
      <c r="A488" s="36"/>
      <c r="B488" s="37" t="s">
        <v>42</v>
      </c>
      <c r="C488" s="150" t="s">
        <v>43</v>
      </c>
      <c r="D488" s="150"/>
      <c r="E488" s="150"/>
      <c r="F488" s="150"/>
      <c r="G488" s="150"/>
      <c r="H488" s="150"/>
      <c r="I488" s="150"/>
      <c r="J488" s="150"/>
      <c r="K488" s="150"/>
      <c r="L488" s="150"/>
      <c r="M488" s="150"/>
      <c r="N488" s="150"/>
      <c r="O488" s="151"/>
      <c r="BG488" s="27"/>
      <c r="BH488" s="28"/>
      <c r="BI488" s="35"/>
      <c r="BJ488" s="2" t="s">
        <v>43</v>
      </c>
    </row>
    <row r="489" spans="1:62" s="3" customFormat="1" ht="15" x14ac:dyDescent="0.25">
      <c r="A489" s="38"/>
      <c r="B489" s="39"/>
      <c r="C489" s="39"/>
      <c r="D489" s="39"/>
      <c r="E489" s="40" t="s">
        <v>1634</v>
      </c>
      <c r="F489" s="40"/>
      <c r="G489" s="41"/>
      <c r="H489" s="42"/>
      <c r="I489" s="11"/>
      <c r="J489" s="11"/>
      <c r="K489" s="11"/>
      <c r="L489" s="43">
        <v>223</v>
      </c>
      <c r="M489" s="44"/>
      <c r="N489" s="44"/>
      <c r="O489" s="45"/>
      <c r="BG489" s="27"/>
      <c r="BH489" s="28"/>
      <c r="BI489" s="35"/>
    </row>
    <row r="490" spans="1:62" s="3" customFormat="1" ht="15" x14ac:dyDescent="0.25">
      <c r="A490" s="38"/>
      <c r="B490" s="39"/>
      <c r="C490" s="39"/>
      <c r="D490" s="39"/>
      <c r="E490" s="40" t="s">
        <v>1635</v>
      </c>
      <c r="F490" s="40"/>
      <c r="G490" s="41"/>
      <c r="H490" s="42"/>
      <c r="I490" s="11"/>
      <c r="J490" s="11"/>
      <c r="K490" s="11"/>
      <c r="L490" s="43">
        <v>117</v>
      </c>
      <c r="M490" s="44"/>
      <c r="N490" s="44"/>
      <c r="O490" s="45"/>
      <c r="BG490" s="27"/>
      <c r="BH490" s="28"/>
      <c r="BI490" s="35"/>
    </row>
    <row r="491" spans="1:62" s="3" customFormat="1" ht="15" x14ac:dyDescent="0.25">
      <c r="A491" s="38"/>
      <c r="B491" s="39"/>
      <c r="C491" s="39"/>
      <c r="D491" s="39"/>
      <c r="E491" s="40" t="s">
        <v>46</v>
      </c>
      <c r="F491" s="40"/>
      <c r="G491" s="41"/>
      <c r="H491" s="42"/>
      <c r="I491" s="11"/>
      <c r="J491" s="11"/>
      <c r="K491" s="11"/>
      <c r="L491" s="43">
        <v>600</v>
      </c>
      <c r="M491" s="44"/>
      <c r="N491" s="44"/>
      <c r="O491" s="45"/>
      <c r="BG491" s="27"/>
      <c r="BH491" s="28"/>
      <c r="BI491" s="35"/>
    </row>
    <row r="492" spans="1:62" s="3" customFormat="1" ht="45" x14ac:dyDescent="0.25">
      <c r="A492" s="29" t="s">
        <v>1636</v>
      </c>
      <c r="B492" s="30" t="s">
        <v>1637</v>
      </c>
      <c r="C492" s="149" t="s">
        <v>1638</v>
      </c>
      <c r="D492" s="149"/>
      <c r="E492" s="149"/>
      <c r="F492" s="29" t="s">
        <v>312</v>
      </c>
      <c r="G492" s="47">
        <v>3.7799999999999999E-3</v>
      </c>
      <c r="H492" s="33">
        <v>8936.18</v>
      </c>
      <c r="I492" s="33"/>
      <c r="J492" s="33">
        <v>8936.18</v>
      </c>
      <c r="K492" s="31" t="s">
        <v>40</v>
      </c>
      <c r="L492" s="33">
        <v>299</v>
      </c>
      <c r="M492" s="33"/>
      <c r="N492" s="34"/>
      <c r="O492" s="33">
        <v>299</v>
      </c>
      <c r="BG492" s="27"/>
      <c r="BH492" s="28"/>
      <c r="BI492" s="35" t="s">
        <v>1638</v>
      </c>
    </row>
    <row r="493" spans="1:62" s="3" customFormat="1" ht="56.25" x14ac:dyDescent="0.25">
      <c r="A493" s="36"/>
      <c r="B493" s="37" t="s">
        <v>42</v>
      </c>
      <c r="C493" s="150" t="s">
        <v>43</v>
      </c>
      <c r="D493" s="150"/>
      <c r="E493" s="150"/>
      <c r="F493" s="150"/>
      <c r="G493" s="150"/>
      <c r="H493" s="150"/>
      <c r="I493" s="150"/>
      <c r="J493" s="150"/>
      <c r="K493" s="150"/>
      <c r="L493" s="150"/>
      <c r="M493" s="150"/>
      <c r="N493" s="150"/>
      <c r="O493" s="151"/>
      <c r="BG493" s="27"/>
      <c r="BH493" s="28"/>
      <c r="BI493" s="35"/>
      <c r="BJ493" s="2" t="s">
        <v>43</v>
      </c>
    </row>
    <row r="494" spans="1:62" s="3" customFormat="1" ht="45.75" x14ac:dyDescent="0.25">
      <c r="A494" s="29" t="s">
        <v>1639</v>
      </c>
      <c r="B494" s="30" t="s">
        <v>1640</v>
      </c>
      <c r="C494" s="149" t="s">
        <v>1641</v>
      </c>
      <c r="D494" s="149"/>
      <c r="E494" s="149"/>
      <c r="F494" s="29" t="s">
        <v>77</v>
      </c>
      <c r="G494" s="49">
        <v>1.1000000000000001</v>
      </c>
      <c r="H494" s="33" t="s">
        <v>1642</v>
      </c>
      <c r="I494" s="33" t="s">
        <v>1262</v>
      </c>
      <c r="J494" s="33">
        <v>185.57</v>
      </c>
      <c r="K494" s="31" t="s">
        <v>40</v>
      </c>
      <c r="L494" s="33">
        <v>16087</v>
      </c>
      <c r="M494" s="33">
        <v>14199</v>
      </c>
      <c r="N494" s="34" t="s">
        <v>1643</v>
      </c>
      <c r="O494" s="33">
        <v>1806</v>
      </c>
      <c r="BG494" s="27"/>
      <c r="BH494" s="28"/>
      <c r="BI494" s="35" t="s">
        <v>1641</v>
      </c>
    </row>
    <row r="495" spans="1:62" s="3" customFormat="1" ht="56.25" x14ac:dyDescent="0.25">
      <c r="A495" s="36"/>
      <c r="B495" s="37" t="s">
        <v>42</v>
      </c>
      <c r="C495" s="150" t="s">
        <v>43</v>
      </c>
      <c r="D495" s="150"/>
      <c r="E495" s="150"/>
      <c r="F495" s="150"/>
      <c r="G495" s="150"/>
      <c r="H495" s="150"/>
      <c r="I495" s="150"/>
      <c r="J495" s="150"/>
      <c r="K495" s="150"/>
      <c r="L495" s="150"/>
      <c r="M495" s="150"/>
      <c r="N495" s="150"/>
      <c r="O495" s="151"/>
      <c r="BG495" s="27"/>
      <c r="BH495" s="28"/>
      <c r="BI495" s="35"/>
      <c r="BJ495" s="2" t="s">
        <v>43</v>
      </c>
    </row>
    <row r="496" spans="1:62" s="3" customFormat="1" ht="15" x14ac:dyDescent="0.25">
      <c r="A496" s="38"/>
      <c r="B496" s="39"/>
      <c r="C496" s="39"/>
      <c r="D496" s="39"/>
      <c r="E496" s="40" t="s">
        <v>1644</v>
      </c>
      <c r="F496" s="40"/>
      <c r="G496" s="41"/>
      <c r="H496" s="42"/>
      <c r="I496" s="11"/>
      <c r="J496" s="11"/>
      <c r="K496" s="11"/>
      <c r="L496" s="43">
        <v>13808</v>
      </c>
      <c r="M496" s="44"/>
      <c r="N496" s="44"/>
      <c r="O496" s="45"/>
      <c r="BG496" s="27"/>
      <c r="BH496" s="28"/>
      <c r="BI496" s="35"/>
    </row>
    <row r="497" spans="1:62" s="3" customFormat="1" ht="15" x14ac:dyDescent="0.25">
      <c r="A497" s="38"/>
      <c r="B497" s="39"/>
      <c r="C497" s="39"/>
      <c r="D497" s="39"/>
      <c r="E497" s="40" t="s">
        <v>1645</v>
      </c>
      <c r="F497" s="40"/>
      <c r="G497" s="41"/>
      <c r="H497" s="42"/>
      <c r="I497" s="11"/>
      <c r="J497" s="11"/>
      <c r="K497" s="11"/>
      <c r="L497" s="43">
        <v>7260</v>
      </c>
      <c r="M497" s="44"/>
      <c r="N497" s="44"/>
      <c r="O497" s="45"/>
      <c r="BG497" s="27"/>
      <c r="BH497" s="28"/>
      <c r="BI497" s="35"/>
    </row>
    <row r="498" spans="1:62" s="3" customFormat="1" ht="15" x14ac:dyDescent="0.25">
      <c r="A498" s="38"/>
      <c r="B498" s="39"/>
      <c r="C498" s="39"/>
      <c r="D498" s="39"/>
      <c r="E498" s="40" t="s">
        <v>46</v>
      </c>
      <c r="F498" s="40"/>
      <c r="G498" s="41"/>
      <c r="H498" s="42"/>
      <c r="I498" s="11"/>
      <c r="J498" s="11"/>
      <c r="K498" s="11"/>
      <c r="L498" s="43">
        <v>37155</v>
      </c>
      <c r="M498" s="44"/>
      <c r="N498" s="44"/>
      <c r="O498" s="45"/>
      <c r="BG498" s="27"/>
      <c r="BH498" s="28"/>
      <c r="BI498" s="35"/>
    </row>
    <row r="499" spans="1:62" s="3" customFormat="1" ht="45" x14ac:dyDescent="0.25">
      <c r="A499" s="29" t="s">
        <v>1646</v>
      </c>
      <c r="B499" s="30" t="s">
        <v>1647</v>
      </c>
      <c r="C499" s="149" t="s">
        <v>1648</v>
      </c>
      <c r="D499" s="149"/>
      <c r="E499" s="149"/>
      <c r="F499" s="29" t="s">
        <v>1280</v>
      </c>
      <c r="G499" s="53">
        <v>1.0200000000000001E-2</v>
      </c>
      <c r="H499" s="33">
        <v>27388.959999999999</v>
      </c>
      <c r="I499" s="33"/>
      <c r="J499" s="33">
        <v>27388.959999999999</v>
      </c>
      <c r="K499" s="31" t="s">
        <v>40</v>
      </c>
      <c r="L499" s="33">
        <v>2472</v>
      </c>
      <c r="M499" s="33"/>
      <c r="N499" s="34"/>
      <c r="O499" s="33">
        <v>2472</v>
      </c>
      <c r="BG499" s="27"/>
      <c r="BH499" s="28"/>
      <c r="BI499" s="35" t="s">
        <v>1648</v>
      </c>
    </row>
    <row r="500" spans="1:62" s="3" customFormat="1" ht="56.25" x14ac:dyDescent="0.25">
      <c r="A500" s="36"/>
      <c r="B500" s="37" t="s">
        <v>42</v>
      </c>
      <c r="C500" s="150" t="s">
        <v>43</v>
      </c>
      <c r="D500" s="150"/>
      <c r="E500" s="150"/>
      <c r="F500" s="150"/>
      <c r="G500" s="150"/>
      <c r="H500" s="150"/>
      <c r="I500" s="150"/>
      <c r="J500" s="150"/>
      <c r="K500" s="150"/>
      <c r="L500" s="150"/>
      <c r="M500" s="150"/>
      <c r="N500" s="150"/>
      <c r="O500" s="151"/>
      <c r="BG500" s="27"/>
      <c r="BH500" s="28"/>
      <c r="BI500" s="35"/>
      <c r="BJ500" s="2" t="s">
        <v>43</v>
      </c>
    </row>
    <row r="501" spans="1:62" s="3" customFormat="1" ht="45.75" x14ac:dyDescent="0.25">
      <c r="A501" s="29" t="s">
        <v>1649</v>
      </c>
      <c r="B501" s="30" t="s">
        <v>1650</v>
      </c>
      <c r="C501" s="149" t="s">
        <v>1651</v>
      </c>
      <c r="D501" s="149"/>
      <c r="E501" s="149"/>
      <c r="F501" s="29" t="s">
        <v>1280</v>
      </c>
      <c r="G501" s="48">
        <v>0.10199999999999999</v>
      </c>
      <c r="H501" s="33">
        <v>7991.46</v>
      </c>
      <c r="I501" s="33"/>
      <c r="J501" s="33">
        <v>7991.46</v>
      </c>
      <c r="K501" s="31" t="s">
        <v>40</v>
      </c>
      <c r="L501" s="33">
        <v>7214</v>
      </c>
      <c r="M501" s="33"/>
      <c r="N501" s="34"/>
      <c r="O501" s="33">
        <v>7214</v>
      </c>
      <c r="BG501" s="27"/>
      <c r="BH501" s="28"/>
      <c r="BI501" s="35" t="s">
        <v>1651</v>
      </c>
    </row>
    <row r="502" spans="1:62" s="3" customFormat="1" ht="56.25" x14ac:dyDescent="0.25">
      <c r="A502" s="36"/>
      <c r="B502" s="37" t="s">
        <v>42</v>
      </c>
      <c r="C502" s="150" t="s">
        <v>43</v>
      </c>
      <c r="D502" s="150"/>
      <c r="E502" s="150"/>
      <c r="F502" s="150"/>
      <c r="G502" s="150"/>
      <c r="H502" s="150"/>
      <c r="I502" s="150"/>
      <c r="J502" s="150"/>
      <c r="K502" s="150"/>
      <c r="L502" s="150"/>
      <c r="M502" s="150"/>
      <c r="N502" s="150"/>
      <c r="O502" s="151"/>
      <c r="BG502" s="27"/>
      <c r="BH502" s="28"/>
      <c r="BI502" s="35"/>
      <c r="BJ502" s="2" t="s">
        <v>43</v>
      </c>
    </row>
    <row r="503" spans="1:62" s="3" customFormat="1" ht="45" x14ac:dyDescent="0.25">
      <c r="A503" s="29" t="s">
        <v>1652</v>
      </c>
      <c r="B503" s="30" t="s">
        <v>1653</v>
      </c>
      <c r="C503" s="149" t="s">
        <v>1654</v>
      </c>
      <c r="D503" s="149"/>
      <c r="E503" s="149"/>
      <c r="F503" s="29" t="s">
        <v>162</v>
      </c>
      <c r="G503" s="46">
        <v>0.45</v>
      </c>
      <c r="H503" s="33" t="s">
        <v>1655</v>
      </c>
      <c r="I503" s="33" t="s">
        <v>1656</v>
      </c>
      <c r="J503" s="33">
        <v>182.06</v>
      </c>
      <c r="K503" s="31" t="s">
        <v>40</v>
      </c>
      <c r="L503" s="33">
        <v>7215</v>
      </c>
      <c r="M503" s="33">
        <v>6384</v>
      </c>
      <c r="N503" s="34" t="s">
        <v>1657</v>
      </c>
      <c r="O503" s="33">
        <v>724</v>
      </c>
      <c r="BG503" s="27"/>
      <c r="BH503" s="28"/>
      <c r="BI503" s="35" t="s">
        <v>1654</v>
      </c>
    </row>
    <row r="504" spans="1:62" s="3" customFormat="1" ht="56.25" x14ac:dyDescent="0.25">
      <c r="A504" s="36"/>
      <c r="B504" s="37" t="s">
        <v>42</v>
      </c>
      <c r="C504" s="150" t="s">
        <v>43</v>
      </c>
      <c r="D504" s="150"/>
      <c r="E504" s="150"/>
      <c r="F504" s="150"/>
      <c r="G504" s="150"/>
      <c r="H504" s="150"/>
      <c r="I504" s="150"/>
      <c r="J504" s="150"/>
      <c r="K504" s="150"/>
      <c r="L504" s="150"/>
      <c r="M504" s="150"/>
      <c r="N504" s="150"/>
      <c r="O504" s="151"/>
      <c r="BG504" s="27"/>
      <c r="BH504" s="28"/>
      <c r="BI504" s="35"/>
      <c r="BJ504" s="2" t="s">
        <v>43</v>
      </c>
    </row>
    <row r="505" spans="1:62" s="3" customFormat="1" ht="15" x14ac:dyDescent="0.25">
      <c r="A505" s="38"/>
      <c r="B505" s="39"/>
      <c r="C505" s="39"/>
      <c r="D505" s="39"/>
      <c r="E505" s="40" t="s">
        <v>1658</v>
      </c>
      <c r="F505" s="40"/>
      <c r="G505" s="41"/>
      <c r="H505" s="42"/>
      <c r="I505" s="11"/>
      <c r="J505" s="11"/>
      <c r="K505" s="11"/>
      <c r="L505" s="43">
        <v>6202</v>
      </c>
      <c r="M505" s="44"/>
      <c r="N505" s="44"/>
      <c r="O505" s="45"/>
      <c r="BG505" s="27"/>
      <c r="BH505" s="28"/>
      <c r="BI505" s="35"/>
    </row>
    <row r="506" spans="1:62" s="3" customFormat="1" ht="15" x14ac:dyDescent="0.25">
      <c r="A506" s="38"/>
      <c r="B506" s="39"/>
      <c r="C506" s="39"/>
      <c r="D506" s="39"/>
      <c r="E506" s="40" t="s">
        <v>1659</v>
      </c>
      <c r="F506" s="40"/>
      <c r="G506" s="41"/>
      <c r="H506" s="42"/>
      <c r="I506" s="11"/>
      <c r="J506" s="11"/>
      <c r="K506" s="11"/>
      <c r="L506" s="43">
        <v>3261</v>
      </c>
      <c r="M506" s="44"/>
      <c r="N506" s="44"/>
      <c r="O506" s="45"/>
      <c r="BG506" s="27"/>
      <c r="BH506" s="28"/>
      <c r="BI506" s="35"/>
    </row>
    <row r="507" spans="1:62" s="3" customFormat="1" ht="15" x14ac:dyDescent="0.25">
      <c r="A507" s="38"/>
      <c r="B507" s="39"/>
      <c r="C507" s="39"/>
      <c r="D507" s="39"/>
      <c r="E507" s="40" t="s">
        <v>46</v>
      </c>
      <c r="F507" s="40"/>
      <c r="G507" s="41"/>
      <c r="H507" s="42"/>
      <c r="I507" s="11"/>
      <c r="J507" s="11"/>
      <c r="K507" s="11"/>
      <c r="L507" s="43">
        <v>16678</v>
      </c>
      <c r="M507" s="44"/>
      <c r="N507" s="44"/>
      <c r="O507" s="45"/>
      <c r="BG507" s="27"/>
      <c r="BH507" s="28"/>
      <c r="BI507" s="35"/>
    </row>
    <row r="508" spans="1:62" s="3" customFormat="1" ht="45" x14ac:dyDescent="0.25">
      <c r="A508" s="29" t="s">
        <v>1660</v>
      </c>
      <c r="B508" s="30" t="s">
        <v>1661</v>
      </c>
      <c r="C508" s="149" t="s">
        <v>1662</v>
      </c>
      <c r="D508" s="149"/>
      <c r="E508" s="149"/>
      <c r="F508" s="29" t="s">
        <v>162</v>
      </c>
      <c r="G508" s="46">
        <v>0.32</v>
      </c>
      <c r="H508" s="33">
        <v>572</v>
      </c>
      <c r="I508" s="33"/>
      <c r="J508" s="33">
        <v>572</v>
      </c>
      <c r="K508" s="31" t="s">
        <v>40</v>
      </c>
      <c r="L508" s="33">
        <v>1620</v>
      </c>
      <c r="M508" s="33"/>
      <c r="N508" s="34"/>
      <c r="O508" s="33">
        <v>1620</v>
      </c>
      <c r="BG508" s="27"/>
      <c r="BH508" s="28"/>
      <c r="BI508" s="35" t="s">
        <v>1662</v>
      </c>
    </row>
    <row r="509" spans="1:62" s="3" customFormat="1" ht="56.25" x14ac:dyDescent="0.25">
      <c r="A509" s="36"/>
      <c r="B509" s="37" t="s">
        <v>42</v>
      </c>
      <c r="C509" s="150" t="s">
        <v>43</v>
      </c>
      <c r="D509" s="150"/>
      <c r="E509" s="150"/>
      <c r="F509" s="150"/>
      <c r="G509" s="150"/>
      <c r="H509" s="150"/>
      <c r="I509" s="150"/>
      <c r="J509" s="150"/>
      <c r="K509" s="150"/>
      <c r="L509" s="150"/>
      <c r="M509" s="150"/>
      <c r="N509" s="150"/>
      <c r="O509" s="151"/>
      <c r="BG509" s="27"/>
      <c r="BH509" s="28"/>
      <c r="BI509" s="35"/>
      <c r="BJ509" s="2" t="s">
        <v>43</v>
      </c>
    </row>
    <row r="510" spans="1:62" s="3" customFormat="1" ht="45" x14ac:dyDescent="0.25">
      <c r="A510" s="29" t="s">
        <v>1663</v>
      </c>
      <c r="B510" s="30" t="s">
        <v>1664</v>
      </c>
      <c r="C510" s="149" t="s">
        <v>1665</v>
      </c>
      <c r="D510" s="149"/>
      <c r="E510" s="149"/>
      <c r="F510" s="29" t="s">
        <v>162</v>
      </c>
      <c r="G510" s="49">
        <v>0.2</v>
      </c>
      <c r="H510" s="33">
        <v>309</v>
      </c>
      <c r="I510" s="33"/>
      <c r="J510" s="33">
        <v>309</v>
      </c>
      <c r="K510" s="31" t="s">
        <v>40</v>
      </c>
      <c r="L510" s="33">
        <v>547</v>
      </c>
      <c r="M510" s="33"/>
      <c r="N510" s="34"/>
      <c r="O510" s="33">
        <v>547</v>
      </c>
      <c r="BG510" s="27"/>
      <c r="BH510" s="28"/>
      <c r="BI510" s="35" t="s">
        <v>1665</v>
      </c>
    </row>
    <row r="511" spans="1:62" s="3" customFormat="1" ht="56.25" x14ac:dyDescent="0.25">
      <c r="A511" s="36"/>
      <c r="B511" s="37" t="s">
        <v>42</v>
      </c>
      <c r="C511" s="150" t="s">
        <v>43</v>
      </c>
      <c r="D511" s="150"/>
      <c r="E511" s="150"/>
      <c r="F511" s="150"/>
      <c r="G511" s="150"/>
      <c r="H511" s="150"/>
      <c r="I511" s="150"/>
      <c r="J511" s="150"/>
      <c r="K511" s="150"/>
      <c r="L511" s="150"/>
      <c r="M511" s="150"/>
      <c r="N511" s="150"/>
      <c r="O511" s="151"/>
      <c r="BG511" s="27"/>
      <c r="BH511" s="28"/>
      <c r="BI511" s="35"/>
      <c r="BJ511" s="2" t="s">
        <v>43</v>
      </c>
    </row>
    <row r="512" spans="1:62" s="3" customFormat="1" ht="45" x14ac:dyDescent="0.25">
      <c r="A512" s="29" t="s">
        <v>1666</v>
      </c>
      <c r="B512" s="30" t="s">
        <v>1667</v>
      </c>
      <c r="C512" s="149" t="s">
        <v>1668</v>
      </c>
      <c r="D512" s="149"/>
      <c r="E512" s="149"/>
      <c r="F512" s="29" t="s">
        <v>162</v>
      </c>
      <c r="G512" s="46">
        <v>0.61</v>
      </c>
      <c r="H512" s="33" t="s">
        <v>1669</v>
      </c>
      <c r="I512" s="33" t="s">
        <v>1467</v>
      </c>
      <c r="J512" s="33">
        <v>98.83</v>
      </c>
      <c r="K512" s="31" t="s">
        <v>40</v>
      </c>
      <c r="L512" s="33">
        <v>4541</v>
      </c>
      <c r="M512" s="33">
        <v>3992</v>
      </c>
      <c r="N512" s="34" t="s">
        <v>1670</v>
      </c>
      <c r="O512" s="33">
        <v>534</v>
      </c>
      <c r="BG512" s="27"/>
      <c r="BH512" s="28"/>
      <c r="BI512" s="35" t="s">
        <v>1668</v>
      </c>
    </row>
    <row r="513" spans="1:62" s="3" customFormat="1" ht="56.25" x14ac:dyDescent="0.25">
      <c r="A513" s="36"/>
      <c r="B513" s="37" t="s">
        <v>42</v>
      </c>
      <c r="C513" s="150" t="s">
        <v>43</v>
      </c>
      <c r="D513" s="150"/>
      <c r="E513" s="150"/>
      <c r="F513" s="150"/>
      <c r="G513" s="150"/>
      <c r="H513" s="150"/>
      <c r="I513" s="150"/>
      <c r="J513" s="150"/>
      <c r="K513" s="150"/>
      <c r="L513" s="150"/>
      <c r="M513" s="150"/>
      <c r="N513" s="150"/>
      <c r="O513" s="151"/>
      <c r="BG513" s="27"/>
      <c r="BH513" s="28"/>
      <c r="BI513" s="35"/>
      <c r="BJ513" s="2" t="s">
        <v>43</v>
      </c>
    </row>
    <row r="514" spans="1:62" s="3" customFormat="1" ht="15" x14ac:dyDescent="0.25">
      <c r="A514" s="38"/>
      <c r="B514" s="39"/>
      <c r="C514" s="39"/>
      <c r="D514" s="39"/>
      <c r="E514" s="40" t="s">
        <v>1671</v>
      </c>
      <c r="F514" s="40"/>
      <c r="G514" s="41"/>
      <c r="H514" s="42"/>
      <c r="I514" s="11"/>
      <c r="J514" s="11"/>
      <c r="K514" s="11"/>
      <c r="L514" s="43">
        <v>3879</v>
      </c>
      <c r="M514" s="44"/>
      <c r="N514" s="44"/>
      <c r="O514" s="45"/>
      <c r="BG514" s="27"/>
      <c r="BH514" s="28"/>
      <c r="BI514" s="35"/>
    </row>
    <row r="515" spans="1:62" s="3" customFormat="1" ht="15" x14ac:dyDescent="0.25">
      <c r="A515" s="38"/>
      <c r="B515" s="39"/>
      <c r="C515" s="39"/>
      <c r="D515" s="39"/>
      <c r="E515" s="40" t="s">
        <v>1672</v>
      </c>
      <c r="F515" s="40"/>
      <c r="G515" s="41"/>
      <c r="H515" s="42"/>
      <c r="I515" s="11"/>
      <c r="J515" s="11"/>
      <c r="K515" s="11"/>
      <c r="L515" s="43">
        <v>2039</v>
      </c>
      <c r="M515" s="44"/>
      <c r="N515" s="44"/>
      <c r="O515" s="45"/>
      <c r="BG515" s="27"/>
      <c r="BH515" s="28"/>
      <c r="BI515" s="35"/>
    </row>
    <row r="516" spans="1:62" s="3" customFormat="1" ht="15" x14ac:dyDescent="0.25">
      <c r="A516" s="38"/>
      <c r="B516" s="39"/>
      <c r="C516" s="39"/>
      <c r="D516" s="39"/>
      <c r="E516" s="40" t="s">
        <v>46</v>
      </c>
      <c r="F516" s="40"/>
      <c r="G516" s="41"/>
      <c r="H516" s="42"/>
      <c r="I516" s="11"/>
      <c r="J516" s="11"/>
      <c r="K516" s="11"/>
      <c r="L516" s="43">
        <v>10459</v>
      </c>
      <c r="M516" s="44"/>
      <c r="N516" s="44"/>
      <c r="O516" s="45"/>
      <c r="BG516" s="27"/>
      <c r="BH516" s="28"/>
      <c r="BI516" s="35"/>
    </row>
    <row r="517" spans="1:62" s="3" customFormat="1" ht="45" x14ac:dyDescent="0.25">
      <c r="A517" s="29" t="s">
        <v>1673</v>
      </c>
      <c r="B517" s="30" t="s">
        <v>1674</v>
      </c>
      <c r="C517" s="149" t="s">
        <v>1675</v>
      </c>
      <c r="D517" s="149"/>
      <c r="E517" s="149"/>
      <c r="F517" s="29" t="s">
        <v>162</v>
      </c>
      <c r="G517" s="49">
        <v>0.4</v>
      </c>
      <c r="H517" s="33">
        <v>118</v>
      </c>
      <c r="I517" s="33"/>
      <c r="J517" s="33">
        <v>118</v>
      </c>
      <c r="K517" s="31" t="s">
        <v>40</v>
      </c>
      <c r="L517" s="33">
        <v>418</v>
      </c>
      <c r="M517" s="33"/>
      <c r="N517" s="34"/>
      <c r="O517" s="33">
        <v>418</v>
      </c>
      <c r="BG517" s="27"/>
      <c r="BH517" s="28"/>
      <c r="BI517" s="35" t="s">
        <v>1675</v>
      </c>
    </row>
    <row r="518" spans="1:62" s="3" customFormat="1" ht="56.25" x14ac:dyDescent="0.25">
      <c r="A518" s="36"/>
      <c r="B518" s="37" t="s">
        <v>42</v>
      </c>
      <c r="C518" s="150" t="s">
        <v>43</v>
      </c>
      <c r="D518" s="150"/>
      <c r="E518" s="150"/>
      <c r="F518" s="150"/>
      <c r="G518" s="150"/>
      <c r="H518" s="150"/>
      <c r="I518" s="150"/>
      <c r="J518" s="150"/>
      <c r="K518" s="150"/>
      <c r="L518" s="150"/>
      <c r="M518" s="150"/>
      <c r="N518" s="150"/>
      <c r="O518" s="151"/>
      <c r="BG518" s="27"/>
      <c r="BH518" s="28"/>
      <c r="BI518" s="35"/>
      <c r="BJ518" s="2" t="s">
        <v>43</v>
      </c>
    </row>
    <row r="519" spans="1:62" s="3" customFormat="1" ht="45" x14ac:dyDescent="0.25">
      <c r="A519" s="29" t="s">
        <v>375</v>
      </c>
      <c r="B519" s="30" t="s">
        <v>1676</v>
      </c>
      <c r="C519" s="149" t="s">
        <v>1677</v>
      </c>
      <c r="D519" s="149"/>
      <c r="E519" s="149"/>
      <c r="F519" s="29" t="s">
        <v>162</v>
      </c>
      <c r="G519" s="46">
        <v>0.76</v>
      </c>
      <c r="H519" s="33" t="s">
        <v>1678</v>
      </c>
      <c r="I519" s="33" t="s">
        <v>1679</v>
      </c>
      <c r="J519" s="33">
        <v>122.24</v>
      </c>
      <c r="K519" s="31" t="s">
        <v>40</v>
      </c>
      <c r="L519" s="33">
        <v>10578</v>
      </c>
      <c r="M519" s="33">
        <v>9616</v>
      </c>
      <c r="N519" s="34" t="s">
        <v>1680</v>
      </c>
      <c r="O519" s="33">
        <v>822</v>
      </c>
      <c r="BG519" s="27"/>
      <c r="BH519" s="28"/>
      <c r="BI519" s="35" t="s">
        <v>1677</v>
      </c>
    </row>
    <row r="520" spans="1:62" s="3" customFormat="1" ht="56.25" x14ac:dyDescent="0.25">
      <c r="A520" s="36"/>
      <c r="B520" s="37" t="s">
        <v>42</v>
      </c>
      <c r="C520" s="150" t="s">
        <v>43</v>
      </c>
      <c r="D520" s="150"/>
      <c r="E520" s="150"/>
      <c r="F520" s="150"/>
      <c r="G520" s="150"/>
      <c r="H520" s="150"/>
      <c r="I520" s="150"/>
      <c r="J520" s="150"/>
      <c r="K520" s="150"/>
      <c r="L520" s="150"/>
      <c r="M520" s="150"/>
      <c r="N520" s="150"/>
      <c r="O520" s="151"/>
      <c r="BG520" s="27"/>
      <c r="BH520" s="28"/>
      <c r="BI520" s="35"/>
      <c r="BJ520" s="2" t="s">
        <v>43</v>
      </c>
    </row>
    <row r="521" spans="1:62" s="3" customFormat="1" ht="15" x14ac:dyDescent="0.25">
      <c r="A521" s="38"/>
      <c r="B521" s="39"/>
      <c r="C521" s="39"/>
      <c r="D521" s="39"/>
      <c r="E521" s="40" t="s">
        <v>1681</v>
      </c>
      <c r="F521" s="40"/>
      <c r="G521" s="41"/>
      <c r="H521" s="42"/>
      <c r="I521" s="11"/>
      <c r="J521" s="11"/>
      <c r="K521" s="11"/>
      <c r="L521" s="43">
        <v>9335</v>
      </c>
      <c r="M521" s="44"/>
      <c r="N521" s="44"/>
      <c r="O521" s="45"/>
      <c r="BG521" s="27"/>
      <c r="BH521" s="28"/>
      <c r="BI521" s="35"/>
    </row>
    <row r="522" spans="1:62" s="3" customFormat="1" ht="15" x14ac:dyDescent="0.25">
      <c r="A522" s="38"/>
      <c r="B522" s="39"/>
      <c r="C522" s="39"/>
      <c r="D522" s="39"/>
      <c r="E522" s="40" t="s">
        <v>1682</v>
      </c>
      <c r="F522" s="40"/>
      <c r="G522" s="41"/>
      <c r="H522" s="42"/>
      <c r="I522" s="11"/>
      <c r="J522" s="11"/>
      <c r="K522" s="11"/>
      <c r="L522" s="43">
        <v>4908</v>
      </c>
      <c r="M522" s="44"/>
      <c r="N522" s="44"/>
      <c r="O522" s="45"/>
      <c r="BG522" s="27"/>
      <c r="BH522" s="28"/>
      <c r="BI522" s="35"/>
    </row>
    <row r="523" spans="1:62" s="3" customFormat="1" ht="15" x14ac:dyDescent="0.25">
      <c r="A523" s="38"/>
      <c r="B523" s="39"/>
      <c r="C523" s="39"/>
      <c r="D523" s="39"/>
      <c r="E523" s="40" t="s">
        <v>46</v>
      </c>
      <c r="F523" s="40"/>
      <c r="G523" s="41"/>
      <c r="H523" s="42"/>
      <c r="I523" s="11"/>
      <c r="J523" s="11"/>
      <c r="K523" s="11"/>
      <c r="L523" s="43">
        <v>24821</v>
      </c>
      <c r="M523" s="44"/>
      <c r="N523" s="44"/>
      <c r="O523" s="45"/>
      <c r="BG523" s="27"/>
      <c r="BH523" s="28"/>
      <c r="BI523" s="35"/>
    </row>
    <row r="524" spans="1:62" s="3" customFormat="1" ht="45" x14ac:dyDescent="0.25">
      <c r="A524" s="29" t="s">
        <v>1683</v>
      </c>
      <c r="B524" s="30" t="s">
        <v>1401</v>
      </c>
      <c r="C524" s="149" t="s">
        <v>1402</v>
      </c>
      <c r="D524" s="149"/>
      <c r="E524" s="149"/>
      <c r="F524" s="29" t="s">
        <v>77</v>
      </c>
      <c r="G524" s="46">
        <v>0.17</v>
      </c>
      <c r="H524" s="33" t="s">
        <v>1568</v>
      </c>
      <c r="I524" s="33" t="s">
        <v>1404</v>
      </c>
      <c r="J524" s="33">
        <v>24.23</v>
      </c>
      <c r="K524" s="31" t="s">
        <v>40</v>
      </c>
      <c r="L524" s="33">
        <v>841</v>
      </c>
      <c r="M524" s="33">
        <v>584</v>
      </c>
      <c r="N524" s="34" t="s">
        <v>1684</v>
      </c>
      <c r="O524" s="33">
        <v>37</v>
      </c>
      <c r="BG524" s="27"/>
      <c r="BH524" s="28"/>
      <c r="BI524" s="35" t="s">
        <v>1402</v>
      </c>
    </row>
    <row r="525" spans="1:62" s="3" customFormat="1" ht="56.25" x14ac:dyDescent="0.25">
      <c r="A525" s="36"/>
      <c r="B525" s="37" t="s">
        <v>42</v>
      </c>
      <c r="C525" s="150" t="s">
        <v>43</v>
      </c>
      <c r="D525" s="150"/>
      <c r="E525" s="150"/>
      <c r="F525" s="150"/>
      <c r="G525" s="150"/>
      <c r="H525" s="150"/>
      <c r="I525" s="150"/>
      <c r="J525" s="150"/>
      <c r="K525" s="150"/>
      <c r="L525" s="150"/>
      <c r="M525" s="150"/>
      <c r="N525" s="150"/>
      <c r="O525" s="151"/>
      <c r="BG525" s="27"/>
      <c r="BH525" s="28"/>
      <c r="BI525" s="35"/>
      <c r="BJ525" s="2" t="s">
        <v>43</v>
      </c>
    </row>
    <row r="526" spans="1:62" s="3" customFormat="1" ht="15" x14ac:dyDescent="0.25">
      <c r="A526" s="38"/>
      <c r="B526" s="39"/>
      <c r="C526" s="39"/>
      <c r="D526" s="39"/>
      <c r="E526" s="40" t="s">
        <v>1685</v>
      </c>
      <c r="F526" s="40"/>
      <c r="G526" s="41"/>
      <c r="H526" s="42"/>
      <c r="I526" s="11"/>
      <c r="J526" s="11"/>
      <c r="K526" s="11"/>
      <c r="L526" s="43">
        <v>730</v>
      </c>
      <c r="M526" s="44"/>
      <c r="N526" s="44"/>
      <c r="O526" s="45"/>
      <c r="BG526" s="27"/>
      <c r="BH526" s="28"/>
      <c r="BI526" s="35"/>
    </row>
    <row r="527" spans="1:62" s="3" customFormat="1" ht="15" x14ac:dyDescent="0.25">
      <c r="A527" s="38"/>
      <c r="B527" s="39"/>
      <c r="C527" s="39"/>
      <c r="D527" s="39"/>
      <c r="E527" s="40" t="s">
        <v>1686</v>
      </c>
      <c r="F527" s="40"/>
      <c r="G527" s="41"/>
      <c r="H527" s="42"/>
      <c r="I527" s="11"/>
      <c r="J527" s="11"/>
      <c r="K527" s="11"/>
      <c r="L527" s="43">
        <v>384</v>
      </c>
      <c r="M527" s="44"/>
      <c r="N527" s="44"/>
      <c r="O527" s="45"/>
      <c r="BG527" s="27"/>
      <c r="BH527" s="28"/>
      <c r="BI527" s="35"/>
    </row>
    <row r="528" spans="1:62" s="3" customFormat="1" ht="15" x14ac:dyDescent="0.25">
      <c r="A528" s="38"/>
      <c r="B528" s="39"/>
      <c r="C528" s="39"/>
      <c r="D528" s="39"/>
      <c r="E528" s="40" t="s">
        <v>46</v>
      </c>
      <c r="F528" s="40"/>
      <c r="G528" s="41"/>
      <c r="H528" s="42"/>
      <c r="I528" s="11"/>
      <c r="J528" s="11"/>
      <c r="K528" s="11"/>
      <c r="L528" s="43">
        <v>1955</v>
      </c>
      <c r="M528" s="44"/>
      <c r="N528" s="44"/>
      <c r="O528" s="45"/>
      <c r="BG528" s="27"/>
      <c r="BH528" s="28"/>
      <c r="BI528" s="35"/>
    </row>
    <row r="529" spans="1:64" s="3" customFormat="1" ht="45" x14ac:dyDescent="0.25">
      <c r="A529" s="29" t="s">
        <v>1687</v>
      </c>
      <c r="B529" s="30" t="s">
        <v>1573</v>
      </c>
      <c r="C529" s="149" t="s">
        <v>1688</v>
      </c>
      <c r="D529" s="149"/>
      <c r="E529" s="149"/>
      <c r="F529" s="29" t="s">
        <v>85</v>
      </c>
      <c r="G529" s="32">
        <v>17</v>
      </c>
      <c r="H529" s="33">
        <v>38.42</v>
      </c>
      <c r="I529" s="33"/>
      <c r="J529" s="33">
        <v>38.42</v>
      </c>
      <c r="K529" s="31" t="s">
        <v>40</v>
      </c>
      <c r="L529" s="33">
        <v>5780</v>
      </c>
      <c r="M529" s="33"/>
      <c r="N529" s="34"/>
      <c r="O529" s="33">
        <v>5780</v>
      </c>
      <c r="BG529" s="27"/>
      <c r="BH529" s="28"/>
      <c r="BI529" s="35" t="s">
        <v>1688</v>
      </c>
    </row>
    <row r="530" spans="1:64" s="3" customFormat="1" ht="56.25" x14ac:dyDescent="0.25">
      <c r="A530" s="36"/>
      <c r="B530" s="37" t="s">
        <v>42</v>
      </c>
      <c r="C530" s="150" t="s">
        <v>43</v>
      </c>
      <c r="D530" s="150"/>
      <c r="E530" s="150"/>
      <c r="F530" s="150"/>
      <c r="G530" s="150"/>
      <c r="H530" s="150"/>
      <c r="I530" s="150"/>
      <c r="J530" s="150"/>
      <c r="K530" s="150"/>
      <c r="L530" s="150"/>
      <c r="M530" s="150"/>
      <c r="N530" s="150"/>
      <c r="O530" s="151"/>
      <c r="BG530" s="27"/>
      <c r="BH530" s="28"/>
      <c r="BI530" s="35"/>
      <c r="BJ530" s="2" t="s">
        <v>43</v>
      </c>
    </row>
    <row r="531" spans="1:64" s="3" customFormat="1" ht="45" x14ac:dyDescent="0.25">
      <c r="A531" s="29" t="s">
        <v>1689</v>
      </c>
      <c r="B531" s="30" t="s">
        <v>1690</v>
      </c>
      <c r="C531" s="149" t="s">
        <v>1691</v>
      </c>
      <c r="D531" s="149"/>
      <c r="E531" s="149"/>
      <c r="F531" s="29" t="s">
        <v>312</v>
      </c>
      <c r="G531" s="52">
        <v>7.7520000000000002E-3</v>
      </c>
      <c r="H531" s="33">
        <v>11750</v>
      </c>
      <c r="I531" s="33"/>
      <c r="J531" s="33">
        <v>11750</v>
      </c>
      <c r="K531" s="31" t="s">
        <v>40</v>
      </c>
      <c r="L531" s="33">
        <v>806</v>
      </c>
      <c r="M531" s="33"/>
      <c r="N531" s="34"/>
      <c r="O531" s="33">
        <v>806</v>
      </c>
      <c r="BG531" s="27"/>
      <c r="BH531" s="28"/>
      <c r="BI531" s="35" t="s">
        <v>1691</v>
      </c>
    </row>
    <row r="532" spans="1:64" s="3" customFormat="1" ht="56.25" x14ac:dyDescent="0.25">
      <c r="A532" s="36"/>
      <c r="B532" s="37" t="s">
        <v>42</v>
      </c>
      <c r="C532" s="150" t="s">
        <v>43</v>
      </c>
      <c r="D532" s="150"/>
      <c r="E532" s="150"/>
      <c r="F532" s="150"/>
      <c r="G532" s="150"/>
      <c r="H532" s="150"/>
      <c r="I532" s="150"/>
      <c r="J532" s="150"/>
      <c r="K532" s="150"/>
      <c r="L532" s="150"/>
      <c r="M532" s="150"/>
      <c r="N532" s="150"/>
      <c r="O532" s="151"/>
      <c r="BG532" s="27"/>
      <c r="BH532" s="28"/>
      <c r="BI532" s="35"/>
      <c r="BJ532" s="2" t="s">
        <v>43</v>
      </c>
    </row>
    <row r="533" spans="1:64" s="3" customFormat="1" ht="56.25" x14ac:dyDescent="0.25">
      <c r="A533" s="29" t="s">
        <v>1692</v>
      </c>
      <c r="B533" s="30" t="s">
        <v>1236</v>
      </c>
      <c r="C533" s="149" t="s">
        <v>1472</v>
      </c>
      <c r="D533" s="149"/>
      <c r="E533" s="149"/>
      <c r="F533" s="29" t="s">
        <v>37</v>
      </c>
      <c r="G533" s="32">
        <v>68</v>
      </c>
      <c r="H533" s="33">
        <v>0.68</v>
      </c>
      <c r="I533" s="33"/>
      <c r="J533" s="33">
        <v>0.68</v>
      </c>
      <c r="K533" s="31" t="s">
        <v>40</v>
      </c>
      <c r="L533" s="33">
        <v>409</v>
      </c>
      <c r="M533" s="33"/>
      <c r="N533" s="34"/>
      <c r="O533" s="33">
        <v>409</v>
      </c>
      <c r="BG533" s="27"/>
      <c r="BH533" s="28"/>
      <c r="BI533" s="35" t="s">
        <v>1472</v>
      </c>
    </row>
    <row r="534" spans="1:64" s="3" customFormat="1" ht="56.25" x14ac:dyDescent="0.25">
      <c r="A534" s="36"/>
      <c r="B534" s="37" t="s">
        <v>42</v>
      </c>
      <c r="C534" s="150" t="s">
        <v>43</v>
      </c>
      <c r="D534" s="150"/>
      <c r="E534" s="150"/>
      <c r="F534" s="150"/>
      <c r="G534" s="150"/>
      <c r="H534" s="150"/>
      <c r="I534" s="150"/>
      <c r="J534" s="150"/>
      <c r="K534" s="150"/>
      <c r="L534" s="150"/>
      <c r="M534" s="150"/>
      <c r="N534" s="150"/>
      <c r="O534" s="151"/>
      <c r="BG534" s="27"/>
      <c r="BH534" s="28"/>
      <c r="BI534" s="35"/>
      <c r="BJ534" s="2" t="s">
        <v>43</v>
      </c>
    </row>
    <row r="535" spans="1:64" s="3" customFormat="1" ht="22.5" x14ac:dyDescent="0.25">
      <c r="A535" s="166" t="s">
        <v>166</v>
      </c>
      <c r="B535" s="167"/>
      <c r="C535" s="167"/>
      <c r="D535" s="167"/>
      <c r="E535" s="167"/>
      <c r="F535" s="167"/>
      <c r="G535" s="167"/>
      <c r="H535" s="167"/>
      <c r="I535" s="167"/>
      <c r="J535" s="167"/>
      <c r="K535" s="168"/>
      <c r="L535" s="33">
        <v>3552363</v>
      </c>
      <c r="M535" s="33">
        <v>306235</v>
      </c>
      <c r="N535" s="33" t="s">
        <v>1693</v>
      </c>
      <c r="O535" s="33">
        <v>2617984</v>
      </c>
      <c r="BK535" s="35" t="s">
        <v>166</v>
      </c>
    </row>
    <row r="536" spans="1:64" s="3" customFormat="1" ht="15" x14ac:dyDescent="0.25">
      <c r="A536" s="166" t="s">
        <v>168</v>
      </c>
      <c r="B536" s="167"/>
      <c r="C536" s="167"/>
      <c r="D536" s="167"/>
      <c r="E536" s="167"/>
      <c r="F536" s="167"/>
      <c r="G536" s="167"/>
      <c r="H536" s="167"/>
      <c r="I536" s="167"/>
      <c r="J536" s="167"/>
      <c r="K536" s="168"/>
      <c r="L536" s="33">
        <v>306687</v>
      </c>
      <c r="M536" s="33"/>
      <c r="N536" s="33"/>
      <c r="O536" s="33"/>
      <c r="BK536" s="35" t="s">
        <v>168</v>
      </c>
    </row>
    <row r="537" spans="1:64" s="3" customFormat="1" ht="15" x14ac:dyDescent="0.25">
      <c r="A537" s="169" t="s">
        <v>169</v>
      </c>
      <c r="B537" s="170"/>
      <c r="C537" s="170"/>
      <c r="D537" s="170"/>
      <c r="E537" s="170"/>
      <c r="F537" s="170"/>
      <c r="G537" s="170"/>
      <c r="H537" s="170"/>
      <c r="I537" s="170"/>
      <c r="J537" s="170"/>
      <c r="K537" s="171"/>
      <c r="L537" s="50"/>
      <c r="M537" s="50"/>
      <c r="N537" s="50"/>
      <c r="O537" s="50"/>
      <c r="BK537" s="35"/>
      <c r="BL537" s="2" t="s">
        <v>169</v>
      </c>
    </row>
    <row r="538" spans="1:64" s="3" customFormat="1" ht="15" x14ac:dyDescent="0.25">
      <c r="A538" s="169" t="s">
        <v>1694</v>
      </c>
      <c r="B538" s="170"/>
      <c r="C538" s="170"/>
      <c r="D538" s="170"/>
      <c r="E538" s="170"/>
      <c r="F538" s="170"/>
      <c r="G538" s="170"/>
      <c r="H538" s="170"/>
      <c r="I538" s="170"/>
      <c r="J538" s="170"/>
      <c r="K538" s="171"/>
      <c r="L538" s="50">
        <v>2206</v>
      </c>
      <c r="M538" s="50"/>
      <c r="N538" s="50"/>
      <c r="O538" s="50"/>
      <c r="BK538" s="35"/>
      <c r="BL538" s="2" t="s">
        <v>1694</v>
      </c>
    </row>
    <row r="539" spans="1:64" s="3" customFormat="1" ht="23.25" x14ac:dyDescent="0.25">
      <c r="A539" s="169" t="s">
        <v>1695</v>
      </c>
      <c r="B539" s="170"/>
      <c r="C539" s="170"/>
      <c r="D539" s="170"/>
      <c r="E539" s="170"/>
      <c r="F539" s="170"/>
      <c r="G539" s="170"/>
      <c r="H539" s="170"/>
      <c r="I539" s="170"/>
      <c r="J539" s="170"/>
      <c r="K539" s="171"/>
      <c r="L539" s="50">
        <v>296887</v>
      </c>
      <c r="M539" s="50"/>
      <c r="N539" s="50"/>
      <c r="O539" s="50"/>
      <c r="BK539" s="35"/>
      <c r="BL539" s="2" t="s">
        <v>1695</v>
      </c>
    </row>
    <row r="540" spans="1:64" s="3" customFormat="1" ht="15" x14ac:dyDescent="0.25">
      <c r="A540" s="169" t="s">
        <v>1696</v>
      </c>
      <c r="B540" s="170"/>
      <c r="C540" s="170"/>
      <c r="D540" s="170"/>
      <c r="E540" s="170"/>
      <c r="F540" s="170"/>
      <c r="G540" s="170"/>
      <c r="H540" s="170"/>
      <c r="I540" s="170"/>
      <c r="J540" s="170"/>
      <c r="K540" s="171"/>
      <c r="L540" s="50">
        <v>7594</v>
      </c>
      <c r="M540" s="50"/>
      <c r="N540" s="50"/>
      <c r="O540" s="50"/>
      <c r="BK540" s="35"/>
      <c r="BL540" s="2" t="s">
        <v>1696</v>
      </c>
    </row>
    <row r="541" spans="1:64" s="3" customFormat="1" ht="15" x14ac:dyDescent="0.25">
      <c r="A541" s="166" t="s">
        <v>172</v>
      </c>
      <c r="B541" s="167"/>
      <c r="C541" s="167"/>
      <c r="D541" s="167"/>
      <c r="E541" s="167"/>
      <c r="F541" s="167"/>
      <c r="G541" s="167"/>
      <c r="H541" s="167"/>
      <c r="I541" s="167"/>
      <c r="J541" s="167"/>
      <c r="K541" s="168"/>
      <c r="L541" s="33">
        <v>161741</v>
      </c>
      <c r="M541" s="33"/>
      <c r="N541" s="33"/>
      <c r="O541" s="33"/>
      <c r="BK541" s="35" t="s">
        <v>172</v>
      </c>
    </row>
    <row r="542" spans="1:64" s="3" customFormat="1" ht="15" x14ac:dyDescent="0.25">
      <c r="A542" s="169" t="s">
        <v>169</v>
      </c>
      <c r="B542" s="170"/>
      <c r="C542" s="170"/>
      <c r="D542" s="170"/>
      <c r="E542" s="170"/>
      <c r="F542" s="170"/>
      <c r="G542" s="170"/>
      <c r="H542" s="170"/>
      <c r="I542" s="170"/>
      <c r="J542" s="170"/>
      <c r="K542" s="171"/>
      <c r="L542" s="50"/>
      <c r="M542" s="50"/>
      <c r="N542" s="50"/>
      <c r="O542" s="50"/>
      <c r="BK542" s="35"/>
      <c r="BL542" s="2" t="s">
        <v>169</v>
      </c>
    </row>
    <row r="543" spans="1:64" s="3" customFormat="1" ht="15" x14ac:dyDescent="0.25">
      <c r="A543" s="169" t="s">
        <v>1697</v>
      </c>
      <c r="B543" s="170"/>
      <c r="C543" s="170"/>
      <c r="D543" s="170"/>
      <c r="E543" s="170"/>
      <c r="F543" s="170"/>
      <c r="G543" s="170"/>
      <c r="H543" s="170"/>
      <c r="I543" s="170"/>
      <c r="J543" s="170"/>
      <c r="K543" s="171"/>
      <c r="L543" s="50">
        <v>1127</v>
      </c>
      <c r="M543" s="50"/>
      <c r="N543" s="50"/>
      <c r="O543" s="50"/>
      <c r="BK543" s="35"/>
      <c r="BL543" s="2" t="s">
        <v>1697</v>
      </c>
    </row>
    <row r="544" spans="1:64" s="3" customFormat="1" ht="23.25" x14ac:dyDescent="0.25">
      <c r="A544" s="169" t="s">
        <v>1698</v>
      </c>
      <c r="B544" s="170"/>
      <c r="C544" s="170"/>
      <c r="D544" s="170"/>
      <c r="E544" s="170"/>
      <c r="F544" s="170"/>
      <c r="G544" s="170"/>
      <c r="H544" s="170"/>
      <c r="I544" s="170"/>
      <c r="J544" s="170"/>
      <c r="K544" s="171"/>
      <c r="L544" s="50">
        <v>156095</v>
      </c>
      <c r="M544" s="50"/>
      <c r="N544" s="50"/>
      <c r="O544" s="50"/>
      <c r="BK544" s="35"/>
      <c r="BL544" s="2" t="s">
        <v>1698</v>
      </c>
    </row>
    <row r="545" spans="1:64" s="3" customFormat="1" ht="15" x14ac:dyDescent="0.25">
      <c r="A545" s="169" t="s">
        <v>1699</v>
      </c>
      <c r="B545" s="170"/>
      <c r="C545" s="170"/>
      <c r="D545" s="170"/>
      <c r="E545" s="170"/>
      <c r="F545" s="170"/>
      <c r="G545" s="170"/>
      <c r="H545" s="170"/>
      <c r="I545" s="170"/>
      <c r="J545" s="170"/>
      <c r="K545" s="171"/>
      <c r="L545" s="50">
        <v>4519</v>
      </c>
      <c r="M545" s="50"/>
      <c r="N545" s="50"/>
      <c r="O545" s="50"/>
      <c r="BK545" s="35"/>
      <c r="BL545" s="2" t="s">
        <v>1699</v>
      </c>
    </row>
    <row r="546" spans="1:64" s="3" customFormat="1" ht="15" x14ac:dyDescent="0.25">
      <c r="A546" s="166" t="s">
        <v>175</v>
      </c>
      <c r="B546" s="167"/>
      <c r="C546" s="167"/>
      <c r="D546" s="167"/>
      <c r="E546" s="167"/>
      <c r="F546" s="167"/>
      <c r="G546" s="167"/>
      <c r="H546" s="167"/>
      <c r="I546" s="167"/>
      <c r="J546" s="167"/>
      <c r="K546" s="168"/>
      <c r="L546" s="33"/>
      <c r="M546" s="33"/>
      <c r="N546" s="33"/>
      <c r="O546" s="33"/>
      <c r="BK546" s="35" t="s">
        <v>175</v>
      </c>
    </row>
    <row r="547" spans="1:64" s="3" customFormat="1" ht="15" x14ac:dyDescent="0.25">
      <c r="A547" s="169" t="s">
        <v>754</v>
      </c>
      <c r="B547" s="170"/>
      <c r="C547" s="170"/>
      <c r="D547" s="170"/>
      <c r="E547" s="170"/>
      <c r="F547" s="170"/>
      <c r="G547" s="170"/>
      <c r="H547" s="170"/>
      <c r="I547" s="170"/>
      <c r="J547" s="170"/>
      <c r="K547" s="171"/>
      <c r="L547" s="50"/>
      <c r="M547" s="50"/>
      <c r="N547" s="50"/>
      <c r="O547" s="50"/>
      <c r="BK547" s="35"/>
      <c r="BL547" s="2" t="s">
        <v>754</v>
      </c>
    </row>
    <row r="548" spans="1:64" s="3" customFormat="1" ht="15" x14ac:dyDescent="0.25">
      <c r="A548" s="169" t="s">
        <v>755</v>
      </c>
      <c r="B548" s="170"/>
      <c r="C548" s="170"/>
      <c r="D548" s="170"/>
      <c r="E548" s="170"/>
      <c r="F548" s="170"/>
      <c r="G548" s="170"/>
      <c r="H548" s="170"/>
      <c r="I548" s="170"/>
      <c r="J548" s="170"/>
      <c r="K548" s="171"/>
      <c r="L548" s="50"/>
      <c r="M548" s="50"/>
      <c r="N548" s="50"/>
      <c r="O548" s="50"/>
      <c r="BK548" s="35"/>
      <c r="BL548" s="2" t="s">
        <v>755</v>
      </c>
    </row>
    <row r="549" spans="1:64" s="3" customFormat="1" ht="15" x14ac:dyDescent="0.25">
      <c r="A549" s="169" t="s">
        <v>1700</v>
      </c>
      <c r="B549" s="170"/>
      <c r="C549" s="170"/>
      <c r="D549" s="170"/>
      <c r="E549" s="170"/>
      <c r="F549" s="170"/>
      <c r="G549" s="170"/>
      <c r="H549" s="170"/>
      <c r="I549" s="170"/>
      <c r="J549" s="170"/>
      <c r="K549" s="171"/>
      <c r="L549" s="50">
        <v>6276</v>
      </c>
      <c r="M549" s="50">
        <v>6276</v>
      </c>
      <c r="N549" s="50"/>
      <c r="O549" s="50"/>
      <c r="BK549" s="35"/>
      <c r="BL549" s="2" t="s">
        <v>1700</v>
      </c>
    </row>
    <row r="550" spans="1:64" s="3" customFormat="1" ht="15" x14ac:dyDescent="0.25">
      <c r="A550" s="169" t="s">
        <v>1701</v>
      </c>
      <c r="B550" s="170"/>
      <c r="C550" s="170"/>
      <c r="D550" s="170"/>
      <c r="E550" s="170"/>
      <c r="F550" s="170"/>
      <c r="G550" s="170"/>
      <c r="H550" s="170"/>
      <c r="I550" s="170"/>
      <c r="J550" s="170"/>
      <c r="K550" s="171"/>
      <c r="L550" s="50">
        <v>7594</v>
      </c>
      <c r="M550" s="50"/>
      <c r="N550" s="50"/>
      <c r="O550" s="50"/>
      <c r="BK550" s="35"/>
      <c r="BL550" s="2" t="s">
        <v>1701</v>
      </c>
    </row>
    <row r="551" spans="1:64" s="3" customFormat="1" ht="15" x14ac:dyDescent="0.25">
      <c r="A551" s="169" t="s">
        <v>1702</v>
      </c>
      <c r="B551" s="170"/>
      <c r="C551" s="170"/>
      <c r="D551" s="170"/>
      <c r="E551" s="170"/>
      <c r="F551" s="170"/>
      <c r="G551" s="170"/>
      <c r="H551" s="170"/>
      <c r="I551" s="170"/>
      <c r="J551" s="170"/>
      <c r="K551" s="171"/>
      <c r="L551" s="50">
        <v>4519</v>
      </c>
      <c r="M551" s="50"/>
      <c r="N551" s="50"/>
      <c r="O551" s="50"/>
      <c r="BK551" s="35"/>
      <c r="BL551" s="2" t="s">
        <v>1702</v>
      </c>
    </row>
    <row r="552" spans="1:64" s="3" customFormat="1" ht="15" x14ac:dyDescent="0.25">
      <c r="A552" s="169" t="s">
        <v>181</v>
      </c>
      <c r="B552" s="170"/>
      <c r="C552" s="170"/>
      <c r="D552" s="170"/>
      <c r="E552" s="170"/>
      <c r="F552" s="170"/>
      <c r="G552" s="170"/>
      <c r="H552" s="170"/>
      <c r="I552" s="170"/>
      <c r="J552" s="170"/>
      <c r="K552" s="171"/>
      <c r="L552" s="50">
        <v>18389</v>
      </c>
      <c r="M552" s="50"/>
      <c r="N552" s="50"/>
      <c r="O552" s="50"/>
      <c r="BK552" s="35"/>
      <c r="BL552" s="2" t="s">
        <v>181</v>
      </c>
    </row>
    <row r="553" spans="1:64" s="3" customFormat="1" ht="15" x14ac:dyDescent="0.25">
      <c r="A553" s="169" t="s">
        <v>1198</v>
      </c>
      <c r="B553" s="170"/>
      <c r="C553" s="170"/>
      <c r="D553" s="170"/>
      <c r="E553" s="170"/>
      <c r="F553" s="170"/>
      <c r="G553" s="170"/>
      <c r="H553" s="170"/>
      <c r="I553" s="170"/>
      <c r="J553" s="170"/>
      <c r="K553" s="171"/>
      <c r="L553" s="50"/>
      <c r="M553" s="50"/>
      <c r="N553" s="50"/>
      <c r="O553" s="50"/>
      <c r="BK553" s="35"/>
      <c r="BL553" s="2" t="s">
        <v>1198</v>
      </c>
    </row>
    <row r="554" spans="1:64" s="3" customFormat="1" ht="15" x14ac:dyDescent="0.25">
      <c r="A554" s="169" t="s">
        <v>1703</v>
      </c>
      <c r="B554" s="170"/>
      <c r="C554" s="170"/>
      <c r="D554" s="170"/>
      <c r="E554" s="170"/>
      <c r="F554" s="170"/>
      <c r="G554" s="170"/>
      <c r="H554" s="170"/>
      <c r="I554" s="170"/>
      <c r="J554" s="170"/>
      <c r="K554" s="171"/>
      <c r="L554" s="50">
        <v>1803</v>
      </c>
      <c r="M554" s="50"/>
      <c r="N554" s="50"/>
      <c r="O554" s="50">
        <v>1803</v>
      </c>
      <c r="BK554" s="35"/>
      <c r="BL554" s="2" t="s">
        <v>1703</v>
      </c>
    </row>
    <row r="555" spans="1:64" s="3" customFormat="1" ht="15" x14ac:dyDescent="0.25">
      <c r="A555" s="169" t="s">
        <v>190</v>
      </c>
      <c r="B555" s="170"/>
      <c r="C555" s="170"/>
      <c r="D555" s="170"/>
      <c r="E555" s="170"/>
      <c r="F555" s="170"/>
      <c r="G555" s="170"/>
      <c r="H555" s="170"/>
      <c r="I555" s="170"/>
      <c r="J555" s="170"/>
      <c r="K555" s="171"/>
      <c r="L555" s="50">
        <v>20192</v>
      </c>
      <c r="M555" s="50"/>
      <c r="N555" s="50"/>
      <c r="O555" s="50"/>
      <c r="BK555" s="35"/>
      <c r="BL555" s="2" t="s">
        <v>190</v>
      </c>
    </row>
    <row r="556" spans="1:64" s="3" customFormat="1" ht="15" x14ac:dyDescent="0.25">
      <c r="A556" s="169" t="s">
        <v>176</v>
      </c>
      <c r="B556" s="170"/>
      <c r="C556" s="170"/>
      <c r="D556" s="170"/>
      <c r="E556" s="170"/>
      <c r="F556" s="170"/>
      <c r="G556" s="170"/>
      <c r="H556" s="170"/>
      <c r="I556" s="170"/>
      <c r="J556" s="170"/>
      <c r="K556" s="171"/>
      <c r="L556" s="50"/>
      <c r="M556" s="50"/>
      <c r="N556" s="50"/>
      <c r="O556" s="50"/>
      <c r="BK556" s="35"/>
      <c r="BL556" s="2" t="s">
        <v>176</v>
      </c>
    </row>
    <row r="557" spans="1:64" s="3" customFormat="1" ht="15" x14ac:dyDescent="0.25">
      <c r="A557" s="169" t="s">
        <v>184</v>
      </c>
      <c r="B557" s="170"/>
      <c r="C557" s="170"/>
      <c r="D557" s="170"/>
      <c r="E557" s="170"/>
      <c r="F557" s="170"/>
      <c r="G557" s="170"/>
      <c r="H557" s="170"/>
      <c r="I557" s="170"/>
      <c r="J557" s="170"/>
      <c r="K557" s="171"/>
      <c r="L557" s="50"/>
      <c r="M557" s="50"/>
      <c r="N557" s="50"/>
      <c r="O557" s="50"/>
      <c r="BK557" s="35"/>
      <c r="BL557" s="2" t="s">
        <v>184</v>
      </c>
    </row>
    <row r="558" spans="1:64" s="3" customFormat="1" ht="22.5" x14ac:dyDescent="0.25">
      <c r="A558" s="169" t="s">
        <v>1704</v>
      </c>
      <c r="B558" s="170"/>
      <c r="C558" s="170"/>
      <c r="D558" s="170"/>
      <c r="E558" s="170"/>
      <c r="F558" s="170"/>
      <c r="G558" s="170"/>
      <c r="H558" s="170"/>
      <c r="I558" s="170"/>
      <c r="J558" s="170"/>
      <c r="K558" s="171"/>
      <c r="L558" s="50">
        <v>469882</v>
      </c>
      <c r="M558" s="50">
        <v>297508</v>
      </c>
      <c r="N558" s="50" t="s">
        <v>1693</v>
      </c>
      <c r="O558" s="50">
        <v>147576</v>
      </c>
      <c r="BK558" s="35"/>
      <c r="BL558" s="2" t="s">
        <v>1704</v>
      </c>
    </row>
    <row r="559" spans="1:64" s="3" customFormat="1" ht="15" x14ac:dyDescent="0.25">
      <c r="A559" s="169" t="s">
        <v>1705</v>
      </c>
      <c r="B559" s="170"/>
      <c r="C559" s="170"/>
      <c r="D559" s="170"/>
      <c r="E559" s="170"/>
      <c r="F559" s="170"/>
      <c r="G559" s="170"/>
      <c r="H559" s="170"/>
      <c r="I559" s="170"/>
      <c r="J559" s="170"/>
      <c r="K559" s="171"/>
      <c r="L559" s="50">
        <v>296887</v>
      </c>
      <c r="M559" s="50"/>
      <c r="N559" s="50"/>
      <c r="O559" s="50"/>
      <c r="BK559" s="35"/>
      <c r="BL559" s="2" t="s">
        <v>1705</v>
      </c>
    </row>
    <row r="560" spans="1:64" s="3" customFormat="1" ht="15" x14ac:dyDescent="0.25">
      <c r="A560" s="169" t="s">
        <v>1706</v>
      </c>
      <c r="B560" s="170"/>
      <c r="C560" s="170"/>
      <c r="D560" s="170"/>
      <c r="E560" s="170"/>
      <c r="F560" s="170"/>
      <c r="G560" s="170"/>
      <c r="H560" s="170"/>
      <c r="I560" s="170"/>
      <c r="J560" s="170"/>
      <c r="K560" s="171"/>
      <c r="L560" s="50">
        <v>156095</v>
      </c>
      <c r="M560" s="50"/>
      <c r="N560" s="50"/>
      <c r="O560" s="50"/>
      <c r="BK560" s="35"/>
      <c r="BL560" s="2" t="s">
        <v>1706</v>
      </c>
    </row>
    <row r="561" spans="1:64" s="3" customFormat="1" ht="15" x14ac:dyDescent="0.25">
      <c r="A561" s="169" t="s">
        <v>181</v>
      </c>
      <c r="B561" s="170"/>
      <c r="C561" s="170"/>
      <c r="D561" s="170"/>
      <c r="E561" s="170"/>
      <c r="F561" s="170"/>
      <c r="G561" s="170"/>
      <c r="H561" s="170"/>
      <c r="I561" s="170"/>
      <c r="J561" s="170"/>
      <c r="K561" s="171"/>
      <c r="L561" s="50">
        <v>922864</v>
      </c>
      <c r="M561" s="50"/>
      <c r="N561" s="50"/>
      <c r="O561" s="50"/>
      <c r="BK561" s="35"/>
      <c r="BL561" s="2" t="s">
        <v>181</v>
      </c>
    </row>
    <row r="562" spans="1:64" s="3" customFormat="1" ht="15" x14ac:dyDescent="0.25">
      <c r="A562" s="169" t="s">
        <v>182</v>
      </c>
      <c r="B562" s="170"/>
      <c r="C562" s="170"/>
      <c r="D562" s="170"/>
      <c r="E562" s="170"/>
      <c r="F562" s="170"/>
      <c r="G562" s="170"/>
      <c r="H562" s="170"/>
      <c r="I562" s="170"/>
      <c r="J562" s="170"/>
      <c r="K562" s="171"/>
      <c r="L562" s="50"/>
      <c r="M562" s="50"/>
      <c r="N562" s="50"/>
      <c r="O562" s="50"/>
      <c r="BK562" s="35"/>
      <c r="BL562" s="2" t="s">
        <v>182</v>
      </c>
    </row>
    <row r="563" spans="1:64" s="3" customFormat="1" ht="23.25" x14ac:dyDescent="0.25">
      <c r="A563" s="169" t="s">
        <v>1707</v>
      </c>
      <c r="B563" s="170"/>
      <c r="C563" s="170"/>
      <c r="D563" s="170"/>
      <c r="E563" s="170"/>
      <c r="F563" s="170"/>
      <c r="G563" s="170"/>
      <c r="H563" s="170"/>
      <c r="I563" s="170"/>
      <c r="J563" s="170"/>
      <c r="K563" s="171"/>
      <c r="L563" s="50">
        <v>2299789</v>
      </c>
      <c r="M563" s="50"/>
      <c r="N563" s="50"/>
      <c r="O563" s="50">
        <v>2299789</v>
      </c>
      <c r="BK563" s="35"/>
      <c r="BL563" s="2" t="s">
        <v>1707</v>
      </c>
    </row>
    <row r="564" spans="1:64" s="3" customFormat="1" ht="15" x14ac:dyDescent="0.25">
      <c r="A564" s="169" t="s">
        <v>182</v>
      </c>
      <c r="B564" s="170"/>
      <c r="C564" s="170"/>
      <c r="D564" s="170"/>
      <c r="E564" s="170"/>
      <c r="F564" s="170"/>
      <c r="G564" s="170"/>
      <c r="H564" s="170"/>
      <c r="I564" s="170"/>
      <c r="J564" s="170"/>
      <c r="K564" s="171"/>
      <c r="L564" s="50"/>
      <c r="M564" s="50"/>
      <c r="N564" s="50"/>
      <c r="O564" s="50"/>
      <c r="BK564" s="35"/>
      <c r="BL564" s="2" t="s">
        <v>182</v>
      </c>
    </row>
    <row r="565" spans="1:64" s="3" customFormat="1" ht="15" x14ac:dyDescent="0.25">
      <c r="A565" s="169" t="s">
        <v>1708</v>
      </c>
      <c r="B565" s="170"/>
      <c r="C565" s="170"/>
      <c r="D565" s="170"/>
      <c r="E565" s="170"/>
      <c r="F565" s="170"/>
      <c r="G565" s="170"/>
      <c r="H565" s="170"/>
      <c r="I565" s="170"/>
      <c r="J565" s="170"/>
      <c r="K565" s="171"/>
      <c r="L565" s="50">
        <v>168737</v>
      </c>
      <c r="M565" s="50"/>
      <c r="N565" s="50"/>
      <c r="O565" s="50">
        <v>168737</v>
      </c>
      <c r="BK565" s="35"/>
      <c r="BL565" s="2" t="s">
        <v>1708</v>
      </c>
    </row>
    <row r="566" spans="1:64" s="3" customFormat="1" ht="15" x14ac:dyDescent="0.25">
      <c r="A566" s="169" t="s">
        <v>1709</v>
      </c>
      <c r="B566" s="170"/>
      <c r="C566" s="170"/>
      <c r="D566" s="170"/>
      <c r="E566" s="170"/>
      <c r="F566" s="170"/>
      <c r="G566" s="170"/>
      <c r="H566" s="170"/>
      <c r="I566" s="170"/>
      <c r="J566" s="170"/>
      <c r="K566" s="171"/>
      <c r="L566" s="50"/>
      <c r="M566" s="50"/>
      <c r="N566" s="50"/>
      <c r="O566" s="50"/>
      <c r="BK566" s="35"/>
      <c r="BL566" s="2" t="s">
        <v>1709</v>
      </c>
    </row>
    <row r="567" spans="1:64" s="3" customFormat="1" ht="15" x14ac:dyDescent="0.25">
      <c r="A567" s="169" t="s">
        <v>1710</v>
      </c>
      <c r="B567" s="170"/>
      <c r="C567" s="170"/>
      <c r="D567" s="170"/>
      <c r="E567" s="170"/>
      <c r="F567" s="170"/>
      <c r="G567" s="170"/>
      <c r="H567" s="170"/>
      <c r="I567" s="170"/>
      <c r="J567" s="170"/>
      <c r="K567" s="171"/>
      <c r="L567" s="50">
        <v>1610</v>
      </c>
      <c r="M567" s="50">
        <v>1570</v>
      </c>
      <c r="N567" s="50"/>
      <c r="O567" s="50">
        <v>40</v>
      </c>
      <c r="BK567" s="35"/>
      <c r="BL567" s="2" t="s">
        <v>1710</v>
      </c>
    </row>
    <row r="568" spans="1:64" s="3" customFormat="1" ht="15" x14ac:dyDescent="0.25">
      <c r="A568" s="169" t="s">
        <v>1711</v>
      </c>
      <c r="B568" s="170"/>
      <c r="C568" s="170"/>
      <c r="D568" s="170"/>
      <c r="E568" s="170"/>
      <c r="F568" s="170"/>
      <c r="G568" s="170"/>
      <c r="H568" s="170"/>
      <c r="I568" s="170"/>
      <c r="J568" s="170"/>
      <c r="K568" s="171"/>
      <c r="L568" s="50">
        <v>1413</v>
      </c>
      <c r="M568" s="50"/>
      <c r="N568" s="50"/>
      <c r="O568" s="50"/>
      <c r="BK568" s="35"/>
      <c r="BL568" s="2" t="s">
        <v>1711</v>
      </c>
    </row>
    <row r="569" spans="1:64" s="3" customFormat="1" ht="15" x14ac:dyDescent="0.25">
      <c r="A569" s="169" t="s">
        <v>1712</v>
      </c>
      <c r="B569" s="170"/>
      <c r="C569" s="170"/>
      <c r="D569" s="170"/>
      <c r="E569" s="170"/>
      <c r="F569" s="170"/>
      <c r="G569" s="170"/>
      <c r="H569" s="170"/>
      <c r="I569" s="170"/>
      <c r="J569" s="170"/>
      <c r="K569" s="171"/>
      <c r="L569" s="50">
        <v>722</v>
      </c>
      <c r="M569" s="50"/>
      <c r="N569" s="50"/>
      <c r="O569" s="50"/>
      <c r="BK569" s="35"/>
      <c r="BL569" s="2" t="s">
        <v>1712</v>
      </c>
    </row>
    <row r="570" spans="1:64" s="3" customFormat="1" ht="15" x14ac:dyDescent="0.25">
      <c r="A570" s="169" t="s">
        <v>181</v>
      </c>
      <c r="B570" s="170"/>
      <c r="C570" s="170"/>
      <c r="D570" s="170"/>
      <c r="E570" s="170"/>
      <c r="F570" s="170"/>
      <c r="G570" s="170"/>
      <c r="H570" s="170"/>
      <c r="I570" s="170"/>
      <c r="J570" s="170"/>
      <c r="K570" s="171"/>
      <c r="L570" s="50">
        <v>3745</v>
      </c>
      <c r="M570" s="50"/>
      <c r="N570" s="50"/>
      <c r="O570" s="50"/>
      <c r="BK570" s="35"/>
      <c r="BL570" s="2" t="s">
        <v>181</v>
      </c>
    </row>
    <row r="571" spans="1:64" s="3" customFormat="1" ht="15" x14ac:dyDescent="0.25">
      <c r="A571" s="169" t="s">
        <v>177</v>
      </c>
      <c r="B571" s="170"/>
      <c r="C571" s="170"/>
      <c r="D571" s="170"/>
      <c r="E571" s="170"/>
      <c r="F571" s="170"/>
      <c r="G571" s="170"/>
      <c r="H571" s="170"/>
      <c r="I571" s="170"/>
      <c r="J571" s="170"/>
      <c r="K571" s="171"/>
      <c r="L571" s="50"/>
      <c r="M571" s="50"/>
      <c r="N571" s="50"/>
      <c r="O571" s="50"/>
      <c r="BK571" s="35"/>
      <c r="BL571" s="2" t="s">
        <v>177</v>
      </c>
    </row>
    <row r="572" spans="1:64" s="3" customFormat="1" ht="15" x14ac:dyDescent="0.25">
      <c r="A572" s="169" t="s">
        <v>1713</v>
      </c>
      <c r="B572" s="170"/>
      <c r="C572" s="170"/>
      <c r="D572" s="170"/>
      <c r="E572" s="170"/>
      <c r="F572" s="170"/>
      <c r="G572" s="170"/>
      <c r="H572" s="170"/>
      <c r="I572" s="170"/>
      <c r="J572" s="170"/>
      <c r="K572" s="171"/>
      <c r="L572" s="50">
        <v>920</v>
      </c>
      <c r="M572" s="50">
        <v>881</v>
      </c>
      <c r="N572" s="50"/>
      <c r="O572" s="50">
        <v>39</v>
      </c>
      <c r="BK572" s="35"/>
      <c r="BL572" s="2" t="s">
        <v>1713</v>
      </c>
    </row>
    <row r="573" spans="1:64" s="3" customFormat="1" ht="15" x14ac:dyDescent="0.25">
      <c r="A573" s="169" t="s">
        <v>1714</v>
      </c>
      <c r="B573" s="170"/>
      <c r="C573" s="170"/>
      <c r="D573" s="170"/>
      <c r="E573" s="170"/>
      <c r="F573" s="170"/>
      <c r="G573" s="170"/>
      <c r="H573" s="170"/>
      <c r="I573" s="170"/>
      <c r="J573" s="170"/>
      <c r="K573" s="171"/>
      <c r="L573" s="50">
        <v>793</v>
      </c>
      <c r="M573" s="50"/>
      <c r="N573" s="50"/>
      <c r="O573" s="50"/>
      <c r="BK573" s="35"/>
      <c r="BL573" s="2" t="s">
        <v>1714</v>
      </c>
    </row>
    <row r="574" spans="1:64" s="3" customFormat="1" ht="15" x14ac:dyDescent="0.25">
      <c r="A574" s="169" t="s">
        <v>1715</v>
      </c>
      <c r="B574" s="170"/>
      <c r="C574" s="170"/>
      <c r="D574" s="170"/>
      <c r="E574" s="170"/>
      <c r="F574" s="170"/>
      <c r="G574" s="170"/>
      <c r="H574" s="170"/>
      <c r="I574" s="170"/>
      <c r="J574" s="170"/>
      <c r="K574" s="171"/>
      <c r="L574" s="50">
        <v>405</v>
      </c>
      <c r="M574" s="50"/>
      <c r="N574" s="50"/>
      <c r="O574" s="50"/>
      <c r="BK574" s="35"/>
      <c r="BL574" s="2" t="s">
        <v>1715</v>
      </c>
    </row>
    <row r="575" spans="1:64" s="3" customFormat="1" ht="15" x14ac:dyDescent="0.25">
      <c r="A575" s="169" t="s">
        <v>181</v>
      </c>
      <c r="B575" s="170"/>
      <c r="C575" s="170"/>
      <c r="D575" s="170"/>
      <c r="E575" s="170"/>
      <c r="F575" s="170"/>
      <c r="G575" s="170"/>
      <c r="H575" s="170"/>
      <c r="I575" s="170"/>
      <c r="J575" s="170"/>
      <c r="K575" s="171"/>
      <c r="L575" s="50">
        <v>2118</v>
      </c>
      <c r="M575" s="50"/>
      <c r="N575" s="50"/>
      <c r="O575" s="50"/>
      <c r="BK575" s="35"/>
      <c r="BL575" s="2" t="s">
        <v>181</v>
      </c>
    </row>
    <row r="576" spans="1:64" s="3" customFormat="1" ht="15" x14ac:dyDescent="0.25">
      <c r="A576" s="169" t="s">
        <v>190</v>
      </c>
      <c r="B576" s="170"/>
      <c r="C576" s="170"/>
      <c r="D576" s="170"/>
      <c r="E576" s="170"/>
      <c r="F576" s="170"/>
      <c r="G576" s="170"/>
      <c r="H576" s="170"/>
      <c r="I576" s="170"/>
      <c r="J576" s="170"/>
      <c r="K576" s="171"/>
      <c r="L576" s="50">
        <v>3397253</v>
      </c>
      <c r="M576" s="50"/>
      <c r="N576" s="50"/>
      <c r="O576" s="50"/>
      <c r="BK576" s="35"/>
      <c r="BL576" s="2" t="s">
        <v>190</v>
      </c>
    </row>
    <row r="577" spans="1:64" s="3" customFormat="1" ht="15" x14ac:dyDescent="0.25">
      <c r="A577" s="169" t="s">
        <v>191</v>
      </c>
      <c r="B577" s="170"/>
      <c r="C577" s="170"/>
      <c r="D577" s="170"/>
      <c r="E577" s="170"/>
      <c r="F577" s="170"/>
      <c r="G577" s="170"/>
      <c r="H577" s="170"/>
      <c r="I577" s="170"/>
      <c r="J577" s="170"/>
      <c r="K577" s="171"/>
      <c r="L577" s="50"/>
      <c r="M577" s="50"/>
      <c r="N577" s="50"/>
      <c r="O577" s="50"/>
      <c r="BK577" s="35"/>
      <c r="BL577" s="2" t="s">
        <v>191</v>
      </c>
    </row>
    <row r="578" spans="1:64" s="3" customFormat="1" ht="15" x14ac:dyDescent="0.25">
      <c r="A578" s="169" t="s">
        <v>192</v>
      </c>
      <c r="B578" s="170"/>
      <c r="C578" s="170"/>
      <c r="D578" s="170"/>
      <c r="E578" s="170"/>
      <c r="F578" s="170"/>
      <c r="G578" s="170"/>
      <c r="H578" s="170"/>
      <c r="I578" s="170"/>
      <c r="J578" s="170"/>
      <c r="K578" s="171"/>
      <c r="L578" s="50"/>
      <c r="M578" s="50"/>
      <c r="N578" s="50"/>
      <c r="O578" s="50"/>
      <c r="BK578" s="35"/>
      <c r="BL578" s="2" t="s">
        <v>192</v>
      </c>
    </row>
    <row r="579" spans="1:64" s="3" customFormat="1" ht="15" x14ac:dyDescent="0.25">
      <c r="A579" s="169" t="s">
        <v>1716</v>
      </c>
      <c r="B579" s="170"/>
      <c r="C579" s="170"/>
      <c r="D579" s="170"/>
      <c r="E579" s="170"/>
      <c r="F579" s="170"/>
      <c r="G579" s="170"/>
      <c r="H579" s="170"/>
      <c r="I579" s="170"/>
      <c r="J579" s="170"/>
      <c r="K579" s="171"/>
      <c r="L579" s="50">
        <v>599981</v>
      </c>
      <c r="M579" s="50"/>
      <c r="N579" s="50"/>
      <c r="O579" s="50"/>
      <c r="BK579" s="35"/>
      <c r="BL579" s="2" t="s">
        <v>1716</v>
      </c>
    </row>
    <row r="580" spans="1:64" s="3" customFormat="1" ht="15" x14ac:dyDescent="0.25">
      <c r="A580" s="169" t="s">
        <v>784</v>
      </c>
      <c r="B580" s="170"/>
      <c r="C580" s="170"/>
      <c r="D580" s="170"/>
      <c r="E580" s="170"/>
      <c r="F580" s="170"/>
      <c r="G580" s="170"/>
      <c r="H580" s="170"/>
      <c r="I580" s="170"/>
      <c r="J580" s="170"/>
      <c r="K580" s="171"/>
      <c r="L580" s="50"/>
      <c r="M580" s="50"/>
      <c r="N580" s="50"/>
      <c r="O580" s="50"/>
      <c r="BK580" s="35"/>
      <c r="BL580" s="2" t="s">
        <v>784</v>
      </c>
    </row>
    <row r="581" spans="1:64" s="3" customFormat="1" ht="15" x14ac:dyDescent="0.25">
      <c r="A581" s="169" t="s">
        <v>1717</v>
      </c>
      <c r="B581" s="170"/>
      <c r="C581" s="170"/>
      <c r="D581" s="170"/>
      <c r="E581" s="170"/>
      <c r="F581" s="170"/>
      <c r="G581" s="170"/>
      <c r="H581" s="170"/>
      <c r="I581" s="170"/>
      <c r="J581" s="170"/>
      <c r="K581" s="171"/>
      <c r="L581" s="50">
        <v>3365</v>
      </c>
      <c r="M581" s="50"/>
      <c r="N581" s="50"/>
      <c r="O581" s="50"/>
      <c r="BK581" s="35"/>
      <c r="BL581" s="2" t="s">
        <v>1717</v>
      </c>
    </row>
    <row r="582" spans="1:64" s="3" customFormat="1" ht="15" x14ac:dyDescent="0.25">
      <c r="A582" s="169" t="s">
        <v>190</v>
      </c>
      <c r="B582" s="170"/>
      <c r="C582" s="170"/>
      <c r="D582" s="170"/>
      <c r="E582" s="170"/>
      <c r="F582" s="170"/>
      <c r="G582" s="170"/>
      <c r="H582" s="170"/>
      <c r="I582" s="170"/>
      <c r="J582" s="170"/>
      <c r="K582" s="171"/>
      <c r="L582" s="50">
        <v>603346</v>
      </c>
      <c r="M582" s="50"/>
      <c r="N582" s="50"/>
      <c r="O582" s="50"/>
      <c r="BK582" s="35"/>
      <c r="BL582" s="2" t="s">
        <v>190</v>
      </c>
    </row>
    <row r="583" spans="1:64" s="3" customFormat="1" ht="15" x14ac:dyDescent="0.25">
      <c r="A583" s="169" t="s">
        <v>194</v>
      </c>
      <c r="B583" s="170"/>
      <c r="C583" s="170"/>
      <c r="D583" s="170"/>
      <c r="E583" s="170"/>
      <c r="F583" s="170"/>
      <c r="G583" s="170"/>
      <c r="H583" s="170"/>
      <c r="I583" s="170"/>
      <c r="J583" s="170"/>
      <c r="K583" s="171"/>
      <c r="L583" s="50">
        <v>4020791</v>
      </c>
      <c r="M583" s="50"/>
      <c r="N583" s="50"/>
      <c r="O583" s="50"/>
      <c r="BK583" s="35"/>
      <c r="BL583" s="2" t="s">
        <v>194</v>
      </c>
    </row>
    <row r="584" spans="1:64" s="3" customFormat="1" ht="15" x14ac:dyDescent="0.25">
      <c r="A584" s="169" t="s">
        <v>195</v>
      </c>
      <c r="B584" s="170"/>
      <c r="C584" s="170"/>
      <c r="D584" s="170"/>
      <c r="E584" s="170"/>
      <c r="F584" s="170"/>
      <c r="G584" s="170"/>
      <c r="H584" s="170"/>
      <c r="I584" s="170"/>
      <c r="J584" s="170"/>
      <c r="K584" s="171"/>
      <c r="L584" s="50"/>
      <c r="M584" s="50"/>
      <c r="N584" s="50"/>
      <c r="O584" s="50"/>
      <c r="BK584" s="35"/>
      <c r="BL584" s="2" t="s">
        <v>195</v>
      </c>
    </row>
    <row r="585" spans="1:64" s="3" customFormat="1" ht="15" x14ac:dyDescent="0.25">
      <c r="A585" s="169" t="s">
        <v>196</v>
      </c>
      <c r="B585" s="170"/>
      <c r="C585" s="170"/>
      <c r="D585" s="170"/>
      <c r="E585" s="170"/>
      <c r="F585" s="170"/>
      <c r="G585" s="170"/>
      <c r="H585" s="170"/>
      <c r="I585" s="170"/>
      <c r="J585" s="170"/>
      <c r="K585" s="171"/>
      <c r="L585" s="50">
        <v>306235</v>
      </c>
      <c r="M585" s="50"/>
      <c r="N585" s="50"/>
      <c r="O585" s="50"/>
      <c r="BK585" s="35"/>
      <c r="BL585" s="2" t="s">
        <v>196</v>
      </c>
    </row>
    <row r="586" spans="1:64" s="3" customFormat="1" ht="15" x14ac:dyDescent="0.25">
      <c r="A586" s="169" t="s">
        <v>197</v>
      </c>
      <c r="B586" s="170"/>
      <c r="C586" s="170"/>
      <c r="D586" s="170"/>
      <c r="E586" s="170"/>
      <c r="F586" s="170"/>
      <c r="G586" s="170"/>
      <c r="H586" s="170"/>
      <c r="I586" s="170"/>
      <c r="J586" s="170"/>
      <c r="K586" s="171"/>
      <c r="L586" s="50">
        <v>2617984</v>
      </c>
      <c r="M586" s="50"/>
      <c r="N586" s="50"/>
      <c r="O586" s="50"/>
      <c r="BK586" s="35"/>
      <c r="BL586" s="2" t="s">
        <v>197</v>
      </c>
    </row>
    <row r="587" spans="1:64" s="3" customFormat="1" ht="15" x14ac:dyDescent="0.25">
      <c r="A587" s="169" t="s">
        <v>198</v>
      </c>
      <c r="B587" s="170"/>
      <c r="C587" s="170"/>
      <c r="D587" s="170"/>
      <c r="E587" s="170"/>
      <c r="F587" s="170"/>
      <c r="G587" s="170"/>
      <c r="H587" s="170"/>
      <c r="I587" s="170"/>
      <c r="J587" s="170"/>
      <c r="K587" s="171"/>
      <c r="L587" s="50">
        <v>24798</v>
      </c>
      <c r="M587" s="50"/>
      <c r="N587" s="50"/>
      <c r="O587" s="50"/>
      <c r="BK587" s="35"/>
      <c r="BL587" s="2" t="s">
        <v>198</v>
      </c>
    </row>
    <row r="588" spans="1:64" s="3" customFormat="1" ht="15" x14ac:dyDescent="0.25">
      <c r="A588" s="169" t="s">
        <v>199</v>
      </c>
      <c r="B588" s="170"/>
      <c r="C588" s="170"/>
      <c r="D588" s="170"/>
      <c r="E588" s="170"/>
      <c r="F588" s="170"/>
      <c r="G588" s="170"/>
      <c r="H588" s="170"/>
      <c r="I588" s="170"/>
      <c r="J588" s="170"/>
      <c r="K588" s="171"/>
      <c r="L588" s="50">
        <v>8561</v>
      </c>
      <c r="M588" s="50"/>
      <c r="N588" s="50"/>
      <c r="O588" s="50"/>
      <c r="BK588" s="35"/>
      <c r="BL588" s="2" t="s">
        <v>199</v>
      </c>
    </row>
    <row r="589" spans="1:64" s="3" customFormat="1" ht="15" x14ac:dyDescent="0.25">
      <c r="A589" s="169" t="s">
        <v>200</v>
      </c>
      <c r="B589" s="170"/>
      <c r="C589" s="170"/>
      <c r="D589" s="170"/>
      <c r="E589" s="170"/>
      <c r="F589" s="170"/>
      <c r="G589" s="170"/>
      <c r="H589" s="170"/>
      <c r="I589" s="170"/>
      <c r="J589" s="170"/>
      <c r="K589" s="171"/>
      <c r="L589" s="50">
        <v>603346</v>
      </c>
      <c r="M589" s="50"/>
      <c r="N589" s="50"/>
      <c r="O589" s="50"/>
      <c r="BK589" s="35"/>
      <c r="BL589" s="2" t="s">
        <v>200</v>
      </c>
    </row>
    <row r="590" spans="1:64" s="3" customFormat="1" ht="15" x14ac:dyDescent="0.25">
      <c r="A590" s="169" t="s">
        <v>201</v>
      </c>
      <c r="B590" s="170"/>
      <c r="C590" s="170"/>
      <c r="D590" s="170"/>
      <c r="E590" s="170"/>
      <c r="F590" s="170"/>
      <c r="G590" s="170"/>
      <c r="H590" s="170"/>
      <c r="I590" s="170"/>
      <c r="J590" s="170"/>
      <c r="K590" s="171"/>
      <c r="L590" s="50">
        <v>306687</v>
      </c>
      <c r="M590" s="50"/>
      <c r="N590" s="50"/>
      <c r="O590" s="50"/>
      <c r="BK590" s="35"/>
      <c r="BL590" s="2" t="s">
        <v>201</v>
      </c>
    </row>
    <row r="591" spans="1:64" s="3" customFormat="1" ht="15" x14ac:dyDescent="0.25">
      <c r="A591" s="169" t="s">
        <v>202</v>
      </c>
      <c r="B591" s="170"/>
      <c r="C591" s="170"/>
      <c r="D591" s="170"/>
      <c r="E591" s="170"/>
      <c r="F591" s="170"/>
      <c r="G591" s="170"/>
      <c r="H591" s="170"/>
      <c r="I591" s="170"/>
      <c r="J591" s="170"/>
      <c r="K591" s="171"/>
      <c r="L591" s="50">
        <v>161741</v>
      </c>
      <c r="M591" s="50"/>
      <c r="N591" s="50"/>
      <c r="O591" s="50"/>
      <c r="BK591" s="35"/>
      <c r="BL591" s="2" t="s">
        <v>202</v>
      </c>
    </row>
    <row r="592" spans="1:64" s="3" customFormat="1" ht="15" x14ac:dyDescent="0.25">
      <c r="A592" s="169" t="s">
        <v>786</v>
      </c>
      <c r="B592" s="170"/>
      <c r="C592" s="170"/>
      <c r="D592" s="170"/>
      <c r="E592" s="170"/>
      <c r="F592" s="170"/>
      <c r="G592" s="170"/>
      <c r="H592" s="170"/>
      <c r="I592" s="170"/>
      <c r="J592" s="170"/>
      <c r="K592" s="171"/>
      <c r="L592" s="50">
        <v>3417445</v>
      </c>
      <c r="M592" s="50"/>
      <c r="N592" s="50"/>
      <c r="O592" s="50"/>
      <c r="BK592" s="35"/>
      <c r="BL592" s="2" t="s">
        <v>786</v>
      </c>
    </row>
    <row r="593" spans="1:66" s="3" customFormat="1" ht="15" x14ac:dyDescent="0.25">
      <c r="A593" s="169" t="s">
        <v>204</v>
      </c>
      <c r="B593" s="170"/>
      <c r="C593" s="170"/>
      <c r="D593" s="170"/>
      <c r="E593" s="170"/>
      <c r="F593" s="170"/>
      <c r="G593" s="170"/>
      <c r="H593" s="170"/>
      <c r="I593" s="170"/>
      <c r="J593" s="170"/>
      <c r="K593" s="171"/>
      <c r="L593" s="50">
        <v>177707</v>
      </c>
      <c r="M593" s="50"/>
      <c r="N593" s="50"/>
      <c r="O593" s="50"/>
      <c r="BK593" s="35"/>
      <c r="BL593" s="2" t="s">
        <v>204</v>
      </c>
    </row>
    <row r="594" spans="1:66" s="3" customFormat="1" ht="15" x14ac:dyDescent="0.25">
      <c r="A594" s="166" t="s">
        <v>194</v>
      </c>
      <c r="B594" s="167"/>
      <c r="C594" s="167"/>
      <c r="D594" s="167"/>
      <c r="E594" s="167"/>
      <c r="F594" s="167"/>
      <c r="G594" s="167"/>
      <c r="H594" s="167"/>
      <c r="I594" s="167"/>
      <c r="J594" s="167"/>
      <c r="K594" s="168"/>
      <c r="L594" s="33">
        <v>3595152</v>
      </c>
      <c r="M594" s="33"/>
      <c r="N594" s="33"/>
      <c r="O594" s="33"/>
      <c r="BK594" s="35"/>
      <c r="BM594" s="35" t="s">
        <v>194</v>
      </c>
    </row>
    <row r="595" spans="1:66" s="3" customFormat="1" ht="15" x14ac:dyDescent="0.25">
      <c r="A595" s="169" t="s">
        <v>205</v>
      </c>
      <c r="B595" s="170"/>
      <c r="C595" s="170"/>
      <c r="D595" s="170"/>
      <c r="E595" s="170"/>
      <c r="F595" s="170"/>
      <c r="G595" s="170"/>
      <c r="H595" s="170"/>
      <c r="I595" s="170"/>
      <c r="J595" s="170"/>
      <c r="K595" s="171"/>
      <c r="L595" s="50">
        <v>75498</v>
      </c>
      <c r="M595" s="50"/>
      <c r="N595" s="50"/>
      <c r="O595" s="50"/>
      <c r="BK595" s="35"/>
      <c r="BL595" s="2" t="s">
        <v>205</v>
      </c>
      <c r="BM595" s="35"/>
    </row>
    <row r="596" spans="1:66" s="3" customFormat="1" ht="15" x14ac:dyDescent="0.25">
      <c r="A596" s="169" t="s">
        <v>206</v>
      </c>
      <c r="B596" s="170"/>
      <c r="C596" s="170"/>
      <c r="D596" s="170"/>
      <c r="E596" s="170"/>
      <c r="F596" s="170"/>
      <c r="G596" s="170"/>
      <c r="H596" s="170"/>
      <c r="I596" s="170"/>
      <c r="J596" s="170"/>
      <c r="K596" s="171"/>
      <c r="L596" s="50">
        <v>125830</v>
      </c>
      <c r="M596" s="50"/>
      <c r="N596" s="50"/>
      <c r="O596" s="50"/>
      <c r="BK596" s="35"/>
      <c r="BL596" s="2" t="s">
        <v>206</v>
      </c>
      <c r="BM596" s="35"/>
    </row>
    <row r="597" spans="1:66" s="3" customFormat="1" ht="15" x14ac:dyDescent="0.25">
      <c r="A597" s="169" t="s">
        <v>207</v>
      </c>
      <c r="B597" s="170"/>
      <c r="C597" s="170"/>
      <c r="D597" s="170"/>
      <c r="E597" s="170"/>
      <c r="F597" s="170"/>
      <c r="G597" s="170"/>
      <c r="H597" s="170"/>
      <c r="I597" s="170"/>
      <c r="J597" s="170"/>
      <c r="K597" s="171"/>
      <c r="L597" s="50">
        <v>89879</v>
      </c>
      <c r="M597" s="50"/>
      <c r="N597" s="50"/>
      <c r="O597" s="50"/>
      <c r="BK597" s="35"/>
      <c r="BL597" s="2" t="s">
        <v>207</v>
      </c>
      <c r="BM597" s="35"/>
    </row>
    <row r="598" spans="1:66" s="3" customFormat="1" ht="15" x14ac:dyDescent="0.25">
      <c r="A598" s="169" t="s">
        <v>208</v>
      </c>
      <c r="B598" s="170"/>
      <c r="C598" s="170"/>
      <c r="D598" s="170"/>
      <c r="E598" s="170"/>
      <c r="F598" s="170"/>
      <c r="G598" s="170"/>
      <c r="H598" s="170"/>
      <c r="I598" s="170"/>
      <c r="J598" s="170"/>
      <c r="K598" s="171"/>
      <c r="L598" s="50">
        <v>71903</v>
      </c>
      <c r="M598" s="50"/>
      <c r="N598" s="50"/>
      <c r="O598" s="50"/>
      <c r="BK598" s="35"/>
      <c r="BL598" s="2" t="s">
        <v>208</v>
      </c>
      <c r="BM598" s="35"/>
    </row>
    <row r="599" spans="1:66" s="3" customFormat="1" ht="15" x14ac:dyDescent="0.25">
      <c r="A599" s="166" t="s">
        <v>194</v>
      </c>
      <c r="B599" s="167"/>
      <c r="C599" s="167"/>
      <c r="D599" s="167"/>
      <c r="E599" s="167"/>
      <c r="F599" s="167"/>
      <c r="G599" s="167"/>
      <c r="H599" s="167"/>
      <c r="I599" s="167"/>
      <c r="J599" s="167"/>
      <c r="K599" s="168"/>
      <c r="L599" s="33">
        <v>3958262</v>
      </c>
      <c r="M599" s="33"/>
      <c r="N599" s="33"/>
      <c r="O599" s="33"/>
      <c r="BK599" s="35"/>
      <c r="BM599" s="35" t="s">
        <v>194</v>
      </c>
    </row>
    <row r="600" spans="1:66" s="3" customFormat="1" ht="15" x14ac:dyDescent="0.25">
      <c r="A600" s="169" t="s">
        <v>1718</v>
      </c>
      <c r="B600" s="170"/>
      <c r="C600" s="170"/>
      <c r="D600" s="170"/>
      <c r="E600" s="170"/>
      <c r="F600" s="170"/>
      <c r="G600" s="170"/>
      <c r="H600" s="170"/>
      <c r="I600" s="170"/>
      <c r="J600" s="170"/>
      <c r="K600" s="171"/>
      <c r="L600" s="50">
        <v>4561608</v>
      </c>
      <c r="M600" s="50"/>
      <c r="N600" s="50"/>
      <c r="O600" s="50"/>
      <c r="BK600" s="35"/>
      <c r="BL600" s="2" t="s">
        <v>1718</v>
      </c>
      <c r="BM600" s="35"/>
    </row>
    <row r="601" spans="1:66" s="3" customFormat="1" ht="15" x14ac:dyDescent="0.25">
      <c r="A601" s="169" t="s">
        <v>210</v>
      </c>
      <c r="B601" s="170"/>
      <c r="C601" s="170"/>
      <c r="D601" s="170"/>
      <c r="E601" s="170"/>
      <c r="F601" s="170"/>
      <c r="G601" s="170"/>
      <c r="H601" s="170"/>
      <c r="I601" s="170"/>
      <c r="J601" s="170"/>
      <c r="K601" s="171"/>
      <c r="L601" s="50">
        <v>136848</v>
      </c>
      <c r="M601" s="50"/>
      <c r="N601" s="50"/>
      <c r="O601" s="50"/>
      <c r="BK601" s="35"/>
      <c r="BL601" s="2" t="s">
        <v>210</v>
      </c>
      <c r="BM601" s="35"/>
    </row>
    <row r="602" spans="1:66" s="3" customFormat="1" ht="15" x14ac:dyDescent="0.25">
      <c r="A602" s="166" t="s">
        <v>211</v>
      </c>
      <c r="B602" s="167"/>
      <c r="C602" s="167"/>
      <c r="D602" s="167"/>
      <c r="E602" s="167"/>
      <c r="F602" s="167"/>
      <c r="G602" s="167"/>
      <c r="H602" s="167"/>
      <c r="I602" s="167"/>
      <c r="J602" s="167"/>
      <c r="K602" s="168"/>
      <c r="L602" s="33">
        <v>4698456</v>
      </c>
      <c r="M602" s="33"/>
      <c r="N602" s="33"/>
      <c r="O602" s="33"/>
      <c r="BK602" s="35"/>
      <c r="BM602" s="35" t="s">
        <v>211</v>
      </c>
    </row>
    <row r="603" spans="1:66" s="3" customFormat="1" ht="15" x14ac:dyDescent="0.25">
      <c r="A603" s="169" t="s">
        <v>212</v>
      </c>
      <c r="B603" s="170"/>
      <c r="C603" s="170"/>
      <c r="D603" s="170"/>
      <c r="E603" s="170"/>
      <c r="F603" s="170"/>
      <c r="G603" s="170"/>
      <c r="H603" s="170"/>
      <c r="I603" s="170"/>
      <c r="J603" s="170"/>
      <c r="K603" s="171"/>
      <c r="L603" s="50">
        <v>939691.2</v>
      </c>
      <c r="M603" s="50"/>
      <c r="N603" s="50"/>
      <c r="O603" s="50"/>
      <c r="BK603" s="35"/>
      <c r="BL603" s="2" t="s">
        <v>212</v>
      </c>
      <c r="BM603" s="35"/>
    </row>
    <row r="604" spans="1:66" s="3" customFormat="1" ht="15" x14ac:dyDescent="0.25">
      <c r="A604" s="166" t="s">
        <v>213</v>
      </c>
      <c r="B604" s="167"/>
      <c r="C604" s="167"/>
      <c r="D604" s="167"/>
      <c r="E604" s="167"/>
      <c r="F604" s="167"/>
      <c r="G604" s="167"/>
      <c r="H604" s="167"/>
      <c r="I604" s="167"/>
      <c r="J604" s="167"/>
      <c r="K604" s="168"/>
      <c r="L604" s="33">
        <v>5638147.2000000002</v>
      </c>
      <c r="M604" s="33"/>
      <c r="N604" s="33"/>
      <c r="O604" s="33"/>
      <c r="BK604" s="35"/>
      <c r="BM604" s="35"/>
      <c r="BN604" s="35" t="s">
        <v>213</v>
      </c>
    </row>
    <row r="605" spans="1:66" s="3" customFormat="1" ht="15" x14ac:dyDescent="0.25">
      <c r="A605" s="166" t="s">
        <v>1719</v>
      </c>
      <c r="B605" s="167"/>
      <c r="C605" s="167"/>
      <c r="D605" s="167"/>
      <c r="E605" s="167"/>
      <c r="F605" s="167"/>
      <c r="G605" s="167"/>
      <c r="H605" s="167"/>
      <c r="I605" s="167"/>
      <c r="J605" s="167"/>
      <c r="K605" s="168"/>
      <c r="L605" s="33"/>
      <c r="M605" s="33"/>
      <c r="N605" s="33"/>
      <c r="O605" s="33"/>
      <c r="BK605" s="35" t="s">
        <v>1719</v>
      </c>
      <c r="BM605" s="35"/>
      <c r="BN605" s="35"/>
    </row>
    <row r="606" spans="1:66" s="3" customFormat="1" ht="23.25" x14ac:dyDescent="0.25">
      <c r="A606" s="169" t="s">
        <v>1720</v>
      </c>
      <c r="B606" s="170"/>
      <c r="C606" s="170"/>
      <c r="D606" s="170"/>
      <c r="E606" s="170"/>
      <c r="F606" s="170"/>
      <c r="G606" s="170"/>
      <c r="H606" s="170"/>
      <c r="I606" s="170"/>
      <c r="J606" s="170"/>
      <c r="K606" s="171"/>
      <c r="L606" s="50"/>
      <c r="M606" s="50"/>
      <c r="N606" s="50"/>
      <c r="O606" s="50"/>
      <c r="BK606" s="35"/>
      <c r="BL606" s="2" t="s">
        <v>1720</v>
      </c>
      <c r="BM606" s="35"/>
      <c r="BN606" s="35"/>
    </row>
    <row r="607" spans="1:66" s="3" customFormat="1" ht="15" x14ac:dyDescent="0.25">
      <c r="A607" s="169" t="s">
        <v>216</v>
      </c>
      <c r="B607" s="170"/>
      <c r="C607" s="170"/>
      <c r="D607" s="170"/>
      <c r="E607" s="170"/>
      <c r="F607" s="170"/>
      <c r="G607" s="170"/>
      <c r="H607" s="170"/>
      <c r="I607" s="170"/>
      <c r="J607" s="170"/>
      <c r="K607" s="171"/>
      <c r="L607" s="50">
        <v>6.55</v>
      </c>
      <c r="M607" s="50"/>
      <c r="N607" s="50"/>
      <c r="O607" s="50"/>
      <c r="BK607" s="35"/>
      <c r="BL607" s="2" t="s">
        <v>216</v>
      </c>
      <c r="BM607" s="35"/>
      <c r="BN607" s="35"/>
    </row>
    <row r="608" spans="1:66" s="3" customFormat="1" ht="15" x14ac:dyDescent="0.25">
      <c r="A608" s="169" t="s">
        <v>1721</v>
      </c>
      <c r="B608" s="170"/>
      <c r="C608" s="170"/>
      <c r="D608" s="170"/>
      <c r="E608" s="170"/>
      <c r="F608" s="170"/>
      <c r="G608" s="170"/>
      <c r="H608" s="170"/>
      <c r="I608" s="170"/>
      <c r="J608" s="170"/>
      <c r="K608" s="171"/>
      <c r="L608" s="50">
        <v>58</v>
      </c>
      <c r="M608" s="50"/>
      <c r="N608" s="50"/>
      <c r="O608" s="50"/>
      <c r="BK608" s="35"/>
      <c r="BL608" s="2" t="s">
        <v>1721</v>
      </c>
      <c r="BM608" s="35"/>
      <c r="BN608" s="35"/>
    </row>
    <row r="609" spans="1:66" s="3" customFormat="1" ht="15" x14ac:dyDescent="0.25">
      <c r="A609" s="169" t="s">
        <v>1722</v>
      </c>
      <c r="B609" s="170"/>
      <c r="C609" s="170"/>
      <c r="D609" s="170"/>
      <c r="E609" s="170"/>
      <c r="F609" s="170"/>
      <c r="G609" s="170"/>
      <c r="H609" s="170"/>
      <c r="I609" s="170"/>
      <c r="J609" s="170"/>
      <c r="K609" s="171"/>
      <c r="L609" s="50">
        <v>174</v>
      </c>
      <c r="M609" s="50"/>
      <c r="N609" s="50"/>
      <c r="O609" s="50"/>
      <c r="BK609" s="35"/>
      <c r="BL609" s="2" t="s">
        <v>1722</v>
      </c>
      <c r="BM609" s="35"/>
      <c r="BN609" s="35"/>
    </row>
    <row r="610" spans="1:66" s="3" customFormat="1" ht="23.25" x14ac:dyDescent="0.25">
      <c r="A610" s="169" t="s">
        <v>1723</v>
      </c>
      <c r="B610" s="170"/>
      <c r="C610" s="170"/>
      <c r="D610" s="170"/>
      <c r="E610" s="170"/>
      <c r="F610" s="170"/>
      <c r="G610" s="170"/>
      <c r="H610" s="170"/>
      <c r="I610" s="170"/>
      <c r="J610" s="170"/>
      <c r="K610" s="171"/>
      <c r="L610" s="50"/>
      <c r="M610" s="50"/>
      <c r="N610" s="50"/>
      <c r="O610" s="50"/>
      <c r="BK610" s="35"/>
      <c r="BL610" s="2" t="s">
        <v>1723</v>
      </c>
      <c r="BM610" s="35"/>
      <c r="BN610" s="35"/>
    </row>
    <row r="611" spans="1:66" s="3" customFormat="1" ht="15" x14ac:dyDescent="0.25">
      <c r="A611" s="169" t="s">
        <v>216</v>
      </c>
      <c r="B611" s="170"/>
      <c r="C611" s="170"/>
      <c r="D611" s="170"/>
      <c r="E611" s="170"/>
      <c r="F611" s="170"/>
      <c r="G611" s="170"/>
      <c r="H611" s="170"/>
      <c r="I611" s="170"/>
      <c r="J611" s="170"/>
      <c r="K611" s="171"/>
      <c r="L611" s="50">
        <v>6.55</v>
      </c>
      <c r="M611" s="50"/>
      <c r="N611" s="50"/>
      <c r="O611" s="50"/>
      <c r="BK611" s="35"/>
      <c r="BL611" s="2" t="s">
        <v>216</v>
      </c>
      <c r="BM611" s="35"/>
      <c r="BN611" s="35"/>
    </row>
    <row r="612" spans="1:66" s="3" customFormat="1" ht="15" x14ac:dyDescent="0.25">
      <c r="A612" s="169" t="s">
        <v>1721</v>
      </c>
      <c r="B612" s="170"/>
      <c r="C612" s="170"/>
      <c r="D612" s="170"/>
      <c r="E612" s="170"/>
      <c r="F612" s="170"/>
      <c r="G612" s="170"/>
      <c r="H612" s="170"/>
      <c r="I612" s="170"/>
      <c r="J612" s="170"/>
      <c r="K612" s="171"/>
      <c r="L612" s="50">
        <v>58</v>
      </c>
      <c r="M612" s="50"/>
      <c r="N612" s="50"/>
      <c r="O612" s="50"/>
      <c r="BK612" s="35"/>
      <c r="BL612" s="2" t="s">
        <v>1721</v>
      </c>
      <c r="BM612" s="35"/>
      <c r="BN612" s="35"/>
    </row>
    <row r="613" spans="1:66" s="3" customFormat="1" ht="15" x14ac:dyDescent="0.25">
      <c r="A613" s="169" t="s">
        <v>1724</v>
      </c>
      <c r="B613" s="170"/>
      <c r="C613" s="170"/>
      <c r="D613" s="170"/>
      <c r="E613" s="170"/>
      <c r="F613" s="170"/>
      <c r="G613" s="170"/>
      <c r="H613" s="170"/>
      <c r="I613" s="170"/>
      <c r="J613" s="170"/>
      <c r="K613" s="171"/>
      <c r="L613" s="50">
        <v>116</v>
      </c>
      <c r="M613" s="50"/>
      <c r="N613" s="50"/>
      <c r="O613" s="50"/>
      <c r="BK613" s="35"/>
      <c r="BL613" s="2" t="s">
        <v>1724</v>
      </c>
      <c r="BM613" s="35"/>
      <c r="BN613" s="35"/>
    </row>
    <row r="614" spans="1:66" s="3" customFormat="1" ht="23.25" x14ac:dyDescent="0.25">
      <c r="A614" s="169" t="s">
        <v>1725</v>
      </c>
      <c r="B614" s="170"/>
      <c r="C614" s="170"/>
      <c r="D614" s="170"/>
      <c r="E614" s="170"/>
      <c r="F614" s="170"/>
      <c r="G614" s="170"/>
      <c r="H614" s="170"/>
      <c r="I614" s="170"/>
      <c r="J614" s="170"/>
      <c r="K614" s="171"/>
      <c r="L614" s="50"/>
      <c r="M614" s="50"/>
      <c r="N614" s="50"/>
      <c r="O614" s="50"/>
      <c r="BK614" s="35"/>
      <c r="BL614" s="2" t="s">
        <v>1725</v>
      </c>
      <c r="BM614" s="35"/>
      <c r="BN614" s="35"/>
    </row>
    <row r="615" spans="1:66" s="3" customFormat="1" ht="15" x14ac:dyDescent="0.25">
      <c r="A615" s="169" t="s">
        <v>216</v>
      </c>
      <c r="B615" s="170"/>
      <c r="C615" s="170"/>
      <c r="D615" s="170"/>
      <c r="E615" s="170"/>
      <c r="F615" s="170"/>
      <c r="G615" s="170"/>
      <c r="H615" s="170"/>
      <c r="I615" s="170"/>
      <c r="J615" s="170"/>
      <c r="K615" s="171"/>
      <c r="L615" s="50">
        <v>504.66</v>
      </c>
      <c r="M615" s="50"/>
      <c r="N615" s="50"/>
      <c r="O615" s="50"/>
      <c r="BK615" s="35"/>
      <c r="BL615" s="2" t="s">
        <v>216</v>
      </c>
      <c r="BM615" s="35"/>
      <c r="BN615" s="35"/>
    </row>
    <row r="616" spans="1:66" s="3" customFormat="1" ht="15" x14ac:dyDescent="0.25">
      <c r="A616" s="169" t="s">
        <v>1721</v>
      </c>
      <c r="B616" s="170"/>
      <c r="C616" s="170"/>
      <c r="D616" s="170"/>
      <c r="E616" s="170"/>
      <c r="F616" s="170"/>
      <c r="G616" s="170"/>
      <c r="H616" s="170"/>
      <c r="I616" s="170"/>
      <c r="J616" s="170"/>
      <c r="K616" s="171"/>
      <c r="L616" s="50">
        <v>4466</v>
      </c>
      <c r="M616" s="50"/>
      <c r="N616" s="50"/>
      <c r="O616" s="50"/>
      <c r="BK616" s="35"/>
      <c r="BL616" s="2" t="s">
        <v>1721</v>
      </c>
      <c r="BM616" s="35"/>
      <c r="BN616" s="35"/>
    </row>
    <row r="617" spans="1:66" s="3" customFormat="1" ht="15" x14ac:dyDescent="0.25">
      <c r="A617" s="169" t="s">
        <v>1726</v>
      </c>
      <c r="B617" s="170"/>
      <c r="C617" s="170"/>
      <c r="D617" s="170"/>
      <c r="E617" s="170"/>
      <c r="F617" s="170"/>
      <c r="G617" s="170"/>
      <c r="H617" s="170"/>
      <c r="I617" s="170"/>
      <c r="J617" s="170"/>
      <c r="K617" s="171"/>
      <c r="L617" s="50">
        <v>31264</v>
      </c>
      <c r="M617" s="50"/>
      <c r="N617" s="50"/>
      <c r="O617" s="50"/>
      <c r="BK617" s="35"/>
      <c r="BL617" s="2" t="s">
        <v>1726</v>
      </c>
      <c r="BM617" s="35"/>
      <c r="BN617" s="35"/>
    </row>
    <row r="618" spans="1:66" s="3" customFormat="1" ht="23.25" x14ac:dyDescent="0.25">
      <c r="A618" s="169" t="s">
        <v>1727</v>
      </c>
      <c r="B618" s="170"/>
      <c r="C618" s="170"/>
      <c r="D618" s="170"/>
      <c r="E618" s="170"/>
      <c r="F618" s="170"/>
      <c r="G618" s="170"/>
      <c r="H618" s="170"/>
      <c r="I618" s="170"/>
      <c r="J618" s="170"/>
      <c r="K618" s="171"/>
      <c r="L618" s="50"/>
      <c r="M618" s="50"/>
      <c r="N618" s="50"/>
      <c r="O618" s="50"/>
      <c r="BK618" s="35"/>
      <c r="BL618" s="2" t="s">
        <v>1727</v>
      </c>
      <c r="BM618" s="35"/>
      <c r="BN618" s="35"/>
    </row>
    <row r="619" spans="1:66" s="3" customFormat="1" ht="15" x14ac:dyDescent="0.25">
      <c r="A619" s="169" t="s">
        <v>216</v>
      </c>
      <c r="B619" s="170"/>
      <c r="C619" s="170"/>
      <c r="D619" s="170"/>
      <c r="E619" s="170"/>
      <c r="F619" s="170"/>
      <c r="G619" s="170"/>
      <c r="H619" s="170"/>
      <c r="I619" s="170"/>
      <c r="J619" s="170"/>
      <c r="K619" s="171"/>
      <c r="L619" s="50">
        <v>1082.8900000000001</v>
      </c>
      <c r="M619" s="50"/>
      <c r="N619" s="50"/>
      <c r="O619" s="50"/>
      <c r="BK619" s="35"/>
      <c r="BL619" s="2" t="s">
        <v>216</v>
      </c>
      <c r="BM619" s="35"/>
      <c r="BN619" s="35"/>
    </row>
    <row r="620" spans="1:66" s="3" customFormat="1" ht="15" x14ac:dyDescent="0.25">
      <c r="A620" s="169" t="s">
        <v>1721</v>
      </c>
      <c r="B620" s="170"/>
      <c r="C620" s="170"/>
      <c r="D620" s="170"/>
      <c r="E620" s="170"/>
      <c r="F620" s="170"/>
      <c r="G620" s="170"/>
      <c r="H620" s="170"/>
      <c r="I620" s="170"/>
      <c r="J620" s="170"/>
      <c r="K620" s="171"/>
      <c r="L620" s="50">
        <v>9584</v>
      </c>
      <c r="M620" s="50"/>
      <c r="N620" s="50"/>
      <c r="O620" s="50"/>
      <c r="BK620" s="35"/>
      <c r="BL620" s="2" t="s">
        <v>1721</v>
      </c>
      <c r="BM620" s="35"/>
      <c r="BN620" s="35"/>
    </row>
    <row r="621" spans="1:66" s="3" customFormat="1" ht="15" x14ac:dyDescent="0.25">
      <c r="A621" s="169" t="s">
        <v>1728</v>
      </c>
      <c r="B621" s="170"/>
      <c r="C621" s="170"/>
      <c r="D621" s="170"/>
      <c r="E621" s="170"/>
      <c r="F621" s="170"/>
      <c r="G621" s="170"/>
      <c r="H621" s="170"/>
      <c r="I621" s="170"/>
      <c r="J621" s="170"/>
      <c r="K621" s="171"/>
      <c r="L621" s="50">
        <v>47918</v>
      </c>
      <c r="M621" s="50"/>
      <c r="N621" s="50"/>
      <c r="O621" s="50"/>
      <c r="BK621" s="35"/>
      <c r="BL621" s="2" t="s">
        <v>1728</v>
      </c>
      <c r="BM621" s="35"/>
      <c r="BN621" s="35"/>
    </row>
    <row r="622" spans="1:66" s="3" customFormat="1" ht="23.25" x14ac:dyDescent="0.25">
      <c r="A622" s="169" t="s">
        <v>1729</v>
      </c>
      <c r="B622" s="170"/>
      <c r="C622" s="170"/>
      <c r="D622" s="170"/>
      <c r="E622" s="170"/>
      <c r="F622" s="170"/>
      <c r="G622" s="170"/>
      <c r="H622" s="170"/>
      <c r="I622" s="170"/>
      <c r="J622" s="170"/>
      <c r="K622" s="171"/>
      <c r="L622" s="50"/>
      <c r="M622" s="50"/>
      <c r="N622" s="50"/>
      <c r="O622" s="50"/>
      <c r="BK622" s="35"/>
      <c r="BL622" s="2" t="s">
        <v>1729</v>
      </c>
      <c r="BM622" s="35"/>
      <c r="BN622" s="35"/>
    </row>
    <row r="623" spans="1:66" s="3" customFormat="1" ht="15" x14ac:dyDescent="0.25">
      <c r="A623" s="169" t="s">
        <v>216</v>
      </c>
      <c r="B623" s="170"/>
      <c r="C623" s="170"/>
      <c r="D623" s="170"/>
      <c r="E623" s="170"/>
      <c r="F623" s="170"/>
      <c r="G623" s="170"/>
      <c r="H623" s="170"/>
      <c r="I623" s="170"/>
      <c r="J623" s="170"/>
      <c r="K623" s="171"/>
      <c r="L623" s="50">
        <v>1174.7</v>
      </c>
      <c r="M623" s="50"/>
      <c r="N623" s="50"/>
      <c r="O623" s="50"/>
      <c r="BK623" s="35"/>
      <c r="BL623" s="2" t="s">
        <v>216</v>
      </c>
      <c r="BM623" s="35"/>
      <c r="BN623" s="35"/>
    </row>
    <row r="624" spans="1:66" s="3" customFormat="1" ht="15" x14ac:dyDescent="0.25">
      <c r="A624" s="169" t="s">
        <v>1721</v>
      </c>
      <c r="B624" s="170"/>
      <c r="C624" s="170"/>
      <c r="D624" s="170"/>
      <c r="E624" s="170"/>
      <c r="F624" s="170"/>
      <c r="G624" s="170"/>
      <c r="H624" s="170"/>
      <c r="I624" s="170"/>
      <c r="J624" s="170"/>
      <c r="K624" s="171"/>
      <c r="L624" s="50">
        <v>10396</v>
      </c>
      <c r="M624" s="50"/>
      <c r="N624" s="50"/>
      <c r="O624" s="50"/>
      <c r="BK624" s="35"/>
      <c r="BL624" s="2" t="s">
        <v>1721</v>
      </c>
      <c r="BM624" s="35"/>
      <c r="BN624" s="35"/>
    </row>
    <row r="625" spans="1:66" s="3" customFormat="1" ht="15" x14ac:dyDescent="0.25">
      <c r="A625" s="169" t="s">
        <v>1730</v>
      </c>
      <c r="B625" s="170"/>
      <c r="C625" s="170"/>
      <c r="D625" s="170"/>
      <c r="E625" s="170"/>
      <c r="F625" s="170"/>
      <c r="G625" s="170"/>
      <c r="H625" s="170"/>
      <c r="I625" s="170"/>
      <c r="J625" s="170"/>
      <c r="K625" s="171"/>
      <c r="L625" s="50">
        <v>72773</v>
      </c>
      <c r="M625" s="50"/>
      <c r="N625" s="50"/>
      <c r="O625" s="50"/>
      <c r="BK625" s="35"/>
      <c r="BL625" s="2" t="s">
        <v>1730</v>
      </c>
      <c r="BM625" s="35"/>
      <c r="BN625" s="35"/>
    </row>
    <row r="626" spans="1:66" s="3" customFormat="1" ht="23.25" x14ac:dyDescent="0.25">
      <c r="A626" s="169" t="s">
        <v>1731</v>
      </c>
      <c r="B626" s="170"/>
      <c r="C626" s="170"/>
      <c r="D626" s="170"/>
      <c r="E626" s="170"/>
      <c r="F626" s="170"/>
      <c r="G626" s="170"/>
      <c r="H626" s="170"/>
      <c r="I626" s="170"/>
      <c r="J626" s="170"/>
      <c r="K626" s="171"/>
      <c r="L626" s="50"/>
      <c r="M626" s="50"/>
      <c r="N626" s="50"/>
      <c r="O626" s="50"/>
      <c r="BK626" s="35"/>
      <c r="BL626" s="2" t="s">
        <v>1731</v>
      </c>
      <c r="BM626" s="35"/>
      <c r="BN626" s="35"/>
    </row>
    <row r="627" spans="1:66" s="3" customFormat="1" ht="15" x14ac:dyDescent="0.25">
      <c r="A627" s="169" t="s">
        <v>216</v>
      </c>
      <c r="B627" s="170"/>
      <c r="C627" s="170"/>
      <c r="D627" s="170"/>
      <c r="E627" s="170"/>
      <c r="F627" s="170"/>
      <c r="G627" s="170"/>
      <c r="H627" s="170"/>
      <c r="I627" s="170"/>
      <c r="J627" s="170"/>
      <c r="K627" s="171"/>
      <c r="L627" s="50">
        <v>2533.73</v>
      </c>
      <c r="M627" s="50"/>
      <c r="N627" s="50"/>
      <c r="O627" s="50"/>
      <c r="BK627" s="35"/>
      <c r="BL627" s="2" t="s">
        <v>216</v>
      </c>
      <c r="BM627" s="35"/>
      <c r="BN627" s="35"/>
    </row>
    <row r="628" spans="1:66" s="3" customFormat="1" ht="15" x14ac:dyDescent="0.25">
      <c r="A628" s="169" t="s">
        <v>1721</v>
      </c>
      <c r="B628" s="170"/>
      <c r="C628" s="170"/>
      <c r="D628" s="170"/>
      <c r="E628" s="170"/>
      <c r="F628" s="170"/>
      <c r="G628" s="170"/>
      <c r="H628" s="170"/>
      <c r="I628" s="170"/>
      <c r="J628" s="170"/>
      <c r="K628" s="171"/>
      <c r="L628" s="50">
        <v>22424</v>
      </c>
      <c r="M628" s="50"/>
      <c r="N628" s="50"/>
      <c r="O628" s="50"/>
      <c r="BK628" s="35"/>
      <c r="BL628" s="2" t="s">
        <v>1721</v>
      </c>
      <c r="BM628" s="35"/>
      <c r="BN628" s="35"/>
    </row>
    <row r="629" spans="1:66" s="3" customFormat="1" ht="15" x14ac:dyDescent="0.25">
      <c r="A629" s="169" t="s">
        <v>1732</v>
      </c>
      <c r="B629" s="170"/>
      <c r="C629" s="170"/>
      <c r="D629" s="170"/>
      <c r="E629" s="170"/>
      <c r="F629" s="170"/>
      <c r="G629" s="170"/>
      <c r="H629" s="170"/>
      <c r="I629" s="170"/>
      <c r="J629" s="170"/>
      <c r="K629" s="171"/>
      <c r="L629" s="50">
        <v>403623</v>
      </c>
      <c r="M629" s="50"/>
      <c r="N629" s="50"/>
      <c r="O629" s="50"/>
      <c r="BK629" s="35"/>
      <c r="BL629" s="2" t="s">
        <v>1732</v>
      </c>
      <c r="BM629" s="35"/>
      <c r="BN629" s="35"/>
    </row>
    <row r="630" spans="1:66" s="3" customFormat="1" ht="15" x14ac:dyDescent="0.25">
      <c r="A630" s="169" t="s">
        <v>1733</v>
      </c>
      <c r="B630" s="170"/>
      <c r="C630" s="170"/>
      <c r="D630" s="170"/>
      <c r="E630" s="170"/>
      <c r="F630" s="170"/>
      <c r="G630" s="170"/>
      <c r="H630" s="170"/>
      <c r="I630" s="170"/>
      <c r="J630" s="170"/>
      <c r="K630" s="171"/>
      <c r="L630" s="50"/>
      <c r="M630" s="50"/>
      <c r="N630" s="50"/>
      <c r="O630" s="50"/>
      <c r="BK630" s="35"/>
      <c r="BL630" s="2" t="s">
        <v>1733</v>
      </c>
      <c r="BM630" s="35"/>
      <c r="BN630" s="35"/>
    </row>
    <row r="631" spans="1:66" s="3" customFormat="1" ht="15" x14ac:dyDescent="0.25">
      <c r="A631" s="169" t="s">
        <v>216</v>
      </c>
      <c r="B631" s="170"/>
      <c r="C631" s="170"/>
      <c r="D631" s="170"/>
      <c r="E631" s="170"/>
      <c r="F631" s="170"/>
      <c r="G631" s="170"/>
      <c r="H631" s="170"/>
      <c r="I631" s="170"/>
      <c r="J631" s="170"/>
      <c r="K631" s="171"/>
      <c r="L631" s="50">
        <v>3325.3</v>
      </c>
      <c r="M631" s="50"/>
      <c r="N631" s="50"/>
      <c r="O631" s="50"/>
      <c r="BK631" s="35"/>
      <c r="BL631" s="2" t="s">
        <v>216</v>
      </c>
      <c r="BM631" s="35"/>
      <c r="BN631" s="35"/>
    </row>
    <row r="632" spans="1:66" s="3" customFormat="1" ht="15" x14ac:dyDescent="0.25">
      <c r="A632" s="169" t="s">
        <v>1721</v>
      </c>
      <c r="B632" s="170"/>
      <c r="C632" s="170"/>
      <c r="D632" s="170"/>
      <c r="E632" s="170"/>
      <c r="F632" s="170"/>
      <c r="G632" s="170"/>
      <c r="H632" s="170"/>
      <c r="I632" s="170"/>
      <c r="J632" s="170"/>
      <c r="K632" s="171"/>
      <c r="L632" s="50">
        <v>29429</v>
      </c>
      <c r="M632" s="50"/>
      <c r="N632" s="50"/>
      <c r="O632" s="50"/>
      <c r="BK632" s="35"/>
      <c r="BL632" s="2" t="s">
        <v>1721</v>
      </c>
      <c r="BM632" s="35"/>
      <c r="BN632" s="35"/>
    </row>
    <row r="633" spans="1:66" s="3" customFormat="1" ht="15" x14ac:dyDescent="0.25">
      <c r="A633" s="169" t="s">
        <v>1734</v>
      </c>
      <c r="B633" s="170"/>
      <c r="C633" s="170"/>
      <c r="D633" s="170"/>
      <c r="E633" s="170"/>
      <c r="F633" s="170"/>
      <c r="G633" s="170"/>
      <c r="H633" s="170"/>
      <c r="I633" s="170"/>
      <c r="J633" s="170"/>
      <c r="K633" s="171"/>
      <c r="L633" s="50">
        <v>117716</v>
      </c>
      <c r="M633" s="50"/>
      <c r="N633" s="50"/>
      <c r="O633" s="50"/>
      <c r="BK633" s="35"/>
      <c r="BL633" s="2" t="s">
        <v>1734</v>
      </c>
      <c r="BM633" s="35"/>
      <c r="BN633" s="35"/>
    </row>
    <row r="634" spans="1:66" s="3" customFormat="1" ht="23.25" x14ac:dyDescent="0.25">
      <c r="A634" s="169" t="s">
        <v>1735</v>
      </c>
      <c r="B634" s="170"/>
      <c r="C634" s="170"/>
      <c r="D634" s="170"/>
      <c r="E634" s="170"/>
      <c r="F634" s="170"/>
      <c r="G634" s="170"/>
      <c r="H634" s="170"/>
      <c r="I634" s="170"/>
      <c r="J634" s="170"/>
      <c r="K634" s="171"/>
      <c r="L634" s="50"/>
      <c r="M634" s="50"/>
      <c r="N634" s="50"/>
      <c r="O634" s="50"/>
      <c r="BK634" s="35"/>
      <c r="BL634" s="2" t="s">
        <v>1735</v>
      </c>
      <c r="BM634" s="35"/>
      <c r="BN634" s="35"/>
    </row>
    <row r="635" spans="1:66" s="3" customFormat="1" ht="15" x14ac:dyDescent="0.25">
      <c r="A635" s="169" t="s">
        <v>216</v>
      </c>
      <c r="B635" s="170"/>
      <c r="C635" s="170"/>
      <c r="D635" s="170"/>
      <c r="E635" s="170"/>
      <c r="F635" s="170"/>
      <c r="G635" s="170"/>
      <c r="H635" s="170"/>
      <c r="I635" s="170"/>
      <c r="J635" s="170"/>
      <c r="K635" s="171"/>
      <c r="L635" s="50">
        <v>6.55</v>
      </c>
      <c r="M635" s="50"/>
      <c r="N635" s="50"/>
      <c r="O635" s="50"/>
      <c r="BK635" s="35"/>
      <c r="BL635" s="2" t="s">
        <v>216</v>
      </c>
      <c r="BM635" s="35"/>
      <c r="BN635" s="35"/>
    </row>
    <row r="636" spans="1:66" s="3" customFormat="1" ht="15" x14ac:dyDescent="0.25">
      <c r="A636" s="169" t="s">
        <v>1721</v>
      </c>
      <c r="B636" s="170"/>
      <c r="C636" s="170"/>
      <c r="D636" s="170"/>
      <c r="E636" s="170"/>
      <c r="F636" s="170"/>
      <c r="G636" s="170"/>
      <c r="H636" s="170"/>
      <c r="I636" s="170"/>
      <c r="J636" s="170"/>
      <c r="K636" s="171"/>
      <c r="L636" s="50">
        <v>58</v>
      </c>
      <c r="M636" s="50"/>
      <c r="N636" s="50"/>
      <c r="O636" s="50"/>
      <c r="BK636" s="35"/>
      <c r="BL636" s="2" t="s">
        <v>1721</v>
      </c>
      <c r="BM636" s="35"/>
      <c r="BN636" s="35"/>
    </row>
    <row r="637" spans="1:66" s="3" customFormat="1" ht="15" x14ac:dyDescent="0.25">
      <c r="A637" s="169" t="s">
        <v>1736</v>
      </c>
      <c r="B637" s="170"/>
      <c r="C637" s="170"/>
      <c r="D637" s="170"/>
      <c r="E637" s="170"/>
      <c r="F637" s="170"/>
      <c r="G637" s="170"/>
      <c r="H637" s="170"/>
      <c r="I637" s="170"/>
      <c r="J637" s="170"/>
      <c r="K637" s="171"/>
      <c r="L637" s="50">
        <v>116</v>
      </c>
      <c r="M637" s="50"/>
      <c r="N637" s="50"/>
      <c r="O637" s="50"/>
      <c r="BK637" s="35"/>
      <c r="BL637" s="2" t="s">
        <v>1736</v>
      </c>
      <c r="BM637" s="35"/>
      <c r="BN637" s="35"/>
    </row>
    <row r="638" spans="1:66" s="3" customFormat="1" ht="15" x14ac:dyDescent="0.25">
      <c r="A638" s="169" t="s">
        <v>1737</v>
      </c>
      <c r="B638" s="170"/>
      <c r="C638" s="170"/>
      <c r="D638" s="170"/>
      <c r="E638" s="170"/>
      <c r="F638" s="170"/>
      <c r="G638" s="170"/>
      <c r="H638" s="170"/>
      <c r="I638" s="170"/>
      <c r="J638" s="170"/>
      <c r="K638" s="171"/>
      <c r="L638" s="50"/>
      <c r="M638" s="50"/>
      <c r="N638" s="50"/>
      <c r="O638" s="50"/>
      <c r="BK638" s="35"/>
      <c r="BL638" s="2" t="s">
        <v>1737</v>
      </c>
      <c r="BM638" s="35"/>
      <c r="BN638" s="35"/>
    </row>
    <row r="639" spans="1:66" s="3" customFormat="1" ht="15" x14ac:dyDescent="0.25">
      <c r="A639" s="169" t="s">
        <v>216</v>
      </c>
      <c r="B639" s="170"/>
      <c r="C639" s="170"/>
      <c r="D639" s="170"/>
      <c r="E639" s="170"/>
      <c r="F639" s="170"/>
      <c r="G639" s="170"/>
      <c r="H639" s="170"/>
      <c r="I639" s="170"/>
      <c r="J639" s="170"/>
      <c r="K639" s="171"/>
      <c r="L639" s="50">
        <v>6.55</v>
      </c>
      <c r="M639" s="50"/>
      <c r="N639" s="50"/>
      <c r="O639" s="50"/>
      <c r="BK639" s="35"/>
      <c r="BL639" s="2" t="s">
        <v>216</v>
      </c>
      <c r="BM639" s="35"/>
      <c r="BN639" s="35"/>
    </row>
    <row r="640" spans="1:66" s="3" customFormat="1" ht="15" x14ac:dyDescent="0.25">
      <c r="A640" s="169" t="s">
        <v>1721</v>
      </c>
      <c r="B640" s="170"/>
      <c r="C640" s="170"/>
      <c r="D640" s="170"/>
      <c r="E640" s="170"/>
      <c r="F640" s="170"/>
      <c r="G640" s="170"/>
      <c r="H640" s="170"/>
      <c r="I640" s="170"/>
      <c r="J640" s="170"/>
      <c r="K640" s="171"/>
      <c r="L640" s="50">
        <v>58</v>
      </c>
      <c r="M640" s="50"/>
      <c r="N640" s="50"/>
      <c r="O640" s="50"/>
      <c r="BK640" s="35"/>
      <c r="BL640" s="2" t="s">
        <v>1721</v>
      </c>
      <c r="BM640" s="35"/>
      <c r="BN640" s="35"/>
    </row>
    <row r="641" spans="1:66" s="3" customFormat="1" ht="15" x14ac:dyDescent="0.25">
      <c r="A641" s="169" t="s">
        <v>1738</v>
      </c>
      <c r="B641" s="170"/>
      <c r="C641" s="170"/>
      <c r="D641" s="170"/>
      <c r="E641" s="170"/>
      <c r="F641" s="170"/>
      <c r="G641" s="170"/>
      <c r="H641" s="170"/>
      <c r="I641" s="170"/>
      <c r="J641" s="170"/>
      <c r="K641" s="171"/>
      <c r="L641" s="50">
        <v>116</v>
      </c>
      <c r="M641" s="50"/>
      <c r="N641" s="50"/>
      <c r="O641" s="50"/>
      <c r="BK641" s="35"/>
      <c r="BL641" s="2" t="s">
        <v>1738</v>
      </c>
      <c r="BM641" s="35"/>
      <c r="BN641" s="35"/>
    </row>
    <row r="642" spans="1:66" s="3" customFormat="1" ht="23.25" x14ac:dyDescent="0.25">
      <c r="A642" s="169" t="s">
        <v>1739</v>
      </c>
      <c r="B642" s="170"/>
      <c r="C642" s="170"/>
      <c r="D642" s="170"/>
      <c r="E642" s="170"/>
      <c r="F642" s="170"/>
      <c r="G642" s="170"/>
      <c r="H642" s="170"/>
      <c r="I642" s="170"/>
      <c r="J642" s="170"/>
      <c r="K642" s="171"/>
      <c r="L642" s="50"/>
      <c r="M642" s="50"/>
      <c r="N642" s="50"/>
      <c r="O642" s="50"/>
      <c r="BK642" s="35"/>
      <c r="BL642" s="2" t="s">
        <v>1739</v>
      </c>
      <c r="BM642" s="35"/>
      <c r="BN642" s="35"/>
    </row>
    <row r="643" spans="1:66" s="3" customFormat="1" ht="15" x14ac:dyDescent="0.25">
      <c r="A643" s="169" t="s">
        <v>216</v>
      </c>
      <c r="B643" s="170"/>
      <c r="C643" s="170"/>
      <c r="D643" s="170"/>
      <c r="E643" s="170"/>
      <c r="F643" s="170"/>
      <c r="G643" s="170"/>
      <c r="H643" s="170"/>
      <c r="I643" s="170"/>
      <c r="J643" s="170"/>
      <c r="K643" s="171"/>
      <c r="L643" s="50">
        <v>6.55</v>
      </c>
      <c r="M643" s="50"/>
      <c r="N643" s="50"/>
      <c r="O643" s="50"/>
      <c r="BK643" s="35"/>
      <c r="BL643" s="2" t="s">
        <v>216</v>
      </c>
      <c r="BM643" s="35"/>
      <c r="BN643" s="35"/>
    </row>
    <row r="644" spans="1:66" s="3" customFormat="1" ht="15" x14ac:dyDescent="0.25">
      <c r="A644" s="169" t="s">
        <v>1721</v>
      </c>
      <c r="B644" s="170"/>
      <c r="C644" s="170"/>
      <c r="D644" s="170"/>
      <c r="E644" s="170"/>
      <c r="F644" s="170"/>
      <c r="G644" s="170"/>
      <c r="H644" s="170"/>
      <c r="I644" s="170"/>
      <c r="J644" s="170"/>
      <c r="K644" s="171"/>
      <c r="L644" s="50">
        <v>58</v>
      </c>
      <c r="M644" s="50"/>
      <c r="N644" s="50"/>
      <c r="O644" s="50"/>
      <c r="BK644" s="35"/>
      <c r="BL644" s="2" t="s">
        <v>1721</v>
      </c>
      <c r="BM644" s="35"/>
      <c r="BN644" s="35"/>
    </row>
    <row r="645" spans="1:66" s="3" customFormat="1" ht="15" x14ac:dyDescent="0.25">
      <c r="A645" s="169" t="s">
        <v>1740</v>
      </c>
      <c r="B645" s="170"/>
      <c r="C645" s="170"/>
      <c r="D645" s="170"/>
      <c r="E645" s="170"/>
      <c r="F645" s="170"/>
      <c r="G645" s="170"/>
      <c r="H645" s="170"/>
      <c r="I645" s="170"/>
      <c r="J645" s="170"/>
      <c r="K645" s="171"/>
      <c r="L645" s="50">
        <v>174</v>
      </c>
      <c r="M645" s="50"/>
      <c r="N645" s="50"/>
      <c r="O645" s="50"/>
      <c r="BK645" s="35"/>
      <c r="BL645" s="2" t="s">
        <v>1740</v>
      </c>
      <c r="BM645" s="35"/>
      <c r="BN645" s="35"/>
    </row>
    <row r="646" spans="1:66" s="3" customFormat="1" ht="23.25" x14ac:dyDescent="0.25">
      <c r="A646" s="169" t="s">
        <v>1741</v>
      </c>
      <c r="B646" s="170"/>
      <c r="C646" s="170"/>
      <c r="D646" s="170"/>
      <c r="E646" s="170"/>
      <c r="F646" s="170"/>
      <c r="G646" s="170"/>
      <c r="H646" s="170"/>
      <c r="I646" s="170"/>
      <c r="J646" s="170"/>
      <c r="K646" s="171"/>
      <c r="L646" s="50"/>
      <c r="M646" s="50"/>
      <c r="N646" s="50"/>
      <c r="O646" s="50"/>
      <c r="BK646" s="35"/>
      <c r="BL646" s="2" t="s">
        <v>1741</v>
      </c>
      <c r="BM646" s="35"/>
      <c r="BN646" s="35"/>
    </row>
    <row r="647" spans="1:66" s="3" customFormat="1" ht="15" x14ac:dyDescent="0.25">
      <c r="A647" s="169" t="s">
        <v>216</v>
      </c>
      <c r="B647" s="170"/>
      <c r="C647" s="170"/>
      <c r="D647" s="170"/>
      <c r="E647" s="170"/>
      <c r="F647" s="170"/>
      <c r="G647" s="170"/>
      <c r="H647" s="170"/>
      <c r="I647" s="170"/>
      <c r="J647" s="170"/>
      <c r="K647" s="171"/>
      <c r="L647" s="50">
        <v>6.55</v>
      </c>
      <c r="M647" s="50"/>
      <c r="N647" s="50"/>
      <c r="O647" s="50"/>
      <c r="BK647" s="35"/>
      <c r="BL647" s="2" t="s">
        <v>216</v>
      </c>
      <c r="BM647" s="35"/>
      <c r="BN647" s="35"/>
    </row>
    <row r="648" spans="1:66" s="3" customFormat="1" ht="15" x14ac:dyDescent="0.25">
      <c r="A648" s="169" t="s">
        <v>1721</v>
      </c>
      <c r="B648" s="170"/>
      <c r="C648" s="170"/>
      <c r="D648" s="170"/>
      <c r="E648" s="170"/>
      <c r="F648" s="170"/>
      <c r="G648" s="170"/>
      <c r="H648" s="170"/>
      <c r="I648" s="170"/>
      <c r="J648" s="170"/>
      <c r="K648" s="171"/>
      <c r="L648" s="50">
        <v>58</v>
      </c>
      <c r="M648" s="50"/>
      <c r="N648" s="50"/>
      <c r="O648" s="50"/>
      <c r="BK648" s="35"/>
      <c r="BL648" s="2" t="s">
        <v>1721</v>
      </c>
      <c r="BM648" s="35"/>
      <c r="BN648" s="35"/>
    </row>
    <row r="649" spans="1:66" s="3" customFormat="1" ht="15" x14ac:dyDescent="0.25">
      <c r="A649" s="169" t="s">
        <v>1742</v>
      </c>
      <c r="B649" s="170"/>
      <c r="C649" s="170"/>
      <c r="D649" s="170"/>
      <c r="E649" s="170"/>
      <c r="F649" s="170"/>
      <c r="G649" s="170"/>
      <c r="H649" s="170"/>
      <c r="I649" s="170"/>
      <c r="J649" s="170"/>
      <c r="K649" s="171"/>
      <c r="L649" s="50">
        <v>116</v>
      </c>
      <c r="M649" s="50"/>
      <c r="N649" s="50"/>
      <c r="O649" s="50"/>
      <c r="BK649" s="35"/>
      <c r="BL649" s="2" t="s">
        <v>1742</v>
      </c>
      <c r="BM649" s="35"/>
      <c r="BN649" s="35"/>
    </row>
    <row r="650" spans="1:66" s="3" customFormat="1" ht="23.25" x14ac:dyDescent="0.25">
      <c r="A650" s="169" t="s">
        <v>1743</v>
      </c>
      <c r="B650" s="170"/>
      <c r="C650" s="170"/>
      <c r="D650" s="170"/>
      <c r="E650" s="170"/>
      <c r="F650" s="170"/>
      <c r="G650" s="170"/>
      <c r="H650" s="170"/>
      <c r="I650" s="170"/>
      <c r="J650" s="170"/>
      <c r="K650" s="171"/>
      <c r="L650" s="50"/>
      <c r="M650" s="50"/>
      <c r="N650" s="50"/>
      <c r="O650" s="50"/>
      <c r="BK650" s="35"/>
      <c r="BL650" s="2" t="s">
        <v>1743</v>
      </c>
      <c r="BM650" s="35"/>
      <c r="BN650" s="35"/>
    </row>
    <row r="651" spans="1:66" s="3" customFormat="1" ht="15" x14ac:dyDescent="0.25">
      <c r="A651" s="169" t="s">
        <v>216</v>
      </c>
      <c r="B651" s="170"/>
      <c r="C651" s="170"/>
      <c r="D651" s="170"/>
      <c r="E651" s="170"/>
      <c r="F651" s="170"/>
      <c r="G651" s="170"/>
      <c r="H651" s="170"/>
      <c r="I651" s="170"/>
      <c r="J651" s="170"/>
      <c r="K651" s="171"/>
      <c r="L651" s="50">
        <v>6.55</v>
      </c>
      <c r="M651" s="50"/>
      <c r="N651" s="50"/>
      <c r="O651" s="50"/>
      <c r="BK651" s="35"/>
      <c r="BL651" s="2" t="s">
        <v>216</v>
      </c>
      <c r="BM651" s="35"/>
      <c r="BN651" s="35"/>
    </row>
    <row r="652" spans="1:66" s="3" customFormat="1" ht="15" x14ac:dyDescent="0.25">
      <c r="A652" s="169" t="s">
        <v>1721</v>
      </c>
      <c r="B652" s="170"/>
      <c r="C652" s="170"/>
      <c r="D652" s="170"/>
      <c r="E652" s="170"/>
      <c r="F652" s="170"/>
      <c r="G652" s="170"/>
      <c r="H652" s="170"/>
      <c r="I652" s="170"/>
      <c r="J652" s="170"/>
      <c r="K652" s="171"/>
      <c r="L652" s="50">
        <v>58</v>
      </c>
      <c r="M652" s="50"/>
      <c r="N652" s="50"/>
      <c r="O652" s="50"/>
      <c r="BK652" s="35"/>
      <c r="BL652" s="2" t="s">
        <v>1721</v>
      </c>
      <c r="BM652" s="35"/>
      <c r="BN652" s="35"/>
    </row>
    <row r="653" spans="1:66" s="3" customFormat="1" ht="15" x14ac:dyDescent="0.25">
      <c r="A653" s="169" t="s">
        <v>1744</v>
      </c>
      <c r="B653" s="170"/>
      <c r="C653" s="170"/>
      <c r="D653" s="170"/>
      <c r="E653" s="170"/>
      <c r="F653" s="170"/>
      <c r="G653" s="170"/>
      <c r="H653" s="170"/>
      <c r="I653" s="170"/>
      <c r="J653" s="170"/>
      <c r="K653" s="171"/>
      <c r="L653" s="50">
        <v>232</v>
      </c>
      <c r="M653" s="50"/>
      <c r="N653" s="50"/>
      <c r="O653" s="50"/>
      <c r="BK653" s="35"/>
      <c r="BL653" s="2" t="s">
        <v>1744</v>
      </c>
      <c r="BM653" s="35"/>
      <c r="BN653" s="35"/>
    </row>
    <row r="654" spans="1:66" s="3" customFormat="1" ht="15" x14ac:dyDescent="0.25">
      <c r="A654" s="169" t="s">
        <v>1745</v>
      </c>
      <c r="B654" s="170"/>
      <c r="C654" s="170"/>
      <c r="D654" s="170"/>
      <c r="E654" s="170"/>
      <c r="F654" s="170"/>
      <c r="G654" s="170"/>
      <c r="H654" s="170"/>
      <c r="I654" s="170"/>
      <c r="J654" s="170"/>
      <c r="K654" s="171"/>
      <c r="L654" s="50"/>
      <c r="M654" s="50"/>
      <c r="N654" s="50"/>
      <c r="O654" s="50"/>
      <c r="BK654" s="35"/>
      <c r="BL654" s="2" t="s">
        <v>1745</v>
      </c>
      <c r="BM654" s="35"/>
      <c r="BN654" s="35"/>
    </row>
    <row r="655" spans="1:66" s="3" customFormat="1" ht="15" x14ac:dyDescent="0.25">
      <c r="A655" s="169" t="s">
        <v>216</v>
      </c>
      <c r="B655" s="170"/>
      <c r="C655" s="170"/>
      <c r="D655" s="170"/>
      <c r="E655" s="170"/>
      <c r="F655" s="170"/>
      <c r="G655" s="170"/>
      <c r="H655" s="170"/>
      <c r="I655" s="170"/>
      <c r="J655" s="170"/>
      <c r="K655" s="171"/>
      <c r="L655" s="50">
        <v>6.55</v>
      </c>
      <c r="M655" s="50"/>
      <c r="N655" s="50"/>
      <c r="O655" s="50"/>
      <c r="BK655" s="35"/>
      <c r="BL655" s="2" t="s">
        <v>216</v>
      </c>
      <c r="BM655" s="35"/>
      <c r="BN655" s="35"/>
    </row>
    <row r="656" spans="1:66" s="3" customFormat="1" ht="15" x14ac:dyDescent="0.25">
      <c r="A656" s="169" t="s">
        <v>1721</v>
      </c>
      <c r="B656" s="170"/>
      <c r="C656" s="170"/>
      <c r="D656" s="170"/>
      <c r="E656" s="170"/>
      <c r="F656" s="170"/>
      <c r="G656" s="170"/>
      <c r="H656" s="170"/>
      <c r="I656" s="170"/>
      <c r="J656" s="170"/>
      <c r="K656" s="171"/>
      <c r="L656" s="50">
        <v>58</v>
      </c>
      <c r="M656" s="50"/>
      <c r="N656" s="50"/>
      <c r="O656" s="50"/>
      <c r="BK656" s="35"/>
      <c r="BL656" s="2" t="s">
        <v>1721</v>
      </c>
      <c r="BM656" s="35"/>
      <c r="BN656" s="35"/>
    </row>
    <row r="657" spans="1:66" s="3" customFormat="1" ht="15" x14ac:dyDescent="0.25">
      <c r="A657" s="169" t="s">
        <v>1746</v>
      </c>
      <c r="B657" s="170"/>
      <c r="C657" s="170"/>
      <c r="D657" s="170"/>
      <c r="E657" s="170"/>
      <c r="F657" s="170"/>
      <c r="G657" s="170"/>
      <c r="H657" s="170"/>
      <c r="I657" s="170"/>
      <c r="J657" s="170"/>
      <c r="K657" s="171"/>
      <c r="L657" s="50">
        <v>290</v>
      </c>
      <c r="M657" s="50"/>
      <c r="N657" s="50"/>
      <c r="O657" s="50"/>
      <c r="BK657" s="35"/>
      <c r="BL657" s="2" t="s">
        <v>1746</v>
      </c>
      <c r="BM657" s="35"/>
      <c r="BN657" s="35"/>
    </row>
    <row r="658" spans="1:66" s="3" customFormat="1" ht="15" x14ac:dyDescent="0.25">
      <c r="A658" s="169" t="s">
        <v>1747</v>
      </c>
      <c r="B658" s="170"/>
      <c r="C658" s="170"/>
      <c r="D658" s="170"/>
      <c r="E658" s="170"/>
      <c r="F658" s="170"/>
      <c r="G658" s="170"/>
      <c r="H658" s="170"/>
      <c r="I658" s="170"/>
      <c r="J658" s="170"/>
      <c r="K658" s="171"/>
      <c r="L658" s="50"/>
      <c r="M658" s="50"/>
      <c r="N658" s="50"/>
      <c r="O658" s="50"/>
      <c r="BK658" s="35"/>
      <c r="BL658" s="2" t="s">
        <v>1747</v>
      </c>
      <c r="BM658" s="35"/>
      <c r="BN658" s="35"/>
    </row>
    <row r="659" spans="1:66" s="3" customFormat="1" ht="15" x14ac:dyDescent="0.25">
      <c r="A659" s="169" t="s">
        <v>216</v>
      </c>
      <c r="B659" s="170"/>
      <c r="C659" s="170"/>
      <c r="D659" s="170"/>
      <c r="E659" s="170"/>
      <c r="F659" s="170"/>
      <c r="G659" s="170"/>
      <c r="H659" s="170"/>
      <c r="I659" s="170"/>
      <c r="J659" s="170"/>
      <c r="K659" s="171"/>
      <c r="L659" s="50">
        <v>6.55</v>
      </c>
      <c r="M659" s="50"/>
      <c r="N659" s="50"/>
      <c r="O659" s="50"/>
      <c r="BK659" s="35"/>
      <c r="BL659" s="2" t="s">
        <v>216</v>
      </c>
      <c r="BM659" s="35"/>
      <c r="BN659" s="35"/>
    </row>
    <row r="660" spans="1:66" s="3" customFormat="1" ht="15" x14ac:dyDescent="0.25">
      <c r="A660" s="169" t="s">
        <v>1721</v>
      </c>
      <c r="B660" s="170"/>
      <c r="C660" s="170"/>
      <c r="D660" s="170"/>
      <c r="E660" s="170"/>
      <c r="F660" s="170"/>
      <c r="G660" s="170"/>
      <c r="H660" s="170"/>
      <c r="I660" s="170"/>
      <c r="J660" s="170"/>
      <c r="K660" s="171"/>
      <c r="L660" s="50">
        <v>58</v>
      </c>
      <c r="M660" s="50"/>
      <c r="N660" s="50"/>
      <c r="O660" s="50"/>
      <c r="BK660" s="35"/>
      <c r="BL660" s="2" t="s">
        <v>1721</v>
      </c>
      <c r="BM660" s="35"/>
      <c r="BN660" s="35"/>
    </row>
    <row r="661" spans="1:66" s="3" customFormat="1" ht="15" x14ac:dyDescent="0.25">
      <c r="A661" s="169" t="s">
        <v>1748</v>
      </c>
      <c r="B661" s="170"/>
      <c r="C661" s="170"/>
      <c r="D661" s="170"/>
      <c r="E661" s="170"/>
      <c r="F661" s="170"/>
      <c r="G661" s="170"/>
      <c r="H661" s="170"/>
      <c r="I661" s="170"/>
      <c r="J661" s="170"/>
      <c r="K661" s="171"/>
      <c r="L661" s="50">
        <v>174</v>
      </c>
      <c r="M661" s="50"/>
      <c r="N661" s="50"/>
      <c r="O661" s="50"/>
      <c r="BK661" s="35"/>
      <c r="BL661" s="2" t="s">
        <v>1748</v>
      </c>
      <c r="BM661" s="35"/>
      <c r="BN661" s="35"/>
    </row>
    <row r="662" spans="1:66" s="3" customFormat="1" ht="15" x14ac:dyDescent="0.25">
      <c r="A662" s="169" t="s">
        <v>1749</v>
      </c>
      <c r="B662" s="170"/>
      <c r="C662" s="170"/>
      <c r="D662" s="170"/>
      <c r="E662" s="170"/>
      <c r="F662" s="170"/>
      <c r="G662" s="170"/>
      <c r="H662" s="170"/>
      <c r="I662" s="170"/>
      <c r="J662" s="170"/>
      <c r="K662" s="171"/>
      <c r="L662" s="50"/>
      <c r="M662" s="50"/>
      <c r="N662" s="50"/>
      <c r="O662" s="50"/>
      <c r="BK662" s="35"/>
      <c r="BL662" s="2" t="s">
        <v>1749</v>
      </c>
      <c r="BM662" s="35"/>
      <c r="BN662" s="35"/>
    </row>
    <row r="663" spans="1:66" s="3" customFormat="1" ht="15" x14ac:dyDescent="0.25">
      <c r="A663" s="169" t="s">
        <v>216</v>
      </c>
      <c r="B663" s="170"/>
      <c r="C663" s="170"/>
      <c r="D663" s="170"/>
      <c r="E663" s="170"/>
      <c r="F663" s="170"/>
      <c r="G663" s="170"/>
      <c r="H663" s="170"/>
      <c r="I663" s="170"/>
      <c r="J663" s="170"/>
      <c r="K663" s="171"/>
      <c r="L663" s="50">
        <v>6.55</v>
      </c>
      <c r="M663" s="50"/>
      <c r="N663" s="50"/>
      <c r="O663" s="50"/>
      <c r="BK663" s="35"/>
      <c r="BL663" s="2" t="s">
        <v>216</v>
      </c>
      <c r="BM663" s="35"/>
      <c r="BN663" s="35"/>
    </row>
    <row r="664" spans="1:66" s="3" customFormat="1" ht="15" x14ac:dyDescent="0.25">
      <c r="A664" s="169" t="s">
        <v>1721</v>
      </c>
      <c r="B664" s="170"/>
      <c r="C664" s="170"/>
      <c r="D664" s="170"/>
      <c r="E664" s="170"/>
      <c r="F664" s="170"/>
      <c r="G664" s="170"/>
      <c r="H664" s="170"/>
      <c r="I664" s="170"/>
      <c r="J664" s="170"/>
      <c r="K664" s="171"/>
      <c r="L664" s="50">
        <v>58</v>
      </c>
      <c r="M664" s="50"/>
      <c r="N664" s="50"/>
      <c r="O664" s="50"/>
      <c r="BK664" s="35"/>
      <c r="BL664" s="2" t="s">
        <v>1721</v>
      </c>
      <c r="BM664" s="35"/>
      <c r="BN664" s="35"/>
    </row>
    <row r="665" spans="1:66" s="3" customFormat="1" ht="15" x14ac:dyDescent="0.25">
      <c r="A665" s="169" t="s">
        <v>1750</v>
      </c>
      <c r="B665" s="170"/>
      <c r="C665" s="170"/>
      <c r="D665" s="170"/>
      <c r="E665" s="170"/>
      <c r="F665" s="170"/>
      <c r="G665" s="170"/>
      <c r="H665" s="170"/>
      <c r="I665" s="170"/>
      <c r="J665" s="170"/>
      <c r="K665" s="171"/>
      <c r="L665" s="50">
        <v>174</v>
      </c>
      <c r="M665" s="50"/>
      <c r="N665" s="50"/>
      <c r="O665" s="50"/>
      <c r="BK665" s="35"/>
      <c r="BL665" s="2" t="s">
        <v>1750</v>
      </c>
      <c r="BM665" s="35"/>
      <c r="BN665" s="35"/>
    </row>
    <row r="666" spans="1:66" s="3" customFormat="1" ht="15" x14ac:dyDescent="0.25">
      <c r="A666" s="169" t="s">
        <v>1751</v>
      </c>
      <c r="B666" s="170"/>
      <c r="C666" s="170"/>
      <c r="D666" s="170"/>
      <c r="E666" s="170"/>
      <c r="F666" s="170"/>
      <c r="G666" s="170"/>
      <c r="H666" s="170"/>
      <c r="I666" s="170"/>
      <c r="J666" s="170"/>
      <c r="K666" s="171"/>
      <c r="L666" s="50"/>
      <c r="M666" s="50"/>
      <c r="N666" s="50"/>
      <c r="O666" s="50"/>
      <c r="BK666" s="35"/>
      <c r="BL666" s="2" t="s">
        <v>1751</v>
      </c>
      <c r="BM666" s="35"/>
      <c r="BN666" s="35"/>
    </row>
    <row r="667" spans="1:66" s="3" customFormat="1" ht="15" x14ac:dyDescent="0.25">
      <c r="A667" s="169" t="s">
        <v>216</v>
      </c>
      <c r="B667" s="170"/>
      <c r="C667" s="170"/>
      <c r="D667" s="170"/>
      <c r="E667" s="170"/>
      <c r="F667" s="170"/>
      <c r="G667" s="170"/>
      <c r="H667" s="170"/>
      <c r="I667" s="170"/>
      <c r="J667" s="170"/>
      <c r="K667" s="171"/>
      <c r="L667" s="50">
        <v>6.55</v>
      </c>
      <c r="M667" s="50"/>
      <c r="N667" s="50"/>
      <c r="O667" s="50"/>
      <c r="BK667" s="35"/>
      <c r="BL667" s="2" t="s">
        <v>216</v>
      </c>
      <c r="BM667" s="35"/>
      <c r="BN667" s="35"/>
    </row>
    <row r="668" spans="1:66" s="3" customFormat="1" ht="15" x14ac:dyDescent="0.25">
      <c r="A668" s="169" t="s">
        <v>1721</v>
      </c>
      <c r="B668" s="170"/>
      <c r="C668" s="170"/>
      <c r="D668" s="170"/>
      <c r="E668" s="170"/>
      <c r="F668" s="170"/>
      <c r="G668" s="170"/>
      <c r="H668" s="170"/>
      <c r="I668" s="170"/>
      <c r="J668" s="170"/>
      <c r="K668" s="171"/>
      <c r="L668" s="50">
        <v>58</v>
      </c>
      <c r="M668" s="50"/>
      <c r="N668" s="50"/>
      <c r="O668" s="50"/>
      <c r="BK668" s="35"/>
      <c r="BL668" s="2" t="s">
        <v>1721</v>
      </c>
      <c r="BM668" s="35"/>
      <c r="BN668" s="35"/>
    </row>
    <row r="669" spans="1:66" s="3" customFormat="1" ht="15" x14ac:dyDescent="0.25">
      <c r="A669" s="169" t="s">
        <v>1752</v>
      </c>
      <c r="B669" s="170"/>
      <c r="C669" s="170"/>
      <c r="D669" s="170"/>
      <c r="E669" s="170"/>
      <c r="F669" s="170"/>
      <c r="G669" s="170"/>
      <c r="H669" s="170"/>
      <c r="I669" s="170"/>
      <c r="J669" s="170"/>
      <c r="K669" s="171"/>
      <c r="L669" s="50">
        <v>232</v>
      </c>
      <c r="M669" s="50"/>
      <c r="N669" s="50"/>
      <c r="O669" s="50"/>
      <c r="BK669" s="35"/>
      <c r="BL669" s="2" t="s">
        <v>1752</v>
      </c>
      <c r="BM669" s="35"/>
      <c r="BN669" s="35"/>
    </row>
    <row r="670" spans="1:66" s="3" customFormat="1" ht="15" x14ac:dyDescent="0.25">
      <c r="A670" s="169" t="s">
        <v>1753</v>
      </c>
      <c r="B670" s="170"/>
      <c r="C670" s="170"/>
      <c r="D670" s="170"/>
      <c r="E670" s="170"/>
      <c r="F670" s="170"/>
      <c r="G670" s="170"/>
      <c r="H670" s="170"/>
      <c r="I670" s="170"/>
      <c r="J670" s="170"/>
      <c r="K670" s="171"/>
      <c r="L670" s="50"/>
      <c r="M670" s="50"/>
      <c r="N670" s="50"/>
      <c r="O670" s="50"/>
      <c r="BK670" s="35"/>
      <c r="BL670" s="2" t="s">
        <v>1753</v>
      </c>
      <c r="BM670" s="35"/>
      <c r="BN670" s="35"/>
    </row>
    <row r="671" spans="1:66" s="3" customFormat="1" ht="15" x14ac:dyDescent="0.25">
      <c r="A671" s="169" t="s">
        <v>216</v>
      </c>
      <c r="B671" s="170"/>
      <c r="C671" s="170"/>
      <c r="D671" s="170"/>
      <c r="E671" s="170"/>
      <c r="F671" s="170"/>
      <c r="G671" s="170"/>
      <c r="H671" s="170"/>
      <c r="I671" s="170"/>
      <c r="J671" s="170"/>
      <c r="K671" s="171"/>
      <c r="L671" s="50">
        <v>6.55</v>
      </c>
      <c r="M671" s="50"/>
      <c r="N671" s="50"/>
      <c r="O671" s="50"/>
      <c r="BK671" s="35"/>
      <c r="BL671" s="2" t="s">
        <v>216</v>
      </c>
      <c r="BM671" s="35"/>
      <c r="BN671" s="35"/>
    </row>
    <row r="672" spans="1:66" s="3" customFormat="1" ht="15" x14ac:dyDescent="0.25">
      <c r="A672" s="169" t="s">
        <v>1721</v>
      </c>
      <c r="B672" s="170"/>
      <c r="C672" s="170"/>
      <c r="D672" s="170"/>
      <c r="E672" s="170"/>
      <c r="F672" s="170"/>
      <c r="G672" s="170"/>
      <c r="H672" s="170"/>
      <c r="I672" s="170"/>
      <c r="J672" s="170"/>
      <c r="K672" s="171"/>
      <c r="L672" s="50">
        <v>58</v>
      </c>
      <c r="M672" s="50"/>
      <c r="N672" s="50"/>
      <c r="O672" s="50"/>
      <c r="BK672" s="35"/>
      <c r="BL672" s="2" t="s">
        <v>1721</v>
      </c>
      <c r="BM672" s="35"/>
      <c r="BN672" s="35"/>
    </row>
    <row r="673" spans="1:66" s="3" customFormat="1" ht="15" x14ac:dyDescent="0.25">
      <c r="A673" s="169" t="s">
        <v>1754</v>
      </c>
      <c r="B673" s="170"/>
      <c r="C673" s="170"/>
      <c r="D673" s="170"/>
      <c r="E673" s="170"/>
      <c r="F673" s="170"/>
      <c r="G673" s="170"/>
      <c r="H673" s="170"/>
      <c r="I673" s="170"/>
      <c r="J673" s="170"/>
      <c r="K673" s="171"/>
      <c r="L673" s="50">
        <v>464</v>
      </c>
      <c r="M673" s="50"/>
      <c r="N673" s="50"/>
      <c r="O673" s="50"/>
      <c r="BK673" s="35"/>
      <c r="BL673" s="2" t="s">
        <v>1754</v>
      </c>
      <c r="BM673" s="35"/>
      <c r="BN673" s="35"/>
    </row>
    <row r="674" spans="1:66" s="3" customFormat="1" ht="15" x14ac:dyDescent="0.25">
      <c r="A674" s="169" t="s">
        <v>1755</v>
      </c>
      <c r="B674" s="170"/>
      <c r="C674" s="170"/>
      <c r="D674" s="170"/>
      <c r="E674" s="170"/>
      <c r="F674" s="170"/>
      <c r="G674" s="170"/>
      <c r="H674" s="170"/>
      <c r="I674" s="170"/>
      <c r="J674" s="170"/>
      <c r="K674" s="171"/>
      <c r="L674" s="50"/>
      <c r="M674" s="50"/>
      <c r="N674" s="50"/>
      <c r="O674" s="50"/>
      <c r="BK674" s="35"/>
      <c r="BL674" s="2" t="s">
        <v>1755</v>
      </c>
      <c r="BM674" s="35"/>
      <c r="BN674" s="35"/>
    </row>
    <row r="675" spans="1:66" s="3" customFormat="1" ht="15" x14ac:dyDescent="0.25">
      <c r="A675" s="169" t="s">
        <v>216</v>
      </c>
      <c r="B675" s="170"/>
      <c r="C675" s="170"/>
      <c r="D675" s="170"/>
      <c r="E675" s="170"/>
      <c r="F675" s="170"/>
      <c r="G675" s="170"/>
      <c r="H675" s="170"/>
      <c r="I675" s="170"/>
      <c r="J675" s="170"/>
      <c r="K675" s="171"/>
      <c r="L675" s="50">
        <v>6.55</v>
      </c>
      <c r="M675" s="50"/>
      <c r="N675" s="50"/>
      <c r="O675" s="50"/>
      <c r="BK675" s="35"/>
      <c r="BL675" s="2" t="s">
        <v>216</v>
      </c>
      <c r="BM675" s="35"/>
      <c r="BN675" s="35"/>
    </row>
    <row r="676" spans="1:66" s="3" customFormat="1" ht="15" x14ac:dyDescent="0.25">
      <c r="A676" s="169" t="s">
        <v>1721</v>
      </c>
      <c r="B676" s="170"/>
      <c r="C676" s="170"/>
      <c r="D676" s="170"/>
      <c r="E676" s="170"/>
      <c r="F676" s="170"/>
      <c r="G676" s="170"/>
      <c r="H676" s="170"/>
      <c r="I676" s="170"/>
      <c r="J676" s="170"/>
      <c r="K676" s="171"/>
      <c r="L676" s="50">
        <v>58</v>
      </c>
      <c r="M676" s="50"/>
      <c r="N676" s="50"/>
      <c r="O676" s="50"/>
      <c r="BK676" s="35"/>
      <c r="BL676" s="2" t="s">
        <v>1721</v>
      </c>
      <c r="BM676" s="35"/>
      <c r="BN676" s="35"/>
    </row>
    <row r="677" spans="1:66" s="3" customFormat="1" ht="15" x14ac:dyDescent="0.25">
      <c r="A677" s="169" t="s">
        <v>1756</v>
      </c>
      <c r="B677" s="170"/>
      <c r="C677" s="170"/>
      <c r="D677" s="170"/>
      <c r="E677" s="170"/>
      <c r="F677" s="170"/>
      <c r="G677" s="170"/>
      <c r="H677" s="170"/>
      <c r="I677" s="170"/>
      <c r="J677" s="170"/>
      <c r="K677" s="171"/>
      <c r="L677" s="50">
        <v>1043</v>
      </c>
      <c r="M677" s="50"/>
      <c r="N677" s="50"/>
      <c r="O677" s="50"/>
      <c r="BK677" s="35"/>
      <c r="BL677" s="2" t="s">
        <v>1756</v>
      </c>
      <c r="BM677" s="35"/>
      <c r="BN677" s="35"/>
    </row>
    <row r="678" spans="1:66" s="3" customFormat="1" ht="15" x14ac:dyDescent="0.25">
      <c r="A678" s="169" t="s">
        <v>194</v>
      </c>
      <c r="B678" s="170"/>
      <c r="C678" s="170"/>
      <c r="D678" s="170"/>
      <c r="E678" s="170"/>
      <c r="F678" s="170"/>
      <c r="G678" s="170"/>
      <c r="H678" s="170"/>
      <c r="I678" s="170"/>
      <c r="J678" s="170"/>
      <c r="K678" s="171"/>
      <c r="L678" s="50">
        <v>676715</v>
      </c>
      <c r="M678" s="50"/>
      <c r="N678" s="50"/>
      <c r="O678" s="50"/>
      <c r="BK678" s="35"/>
      <c r="BL678" s="2" t="s">
        <v>194</v>
      </c>
      <c r="BM678" s="35"/>
      <c r="BN678" s="35"/>
    </row>
    <row r="679" spans="1:66" s="3" customFormat="1" ht="15" x14ac:dyDescent="0.25">
      <c r="A679" s="166" t="s">
        <v>214</v>
      </c>
      <c r="B679" s="167"/>
      <c r="C679" s="167"/>
      <c r="D679" s="167"/>
      <c r="E679" s="167"/>
      <c r="F679" s="167"/>
      <c r="G679" s="167"/>
      <c r="H679" s="167"/>
      <c r="I679" s="167"/>
      <c r="J679" s="167"/>
      <c r="K679" s="168"/>
      <c r="L679" s="33"/>
      <c r="M679" s="33"/>
      <c r="N679" s="33"/>
      <c r="O679" s="33"/>
      <c r="BK679" s="35" t="s">
        <v>214</v>
      </c>
      <c r="BM679" s="35"/>
      <c r="BN679" s="35"/>
    </row>
    <row r="680" spans="1:66" s="3" customFormat="1" ht="15" x14ac:dyDescent="0.25">
      <c r="A680" s="169" t="s">
        <v>1757</v>
      </c>
      <c r="B680" s="170"/>
      <c r="C680" s="170"/>
      <c r="D680" s="170"/>
      <c r="E680" s="170"/>
      <c r="F680" s="170"/>
      <c r="G680" s="170"/>
      <c r="H680" s="170"/>
      <c r="I680" s="170"/>
      <c r="J680" s="170"/>
      <c r="K680" s="171"/>
      <c r="L680" s="50"/>
      <c r="M680" s="50"/>
      <c r="N680" s="50"/>
      <c r="O680" s="50"/>
      <c r="BK680" s="35"/>
      <c r="BL680" s="2" t="s">
        <v>1757</v>
      </c>
      <c r="BM680" s="35"/>
      <c r="BN680" s="35"/>
    </row>
    <row r="681" spans="1:66" s="3" customFormat="1" ht="15" x14ac:dyDescent="0.25">
      <c r="A681" s="169" t="s">
        <v>216</v>
      </c>
      <c r="B681" s="170"/>
      <c r="C681" s="170"/>
      <c r="D681" s="170"/>
      <c r="E681" s="170"/>
      <c r="F681" s="170"/>
      <c r="G681" s="170"/>
      <c r="H681" s="170"/>
      <c r="I681" s="170"/>
      <c r="J681" s="170"/>
      <c r="K681" s="171"/>
      <c r="L681" s="50">
        <v>3755.83</v>
      </c>
      <c r="M681" s="50"/>
      <c r="N681" s="50"/>
      <c r="O681" s="50"/>
      <c r="BK681" s="35"/>
      <c r="BL681" s="2" t="s">
        <v>216</v>
      </c>
      <c r="BM681" s="35"/>
      <c r="BN681" s="35"/>
    </row>
    <row r="682" spans="1:66" s="3" customFormat="1" ht="15" x14ac:dyDescent="0.25">
      <c r="A682" s="169" t="s">
        <v>217</v>
      </c>
      <c r="B682" s="170"/>
      <c r="C682" s="170"/>
      <c r="D682" s="170"/>
      <c r="E682" s="170"/>
      <c r="F682" s="170"/>
      <c r="G682" s="170"/>
      <c r="H682" s="170"/>
      <c r="I682" s="170"/>
      <c r="J682" s="170"/>
      <c r="K682" s="171"/>
      <c r="L682" s="50">
        <v>23850</v>
      </c>
      <c r="M682" s="50"/>
      <c r="N682" s="50"/>
      <c r="O682" s="50"/>
      <c r="BK682" s="35"/>
      <c r="BL682" s="2" t="s">
        <v>217</v>
      </c>
      <c r="BM682" s="35"/>
      <c r="BN682" s="35"/>
    </row>
    <row r="683" spans="1:66" s="3" customFormat="1" ht="15" x14ac:dyDescent="0.25">
      <c r="A683" s="169" t="s">
        <v>1758</v>
      </c>
      <c r="B683" s="170"/>
      <c r="C683" s="170"/>
      <c r="D683" s="170"/>
      <c r="E683" s="170"/>
      <c r="F683" s="170"/>
      <c r="G683" s="170"/>
      <c r="H683" s="170"/>
      <c r="I683" s="170"/>
      <c r="J683" s="170"/>
      <c r="K683" s="171"/>
      <c r="L683" s="50">
        <v>23850</v>
      </c>
      <c r="M683" s="50"/>
      <c r="N683" s="50"/>
      <c r="O683" s="50"/>
      <c r="BK683" s="35"/>
      <c r="BL683" s="2" t="s">
        <v>1758</v>
      </c>
      <c r="BM683" s="35"/>
      <c r="BN683" s="35"/>
    </row>
    <row r="684" spans="1:66" s="3" customFormat="1" ht="15" x14ac:dyDescent="0.25">
      <c r="A684" s="169" t="s">
        <v>1759</v>
      </c>
      <c r="B684" s="170"/>
      <c r="C684" s="170"/>
      <c r="D684" s="170"/>
      <c r="E684" s="170"/>
      <c r="F684" s="170"/>
      <c r="G684" s="170"/>
      <c r="H684" s="170"/>
      <c r="I684" s="170"/>
      <c r="J684" s="170"/>
      <c r="K684" s="171"/>
      <c r="L684" s="50"/>
      <c r="M684" s="50"/>
      <c r="N684" s="50"/>
      <c r="O684" s="50"/>
      <c r="BK684" s="35"/>
      <c r="BL684" s="2" t="s">
        <v>1759</v>
      </c>
      <c r="BM684" s="35"/>
      <c r="BN684" s="35"/>
    </row>
    <row r="685" spans="1:66" s="3" customFormat="1" ht="15" x14ac:dyDescent="0.25">
      <c r="A685" s="169" t="s">
        <v>216</v>
      </c>
      <c r="B685" s="170"/>
      <c r="C685" s="170"/>
      <c r="D685" s="170"/>
      <c r="E685" s="170"/>
      <c r="F685" s="170"/>
      <c r="G685" s="170"/>
      <c r="H685" s="170"/>
      <c r="I685" s="170"/>
      <c r="J685" s="170"/>
      <c r="K685" s="171"/>
      <c r="L685" s="50">
        <v>12947.6</v>
      </c>
      <c r="M685" s="50"/>
      <c r="N685" s="50"/>
      <c r="O685" s="50"/>
      <c r="BK685" s="35"/>
      <c r="BL685" s="2" t="s">
        <v>216</v>
      </c>
      <c r="BM685" s="35"/>
      <c r="BN685" s="35"/>
    </row>
    <row r="686" spans="1:66" s="3" customFormat="1" ht="15" x14ac:dyDescent="0.25">
      <c r="A686" s="169" t="s">
        <v>217</v>
      </c>
      <c r="B686" s="170"/>
      <c r="C686" s="170"/>
      <c r="D686" s="170"/>
      <c r="E686" s="170"/>
      <c r="F686" s="170"/>
      <c r="G686" s="170"/>
      <c r="H686" s="170"/>
      <c r="I686" s="170"/>
      <c r="J686" s="170"/>
      <c r="K686" s="171"/>
      <c r="L686" s="50">
        <v>82217</v>
      </c>
      <c r="M686" s="50"/>
      <c r="N686" s="50"/>
      <c r="O686" s="50"/>
      <c r="BK686" s="35"/>
      <c r="BL686" s="2" t="s">
        <v>217</v>
      </c>
      <c r="BM686" s="35"/>
      <c r="BN686" s="35"/>
    </row>
    <row r="687" spans="1:66" s="3" customFormat="1" ht="15" x14ac:dyDescent="0.25">
      <c r="A687" s="169" t="s">
        <v>1760</v>
      </c>
      <c r="B687" s="170"/>
      <c r="C687" s="170"/>
      <c r="D687" s="170"/>
      <c r="E687" s="170"/>
      <c r="F687" s="170"/>
      <c r="G687" s="170"/>
      <c r="H687" s="170"/>
      <c r="I687" s="170"/>
      <c r="J687" s="170"/>
      <c r="K687" s="171"/>
      <c r="L687" s="50">
        <v>82217</v>
      </c>
      <c r="M687" s="50"/>
      <c r="N687" s="50"/>
      <c r="O687" s="50"/>
      <c r="BK687" s="35"/>
      <c r="BL687" s="2" t="s">
        <v>1760</v>
      </c>
      <c r="BM687" s="35"/>
      <c r="BN687" s="35"/>
    </row>
    <row r="688" spans="1:66" s="3" customFormat="1" ht="15" x14ac:dyDescent="0.25">
      <c r="A688" s="169" t="s">
        <v>194</v>
      </c>
      <c r="B688" s="170"/>
      <c r="C688" s="170"/>
      <c r="D688" s="170"/>
      <c r="E688" s="170"/>
      <c r="F688" s="170"/>
      <c r="G688" s="170"/>
      <c r="H688" s="170"/>
      <c r="I688" s="170"/>
      <c r="J688" s="170"/>
      <c r="K688" s="171"/>
      <c r="L688" s="50">
        <v>106067</v>
      </c>
      <c r="M688" s="50"/>
      <c r="N688" s="50"/>
      <c r="O688" s="50"/>
      <c r="BK688" s="35"/>
      <c r="BL688" s="2" t="s">
        <v>194</v>
      </c>
      <c r="BM688" s="35"/>
      <c r="BN688" s="35"/>
    </row>
    <row r="689" spans="1:15" s="3" customFormat="1" ht="53.25" customHeight="1" x14ac:dyDescent="0.25">
      <c r="A689" s="4"/>
      <c r="B689" s="4"/>
      <c r="C689" s="4"/>
      <c r="D689" s="4"/>
      <c r="E689" s="4"/>
      <c r="F689" s="4"/>
      <c r="G689" s="4"/>
      <c r="H689" s="4"/>
      <c r="I689" s="4"/>
      <c r="J689" s="4"/>
      <c r="K689" s="4"/>
      <c r="L689" s="4"/>
      <c r="M689" s="4"/>
      <c r="N689" s="4"/>
      <c r="O689" s="4"/>
    </row>
    <row r="690" spans="1:15" s="3" customFormat="1" ht="15" x14ac:dyDescent="0.25">
      <c r="A690" s="4"/>
      <c r="B690" s="4"/>
      <c r="C690" s="4"/>
      <c r="D690" s="4"/>
      <c r="E690" s="4"/>
      <c r="F690" s="4"/>
      <c r="G690" s="4"/>
      <c r="H690" s="8"/>
      <c r="I690" s="51"/>
      <c r="J690" s="51"/>
      <c r="K690" s="51"/>
      <c r="L690" s="51"/>
      <c r="M690" s="4"/>
      <c r="N690" s="4"/>
      <c r="O690" s="4"/>
    </row>
  </sheetData>
  <mergeCells count="583">
    <mergeCell ref="A687:K687"/>
    <mergeCell ref="A688:K688"/>
    <mergeCell ref="A682:K682"/>
    <mergeCell ref="A683:K683"/>
    <mergeCell ref="A684:K684"/>
    <mergeCell ref="A685:K685"/>
    <mergeCell ref="A686:K686"/>
    <mergeCell ref="A677:K677"/>
    <mergeCell ref="A678:K678"/>
    <mergeCell ref="A679:K679"/>
    <mergeCell ref="A680:K680"/>
    <mergeCell ref="A681:K681"/>
    <mergeCell ref="A672:K672"/>
    <mergeCell ref="A673:K673"/>
    <mergeCell ref="A674:K674"/>
    <mergeCell ref="A675:K675"/>
    <mergeCell ref="A676:K676"/>
    <mergeCell ref="A667:K667"/>
    <mergeCell ref="A668:K668"/>
    <mergeCell ref="A669:K669"/>
    <mergeCell ref="A670:K670"/>
    <mergeCell ref="A671:K671"/>
    <mergeCell ref="A662:K662"/>
    <mergeCell ref="A663:K663"/>
    <mergeCell ref="A664:K664"/>
    <mergeCell ref="A665:K665"/>
    <mergeCell ref="A666:K666"/>
    <mergeCell ref="A657:K657"/>
    <mergeCell ref="A658:K658"/>
    <mergeCell ref="A659:K659"/>
    <mergeCell ref="A660:K660"/>
    <mergeCell ref="A661:K661"/>
    <mergeCell ref="A652:K652"/>
    <mergeCell ref="A653:K653"/>
    <mergeCell ref="A654:K654"/>
    <mergeCell ref="A655:K655"/>
    <mergeCell ref="A656:K656"/>
    <mergeCell ref="A647:K647"/>
    <mergeCell ref="A648:K648"/>
    <mergeCell ref="A649:K649"/>
    <mergeCell ref="A650:K650"/>
    <mergeCell ref="A651:K651"/>
    <mergeCell ref="A642:K642"/>
    <mergeCell ref="A643:K643"/>
    <mergeCell ref="A644:K644"/>
    <mergeCell ref="A645:K645"/>
    <mergeCell ref="A646:K646"/>
    <mergeCell ref="A637:K637"/>
    <mergeCell ref="A638:K638"/>
    <mergeCell ref="A639:K639"/>
    <mergeCell ref="A640:K640"/>
    <mergeCell ref="A641:K641"/>
    <mergeCell ref="A632:K632"/>
    <mergeCell ref="A633:K633"/>
    <mergeCell ref="A634:K634"/>
    <mergeCell ref="A635:K635"/>
    <mergeCell ref="A636:K636"/>
    <mergeCell ref="A627:K627"/>
    <mergeCell ref="A628:K628"/>
    <mergeCell ref="A629:K629"/>
    <mergeCell ref="A630:K630"/>
    <mergeCell ref="A631:K631"/>
    <mergeCell ref="A622:K622"/>
    <mergeCell ref="A623:K623"/>
    <mergeCell ref="A624:K624"/>
    <mergeCell ref="A625:K625"/>
    <mergeCell ref="A626:K626"/>
    <mergeCell ref="A617:K617"/>
    <mergeCell ref="A618:K618"/>
    <mergeCell ref="A619:K619"/>
    <mergeCell ref="A620:K620"/>
    <mergeCell ref="A621:K621"/>
    <mergeCell ref="A612:K612"/>
    <mergeCell ref="A613:K613"/>
    <mergeCell ref="A614:K614"/>
    <mergeCell ref="A615:K615"/>
    <mergeCell ref="A616:K616"/>
    <mergeCell ref="A607:K607"/>
    <mergeCell ref="A608:K608"/>
    <mergeCell ref="A609:K609"/>
    <mergeCell ref="A610:K610"/>
    <mergeCell ref="A611:K611"/>
    <mergeCell ref="A602:K602"/>
    <mergeCell ref="A603:K603"/>
    <mergeCell ref="A604:K604"/>
    <mergeCell ref="A605:K605"/>
    <mergeCell ref="A606:K606"/>
    <mergeCell ref="A597:K597"/>
    <mergeCell ref="A598:K598"/>
    <mergeCell ref="A599:K599"/>
    <mergeCell ref="A600:K600"/>
    <mergeCell ref="A601:K601"/>
    <mergeCell ref="A592:K592"/>
    <mergeCell ref="A593:K593"/>
    <mergeCell ref="A594:K594"/>
    <mergeCell ref="A595:K595"/>
    <mergeCell ref="A596:K596"/>
    <mergeCell ref="A587:K587"/>
    <mergeCell ref="A588:K588"/>
    <mergeCell ref="A589:K589"/>
    <mergeCell ref="A590:K590"/>
    <mergeCell ref="A591:K591"/>
    <mergeCell ref="A582:K582"/>
    <mergeCell ref="A583:K583"/>
    <mergeCell ref="A584:K584"/>
    <mergeCell ref="A585:K585"/>
    <mergeCell ref="A586:K586"/>
    <mergeCell ref="A577:K577"/>
    <mergeCell ref="A578:K578"/>
    <mergeCell ref="A579:K579"/>
    <mergeCell ref="A580:K580"/>
    <mergeCell ref="A581:K581"/>
    <mergeCell ref="A572:K572"/>
    <mergeCell ref="A573:K573"/>
    <mergeCell ref="A574:K574"/>
    <mergeCell ref="A575:K575"/>
    <mergeCell ref="A576:K576"/>
    <mergeCell ref="A567:K567"/>
    <mergeCell ref="A568:K568"/>
    <mergeCell ref="A569:K569"/>
    <mergeCell ref="A570:K570"/>
    <mergeCell ref="A571:K571"/>
    <mergeCell ref="A562:K562"/>
    <mergeCell ref="A563:K563"/>
    <mergeCell ref="A564:K564"/>
    <mergeCell ref="A565:K565"/>
    <mergeCell ref="A566:K566"/>
    <mergeCell ref="A557:K557"/>
    <mergeCell ref="A558:K558"/>
    <mergeCell ref="A559:K559"/>
    <mergeCell ref="A560:K560"/>
    <mergeCell ref="A561:K561"/>
    <mergeCell ref="A552:K552"/>
    <mergeCell ref="A553:K553"/>
    <mergeCell ref="A554:K554"/>
    <mergeCell ref="A555:K555"/>
    <mergeCell ref="A556:K556"/>
    <mergeCell ref="A547:K547"/>
    <mergeCell ref="A548:K548"/>
    <mergeCell ref="A549:K549"/>
    <mergeCell ref="A550:K550"/>
    <mergeCell ref="A551:K551"/>
    <mergeCell ref="A542:K542"/>
    <mergeCell ref="A543:K543"/>
    <mergeCell ref="A544:K544"/>
    <mergeCell ref="A545:K545"/>
    <mergeCell ref="A546:K546"/>
    <mergeCell ref="A537:K537"/>
    <mergeCell ref="A538:K538"/>
    <mergeCell ref="A539:K539"/>
    <mergeCell ref="A540:K540"/>
    <mergeCell ref="A541:K541"/>
    <mergeCell ref="C532:O532"/>
    <mergeCell ref="C533:E533"/>
    <mergeCell ref="C534:O534"/>
    <mergeCell ref="A535:K535"/>
    <mergeCell ref="A536:K536"/>
    <mergeCell ref="C524:E524"/>
    <mergeCell ref="C525:O525"/>
    <mergeCell ref="C529:E529"/>
    <mergeCell ref="C530:O530"/>
    <mergeCell ref="C531:E531"/>
    <mergeCell ref="C513:O513"/>
    <mergeCell ref="C517:E517"/>
    <mergeCell ref="C518:O518"/>
    <mergeCell ref="C519:E519"/>
    <mergeCell ref="C520:O520"/>
    <mergeCell ref="C508:E508"/>
    <mergeCell ref="C509:O509"/>
    <mergeCell ref="C510:E510"/>
    <mergeCell ref="C511:O511"/>
    <mergeCell ref="C512:E512"/>
    <mergeCell ref="C500:O500"/>
    <mergeCell ref="C501:E501"/>
    <mergeCell ref="C502:O502"/>
    <mergeCell ref="C503:E503"/>
    <mergeCell ref="C504:O504"/>
    <mergeCell ref="C492:E492"/>
    <mergeCell ref="C493:O493"/>
    <mergeCell ref="C494:E494"/>
    <mergeCell ref="C495:O495"/>
    <mergeCell ref="C499:E499"/>
    <mergeCell ref="C484:E484"/>
    <mergeCell ref="C485:O485"/>
    <mergeCell ref="A486:O486"/>
    <mergeCell ref="C487:E487"/>
    <mergeCell ref="C488:O488"/>
    <mergeCell ref="C473:O473"/>
    <mergeCell ref="C477:E477"/>
    <mergeCell ref="C478:O478"/>
    <mergeCell ref="C479:E479"/>
    <mergeCell ref="C480:O480"/>
    <mergeCell ref="C468:E468"/>
    <mergeCell ref="C469:O469"/>
    <mergeCell ref="C470:E470"/>
    <mergeCell ref="C471:O471"/>
    <mergeCell ref="C472:E472"/>
    <mergeCell ref="C463:O463"/>
    <mergeCell ref="C464:E464"/>
    <mergeCell ref="C465:O465"/>
    <mergeCell ref="C466:E466"/>
    <mergeCell ref="C467:O467"/>
    <mergeCell ref="C458:E458"/>
    <mergeCell ref="C459:O459"/>
    <mergeCell ref="C460:E460"/>
    <mergeCell ref="C461:O461"/>
    <mergeCell ref="C462:E462"/>
    <mergeCell ref="C453:O453"/>
    <mergeCell ref="C454:E454"/>
    <mergeCell ref="C455:O455"/>
    <mergeCell ref="C456:E456"/>
    <mergeCell ref="C457:O457"/>
    <mergeCell ref="C448:E448"/>
    <mergeCell ref="C449:O449"/>
    <mergeCell ref="C450:E450"/>
    <mergeCell ref="C451:O451"/>
    <mergeCell ref="C452:E452"/>
    <mergeCell ref="C443:O443"/>
    <mergeCell ref="C444:E444"/>
    <mergeCell ref="C445:O445"/>
    <mergeCell ref="C446:E446"/>
    <mergeCell ref="C447:O447"/>
    <mergeCell ref="C435:E435"/>
    <mergeCell ref="C436:O436"/>
    <mergeCell ref="C440:E440"/>
    <mergeCell ref="C441:O441"/>
    <mergeCell ref="C442:E442"/>
    <mergeCell ref="C430:O430"/>
    <mergeCell ref="C431:E431"/>
    <mergeCell ref="C432:O432"/>
    <mergeCell ref="C433:E433"/>
    <mergeCell ref="C434:O434"/>
    <mergeCell ref="C422:O422"/>
    <mergeCell ref="A423:O423"/>
    <mergeCell ref="C424:E424"/>
    <mergeCell ref="C425:O425"/>
    <mergeCell ref="C429:E429"/>
    <mergeCell ref="C417:E417"/>
    <mergeCell ref="C418:O418"/>
    <mergeCell ref="C419:E419"/>
    <mergeCell ref="C420:O420"/>
    <mergeCell ref="C421:E421"/>
    <mergeCell ref="C412:O412"/>
    <mergeCell ref="C413:E413"/>
    <mergeCell ref="C414:O414"/>
    <mergeCell ref="C415:E415"/>
    <mergeCell ref="C416:O416"/>
    <mergeCell ref="C404:E404"/>
    <mergeCell ref="C405:O405"/>
    <mergeCell ref="C406:E406"/>
    <mergeCell ref="C407:O407"/>
    <mergeCell ref="C411:E411"/>
    <mergeCell ref="C399:O399"/>
    <mergeCell ref="C400:E400"/>
    <mergeCell ref="C401:O401"/>
    <mergeCell ref="C402:E402"/>
    <mergeCell ref="C403:O403"/>
    <mergeCell ref="C394:E394"/>
    <mergeCell ref="C395:O395"/>
    <mergeCell ref="C396:E396"/>
    <mergeCell ref="C397:O397"/>
    <mergeCell ref="C398:E398"/>
    <mergeCell ref="C389:O389"/>
    <mergeCell ref="C390:E390"/>
    <mergeCell ref="C391:O391"/>
    <mergeCell ref="C392:E392"/>
    <mergeCell ref="C393:O393"/>
    <mergeCell ref="C384:E384"/>
    <mergeCell ref="C385:O385"/>
    <mergeCell ref="C386:E386"/>
    <mergeCell ref="C387:O387"/>
    <mergeCell ref="C388:E388"/>
    <mergeCell ref="C379:O379"/>
    <mergeCell ref="C380:E380"/>
    <mergeCell ref="C381:O381"/>
    <mergeCell ref="C382:E382"/>
    <mergeCell ref="C383:O383"/>
    <mergeCell ref="C374:E374"/>
    <mergeCell ref="C375:O375"/>
    <mergeCell ref="C376:E376"/>
    <mergeCell ref="C377:O377"/>
    <mergeCell ref="C378:E378"/>
    <mergeCell ref="C366:E366"/>
    <mergeCell ref="C367:O367"/>
    <mergeCell ref="A368:O368"/>
    <mergeCell ref="C369:E369"/>
    <mergeCell ref="C370:O370"/>
    <mergeCell ref="C361:O361"/>
    <mergeCell ref="C362:E362"/>
    <mergeCell ref="C363:O363"/>
    <mergeCell ref="C364:E364"/>
    <mergeCell ref="C365:O365"/>
    <mergeCell ref="C356:E356"/>
    <mergeCell ref="C357:O357"/>
    <mergeCell ref="C358:E358"/>
    <mergeCell ref="C359:O359"/>
    <mergeCell ref="C360:E360"/>
    <mergeCell ref="C351:O351"/>
    <mergeCell ref="C352:E352"/>
    <mergeCell ref="C353:O353"/>
    <mergeCell ref="C354:E354"/>
    <mergeCell ref="C355:O355"/>
    <mergeCell ref="C346:E346"/>
    <mergeCell ref="C347:O347"/>
    <mergeCell ref="C348:E348"/>
    <mergeCell ref="C349:O349"/>
    <mergeCell ref="C350:E350"/>
    <mergeCell ref="C338:O338"/>
    <mergeCell ref="A339:O339"/>
    <mergeCell ref="A340:O340"/>
    <mergeCell ref="C341:E341"/>
    <mergeCell ref="C342:O342"/>
    <mergeCell ref="C333:E333"/>
    <mergeCell ref="C334:O334"/>
    <mergeCell ref="C335:E335"/>
    <mergeCell ref="C336:O336"/>
    <mergeCell ref="C337:E337"/>
    <mergeCell ref="C328:O328"/>
    <mergeCell ref="C329:E329"/>
    <mergeCell ref="C330:O330"/>
    <mergeCell ref="C331:E331"/>
    <mergeCell ref="C332:O332"/>
    <mergeCell ref="C320:E320"/>
    <mergeCell ref="C321:O321"/>
    <mergeCell ref="C322:E322"/>
    <mergeCell ref="C323:O323"/>
    <mergeCell ref="C327:E327"/>
    <mergeCell ref="C315:O315"/>
    <mergeCell ref="C316:E316"/>
    <mergeCell ref="C317:O317"/>
    <mergeCell ref="C318:E318"/>
    <mergeCell ref="C319:O319"/>
    <mergeCell ref="C310:E310"/>
    <mergeCell ref="C311:O311"/>
    <mergeCell ref="C312:E312"/>
    <mergeCell ref="C313:O313"/>
    <mergeCell ref="C314:E314"/>
    <mergeCell ref="C305:O305"/>
    <mergeCell ref="C306:E306"/>
    <mergeCell ref="C307:O307"/>
    <mergeCell ref="C308:E308"/>
    <mergeCell ref="C309:O309"/>
    <mergeCell ref="C300:E300"/>
    <mergeCell ref="C301:O301"/>
    <mergeCell ref="C302:E302"/>
    <mergeCell ref="C303:O303"/>
    <mergeCell ref="C304:E304"/>
    <mergeCell ref="C295:O295"/>
    <mergeCell ref="C296:E296"/>
    <mergeCell ref="C297:O297"/>
    <mergeCell ref="C298:E298"/>
    <mergeCell ref="C299:O299"/>
    <mergeCell ref="C290:E290"/>
    <mergeCell ref="C291:O291"/>
    <mergeCell ref="C292:E292"/>
    <mergeCell ref="C293:O293"/>
    <mergeCell ref="C294:E294"/>
    <mergeCell ref="C282:O282"/>
    <mergeCell ref="C283:E283"/>
    <mergeCell ref="C284:O284"/>
    <mergeCell ref="C288:E288"/>
    <mergeCell ref="C289:O289"/>
    <mergeCell ref="C277:E277"/>
    <mergeCell ref="C278:O278"/>
    <mergeCell ref="C279:E279"/>
    <mergeCell ref="C280:O280"/>
    <mergeCell ref="C281:E281"/>
    <mergeCell ref="C269:O269"/>
    <mergeCell ref="C270:E270"/>
    <mergeCell ref="C271:O271"/>
    <mergeCell ref="C272:E272"/>
    <mergeCell ref="C273:O273"/>
    <mergeCell ref="C261:E261"/>
    <mergeCell ref="C262:O262"/>
    <mergeCell ref="C263:E263"/>
    <mergeCell ref="C264:O264"/>
    <mergeCell ref="C268:E268"/>
    <mergeCell ref="C256:O256"/>
    <mergeCell ref="C257:E257"/>
    <mergeCell ref="C258:O258"/>
    <mergeCell ref="C259:E259"/>
    <mergeCell ref="C260:O260"/>
    <mergeCell ref="C248:E248"/>
    <mergeCell ref="C249:O249"/>
    <mergeCell ref="C250:E250"/>
    <mergeCell ref="C251:O251"/>
    <mergeCell ref="C255:E255"/>
    <mergeCell ref="C240:E240"/>
    <mergeCell ref="C241:O241"/>
    <mergeCell ref="A242:O242"/>
    <mergeCell ref="C243:E243"/>
    <mergeCell ref="C244:O244"/>
    <mergeCell ref="C229:O229"/>
    <mergeCell ref="C233:E233"/>
    <mergeCell ref="C234:O234"/>
    <mergeCell ref="C235:E235"/>
    <mergeCell ref="C236:O236"/>
    <mergeCell ref="C221:O221"/>
    <mergeCell ref="C225:E225"/>
    <mergeCell ref="C226:O226"/>
    <mergeCell ref="A227:O227"/>
    <mergeCell ref="C228:E228"/>
    <mergeCell ref="C213:E213"/>
    <mergeCell ref="C214:O214"/>
    <mergeCell ref="C218:E218"/>
    <mergeCell ref="C219:O219"/>
    <mergeCell ref="C220:E220"/>
    <mergeCell ref="C208:O208"/>
    <mergeCell ref="C209:E209"/>
    <mergeCell ref="C210:O210"/>
    <mergeCell ref="C211:E211"/>
    <mergeCell ref="C212:O212"/>
    <mergeCell ref="C200:E200"/>
    <mergeCell ref="C201:O201"/>
    <mergeCell ref="C202:E202"/>
    <mergeCell ref="C203:O203"/>
    <mergeCell ref="C207:E207"/>
    <mergeCell ref="C195:O195"/>
    <mergeCell ref="C196:E196"/>
    <mergeCell ref="C197:O197"/>
    <mergeCell ref="C198:E198"/>
    <mergeCell ref="C199:O199"/>
    <mergeCell ref="C190:E190"/>
    <mergeCell ref="C191:O191"/>
    <mergeCell ref="C192:E192"/>
    <mergeCell ref="C193:O193"/>
    <mergeCell ref="C194:E194"/>
    <mergeCell ref="C182:O182"/>
    <mergeCell ref="C183:E183"/>
    <mergeCell ref="C184:O184"/>
    <mergeCell ref="C188:E188"/>
    <mergeCell ref="C189:O189"/>
    <mergeCell ref="C177:E177"/>
    <mergeCell ref="C178:O178"/>
    <mergeCell ref="C179:E179"/>
    <mergeCell ref="C180:O180"/>
    <mergeCell ref="C181:E181"/>
    <mergeCell ref="C172:O172"/>
    <mergeCell ref="C173:E173"/>
    <mergeCell ref="C174:O174"/>
    <mergeCell ref="C175:E175"/>
    <mergeCell ref="C176:O176"/>
    <mergeCell ref="C167:E167"/>
    <mergeCell ref="C168:O168"/>
    <mergeCell ref="C169:E169"/>
    <mergeCell ref="C170:O170"/>
    <mergeCell ref="C171:E171"/>
    <mergeCell ref="C159:O159"/>
    <mergeCell ref="C160:E160"/>
    <mergeCell ref="C161:O161"/>
    <mergeCell ref="C165:E165"/>
    <mergeCell ref="C166:O166"/>
    <mergeCell ref="C151:E151"/>
    <mergeCell ref="C152:O152"/>
    <mergeCell ref="C153:E153"/>
    <mergeCell ref="C154:O154"/>
    <mergeCell ref="C158:E158"/>
    <mergeCell ref="C146:O146"/>
    <mergeCell ref="C147:E147"/>
    <mergeCell ref="C148:O148"/>
    <mergeCell ref="C149:E149"/>
    <mergeCell ref="C150:O150"/>
    <mergeCell ref="C138:E138"/>
    <mergeCell ref="C139:O139"/>
    <mergeCell ref="C143:E143"/>
    <mergeCell ref="C144:O144"/>
    <mergeCell ref="C145:E145"/>
    <mergeCell ref="C133:O133"/>
    <mergeCell ref="C134:E134"/>
    <mergeCell ref="C135:O135"/>
    <mergeCell ref="C136:E136"/>
    <mergeCell ref="C137:O137"/>
    <mergeCell ref="C125:E125"/>
    <mergeCell ref="C126:O126"/>
    <mergeCell ref="C130:E130"/>
    <mergeCell ref="C131:O131"/>
    <mergeCell ref="C132:E132"/>
    <mergeCell ref="C117:O117"/>
    <mergeCell ref="C121:E121"/>
    <mergeCell ref="C122:O122"/>
    <mergeCell ref="C123:E123"/>
    <mergeCell ref="C124:O124"/>
    <mergeCell ref="C112:O112"/>
    <mergeCell ref="C113:E113"/>
    <mergeCell ref="C114:O114"/>
    <mergeCell ref="A115:O115"/>
    <mergeCell ref="C116:E116"/>
    <mergeCell ref="C107:E107"/>
    <mergeCell ref="C108:O108"/>
    <mergeCell ref="C109:E109"/>
    <mergeCell ref="C110:O110"/>
    <mergeCell ref="C111:E111"/>
    <mergeCell ref="A102:O102"/>
    <mergeCell ref="C103:E103"/>
    <mergeCell ref="C104:O104"/>
    <mergeCell ref="C105:E105"/>
    <mergeCell ref="C106:O106"/>
    <mergeCell ref="C97:O97"/>
    <mergeCell ref="C98:E98"/>
    <mergeCell ref="C99:O99"/>
    <mergeCell ref="C100:E100"/>
    <mergeCell ref="C101:O101"/>
    <mergeCell ref="C92:E92"/>
    <mergeCell ref="C93:O93"/>
    <mergeCell ref="C94:E94"/>
    <mergeCell ref="C95:O95"/>
    <mergeCell ref="C96:E96"/>
    <mergeCell ref="C87:E87"/>
    <mergeCell ref="C88:O88"/>
    <mergeCell ref="A89:O89"/>
    <mergeCell ref="C90:E90"/>
    <mergeCell ref="C91:O91"/>
    <mergeCell ref="C82:O82"/>
    <mergeCell ref="C83:E83"/>
    <mergeCell ref="C84:O84"/>
    <mergeCell ref="C85:E85"/>
    <mergeCell ref="C86:O86"/>
    <mergeCell ref="C77:O77"/>
    <mergeCell ref="A78:O78"/>
    <mergeCell ref="C79:E79"/>
    <mergeCell ref="C80:O80"/>
    <mergeCell ref="C81:E81"/>
    <mergeCell ref="C72:E72"/>
    <mergeCell ref="C73:O73"/>
    <mergeCell ref="C74:E74"/>
    <mergeCell ref="C75:O75"/>
    <mergeCell ref="C76:E76"/>
    <mergeCell ref="C67:O67"/>
    <mergeCell ref="C68:E68"/>
    <mergeCell ref="C69:O69"/>
    <mergeCell ref="C70:E70"/>
    <mergeCell ref="C71:O71"/>
    <mergeCell ref="C62:E62"/>
    <mergeCell ref="C63:O63"/>
    <mergeCell ref="C64:E64"/>
    <mergeCell ref="C65:O65"/>
    <mergeCell ref="C66:E66"/>
    <mergeCell ref="C51:E51"/>
    <mergeCell ref="C52:O52"/>
    <mergeCell ref="C56:E56"/>
    <mergeCell ref="C57:O57"/>
    <mergeCell ref="A61:O61"/>
    <mergeCell ref="C43:E43"/>
    <mergeCell ref="C44:O44"/>
    <mergeCell ref="C48:E48"/>
    <mergeCell ref="C49:O49"/>
    <mergeCell ref="A50:O50"/>
    <mergeCell ref="C35:O35"/>
    <mergeCell ref="C39:E39"/>
    <mergeCell ref="C40:O40"/>
    <mergeCell ref="C41:E41"/>
    <mergeCell ref="C42:O42"/>
    <mergeCell ref="C30:E30"/>
    <mergeCell ref="C31:O31"/>
    <mergeCell ref="C32:E32"/>
    <mergeCell ref="C33:O33"/>
    <mergeCell ref="C34:E34"/>
    <mergeCell ref="C22:E22"/>
    <mergeCell ref="A23:O23"/>
    <mergeCell ref="A24:O24"/>
    <mergeCell ref="C25:E25"/>
    <mergeCell ref="C26:O26"/>
    <mergeCell ref="A19:A21"/>
    <mergeCell ref="B19:B21"/>
    <mergeCell ref="C19:E21"/>
    <mergeCell ref="F19:F21"/>
    <mergeCell ref="G19:G21"/>
    <mergeCell ref="H19:J19"/>
    <mergeCell ref="K19:K21"/>
    <mergeCell ref="L19:O19"/>
    <mergeCell ref="J20:J21"/>
    <mergeCell ref="L20:L21"/>
    <mergeCell ref="M20:M21"/>
    <mergeCell ref="O20:O21"/>
    <mergeCell ref="A2:O2"/>
    <mergeCell ref="A3:O3"/>
    <mergeCell ref="A5:O5"/>
    <mergeCell ref="A6:O6"/>
    <mergeCell ref="A7:O7"/>
    <mergeCell ref="A8:O8"/>
    <mergeCell ref="C9:G9"/>
    <mergeCell ref="F16:O16"/>
    <mergeCell ref="L17:M17"/>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BN173"/>
  <sheetViews>
    <sheetView topLeftCell="A5" workbookViewId="0">
      <selection activeCell="Q24" sqref="Q24"/>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48" width="172.5703125" style="2" hidden="1" customWidth="1"/>
    <col min="49" max="58" width="109.28515625" style="2" hidden="1" customWidth="1"/>
    <col min="59" max="60" width="172.5703125" style="2" hidden="1" customWidth="1"/>
    <col min="61" max="61" width="34.140625" style="2" hidden="1" customWidth="1"/>
    <col min="62" max="62" width="143.42578125" style="2" hidden="1" customWidth="1"/>
    <col min="63" max="66" width="127.5703125" style="2" hidden="1" customWidth="1"/>
    <col min="67" max="16384" width="9.140625" style="1"/>
  </cols>
  <sheetData>
    <row r="1" spans="1:58" s="3" customFormat="1" ht="15" x14ac:dyDescent="0.25">
      <c r="A1" s="4"/>
      <c r="B1" s="4"/>
      <c r="C1" s="4"/>
      <c r="D1" s="4"/>
      <c r="E1" s="4"/>
      <c r="F1" s="4"/>
      <c r="G1" s="4"/>
      <c r="H1" s="4"/>
      <c r="I1" s="4"/>
      <c r="J1" s="4"/>
      <c r="K1" s="4"/>
      <c r="L1" s="4"/>
      <c r="M1" s="4"/>
      <c r="N1" s="5"/>
      <c r="O1" s="4"/>
    </row>
    <row r="2" spans="1:58" s="3" customFormat="1" ht="15" x14ac:dyDescent="0.25">
      <c r="A2" s="139" t="s">
        <v>0</v>
      </c>
      <c r="B2" s="139"/>
      <c r="C2" s="139"/>
      <c r="D2" s="139"/>
      <c r="E2" s="139"/>
      <c r="F2" s="139"/>
      <c r="G2" s="139"/>
      <c r="H2" s="139"/>
      <c r="I2" s="139"/>
      <c r="J2" s="139"/>
      <c r="K2" s="139"/>
      <c r="L2" s="139"/>
      <c r="M2" s="139"/>
      <c r="N2" s="139"/>
      <c r="O2" s="139"/>
      <c r="S2" s="6" t="s">
        <v>0</v>
      </c>
      <c r="T2" s="6" t="s">
        <v>1</v>
      </c>
      <c r="U2" s="6" t="s">
        <v>1</v>
      </c>
      <c r="V2" s="6" t="s">
        <v>1</v>
      </c>
      <c r="W2" s="6" t="s">
        <v>1</v>
      </c>
      <c r="X2" s="6" t="s">
        <v>1</v>
      </c>
      <c r="Y2" s="6" t="s">
        <v>1</v>
      </c>
      <c r="Z2" s="6" t="s">
        <v>1</v>
      </c>
      <c r="AA2" s="6" t="s">
        <v>1</v>
      </c>
      <c r="AB2" s="6" t="s">
        <v>1</v>
      </c>
      <c r="AC2" s="6" t="s">
        <v>1</v>
      </c>
      <c r="AD2" s="6" t="s">
        <v>1</v>
      </c>
      <c r="AE2" s="6" t="s">
        <v>1</v>
      </c>
      <c r="AF2" s="6" t="s">
        <v>1</v>
      </c>
      <c r="AG2" s="6" t="s">
        <v>1</v>
      </c>
    </row>
    <row r="3" spans="1:58" s="3" customFormat="1" ht="15" x14ac:dyDescent="0.25">
      <c r="A3" s="140" t="s">
        <v>2</v>
      </c>
      <c r="B3" s="140"/>
      <c r="C3" s="140"/>
      <c r="D3" s="140"/>
      <c r="E3" s="140"/>
      <c r="F3" s="140"/>
      <c r="G3" s="140"/>
      <c r="H3" s="140"/>
      <c r="I3" s="140"/>
      <c r="J3" s="140"/>
      <c r="K3" s="140"/>
      <c r="L3" s="140"/>
      <c r="M3" s="140"/>
      <c r="N3" s="140"/>
      <c r="O3" s="140"/>
    </row>
    <row r="4" spans="1:58" s="3" customFormat="1" ht="15" x14ac:dyDescent="0.25">
      <c r="A4" s="7"/>
      <c r="B4" s="7"/>
      <c r="C4" s="7"/>
      <c r="D4" s="7"/>
      <c r="E4" s="7"/>
      <c r="F4" s="7"/>
      <c r="G4" s="7"/>
      <c r="H4" s="7"/>
      <c r="I4" s="7"/>
      <c r="J4" s="7"/>
      <c r="K4" s="7"/>
      <c r="L4" s="7"/>
      <c r="M4" s="7"/>
      <c r="N4" s="7"/>
      <c r="O4" s="4"/>
    </row>
    <row r="5" spans="1:58" s="3" customFormat="1" ht="28.5" customHeight="1" x14ac:dyDescent="0.25">
      <c r="A5" s="141" t="s">
        <v>2906</v>
      </c>
      <c r="B5" s="141"/>
      <c r="C5" s="141"/>
      <c r="D5" s="141"/>
      <c r="E5" s="141"/>
      <c r="F5" s="141"/>
      <c r="G5" s="141"/>
      <c r="H5" s="141"/>
      <c r="I5" s="141"/>
      <c r="J5" s="141"/>
      <c r="K5" s="141"/>
      <c r="L5" s="141"/>
      <c r="M5" s="141"/>
      <c r="N5" s="141"/>
      <c r="O5" s="141"/>
    </row>
    <row r="6" spans="1:58" s="3" customFormat="1" ht="21" customHeight="1" x14ac:dyDescent="0.25">
      <c r="A6" s="140" t="s">
        <v>4</v>
      </c>
      <c r="B6" s="140"/>
      <c r="C6" s="140"/>
      <c r="D6" s="140"/>
      <c r="E6" s="140"/>
      <c r="F6" s="140"/>
      <c r="G6" s="140"/>
      <c r="H6" s="140"/>
      <c r="I6" s="140"/>
      <c r="J6" s="140"/>
      <c r="K6" s="140"/>
      <c r="L6" s="140"/>
      <c r="M6" s="140"/>
      <c r="N6" s="140"/>
      <c r="O6" s="140"/>
    </row>
    <row r="7" spans="1:58" s="3" customFormat="1" ht="15" x14ac:dyDescent="0.25">
      <c r="A7" s="139" t="s">
        <v>2907</v>
      </c>
      <c r="B7" s="139"/>
      <c r="C7" s="139"/>
      <c r="D7" s="139"/>
      <c r="E7" s="139"/>
      <c r="F7" s="139"/>
      <c r="G7" s="139"/>
      <c r="H7" s="139"/>
      <c r="I7" s="139"/>
      <c r="J7" s="139"/>
      <c r="K7" s="139"/>
      <c r="L7" s="139"/>
      <c r="M7" s="139"/>
      <c r="N7" s="139"/>
      <c r="O7" s="139"/>
      <c r="AH7" s="6" t="s">
        <v>2907</v>
      </c>
      <c r="AI7" s="6" t="s">
        <v>1</v>
      </c>
      <c r="AJ7" s="6" t="s">
        <v>1</v>
      </c>
      <c r="AK7" s="6" t="s">
        <v>1</v>
      </c>
      <c r="AL7" s="6" t="s">
        <v>1</v>
      </c>
      <c r="AM7" s="6" t="s">
        <v>1</v>
      </c>
      <c r="AN7" s="6" t="s">
        <v>1</v>
      </c>
      <c r="AO7" s="6" t="s">
        <v>1</v>
      </c>
      <c r="AP7" s="6" t="s">
        <v>1</v>
      </c>
      <c r="AQ7" s="6" t="s">
        <v>1</v>
      </c>
      <c r="AR7" s="6" t="s">
        <v>1</v>
      </c>
      <c r="AS7" s="6" t="s">
        <v>1</v>
      </c>
      <c r="AT7" s="6" t="s">
        <v>1</v>
      </c>
      <c r="AU7" s="6" t="s">
        <v>1</v>
      </c>
      <c r="AV7" s="6" t="s">
        <v>1</v>
      </c>
    </row>
    <row r="8" spans="1:58" s="3" customFormat="1" ht="15.75" customHeight="1" x14ac:dyDescent="0.25">
      <c r="A8" s="140" t="s">
        <v>6</v>
      </c>
      <c r="B8" s="140"/>
      <c r="C8" s="140"/>
      <c r="D8" s="140"/>
      <c r="E8" s="140"/>
      <c r="F8" s="140"/>
      <c r="G8" s="140"/>
      <c r="H8" s="140"/>
      <c r="I8" s="140"/>
      <c r="J8" s="140"/>
      <c r="K8" s="140"/>
      <c r="L8" s="140"/>
      <c r="M8" s="140"/>
      <c r="N8" s="140"/>
      <c r="O8" s="140"/>
    </row>
    <row r="9" spans="1:58" s="3" customFormat="1" ht="30.75" customHeight="1" x14ac:dyDescent="0.25">
      <c r="A9" s="4"/>
      <c r="B9" s="8" t="s">
        <v>7</v>
      </c>
      <c r="C9" s="152" t="s">
        <v>2908</v>
      </c>
      <c r="D9" s="152"/>
      <c r="E9" s="152"/>
      <c r="F9" s="152"/>
      <c r="G9" s="152"/>
      <c r="H9" s="9"/>
      <c r="I9" s="9"/>
      <c r="J9" s="9"/>
      <c r="K9" s="9"/>
      <c r="L9" s="9"/>
      <c r="M9" s="9"/>
      <c r="N9" s="9"/>
      <c r="O9" s="9"/>
    </row>
    <row r="10" spans="1:58" s="3" customFormat="1" ht="12.75" customHeight="1" x14ac:dyDescent="0.25">
      <c r="B10" s="10" t="s">
        <v>9</v>
      </c>
      <c r="C10" s="10"/>
      <c r="D10" s="11"/>
      <c r="E10" s="12">
        <v>2526.0680000000002</v>
      </c>
      <c r="F10" s="13" t="s">
        <v>10</v>
      </c>
      <c r="H10" s="10"/>
      <c r="I10" s="10"/>
      <c r="J10" s="10"/>
      <c r="K10" s="10"/>
      <c r="L10" s="10"/>
      <c r="M10" s="14"/>
      <c r="N10" s="14"/>
      <c r="O10" s="10"/>
    </row>
    <row r="11" spans="1:58" s="3" customFormat="1" ht="12.75" customHeight="1" x14ac:dyDescent="0.25">
      <c r="B11" s="10" t="s">
        <v>11</v>
      </c>
      <c r="D11" s="11"/>
      <c r="E11" s="12">
        <v>379.06</v>
      </c>
      <c r="F11" s="13" t="s">
        <v>10</v>
      </c>
      <c r="H11" s="10"/>
      <c r="I11" s="10"/>
      <c r="J11" s="10"/>
      <c r="K11" s="10"/>
      <c r="L11" s="10"/>
      <c r="M11" s="14"/>
      <c r="N11" s="14"/>
      <c r="O11" s="10"/>
    </row>
    <row r="12" spans="1:58" s="3" customFormat="1" ht="12.75" customHeight="1" x14ac:dyDescent="0.25">
      <c r="B12" s="10" t="s">
        <v>12</v>
      </c>
      <c r="D12" s="11"/>
      <c r="E12" s="12">
        <v>1604.6990000000001</v>
      </c>
      <c r="F12" s="13" t="s">
        <v>10</v>
      </c>
      <c r="H12" s="10"/>
      <c r="I12" s="10"/>
      <c r="J12" s="10"/>
      <c r="K12" s="10"/>
      <c r="L12" s="10"/>
      <c r="M12" s="14"/>
      <c r="N12" s="14"/>
      <c r="O12" s="10"/>
    </row>
    <row r="13" spans="1:58" s="3" customFormat="1" ht="12.75" customHeight="1" x14ac:dyDescent="0.25">
      <c r="B13" s="10" t="s">
        <v>13</v>
      </c>
      <c r="C13" s="10"/>
      <c r="D13" s="11"/>
      <c r="E13" s="12">
        <v>116.538</v>
      </c>
      <c r="F13" s="13" t="s">
        <v>10</v>
      </c>
      <c r="H13" s="10"/>
      <c r="J13" s="10"/>
      <c r="K13" s="10"/>
      <c r="L13" s="10"/>
      <c r="M13" s="15"/>
      <c r="N13" s="5"/>
      <c r="O13" s="16"/>
    </row>
    <row r="14" spans="1:58" s="3" customFormat="1" ht="12.75" customHeight="1" x14ac:dyDescent="0.25">
      <c r="B14" s="10" t="s">
        <v>14</v>
      </c>
      <c r="C14" s="10"/>
      <c r="D14" s="17"/>
      <c r="E14" s="12">
        <v>285.62</v>
      </c>
      <c r="F14" s="13" t="s">
        <v>15</v>
      </c>
      <c r="H14" s="10"/>
      <c r="J14" s="10"/>
      <c r="K14" s="10"/>
      <c r="L14" s="10"/>
      <c r="M14" s="18"/>
      <c r="N14" s="18"/>
      <c r="O14" s="13"/>
    </row>
    <row r="15" spans="1:58" s="3" customFormat="1" ht="15" x14ac:dyDescent="0.25">
      <c r="B15" s="10" t="s">
        <v>16</v>
      </c>
      <c r="C15" s="10"/>
      <c r="E15" s="15"/>
      <c r="F15" s="153" t="s">
        <v>1764</v>
      </c>
      <c r="G15" s="153"/>
      <c r="H15" s="153"/>
      <c r="I15" s="153"/>
      <c r="J15" s="153"/>
      <c r="K15" s="153"/>
      <c r="L15" s="153"/>
      <c r="M15" s="153"/>
      <c r="N15" s="153"/>
      <c r="O15" s="153"/>
      <c r="AW15" s="19" t="s">
        <v>1764</v>
      </c>
      <c r="AX15" s="19" t="s">
        <v>1</v>
      </c>
      <c r="AY15" s="19" t="s">
        <v>1</v>
      </c>
      <c r="AZ15" s="19" t="s">
        <v>1</v>
      </c>
      <c r="BA15" s="19" t="s">
        <v>1</v>
      </c>
      <c r="BB15" s="19" t="s">
        <v>1</v>
      </c>
      <c r="BC15" s="19" t="s">
        <v>1</v>
      </c>
      <c r="BD15" s="19" t="s">
        <v>1</v>
      </c>
      <c r="BE15" s="19" t="s">
        <v>1</v>
      </c>
      <c r="BF15" s="19" t="s">
        <v>1</v>
      </c>
    </row>
    <row r="16" spans="1:58" s="3" customFormat="1" ht="12.75" customHeight="1" x14ac:dyDescent="0.25">
      <c r="A16" s="10"/>
      <c r="B16" s="10"/>
      <c r="D16" s="15"/>
      <c r="E16" s="16"/>
      <c r="F16" s="20"/>
      <c r="G16" s="21"/>
      <c r="H16" s="10"/>
      <c r="I16" s="10"/>
      <c r="J16" s="10"/>
      <c r="K16" s="10"/>
      <c r="L16" s="154"/>
      <c r="M16" s="154"/>
      <c r="N16" s="10"/>
    </row>
    <row r="17" spans="1:62" s="3" customFormat="1" ht="15" x14ac:dyDescent="0.25">
      <c r="A17" s="22"/>
    </row>
    <row r="18" spans="1:62" s="3" customFormat="1" ht="36" customHeight="1" x14ac:dyDescent="0.25">
      <c r="A18" s="155" t="s">
        <v>18</v>
      </c>
      <c r="B18" s="155" t="s">
        <v>19</v>
      </c>
      <c r="C18" s="155" t="s">
        <v>20</v>
      </c>
      <c r="D18" s="155"/>
      <c r="E18" s="155"/>
      <c r="F18" s="156" t="s">
        <v>21</v>
      </c>
      <c r="G18" s="155" t="s">
        <v>22</v>
      </c>
      <c r="H18" s="159" t="s">
        <v>23</v>
      </c>
      <c r="I18" s="160"/>
      <c r="J18" s="161"/>
      <c r="K18" s="156" t="s">
        <v>24</v>
      </c>
      <c r="L18" s="159" t="s">
        <v>25</v>
      </c>
      <c r="M18" s="160"/>
      <c r="N18" s="160"/>
      <c r="O18" s="161"/>
    </row>
    <row r="19" spans="1:62" s="3" customFormat="1" ht="36.75" customHeight="1" x14ac:dyDescent="0.25">
      <c r="A19" s="155"/>
      <c r="B19" s="155"/>
      <c r="C19" s="155"/>
      <c r="D19" s="155"/>
      <c r="E19" s="155"/>
      <c r="F19" s="157"/>
      <c r="G19" s="155"/>
      <c r="H19" s="23" t="s">
        <v>26</v>
      </c>
      <c r="I19" s="23" t="s">
        <v>27</v>
      </c>
      <c r="J19" s="156" t="s">
        <v>28</v>
      </c>
      <c r="K19" s="162"/>
      <c r="L19" s="164" t="s">
        <v>26</v>
      </c>
      <c r="M19" s="164" t="s">
        <v>29</v>
      </c>
      <c r="N19" s="23" t="s">
        <v>27</v>
      </c>
      <c r="O19" s="156" t="s">
        <v>28</v>
      </c>
    </row>
    <row r="20" spans="1:62" s="3" customFormat="1" ht="36" x14ac:dyDescent="0.25">
      <c r="A20" s="155"/>
      <c r="B20" s="155"/>
      <c r="C20" s="155"/>
      <c r="D20" s="155"/>
      <c r="E20" s="155"/>
      <c r="F20" s="158"/>
      <c r="G20" s="155"/>
      <c r="H20" s="23" t="s">
        <v>30</v>
      </c>
      <c r="I20" s="24" t="s">
        <v>31</v>
      </c>
      <c r="J20" s="163"/>
      <c r="K20" s="163"/>
      <c r="L20" s="165"/>
      <c r="M20" s="165"/>
      <c r="N20" s="24" t="s">
        <v>31</v>
      </c>
      <c r="O20" s="163"/>
    </row>
    <row r="21" spans="1:62" s="3" customFormat="1" ht="15" x14ac:dyDescent="0.25">
      <c r="A21" s="25">
        <v>1</v>
      </c>
      <c r="B21" s="25">
        <v>2</v>
      </c>
      <c r="C21" s="142">
        <v>3</v>
      </c>
      <c r="D21" s="142"/>
      <c r="E21" s="142"/>
      <c r="F21" s="26">
        <v>4</v>
      </c>
      <c r="G21" s="25">
        <v>5</v>
      </c>
      <c r="H21" s="26">
        <v>6</v>
      </c>
      <c r="I21" s="25">
        <v>7</v>
      </c>
      <c r="J21" s="26">
        <v>8</v>
      </c>
      <c r="K21" s="25">
        <v>9</v>
      </c>
      <c r="L21" s="26">
        <v>10</v>
      </c>
      <c r="M21" s="25">
        <v>11</v>
      </c>
      <c r="N21" s="26">
        <v>12</v>
      </c>
      <c r="O21" s="25">
        <v>13</v>
      </c>
    </row>
    <row r="22" spans="1:62" s="3" customFormat="1" ht="15" x14ac:dyDescent="0.25">
      <c r="A22" s="143" t="s">
        <v>1765</v>
      </c>
      <c r="B22" s="144"/>
      <c r="C22" s="144"/>
      <c r="D22" s="144"/>
      <c r="E22" s="144"/>
      <c r="F22" s="144"/>
      <c r="G22" s="144"/>
      <c r="H22" s="144"/>
      <c r="I22" s="144"/>
      <c r="J22" s="144"/>
      <c r="K22" s="144"/>
      <c r="L22" s="144"/>
      <c r="M22" s="144"/>
      <c r="N22" s="144"/>
      <c r="O22" s="145"/>
      <c r="BG22" s="27" t="s">
        <v>1765</v>
      </c>
    </row>
    <row r="23" spans="1:62" s="3" customFormat="1" ht="15" x14ac:dyDescent="0.25">
      <c r="A23" s="146" t="s">
        <v>33</v>
      </c>
      <c r="B23" s="147"/>
      <c r="C23" s="147"/>
      <c r="D23" s="147"/>
      <c r="E23" s="147"/>
      <c r="F23" s="147"/>
      <c r="G23" s="147"/>
      <c r="H23" s="147"/>
      <c r="I23" s="147"/>
      <c r="J23" s="147"/>
      <c r="K23" s="147"/>
      <c r="L23" s="147"/>
      <c r="M23" s="147"/>
      <c r="N23" s="147"/>
      <c r="O23" s="148"/>
      <c r="BG23" s="27"/>
      <c r="BH23" s="28" t="s">
        <v>33</v>
      </c>
    </row>
    <row r="24" spans="1:62" s="3" customFormat="1" ht="180" x14ac:dyDescent="0.25">
      <c r="A24" s="29" t="s">
        <v>34</v>
      </c>
      <c r="B24" s="30" t="s">
        <v>2909</v>
      </c>
      <c r="C24" s="149" t="s">
        <v>2910</v>
      </c>
      <c r="D24" s="149"/>
      <c r="E24" s="149"/>
      <c r="F24" s="29" t="s">
        <v>37</v>
      </c>
      <c r="G24" s="32">
        <v>1</v>
      </c>
      <c r="H24" s="33" t="s">
        <v>2911</v>
      </c>
      <c r="I24" s="33" t="s">
        <v>2912</v>
      </c>
      <c r="J24" s="33">
        <v>176.9</v>
      </c>
      <c r="K24" s="31" t="s">
        <v>40</v>
      </c>
      <c r="L24" s="33">
        <v>2734</v>
      </c>
      <c r="M24" s="33">
        <v>873</v>
      </c>
      <c r="N24" s="34" t="s">
        <v>2913</v>
      </c>
      <c r="O24" s="33">
        <v>1565</v>
      </c>
      <c r="BG24" s="27"/>
      <c r="BH24" s="28"/>
      <c r="BI24" s="35" t="s">
        <v>2910</v>
      </c>
    </row>
    <row r="25" spans="1:62" s="3" customFormat="1" ht="56.25" x14ac:dyDescent="0.25">
      <c r="A25" s="36"/>
      <c r="B25" s="37" t="s">
        <v>42</v>
      </c>
      <c r="C25" s="150" t="s">
        <v>43</v>
      </c>
      <c r="D25" s="150"/>
      <c r="E25" s="150"/>
      <c r="F25" s="150"/>
      <c r="G25" s="150"/>
      <c r="H25" s="150"/>
      <c r="I25" s="150"/>
      <c r="J25" s="150"/>
      <c r="K25" s="150"/>
      <c r="L25" s="150"/>
      <c r="M25" s="150"/>
      <c r="N25" s="150"/>
      <c r="O25" s="151"/>
      <c r="BG25" s="27"/>
      <c r="BH25" s="28"/>
      <c r="BI25" s="35"/>
      <c r="BJ25" s="2" t="s">
        <v>43</v>
      </c>
    </row>
    <row r="26" spans="1:62" s="3" customFormat="1" ht="15" x14ac:dyDescent="0.25">
      <c r="A26" s="38"/>
      <c r="B26" s="39"/>
      <c r="C26" s="39"/>
      <c r="D26" s="39"/>
      <c r="E26" s="40" t="s">
        <v>2914</v>
      </c>
      <c r="F26" s="40"/>
      <c r="G26" s="41"/>
      <c r="H26" s="42"/>
      <c r="I26" s="11"/>
      <c r="J26" s="11"/>
      <c r="K26" s="11"/>
      <c r="L26" s="43">
        <v>941</v>
      </c>
      <c r="M26" s="44"/>
      <c r="N26" s="44"/>
      <c r="O26" s="45"/>
      <c r="BG26" s="27"/>
      <c r="BH26" s="28"/>
      <c r="BI26" s="35"/>
    </row>
    <row r="27" spans="1:62" s="3" customFormat="1" ht="15" x14ac:dyDescent="0.25">
      <c r="A27" s="38"/>
      <c r="B27" s="39"/>
      <c r="C27" s="39"/>
      <c r="D27" s="39"/>
      <c r="E27" s="40" t="s">
        <v>2915</v>
      </c>
      <c r="F27" s="40"/>
      <c r="G27" s="41"/>
      <c r="H27" s="42"/>
      <c r="I27" s="11"/>
      <c r="J27" s="11"/>
      <c r="K27" s="11"/>
      <c r="L27" s="43">
        <v>495</v>
      </c>
      <c r="M27" s="44"/>
      <c r="N27" s="44"/>
      <c r="O27" s="45"/>
      <c r="BG27" s="27"/>
      <c r="BH27" s="28"/>
      <c r="BI27" s="35"/>
    </row>
    <row r="28" spans="1:62" s="3" customFormat="1" ht="15" x14ac:dyDescent="0.25">
      <c r="A28" s="38"/>
      <c r="B28" s="39"/>
      <c r="C28" s="39"/>
      <c r="D28" s="39"/>
      <c r="E28" s="40" t="s">
        <v>46</v>
      </c>
      <c r="F28" s="40"/>
      <c r="G28" s="41"/>
      <c r="H28" s="42"/>
      <c r="I28" s="11"/>
      <c r="J28" s="11"/>
      <c r="K28" s="11"/>
      <c r="L28" s="43">
        <v>4170</v>
      </c>
      <c r="M28" s="44"/>
      <c r="N28" s="44"/>
      <c r="O28" s="45"/>
      <c r="BG28" s="27"/>
      <c r="BH28" s="28"/>
      <c r="BI28" s="35"/>
    </row>
    <row r="29" spans="1:62" s="3" customFormat="1" ht="157.5" x14ac:dyDescent="0.25">
      <c r="A29" s="29" t="s">
        <v>47</v>
      </c>
      <c r="B29" s="30" t="s">
        <v>2916</v>
      </c>
      <c r="C29" s="149" t="s">
        <v>2917</v>
      </c>
      <c r="D29" s="149"/>
      <c r="E29" s="149"/>
      <c r="F29" s="29" t="s">
        <v>37</v>
      </c>
      <c r="G29" s="32">
        <v>1</v>
      </c>
      <c r="H29" s="33">
        <v>251866.86</v>
      </c>
      <c r="I29" s="33"/>
      <c r="J29" s="33"/>
      <c r="K29" s="31" t="s">
        <v>50</v>
      </c>
      <c r="L29" s="33">
        <v>1599355</v>
      </c>
      <c r="M29" s="33"/>
      <c r="N29" s="34"/>
      <c r="O29" s="33"/>
      <c r="BG29" s="27"/>
      <c r="BH29" s="28"/>
      <c r="BI29" s="35" t="s">
        <v>2917</v>
      </c>
    </row>
    <row r="30" spans="1:62" s="3" customFormat="1" ht="45" x14ac:dyDescent="0.25">
      <c r="A30" s="36"/>
      <c r="B30" s="37" t="s">
        <v>51</v>
      </c>
      <c r="C30" s="150" t="s">
        <v>52</v>
      </c>
      <c r="D30" s="150"/>
      <c r="E30" s="150"/>
      <c r="F30" s="150"/>
      <c r="G30" s="150"/>
      <c r="H30" s="150"/>
      <c r="I30" s="150"/>
      <c r="J30" s="150"/>
      <c r="K30" s="150"/>
      <c r="L30" s="150"/>
      <c r="M30" s="150"/>
      <c r="N30" s="150"/>
      <c r="O30" s="151"/>
      <c r="BG30" s="27"/>
      <c r="BH30" s="28"/>
      <c r="BI30" s="35"/>
      <c r="BJ30" s="2" t="s">
        <v>52</v>
      </c>
    </row>
    <row r="31" spans="1:62" s="3" customFormat="1" ht="180" x14ac:dyDescent="0.25">
      <c r="A31" s="29" t="s">
        <v>332</v>
      </c>
      <c r="B31" s="30" t="s">
        <v>1437</v>
      </c>
      <c r="C31" s="149" t="s">
        <v>1438</v>
      </c>
      <c r="D31" s="149"/>
      <c r="E31" s="149"/>
      <c r="F31" s="29" t="s">
        <v>37</v>
      </c>
      <c r="G31" s="32">
        <v>10</v>
      </c>
      <c r="H31" s="33" t="s">
        <v>1439</v>
      </c>
      <c r="I31" s="33"/>
      <c r="J31" s="33">
        <v>1.0900000000000001</v>
      </c>
      <c r="K31" s="31" t="s">
        <v>40</v>
      </c>
      <c r="L31" s="33">
        <v>2300</v>
      </c>
      <c r="M31" s="33">
        <v>2203</v>
      </c>
      <c r="N31" s="34"/>
      <c r="O31" s="33">
        <v>97</v>
      </c>
      <c r="BG31" s="27"/>
      <c r="BH31" s="28"/>
      <c r="BI31" s="35" t="s">
        <v>1438</v>
      </c>
    </row>
    <row r="32" spans="1:62" s="3" customFormat="1" ht="56.25" x14ac:dyDescent="0.25">
      <c r="A32" s="36"/>
      <c r="B32" s="37" t="s">
        <v>42</v>
      </c>
      <c r="C32" s="150" t="s">
        <v>43</v>
      </c>
      <c r="D32" s="150"/>
      <c r="E32" s="150"/>
      <c r="F32" s="150"/>
      <c r="G32" s="150"/>
      <c r="H32" s="150"/>
      <c r="I32" s="150"/>
      <c r="J32" s="150"/>
      <c r="K32" s="150"/>
      <c r="L32" s="150"/>
      <c r="M32" s="150"/>
      <c r="N32" s="150"/>
      <c r="O32" s="151"/>
      <c r="BG32" s="27"/>
      <c r="BH32" s="28"/>
      <c r="BI32" s="35"/>
      <c r="BJ32" s="2" t="s">
        <v>43</v>
      </c>
    </row>
    <row r="33" spans="1:62" s="3" customFormat="1" ht="15" x14ac:dyDescent="0.25">
      <c r="A33" s="38"/>
      <c r="B33" s="39"/>
      <c r="C33" s="39"/>
      <c r="D33" s="39"/>
      <c r="E33" s="40" t="s">
        <v>2918</v>
      </c>
      <c r="F33" s="40"/>
      <c r="G33" s="41"/>
      <c r="H33" s="42"/>
      <c r="I33" s="11"/>
      <c r="J33" s="11"/>
      <c r="K33" s="11"/>
      <c r="L33" s="43">
        <v>1983</v>
      </c>
      <c r="M33" s="44"/>
      <c r="N33" s="44"/>
      <c r="O33" s="45"/>
      <c r="BG33" s="27"/>
      <c r="BH33" s="28"/>
      <c r="BI33" s="35"/>
    </row>
    <row r="34" spans="1:62" s="3" customFormat="1" ht="15" x14ac:dyDescent="0.25">
      <c r="A34" s="38"/>
      <c r="B34" s="39"/>
      <c r="C34" s="39"/>
      <c r="D34" s="39"/>
      <c r="E34" s="40" t="s">
        <v>2919</v>
      </c>
      <c r="F34" s="40"/>
      <c r="G34" s="41"/>
      <c r="H34" s="42"/>
      <c r="I34" s="11"/>
      <c r="J34" s="11"/>
      <c r="K34" s="11"/>
      <c r="L34" s="43">
        <v>1013</v>
      </c>
      <c r="M34" s="44"/>
      <c r="N34" s="44"/>
      <c r="O34" s="45"/>
      <c r="BG34" s="27"/>
      <c r="BH34" s="28"/>
      <c r="BI34" s="35"/>
    </row>
    <row r="35" spans="1:62" s="3" customFormat="1" ht="15" x14ac:dyDescent="0.25">
      <c r="A35" s="38"/>
      <c r="B35" s="39"/>
      <c r="C35" s="39"/>
      <c r="D35" s="39"/>
      <c r="E35" s="40" t="s">
        <v>46</v>
      </c>
      <c r="F35" s="40"/>
      <c r="G35" s="41"/>
      <c r="H35" s="42"/>
      <c r="I35" s="11"/>
      <c r="J35" s="11"/>
      <c r="K35" s="11"/>
      <c r="L35" s="43">
        <v>5296</v>
      </c>
      <c r="M35" s="44"/>
      <c r="N35" s="44"/>
      <c r="O35" s="45"/>
      <c r="BG35" s="27"/>
      <c r="BH35" s="28"/>
      <c r="BI35" s="35"/>
    </row>
    <row r="36" spans="1:62" s="3" customFormat="1" ht="157.5" x14ac:dyDescent="0.25">
      <c r="A36" s="29" t="s">
        <v>59</v>
      </c>
      <c r="B36" s="30" t="s">
        <v>2920</v>
      </c>
      <c r="C36" s="149" t="s">
        <v>2921</v>
      </c>
      <c r="D36" s="149"/>
      <c r="E36" s="149"/>
      <c r="F36" s="29" t="s">
        <v>37</v>
      </c>
      <c r="G36" s="32">
        <v>1</v>
      </c>
      <c r="H36" s="33">
        <v>841.64</v>
      </c>
      <c r="I36" s="33"/>
      <c r="J36" s="33"/>
      <c r="K36" s="31" t="s">
        <v>50</v>
      </c>
      <c r="L36" s="33">
        <v>5344</v>
      </c>
      <c r="M36" s="33"/>
      <c r="N36" s="34"/>
      <c r="O36" s="33"/>
      <c r="BG36" s="27"/>
      <c r="BH36" s="28"/>
      <c r="BI36" s="35" t="s">
        <v>2921</v>
      </c>
    </row>
    <row r="37" spans="1:62" s="3" customFormat="1" ht="45" x14ac:dyDescent="0.25">
      <c r="A37" s="36"/>
      <c r="B37" s="37" t="s">
        <v>51</v>
      </c>
      <c r="C37" s="150" t="s">
        <v>52</v>
      </c>
      <c r="D37" s="150"/>
      <c r="E37" s="150"/>
      <c r="F37" s="150"/>
      <c r="G37" s="150"/>
      <c r="H37" s="150"/>
      <c r="I37" s="150"/>
      <c r="J37" s="150"/>
      <c r="K37" s="150"/>
      <c r="L37" s="150"/>
      <c r="M37" s="150"/>
      <c r="N37" s="150"/>
      <c r="O37" s="151"/>
      <c r="BG37" s="27"/>
      <c r="BH37" s="28"/>
      <c r="BI37" s="35"/>
      <c r="BJ37" s="2" t="s">
        <v>52</v>
      </c>
    </row>
    <row r="38" spans="1:62" s="3" customFormat="1" ht="180" x14ac:dyDescent="0.25">
      <c r="A38" s="29" t="s">
        <v>61</v>
      </c>
      <c r="B38" s="30" t="s">
        <v>62</v>
      </c>
      <c r="C38" s="149" t="s">
        <v>2922</v>
      </c>
      <c r="D38" s="149"/>
      <c r="E38" s="149"/>
      <c r="F38" s="29" t="s">
        <v>37</v>
      </c>
      <c r="G38" s="32">
        <v>1</v>
      </c>
      <c r="H38" s="33">
        <v>137.37</v>
      </c>
      <c r="I38" s="33"/>
      <c r="J38" s="33">
        <v>137.37</v>
      </c>
      <c r="K38" s="31" t="s">
        <v>40</v>
      </c>
      <c r="L38" s="33">
        <v>1216</v>
      </c>
      <c r="M38" s="33"/>
      <c r="N38" s="34"/>
      <c r="O38" s="33">
        <v>1216</v>
      </c>
      <c r="BG38" s="27"/>
      <c r="BH38" s="28"/>
      <c r="BI38" s="35" t="s">
        <v>2922</v>
      </c>
    </row>
    <row r="39" spans="1:62" s="3" customFormat="1" ht="56.25" x14ac:dyDescent="0.25">
      <c r="A39" s="36"/>
      <c r="B39" s="37" t="s">
        <v>42</v>
      </c>
      <c r="C39" s="150" t="s">
        <v>43</v>
      </c>
      <c r="D39" s="150"/>
      <c r="E39" s="150"/>
      <c r="F39" s="150"/>
      <c r="G39" s="150"/>
      <c r="H39" s="150"/>
      <c r="I39" s="150"/>
      <c r="J39" s="150"/>
      <c r="K39" s="150"/>
      <c r="L39" s="150"/>
      <c r="M39" s="150"/>
      <c r="N39" s="150"/>
      <c r="O39" s="151"/>
      <c r="BG39" s="27"/>
      <c r="BH39" s="28"/>
      <c r="BI39" s="35"/>
      <c r="BJ39" s="2" t="s">
        <v>43</v>
      </c>
    </row>
    <row r="40" spans="1:62" s="3" customFormat="1" ht="15" x14ac:dyDescent="0.25">
      <c r="A40" s="146" t="s">
        <v>94</v>
      </c>
      <c r="B40" s="147"/>
      <c r="C40" s="147"/>
      <c r="D40" s="147"/>
      <c r="E40" s="147"/>
      <c r="F40" s="147"/>
      <c r="G40" s="147"/>
      <c r="H40" s="147"/>
      <c r="I40" s="147"/>
      <c r="J40" s="147"/>
      <c r="K40" s="147"/>
      <c r="L40" s="147"/>
      <c r="M40" s="147"/>
      <c r="N40" s="147"/>
      <c r="O40" s="148"/>
      <c r="BG40" s="27"/>
      <c r="BH40" s="28" t="s">
        <v>94</v>
      </c>
      <c r="BI40" s="35"/>
    </row>
    <row r="41" spans="1:62" s="3" customFormat="1" ht="180" x14ac:dyDescent="0.25">
      <c r="A41" s="29" t="s">
        <v>64</v>
      </c>
      <c r="B41" s="30" t="s">
        <v>96</v>
      </c>
      <c r="C41" s="149" t="s">
        <v>97</v>
      </c>
      <c r="D41" s="149"/>
      <c r="E41" s="149"/>
      <c r="F41" s="29" t="s">
        <v>77</v>
      </c>
      <c r="G41" s="46">
        <v>2.13</v>
      </c>
      <c r="H41" s="33" t="s">
        <v>98</v>
      </c>
      <c r="I41" s="33" t="s">
        <v>99</v>
      </c>
      <c r="J41" s="33">
        <v>14.48</v>
      </c>
      <c r="K41" s="31" t="s">
        <v>40</v>
      </c>
      <c r="L41" s="33">
        <v>4987</v>
      </c>
      <c r="M41" s="33">
        <v>4608</v>
      </c>
      <c r="N41" s="34" t="s">
        <v>2923</v>
      </c>
      <c r="O41" s="33">
        <v>274</v>
      </c>
      <c r="BG41" s="27"/>
      <c r="BH41" s="28"/>
      <c r="BI41" s="35" t="s">
        <v>97</v>
      </c>
    </row>
    <row r="42" spans="1:62" s="3" customFormat="1" ht="56.25" x14ac:dyDescent="0.25">
      <c r="A42" s="36"/>
      <c r="B42" s="37" t="s">
        <v>42</v>
      </c>
      <c r="C42" s="150" t="s">
        <v>43</v>
      </c>
      <c r="D42" s="150"/>
      <c r="E42" s="150"/>
      <c r="F42" s="150"/>
      <c r="G42" s="150"/>
      <c r="H42" s="150"/>
      <c r="I42" s="150"/>
      <c r="J42" s="150"/>
      <c r="K42" s="150"/>
      <c r="L42" s="150"/>
      <c r="M42" s="150"/>
      <c r="N42" s="150"/>
      <c r="O42" s="151"/>
      <c r="BG42" s="27"/>
      <c r="BH42" s="28"/>
      <c r="BI42" s="35"/>
      <c r="BJ42" s="2" t="s">
        <v>43</v>
      </c>
    </row>
    <row r="43" spans="1:62" s="3" customFormat="1" ht="15" x14ac:dyDescent="0.25">
      <c r="A43" s="38"/>
      <c r="B43" s="39"/>
      <c r="C43" s="39"/>
      <c r="D43" s="39"/>
      <c r="E43" s="40" t="s">
        <v>2924</v>
      </c>
      <c r="F43" s="40"/>
      <c r="G43" s="41"/>
      <c r="H43" s="42"/>
      <c r="I43" s="11"/>
      <c r="J43" s="11"/>
      <c r="K43" s="11"/>
      <c r="L43" s="43">
        <v>4513</v>
      </c>
      <c r="M43" s="44"/>
      <c r="N43" s="44"/>
      <c r="O43" s="45"/>
      <c r="BG43" s="27"/>
      <c r="BH43" s="28"/>
      <c r="BI43" s="35"/>
    </row>
    <row r="44" spans="1:62" s="3" customFormat="1" ht="15" x14ac:dyDescent="0.25">
      <c r="A44" s="38"/>
      <c r="B44" s="39"/>
      <c r="C44" s="39"/>
      <c r="D44" s="39"/>
      <c r="E44" s="40" t="s">
        <v>2925</v>
      </c>
      <c r="F44" s="40"/>
      <c r="G44" s="41"/>
      <c r="H44" s="42"/>
      <c r="I44" s="11"/>
      <c r="J44" s="11"/>
      <c r="K44" s="11"/>
      <c r="L44" s="43">
        <v>2373</v>
      </c>
      <c r="M44" s="44"/>
      <c r="N44" s="44"/>
      <c r="O44" s="45"/>
      <c r="BG44" s="27"/>
      <c r="BH44" s="28"/>
      <c r="BI44" s="35"/>
    </row>
    <row r="45" spans="1:62" s="3" customFormat="1" ht="15" x14ac:dyDescent="0.25">
      <c r="A45" s="38"/>
      <c r="B45" s="39"/>
      <c r="C45" s="39"/>
      <c r="D45" s="39"/>
      <c r="E45" s="40" t="s">
        <v>46</v>
      </c>
      <c r="F45" s="40"/>
      <c r="G45" s="41"/>
      <c r="H45" s="42"/>
      <c r="I45" s="11"/>
      <c r="J45" s="11"/>
      <c r="K45" s="11"/>
      <c r="L45" s="43">
        <v>11873</v>
      </c>
      <c r="M45" s="44"/>
      <c r="N45" s="44"/>
      <c r="O45" s="45"/>
      <c r="BG45" s="27"/>
      <c r="BH45" s="28"/>
      <c r="BI45" s="35"/>
    </row>
    <row r="46" spans="1:62" s="3" customFormat="1" ht="180" x14ac:dyDescent="0.25">
      <c r="A46" s="29" t="s">
        <v>253</v>
      </c>
      <c r="B46" s="30" t="s">
        <v>2920</v>
      </c>
      <c r="C46" s="149" t="s">
        <v>2926</v>
      </c>
      <c r="D46" s="149"/>
      <c r="E46" s="149"/>
      <c r="F46" s="29" t="s">
        <v>85</v>
      </c>
      <c r="G46" s="49">
        <v>30.6</v>
      </c>
      <c r="H46" s="33">
        <v>2.64</v>
      </c>
      <c r="I46" s="33"/>
      <c r="J46" s="33">
        <v>2.64</v>
      </c>
      <c r="K46" s="31" t="s">
        <v>40</v>
      </c>
      <c r="L46" s="33">
        <v>715</v>
      </c>
      <c r="M46" s="33"/>
      <c r="N46" s="34"/>
      <c r="O46" s="33">
        <v>715</v>
      </c>
      <c r="BG46" s="27"/>
      <c r="BH46" s="28"/>
      <c r="BI46" s="35" t="s">
        <v>2926</v>
      </c>
    </row>
    <row r="47" spans="1:62" s="3" customFormat="1" ht="56.25" x14ac:dyDescent="0.25">
      <c r="A47" s="36"/>
      <c r="B47" s="37" t="s">
        <v>42</v>
      </c>
      <c r="C47" s="150" t="s">
        <v>43</v>
      </c>
      <c r="D47" s="150"/>
      <c r="E47" s="150"/>
      <c r="F47" s="150"/>
      <c r="G47" s="150"/>
      <c r="H47" s="150"/>
      <c r="I47" s="150"/>
      <c r="J47" s="150"/>
      <c r="K47" s="150"/>
      <c r="L47" s="150"/>
      <c r="M47" s="150"/>
      <c r="N47" s="150"/>
      <c r="O47" s="151"/>
      <c r="BG47" s="27"/>
      <c r="BH47" s="28"/>
      <c r="BI47" s="35"/>
      <c r="BJ47" s="2" t="s">
        <v>43</v>
      </c>
    </row>
    <row r="48" spans="1:62" s="3" customFormat="1" ht="180" x14ac:dyDescent="0.25">
      <c r="A48" s="29" t="s">
        <v>74</v>
      </c>
      <c r="B48" s="30" t="s">
        <v>2920</v>
      </c>
      <c r="C48" s="149" t="s">
        <v>106</v>
      </c>
      <c r="D48" s="149"/>
      <c r="E48" s="149"/>
      <c r="F48" s="29" t="s">
        <v>85</v>
      </c>
      <c r="G48" s="46">
        <v>59.16</v>
      </c>
      <c r="H48" s="33">
        <v>3.75</v>
      </c>
      <c r="I48" s="33"/>
      <c r="J48" s="33">
        <v>3.75</v>
      </c>
      <c r="K48" s="31" t="s">
        <v>40</v>
      </c>
      <c r="L48" s="33">
        <v>1963</v>
      </c>
      <c r="M48" s="33"/>
      <c r="N48" s="34"/>
      <c r="O48" s="33">
        <v>1963</v>
      </c>
      <c r="BG48" s="27"/>
      <c r="BH48" s="28"/>
      <c r="BI48" s="35" t="s">
        <v>106</v>
      </c>
    </row>
    <row r="49" spans="1:62" s="3" customFormat="1" ht="56.25" x14ac:dyDescent="0.25">
      <c r="A49" s="36"/>
      <c r="B49" s="37" t="s">
        <v>42</v>
      </c>
      <c r="C49" s="150" t="s">
        <v>43</v>
      </c>
      <c r="D49" s="150"/>
      <c r="E49" s="150"/>
      <c r="F49" s="150"/>
      <c r="G49" s="150"/>
      <c r="H49" s="150"/>
      <c r="I49" s="150"/>
      <c r="J49" s="150"/>
      <c r="K49" s="150"/>
      <c r="L49" s="150"/>
      <c r="M49" s="150"/>
      <c r="N49" s="150"/>
      <c r="O49" s="151"/>
      <c r="BG49" s="27"/>
      <c r="BH49" s="28"/>
      <c r="BI49" s="35"/>
      <c r="BJ49" s="2" t="s">
        <v>43</v>
      </c>
    </row>
    <row r="50" spans="1:62" s="3" customFormat="1" ht="180" x14ac:dyDescent="0.25">
      <c r="A50" s="29" t="s">
        <v>83</v>
      </c>
      <c r="B50" s="30" t="s">
        <v>2920</v>
      </c>
      <c r="C50" s="149" t="s">
        <v>110</v>
      </c>
      <c r="D50" s="149"/>
      <c r="E50" s="149"/>
      <c r="F50" s="29" t="s">
        <v>85</v>
      </c>
      <c r="G50" s="46">
        <v>16.32</v>
      </c>
      <c r="H50" s="33">
        <v>6.77</v>
      </c>
      <c r="I50" s="33"/>
      <c r="J50" s="33">
        <v>6.77</v>
      </c>
      <c r="K50" s="31" t="s">
        <v>40</v>
      </c>
      <c r="L50" s="33">
        <v>978</v>
      </c>
      <c r="M50" s="33"/>
      <c r="N50" s="34"/>
      <c r="O50" s="33">
        <v>978</v>
      </c>
      <c r="BG50" s="27"/>
      <c r="BH50" s="28"/>
      <c r="BI50" s="35" t="s">
        <v>110</v>
      </c>
    </row>
    <row r="51" spans="1:62" s="3" customFormat="1" ht="56.25" x14ac:dyDescent="0.25">
      <c r="A51" s="36"/>
      <c r="B51" s="37" t="s">
        <v>42</v>
      </c>
      <c r="C51" s="150" t="s">
        <v>43</v>
      </c>
      <c r="D51" s="150"/>
      <c r="E51" s="150"/>
      <c r="F51" s="150"/>
      <c r="G51" s="150"/>
      <c r="H51" s="150"/>
      <c r="I51" s="150"/>
      <c r="J51" s="150"/>
      <c r="K51" s="150"/>
      <c r="L51" s="150"/>
      <c r="M51" s="150"/>
      <c r="N51" s="150"/>
      <c r="O51" s="151"/>
      <c r="BG51" s="27"/>
      <c r="BH51" s="28"/>
      <c r="BI51" s="35"/>
      <c r="BJ51" s="2" t="s">
        <v>43</v>
      </c>
    </row>
    <row r="52" spans="1:62" s="3" customFormat="1" ht="180" x14ac:dyDescent="0.25">
      <c r="A52" s="29" t="s">
        <v>90</v>
      </c>
      <c r="B52" s="30" t="s">
        <v>2927</v>
      </c>
      <c r="C52" s="149" t="s">
        <v>2928</v>
      </c>
      <c r="D52" s="149"/>
      <c r="E52" s="149"/>
      <c r="F52" s="29" t="s">
        <v>1280</v>
      </c>
      <c r="G52" s="47">
        <v>4.0800000000000003E-3</v>
      </c>
      <c r="H52" s="33">
        <v>27351.95</v>
      </c>
      <c r="I52" s="33"/>
      <c r="J52" s="33">
        <v>27351.95</v>
      </c>
      <c r="K52" s="31" t="s">
        <v>40</v>
      </c>
      <c r="L52" s="33">
        <v>988</v>
      </c>
      <c r="M52" s="33"/>
      <c r="N52" s="34"/>
      <c r="O52" s="33">
        <v>988</v>
      </c>
      <c r="BG52" s="27"/>
      <c r="BH52" s="28"/>
      <c r="BI52" s="35" t="s">
        <v>2928</v>
      </c>
    </row>
    <row r="53" spans="1:62" s="3" customFormat="1" ht="56.25" x14ac:dyDescent="0.25">
      <c r="A53" s="36"/>
      <c r="B53" s="37" t="s">
        <v>42</v>
      </c>
      <c r="C53" s="150" t="s">
        <v>43</v>
      </c>
      <c r="D53" s="150"/>
      <c r="E53" s="150"/>
      <c r="F53" s="150"/>
      <c r="G53" s="150"/>
      <c r="H53" s="150"/>
      <c r="I53" s="150"/>
      <c r="J53" s="150"/>
      <c r="K53" s="150"/>
      <c r="L53" s="150"/>
      <c r="M53" s="150"/>
      <c r="N53" s="150"/>
      <c r="O53" s="151"/>
      <c r="BG53" s="27"/>
      <c r="BH53" s="28"/>
      <c r="BI53" s="35"/>
      <c r="BJ53" s="2" t="s">
        <v>43</v>
      </c>
    </row>
    <row r="54" spans="1:62" s="3" customFormat="1" ht="180" x14ac:dyDescent="0.25">
      <c r="A54" s="29" t="s">
        <v>95</v>
      </c>
      <c r="B54" s="30" t="s">
        <v>2929</v>
      </c>
      <c r="C54" s="149" t="s">
        <v>2930</v>
      </c>
      <c r="D54" s="149"/>
      <c r="E54" s="149"/>
      <c r="F54" s="29" t="s">
        <v>1280</v>
      </c>
      <c r="G54" s="53">
        <v>2.0400000000000001E-2</v>
      </c>
      <c r="H54" s="33">
        <v>20514.46</v>
      </c>
      <c r="I54" s="33"/>
      <c r="J54" s="33">
        <v>20514.46</v>
      </c>
      <c r="K54" s="31" t="s">
        <v>40</v>
      </c>
      <c r="L54" s="33">
        <v>3704</v>
      </c>
      <c r="M54" s="33"/>
      <c r="N54" s="34"/>
      <c r="O54" s="33">
        <v>3704</v>
      </c>
      <c r="BG54" s="27"/>
      <c r="BH54" s="28"/>
      <c r="BI54" s="35" t="s">
        <v>2930</v>
      </c>
    </row>
    <row r="55" spans="1:62" s="3" customFormat="1" ht="56.25" x14ac:dyDescent="0.25">
      <c r="A55" s="36"/>
      <c r="B55" s="37" t="s">
        <v>42</v>
      </c>
      <c r="C55" s="150" t="s">
        <v>43</v>
      </c>
      <c r="D55" s="150"/>
      <c r="E55" s="150"/>
      <c r="F55" s="150"/>
      <c r="G55" s="150"/>
      <c r="H55" s="150"/>
      <c r="I55" s="150"/>
      <c r="J55" s="150"/>
      <c r="K55" s="150"/>
      <c r="L55" s="150"/>
      <c r="M55" s="150"/>
      <c r="N55" s="150"/>
      <c r="O55" s="151"/>
      <c r="BG55" s="27"/>
      <c r="BH55" s="28"/>
      <c r="BI55" s="35"/>
      <c r="BJ55" s="2" t="s">
        <v>43</v>
      </c>
    </row>
    <row r="56" spans="1:62" s="3" customFormat="1" ht="180" x14ac:dyDescent="0.25">
      <c r="A56" s="29" t="s">
        <v>119</v>
      </c>
      <c r="B56" s="30" t="s">
        <v>2931</v>
      </c>
      <c r="C56" s="149" t="s">
        <v>2932</v>
      </c>
      <c r="D56" s="149"/>
      <c r="E56" s="149"/>
      <c r="F56" s="29" t="s">
        <v>1280</v>
      </c>
      <c r="G56" s="53">
        <v>2.0400000000000001E-2</v>
      </c>
      <c r="H56" s="33">
        <v>22267.33</v>
      </c>
      <c r="I56" s="33"/>
      <c r="J56" s="33">
        <v>22267.33</v>
      </c>
      <c r="K56" s="31" t="s">
        <v>40</v>
      </c>
      <c r="L56" s="33">
        <v>4020</v>
      </c>
      <c r="M56" s="33"/>
      <c r="N56" s="34"/>
      <c r="O56" s="33">
        <v>4020</v>
      </c>
      <c r="BG56" s="27"/>
      <c r="BH56" s="28"/>
      <c r="BI56" s="35" t="s">
        <v>2932</v>
      </c>
    </row>
    <row r="57" spans="1:62" s="3" customFormat="1" ht="56.25" x14ac:dyDescent="0.25">
      <c r="A57" s="36"/>
      <c r="B57" s="37" t="s">
        <v>42</v>
      </c>
      <c r="C57" s="150" t="s">
        <v>43</v>
      </c>
      <c r="D57" s="150"/>
      <c r="E57" s="150"/>
      <c r="F57" s="150"/>
      <c r="G57" s="150"/>
      <c r="H57" s="150"/>
      <c r="I57" s="150"/>
      <c r="J57" s="150"/>
      <c r="K57" s="150"/>
      <c r="L57" s="150"/>
      <c r="M57" s="150"/>
      <c r="N57" s="150"/>
      <c r="O57" s="151"/>
      <c r="BG57" s="27"/>
      <c r="BH57" s="28"/>
      <c r="BI57" s="35"/>
      <c r="BJ57" s="2" t="s">
        <v>43</v>
      </c>
    </row>
    <row r="58" spans="1:62" s="3" customFormat="1" ht="180" x14ac:dyDescent="0.25">
      <c r="A58" s="29" t="s">
        <v>103</v>
      </c>
      <c r="B58" s="30" t="s">
        <v>2920</v>
      </c>
      <c r="C58" s="149" t="s">
        <v>104</v>
      </c>
      <c r="D58" s="149"/>
      <c r="E58" s="149"/>
      <c r="F58" s="29" t="s">
        <v>85</v>
      </c>
      <c r="G58" s="49">
        <v>56.1</v>
      </c>
      <c r="H58" s="33">
        <v>5.05</v>
      </c>
      <c r="I58" s="33"/>
      <c r="J58" s="33">
        <v>5.05</v>
      </c>
      <c r="K58" s="31" t="s">
        <v>40</v>
      </c>
      <c r="L58" s="33">
        <v>2507</v>
      </c>
      <c r="M58" s="33"/>
      <c r="N58" s="34"/>
      <c r="O58" s="33">
        <v>2507</v>
      </c>
      <c r="BG58" s="27"/>
      <c r="BH58" s="28"/>
      <c r="BI58" s="35" t="s">
        <v>104</v>
      </c>
    </row>
    <row r="59" spans="1:62" s="3" customFormat="1" ht="56.25" x14ac:dyDescent="0.25">
      <c r="A59" s="36"/>
      <c r="B59" s="37" t="s">
        <v>42</v>
      </c>
      <c r="C59" s="150" t="s">
        <v>43</v>
      </c>
      <c r="D59" s="150"/>
      <c r="E59" s="150"/>
      <c r="F59" s="150"/>
      <c r="G59" s="150"/>
      <c r="H59" s="150"/>
      <c r="I59" s="150"/>
      <c r="J59" s="150"/>
      <c r="K59" s="150"/>
      <c r="L59" s="150"/>
      <c r="M59" s="150"/>
      <c r="N59" s="150"/>
      <c r="O59" s="151"/>
      <c r="BG59" s="27"/>
      <c r="BH59" s="28"/>
      <c r="BI59" s="35"/>
      <c r="BJ59" s="2" t="s">
        <v>43</v>
      </c>
    </row>
    <row r="60" spans="1:62" s="3" customFormat="1" ht="180" x14ac:dyDescent="0.25">
      <c r="A60" s="29" t="s">
        <v>105</v>
      </c>
      <c r="B60" s="30" t="s">
        <v>2920</v>
      </c>
      <c r="C60" s="149" t="s">
        <v>108</v>
      </c>
      <c r="D60" s="149"/>
      <c r="E60" s="149"/>
      <c r="F60" s="29" t="s">
        <v>85</v>
      </c>
      <c r="G60" s="49">
        <v>10.199999999999999</v>
      </c>
      <c r="H60" s="33">
        <v>6.44</v>
      </c>
      <c r="I60" s="33"/>
      <c r="J60" s="33">
        <v>6.44</v>
      </c>
      <c r="K60" s="31" t="s">
        <v>40</v>
      </c>
      <c r="L60" s="33">
        <v>581</v>
      </c>
      <c r="M60" s="33"/>
      <c r="N60" s="34"/>
      <c r="O60" s="33">
        <v>581</v>
      </c>
      <c r="BG60" s="27"/>
      <c r="BH60" s="28"/>
      <c r="BI60" s="35" t="s">
        <v>108</v>
      </c>
    </row>
    <row r="61" spans="1:62" s="3" customFormat="1" ht="56.25" x14ac:dyDescent="0.25">
      <c r="A61" s="36"/>
      <c r="B61" s="37" t="s">
        <v>42</v>
      </c>
      <c r="C61" s="150" t="s">
        <v>43</v>
      </c>
      <c r="D61" s="150"/>
      <c r="E61" s="150"/>
      <c r="F61" s="150"/>
      <c r="G61" s="150"/>
      <c r="H61" s="150"/>
      <c r="I61" s="150"/>
      <c r="J61" s="150"/>
      <c r="K61" s="150"/>
      <c r="L61" s="150"/>
      <c r="M61" s="150"/>
      <c r="N61" s="150"/>
      <c r="O61" s="151"/>
      <c r="BG61" s="27"/>
      <c r="BH61" s="28"/>
      <c r="BI61" s="35"/>
      <c r="BJ61" s="2" t="s">
        <v>43</v>
      </c>
    </row>
    <row r="62" spans="1:62" s="3" customFormat="1" ht="180" x14ac:dyDescent="0.25">
      <c r="A62" s="29" t="s">
        <v>53</v>
      </c>
      <c r="B62" s="30" t="s">
        <v>2933</v>
      </c>
      <c r="C62" s="149" t="s">
        <v>2934</v>
      </c>
      <c r="D62" s="149"/>
      <c r="E62" s="149"/>
      <c r="F62" s="29" t="s">
        <v>77</v>
      </c>
      <c r="G62" s="49">
        <v>0.5</v>
      </c>
      <c r="H62" s="33" t="s">
        <v>2935</v>
      </c>
      <c r="I62" s="33" t="s">
        <v>1467</v>
      </c>
      <c r="J62" s="33">
        <v>11.27</v>
      </c>
      <c r="K62" s="31" t="s">
        <v>40</v>
      </c>
      <c r="L62" s="33">
        <v>963</v>
      </c>
      <c r="M62" s="33">
        <v>901</v>
      </c>
      <c r="N62" s="34" t="s">
        <v>2936</v>
      </c>
      <c r="O62" s="33">
        <v>50</v>
      </c>
      <c r="BG62" s="27"/>
      <c r="BH62" s="28"/>
      <c r="BI62" s="35" t="s">
        <v>2934</v>
      </c>
    </row>
    <row r="63" spans="1:62" s="3" customFormat="1" ht="56.25" x14ac:dyDescent="0.25">
      <c r="A63" s="36"/>
      <c r="B63" s="37" t="s">
        <v>42</v>
      </c>
      <c r="C63" s="150" t="s">
        <v>43</v>
      </c>
      <c r="D63" s="150"/>
      <c r="E63" s="150"/>
      <c r="F63" s="150"/>
      <c r="G63" s="150"/>
      <c r="H63" s="150"/>
      <c r="I63" s="150"/>
      <c r="J63" s="150"/>
      <c r="K63" s="150"/>
      <c r="L63" s="150"/>
      <c r="M63" s="150"/>
      <c r="N63" s="150"/>
      <c r="O63" s="151"/>
      <c r="BG63" s="27"/>
      <c r="BH63" s="28"/>
      <c r="BI63" s="35"/>
      <c r="BJ63" s="2" t="s">
        <v>43</v>
      </c>
    </row>
    <row r="64" spans="1:62" s="3" customFormat="1" ht="15" x14ac:dyDescent="0.25">
      <c r="A64" s="38"/>
      <c r="B64" s="39"/>
      <c r="C64" s="39"/>
      <c r="D64" s="39"/>
      <c r="E64" s="40" t="s">
        <v>2937</v>
      </c>
      <c r="F64" s="40"/>
      <c r="G64" s="41"/>
      <c r="H64" s="42"/>
      <c r="I64" s="11"/>
      <c r="J64" s="11"/>
      <c r="K64" s="11"/>
      <c r="L64" s="43">
        <v>880</v>
      </c>
      <c r="M64" s="44"/>
      <c r="N64" s="44"/>
      <c r="O64" s="45"/>
      <c r="BG64" s="27"/>
      <c r="BH64" s="28"/>
      <c r="BI64" s="35"/>
    </row>
    <row r="65" spans="1:62" s="3" customFormat="1" ht="15" x14ac:dyDescent="0.25">
      <c r="A65" s="38"/>
      <c r="B65" s="39"/>
      <c r="C65" s="39"/>
      <c r="D65" s="39"/>
      <c r="E65" s="40" t="s">
        <v>2938</v>
      </c>
      <c r="F65" s="40"/>
      <c r="G65" s="41"/>
      <c r="H65" s="42"/>
      <c r="I65" s="11"/>
      <c r="J65" s="11"/>
      <c r="K65" s="11"/>
      <c r="L65" s="43">
        <v>463</v>
      </c>
      <c r="M65" s="44"/>
      <c r="N65" s="44"/>
      <c r="O65" s="45"/>
      <c r="BG65" s="27"/>
      <c r="BH65" s="28"/>
      <c r="BI65" s="35"/>
    </row>
    <row r="66" spans="1:62" s="3" customFormat="1" ht="15" x14ac:dyDescent="0.25">
      <c r="A66" s="38"/>
      <c r="B66" s="39"/>
      <c r="C66" s="39"/>
      <c r="D66" s="39"/>
      <c r="E66" s="40" t="s">
        <v>46</v>
      </c>
      <c r="F66" s="40"/>
      <c r="G66" s="41"/>
      <c r="H66" s="42"/>
      <c r="I66" s="11"/>
      <c r="J66" s="11"/>
      <c r="K66" s="11"/>
      <c r="L66" s="43">
        <v>2306</v>
      </c>
      <c r="M66" s="44"/>
      <c r="N66" s="44"/>
      <c r="O66" s="45"/>
      <c r="BG66" s="27"/>
      <c r="BH66" s="28"/>
      <c r="BI66" s="35"/>
    </row>
    <row r="67" spans="1:62" s="3" customFormat="1" ht="180" x14ac:dyDescent="0.25">
      <c r="A67" s="29" t="s">
        <v>86</v>
      </c>
      <c r="B67" s="30" t="s">
        <v>2920</v>
      </c>
      <c r="C67" s="149" t="s">
        <v>2939</v>
      </c>
      <c r="D67" s="149"/>
      <c r="E67" s="149"/>
      <c r="F67" s="29" t="s">
        <v>85</v>
      </c>
      <c r="G67" s="49">
        <v>10.199999999999999</v>
      </c>
      <c r="H67" s="33">
        <v>3.21</v>
      </c>
      <c r="I67" s="33"/>
      <c r="J67" s="33">
        <v>3.21</v>
      </c>
      <c r="K67" s="31" t="s">
        <v>40</v>
      </c>
      <c r="L67" s="33">
        <v>290</v>
      </c>
      <c r="M67" s="33"/>
      <c r="N67" s="34"/>
      <c r="O67" s="33">
        <v>290</v>
      </c>
      <c r="BG67" s="27"/>
      <c r="BH67" s="28"/>
      <c r="BI67" s="35" t="s">
        <v>2939</v>
      </c>
    </row>
    <row r="68" spans="1:62" s="3" customFormat="1" ht="56.25" x14ac:dyDescent="0.25">
      <c r="A68" s="36"/>
      <c r="B68" s="37" t="s">
        <v>42</v>
      </c>
      <c r="C68" s="150" t="s">
        <v>43</v>
      </c>
      <c r="D68" s="150"/>
      <c r="E68" s="150"/>
      <c r="F68" s="150"/>
      <c r="G68" s="150"/>
      <c r="H68" s="150"/>
      <c r="I68" s="150"/>
      <c r="J68" s="150"/>
      <c r="K68" s="150"/>
      <c r="L68" s="150"/>
      <c r="M68" s="150"/>
      <c r="N68" s="150"/>
      <c r="O68" s="151"/>
      <c r="BG68" s="27"/>
      <c r="BH68" s="28"/>
      <c r="BI68" s="35"/>
      <c r="BJ68" s="2" t="s">
        <v>43</v>
      </c>
    </row>
    <row r="69" spans="1:62" s="3" customFormat="1" ht="180" x14ac:dyDescent="0.25">
      <c r="A69" s="29" t="s">
        <v>107</v>
      </c>
      <c r="B69" s="30" t="s">
        <v>2940</v>
      </c>
      <c r="C69" s="149" t="s">
        <v>2941</v>
      </c>
      <c r="D69" s="149"/>
      <c r="E69" s="149"/>
      <c r="F69" s="29" t="s">
        <v>1280</v>
      </c>
      <c r="G69" s="53">
        <v>2.0400000000000001E-2</v>
      </c>
      <c r="H69" s="33">
        <v>8954.73</v>
      </c>
      <c r="I69" s="33"/>
      <c r="J69" s="33">
        <v>8954.73</v>
      </c>
      <c r="K69" s="31" t="s">
        <v>40</v>
      </c>
      <c r="L69" s="33">
        <v>1617</v>
      </c>
      <c r="M69" s="33"/>
      <c r="N69" s="34"/>
      <c r="O69" s="33">
        <v>1617</v>
      </c>
      <c r="BG69" s="27"/>
      <c r="BH69" s="28"/>
      <c r="BI69" s="35" t="s">
        <v>2941</v>
      </c>
    </row>
    <row r="70" spans="1:62" s="3" customFormat="1" ht="56.25" x14ac:dyDescent="0.25">
      <c r="A70" s="36"/>
      <c r="B70" s="37" t="s">
        <v>42</v>
      </c>
      <c r="C70" s="150" t="s">
        <v>43</v>
      </c>
      <c r="D70" s="150"/>
      <c r="E70" s="150"/>
      <c r="F70" s="150"/>
      <c r="G70" s="150"/>
      <c r="H70" s="150"/>
      <c r="I70" s="150"/>
      <c r="J70" s="150"/>
      <c r="K70" s="150"/>
      <c r="L70" s="150"/>
      <c r="M70" s="150"/>
      <c r="N70" s="150"/>
      <c r="O70" s="151"/>
      <c r="BG70" s="27"/>
      <c r="BH70" s="28"/>
      <c r="BI70" s="35"/>
      <c r="BJ70" s="2" t="s">
        <v>43</v>
      </c>
    </row>
    <row r="71" spans="1:62" s="3" customFormat="1" ht="180" x14ac:dyDescent="0.25">
      <c r="A71" s="29" t="s">
        <v>109</v>
      </c>
      <c r="B71" s="30" t="s">
        <v>2942</v>
      </c>
      <c r="C71" s="149" t="s">
        <v>2943</v>
      </c>
      <c r="D71" s="149"/>
      <c r="E71" s="149"/>
      <c r="F71" s="29" t="s">
        <v>1280</v>
      </c>
      <c r="G71" s="53">
        <v>2.0400000000000001E-2</v>
      </c>
      <c r="H71" s="33">
        <v>14446.54</v>
      </c>
      <c r="I71" s="33"/>
      <c r="J71" s="33">
        <v>14446.54</v>
      </c>
      <c r="K71" s="31" t="s">
        <v>40</v>
      </c>
      <c r="L71" s="33">
        <v>2608</v>
      </c>
      <c r="M71" s="33"/>
      <c r="N71" s="34"/>
      <c r="O71" s="33">
        <v>2608</v>
      </c>
      <c r="BG71" s="27"/>
      <c r="BH71" s="28"/>
      <c r="BI71" s="35" t="s">
        <v>2943</v>
      </c>
    </row>
    <row r="72" spans="1:62" s="3" customFormat="1" ht="56.25" x14ac:dyDescent="0.25">
      <c r="A72" s="36"/>
      <c r="B72" s="37" t="s">
        <v>42</v>
      </c>
      <c r="C72" s="150" t="s">
        <v>43</v>
      </c>
      <c r="D72" s="150"/>
      <c r="E72" s="150"/>
      <c r="F72" s="150"/>
      <c r="G72" s="150"/>
      <c r="H72" s="150"/>
      <c r="I72" s="150"/>
      <c r="J72" s="150"/>
      <c r="K72" s="150"/>
      <c r="L72" s="150"/>
      <c r="M72" s="150"/>
      <c r="N72" s="150"/>
      <c r="O72" s="151"/>
      <c r="BG72" s="27"/>
      <c r="BH72" s="28"/>
      <c r="BI72" s="35"/>
      <c r="BJ72" s="2" t="s">
        <v>43</v>
      </c>
    </row>
    <row r="73" spans="1:62" s="3" customFormat="1" ht="180" x14ac:dyDescent="0.25">
      <c r="A73" s="29" t="s">
        <v>335</v>
      </c>
      <c r="B73" s="30" t="s">
        <v>2944</v>
      </c>
      <c r="C73" s="149" t="s">
        <v>2945</v>
      </c>
      <c r="D73" s="149"/>
      <c r="E73" s="149"/>
      <c r="F73" s="29" t="s">
        <v>77</v>
      </c>
      <c r="G73" s="46">
        <v>6.09</v>
      </c>
      <c r="H73" s="33" t="s">
        <v>2946</v>
      </c>
      <c r="I73" s="33" t="s">
        <v>2947</v>
      </c>
      <c r="J73" s="33">
        <v>73.7</v>
      </c>
      <c r="K73" s="31" t="s">
        <v>40</v>
      </c>
      <c r="L73" s="33">
        <v>84604</v>
      </c>
      <c r="M73" s="33">
        <v>74898</v>
      </c>
      <c r="N73" s="34" t="s">
        <v>2948</v>
      </c>
      <c r="O73" s="33">
        <v>3972</v>
      </c>
      <c r="BG73" s="27"/>
      <c r="BH73" s="28"/>
      <c r="BI73" s="35" t="s">
        <v>2945</v>
      </c>
    </row>
    <row r="74" spans="1:62" s="3" customFormat="1" ht="56.25" x14ac:dyDescent="0.25">
      <c r="A74" s="36"/>
      <c r="B74" s="37" t="s">
        <v>42</v>
      </c>
      <c r="C74" s="150" t="s">
        <v>43</v>
      </c>
      <c r="D74" s="150"/>
      <c r="E74" s="150"/>
      <c r="F74" s="150"/>
      <c r="G74" s="150"/>
      <c r="H74" s="150"/>
      <c r="I74" s="150"/>
      <c r="J74" s="150"/>
      <c r="K74" s="150"/>
      <c r="L74" s="150"/>
      <c r="M74" s="150"/>
      <c r="N74" s="150"/>
      <c r="O74" s="151"/>
      <c r="BG74" s="27"/>
      <c r="BH74" s="28"/>
      <c r="BI74" s="35"/>
      <c r="BJ74" s="2" t="s">
        <v>43</v>
      </c>
    </row>
    <row r="75" spans="1:62" s="3" customFormat="1" ht="15" x14ac:dyDescent="0.25">
      <c r="A75" s="38"/>
      <c r="B75" s="39"/>
      <c r="C75" s="39"/>
      <c r="D75" s="39"/>
      <c r="E75" s="40" t="s">
        <v>2949</v>
      </c>
      <c r="F75" s="40"/>
      <c r="G75" s="41"/>
      <c r="H75" s="42"/>
      <c r="I75" s="11"/>
      <c r="J75" s="11"/>
      <c r="K75" s="11"/>
      <c r="L75" s="43">
        <v>73665</v>
      </c>
      <c r="M75" s="44"/>
      <c r="N75" s="44"/>
      <c r="O75" s="45"/>
      <c r="BG75" s="27"/>
      <c r="BH75" s="28"/>
      <c r="BI75" s="35"/>
    </row>
    <row r="76" spans="1:62" s="3" customFormat="1" ht="15" x14ac:dyDescent="0.25">
      <c r="A76" s="38"/>
      <c r="B76" s="39"/>
      <c r="C76" s="39"/>
      <c r="D76" s="39"/>
      <c r="E76" s="40" t="s">
        <v>2950</v>
      </c>
      <c r="F76" s="40"/>
      <c r="G76" s="41"/>
      <c r="H76" s="42"/>
      <c r="I76" s="11"/>
      <c r="J76" s="11"/>
      <c r="K76" s="11"/>
      <c r="L76" s="43">
        <v>38731</v>
      </c>
      <c r="M76" s="44"/>
      <c r="N76" s="44"/>
      <c r="O76" s="45"/>
      <c r="BG76" s="27"/>
      <c r="BH76" s="28"/>
      <c r="BI76" s="35"/>
    </row>
    <row r="77" spans="1:62" s="3" customFormat="1" ht="15" x14ac:dyDescent="0.25">
      <c r="A77" s="38"/>
      <c r="B77" s="39"/>
      <c r="C77" s="39"/>
      <c r="D77" s="39"/>
      <c r="E77" s="40" t="s">
        <v>46</v>
      </c>
      <c r="F77" s="40"/>
      <c r="G77" s="41"/>
      <c r="H77" s="42"/>
      <c r="I77" s="11"/>
      <c r="J77" s="11"/>
      <c r="K77" s="11"/>
      <c r="L77" s="43">
        <v>197000</v>
      </c>
      <c r="M77" s="44"/>
      <c r="N77" s="44"/>
      <c r="O77" s="45"/>
      <c r="BG77" s="27"/>
      <c r="BH77" s="28"/>
      <c r="BI77" s="35"/>
    </row>
    <row r="78" spans="1:62" s="3" customFormat="1" ht="180" x14ac:dyDescent="0.25">
      <c r="A78" s="29" t="s">
        <v>120</v>
      </c>
      <c r="B78" s="30" t="s">
        <v>2920</v>
      </c>
      <c r="C78" s="149" t="s">
        <v>106</v>
      </c>
      <c r="D78" s="149"/>
      <c r="E78" s="149"/>
      <c r="F78" s="29" t="s">
        <v>85</v>
      </c>
      <c r="G78" s="46">
        <v>75.48</v>
      </c>
      <c r="H78" s="33">
        <v>3.75</v>
      </c>
      <c r="I78" s="33"/>
      <c r="J78" s="33">
        <v>3.75</v>
      </c>
      <c r="K78" s="31" t="s">
        <v>40</v>
      </c>
      <c r="L78" s="33">
        <v>2505</v>
      </c>
      <c r="M78" s="33"/>
      <c r="N78" s="34"/>
      <c r="O78" s="33">
        <v>2505</v>
      </c>
      <c r="BG78" s="27"/>
      <c r="BH78" s="28"/>
      <c r="BI78" s="35" t="s">
        <v>106</v>
      </c>
    </row>
    <row r="79" spans="1:62" s="3" customFormat="1" ht="56.25" x14ac:dyDescent="0.25">
      <c r="A79" s="36"/>
      <c r="B79" s="37" t="s">
        <v>42</v>
      </c>
      <c r="C79" s="150" t="s">
        <v>43</v>
      </c>
      <c r="D79" s="150"/>
      <c r="E79" s="150"/>
      <c r="F79" s="150"/>
      <c r="G79" s="150"/>
      <c r="H79" s="150"/>
      <c r="I79" s="150"/>
      <c r="J79" s="150"/>
      <c r="K79" s="150"/>
      <c r="L79" s="150"/>
      <c r="M79" s="150"/>
      <c r="N79" s="150"/>
      <c r="O79" s="151"/>
      <c r="BG79" s="27"/>
      <c r="BH79" s="28"/>
      <c r="BI79" s="35"/>
      <c r="BJ79" s="2" t="s">
        <v>43</v>
      </c>
    </row>
    <row r="80" spans="1:62" s="3" customFormat="1" ht="180" x14ac:dyDescent="0.25">
      <c r="A80" s="29" t="s">
        <v>121</v>
      </c>
      <c r="B80" s="30" t="s">
        <v>2920</v>
      </c>
      <c r="C80" s="149" t="s">
        <v>104</v>
      </c>
      <c r="D80" s="149"/>
      <c r="E80" s="149"/>
      <c r="F80" s="29" t="s">
        <v>85</v>
      </c>
      <c r="G80" s="46">
        <v>60.18</v>
      </c>
      <c r="H80" s="33">
        <v>4.58</v>
      </c>
      <c r="I80" s="33"/>
      <c r="J80" s="33">
        <v>4.58</v>
      </c>
      <c r="K80" s="31" t="s">
        <v>40</v>
      </c>
      <c r="L80" s="33">
        <v>2439</v>
      </c>
      <c r="M80" s="33"/>
      <c r="N80" s="34"/>
      <c r="O80" s="33">
        <v>2439</v>
      </c>
      <c r="BG80" s="27"/>
      <c r="BH80" s="28"/>
      <c r="BI80" s="35" t="s">
        <v>104</v>
      </c>
    </row>
    <row r="81" spans="1:62" s="3" customFormat="1" ht="56.25" x14ac:dyDescent="0.25">
      <c r="A81" s="36"/>
      <c r="B81" s="37" t="s">
        <v>42</v>
      </c>
      <c r="C81" s="150" t="s">
        <v>43</v>
      </c>
      <c r="D81" s="150"/>
      <c r="E81" s="150"/>
      <c r="F81" s="150"/>
      <c r="G81" s="150"/>
      <c r="H81" s="150"/>
      <c r="I81" s="150"/>
      <c r="J81" s="150"/>
      <c r="K81" s="150"/>
      <c r="L81" s="150"/>
      <c r="M81" s="150"/>
      <c r="N81" s="150"/>
      <c r="O81" s="151"/>
      <c r="BG81" s="27"/>
      <c r="BH81" s="28"/>
      <c r="BI81" s="35"/>
      <c r="BJ81" s="2" t="s">
        <v>43</v>
      </c>
    </row>
    <row r="82" spans="1:62" s="3" customFormat="1" ht="180" x14ac:dyDescent="0.25">
      <c r="A82" s="29" t="s">
        <v>122</v>
      </c>
      <c r="B82" s="30" t="s">
        <v>2920</v>
      </c>
      <c r="C82" s="149" t="s">
        <v>108</v>
      </c>
      <c r="D82" s="149"/>
      <c r="E82" s="149"/>
      <c r="F82" s="29" t="s">
        <v>85</v>
      </c>
      <c r="G82" s="46">
        <v>41.82</v>
      </c>
      <c r="H82" s="33">
        <v>6.44</v>
      </c>
      <c r="I82" s="33"/>
      <c r="J82" s="33">
        <v>6.44</v>
      </c>
      <c r="K82" s="31" t="s">
        <v>40</v>
      </c>
      <c r="L82" s="33">
        <v>2383</v>
      </c>
      <c r="M82" s="33"/>
      <c r="N82" s="34"/>
      <c r="O82" s="33">
        <v>2383</v>
      </c>
      <c r="BG82" s="27"/>
      <c r="BH82" s="28"/>
      <c r="BI82" s="35" t="s">
        <v>108</v>
      </c>
    </row>
    <row r="83" spans="1:62" s="3" customFormat="1" ht="56.25" x14ac:dyDescent="0.25">
      <c r="A83" s="36"/>
      <c r="B83" s="37" t="s">
        <v>42</v>
      </c>
      <c r="C83" s="150" t="s">
        <v>43</v>
      </c>
      <c r="D83" s="150"/>
      <c r="E83" s="150"/>
      <c r="F83" s="150"/>
      <c r="G83" s="150"/>
      <c r="H83" s="150"/>
      <c r="I83" s="150"/>
      <c r="J83" s="150"/>
      <c r="K83" s="150"/>
      <c r="L83" s="150"/>
      <c r="M83" s="150"/>
      <c r="N83" s="150"/>
      <c r="O83" s="151"/>
      <c r="BG83" s="27"/>
      <c r="BH83" s="28"/>
      <c r="BI83" s="35"/>
      <c r="BJ83" s="2" t="s">
        <v>43</v>
      </c>
    </row>
    <row r="84" spans="1:62" s="3" customFormat="1" ht="180" x14ac:dyDescent="0.25">
      <c r="A84" s="29" t="s">
        <v>123</v>
      </c>
      <c r="B84" s="30" t="s">
        <v>2920</v>
      </c>
      <c r="C84" s="149" t="s">
        <v>110</v>
      </c>
      <c r="D84" s="149"/>
      <c r="E84" s="149"/>
      <c r="F84" s="29" t="s">
        <v>85</v>
      </c>
      <c r="G84" s="46">
        <v>89.76</v>
      </c>
      <c r="H84" s="33">
        <v>6.77</v>
      </c>
      <c r="I84" s="33"/>
      <c r="J84" s="33">
        <v>6.77</v>
      </c>
      <c r="K84" s="31" t="s">
        <v>40</v>
      </c>
      <c r="L84" s="33">
        <v>5378</v>
      </c>
      <c r="M84" s="33"/>
      <c r="N84" s="34"/>
      <c r="O84" s="33">
        <v>5378</v>
      </c>
      <c r="BG84" s="27"/>
      <c r="BH84" s="28"/>
      <c r="BI84" s="35" t="s">
        <v>110</v>
      </c>
    </row>
    <row r="85" spans="1:62" s="3" customFormat="1" ht="56.25" x14ac:dyDescent="0.25">
      <c r="A85" s="36"/>
      <c r="B85" s="37" t="s">
        <v>42</v>
      </c>
      <c r="C85" s="150" t="s">
        <v>43</v>
      </c>
      <c r="D85" s="150"/>
      <c r="E85" s="150"/>
      <c r="F85" s="150"/>
      <c r="G85" s="150"/>
      <c r="H85" s="150"/>
      <c r="I85" s="150"/>
      <c r="J85" s="150"/>
      <c r="K85" s="150"/>
      <c r="L85" s="150"/>
      <c r="M85" s="150"/>
      <c r="N85" s="150"/>
      <c r="O85" s="151"/>
      <c r="BG85" s="27"/>
      <c r="BH85" s="28"/>
      <c r="BI85" s="35"/>
      <c r="BJ85" s="2" t="s">
        <v>43</v>
      </c>
    </row>
    <row r="86" spans="1:62" s="3" customFormat="1" ht="180" x14ac:dyDescent="0.25">
      <c r="A86" s="29" t="s">
        <v>125</v>
      </c>
      <c r="B86" s="30" t="s">
        <v>2920</v>
      </c>
      <c r="C86" s="149" t="s">
        <v>124</v>
      </c>
      <c r="D86" s="149"/>
      <c r="E86" s="149"/>
      <c r="F86" s="29" t="s">
        <v>85</v>
      </c>
      <c r="G86" s="49">
        <v>15.3</v>
      </c>
      <c r="H86" s="33">
        <v>19.43</v>
      </c>
      <c r="I86" s="33"/>
      <c r="J86" s="33">
        <v>19.43</v>
      </c>
      <c r="K86" s="31" t="s">
        <v>40</v>
      </c>
      <c r="L86" s="33">
        <v>2631</v>
      </c>
      <c r="M86" s="33"/>
      <c r="N86" s="34"/>
      <c r="O86" s="33">
        <v>2631</v>
      </c>
      <c r="BG86" s="27"/>
      <c r="BH86" s="28"/>
      <c r="BI86" s="35" t="s">
        <v>124</v>
      </c>
    </row>
    <row r="87" spans="1:62" s="3" customFormat="1" ht="56.25" x14ac:dyDescent="0.25">
      <c r="A87" s="36"/>
      <c r="B87" s="37" t="s">
        <v>42</v>
      </c>
      <c r="C87" s="150" t="s">
        <v>43</v>
      </c>
      <c r="D87" s="150"/>
      <c r="E87" s="150"/>
      <c r="F87" s="150"/>
      <c r="G87" s="150"/>
      <c r="H87" s="150"/>
      <c r="I87" s="150"/>
      <c r="J87" s="150"/>
      <c r="K87" s="150"/>
      <c r="L87" s="150"/>
      <c r="M87" s="150"/>
      <c r="N87" s="150"/>
      <c r="O87" s="151"/>
      <c r="BG87" s="27"/>
      <c r="BH87" s="28"/>
      <c r="BI87" s="35"/>
      <c r="BJ87" s="2" t="s">
        <v>43</v>
      </c>
    </row>
    <row r="88" spans="1:62" s="3" customFormat="1" ht="180" x14ac:dyDescent="0.25">
      <c r="A88" s="29" t="s">
        <v>129</v>
      </c>
      <c r="B88" s="30" t="s">
        <v>2920</v>
      </c>
      <c r="C88" s="149" t="s">
        <v>2926</v>
      </c>
      <c r="D88" s="149"/>
      <c r="E88" s="149"/>
      <c r="F88" s="29" t="s">
        <v>85</v>
      </c>
      <c r="G88" s="46">
        <v>83.64</v>
      </c>
      <c r="H88" s="33">
        <v>2.64</v>
      </c>
      <c r="I88" s="33"/>
      <c r="J88" s="33">
        <v>2.64</v>
      </c>
      <c r="K88" s="31" t="s">
        <v>40</v>
      </c>
      <c r="L88" s="33">
        <v>1954</v>
      </c>
      <c r="M88" s="33"/>
      <c r="N88" s="34"/>
      <c r="O88" s="33">
        <v>1954</v>
      </c>
      <c r="BG88" s="27"/>
      <c r="BH88" s="28"/>
      <c r="BI88" s="35" t="s">
        <v>2926</v>
      </c>
    </row>
    <row r="89" spans="1:62" s="3" customFormat="1" ht="56.25" x14ac:dyDescent="0.25">
      <c r="A89" s="36"/>
      <c r="B89" s="37" t="s">
        <v>42</v>
      </c>
      <c r="C89" s="150" t="s">
        <v>43</v>
      </c>
      <c r="D89" s="150"/>
      <c r="E89" s="150"/>
      <c r="F89" s="150"/>
      <c r="G89" s="150"/>
      <c r="H89" s="150"/>
      <c r="I89" s="150"/>
      <c r="J89" s="150"/>
      <c r="K89" s="150"/>
      <c r="L89" s="150"/>
      <c r="M89" s="150"/>
      <c r="N89" s="150"/>
      <c r="O89" s="151"/>
      <c r="BG89" s="27"/>
      <c r="BH89" s="28"/>
      <c r="BI89" s="35"/>
      <c r="BJ89" s="2" t="s">
        <v>43</v>
      </c>
    </row>
    <row r="90" spans="1:62" s="3" customFormat="1" ht="180" x14ac:dyDescent="0.25">
      <c r="A90" s="29" t="s">
        <v>135</v>
      </c>
      <c r="B90" s="30" t="s">
        <v>2920</v>
      </c>
      <c r="C90" s="149" t="s">
        <v>128</v>
      </c>
      <c r="D90" s="149"/>
      <c r="E90" s="149"/>
      <c r="F90" s="29" t="s">
        <v>85</v>
      </c>
      <c r="G90" s="32">
        <v>255</v>
      </c>
      <c r="H90" s="33">
        <v>7.29</v>
      </c>
      <c r="I90" s="33"/>
      <c r="J90" s="33">
        <v>7.29</v>
      </c>
      <c r="K90" s="31" t="s">
        <v>40</v>
      </c>
      <c r="L90" s="33">
        <v>16452</v>
      </c>
      <c r="M90" s="33"/>
      <c r="N90" s="34"/>
      <c r="O90" s="33">
        <v>16452</v>
      </c>
      <c r="BG90" s="27"/>
      <c r="BH90" s="28"/>
      <c r="BI90" s="35" t="s">
        <v>128</v>
      </c>
    </row>
    <row r="91" spans="1:62" s="3" customFormat="1" ht="56.25" x14ac:dyDescent="0.25">
      <c r="A91" s="36"/>
      <c r="B91" s="37" t="s">
        <v>42</v>
      </c>
      <c r="C91" s="150" t="s">
        <v>43</v>
      </c>
      <c r="D91" s="150"/>
      <c r="E91" s="150"/>
      <c r="F91" s="150"/>
      <c r="G91" s="150"/>
      <c r="H91" s="150"/>
      <c r="I91" s="150"/>
      <c r="J91" s="150"/>
      <c r="K91" s="150"/>
      <c r="L91" s="150"/>
      <c r="M91" s="150"/>
      <c r="N91" s="150"/>
      <c r="O91" s="151"/>
      <c r="BG91" s="27"/>
      <c r="BH91" s="28"/>
      <c r="BI91" s="35"/>
      <c r="BJ91" s="2" t="s">
        <v>43</v>
      </c>
    </row>
    <row r="92" spans="1:62" s="3" customFormat="1" ht="180" x14ac:dyDescent="0.25">
      <c r="A92" s="29" t="s">
        <v>343</v>
      </c>
      <c r="B92" s="30" t="s">
        <v>2951</v>
      </c>
      <c r="C92" s="149" t="s">
        <v>2952</v>
      </c>
      <c r="D92" s="149"/>
      <c r="E92" s="149"/>
      <c r="F92" s="29" t="s">
        <v>77</v>
      </c>
      <c r="G92" s="46">
        <v>0.15</v>
      </c>
      <c r="H92" s="33" t="s">
        <v>2953</v>
      </c>
      <c r="I92" s="33" t="s">
        <v>2954</v>
      </c>
      <c r="J92" s="33">
        <v>86.68</v>
      </c>
      <c r="K92" s="31" t="s">
        <v>40</v>
      </c>
      <c r="L92" s="33">
        <v>2296</v>
      </c>
      <c r="M92" s="33">
        <v>2013</v>
      </c>
      <c r="N92" s="34" t="s">
        <v>2955</v>
      </c>
      <c r="O92" s="33">
        <v>116</v>
      </c>
      <c r="BG92" s="27"/>
      <c r="BH92" s="28"/>
      <c r="BI92" s="35" t="s">
        <v>2952</v>
      </c>
    </row>
    <row r="93" spans="1:62" s="3" customFormat="1" ht="56.25" x14ac:dyDescent="0.25">
      <c r="A93" s="36"/>
      <c r="B93" s="37" t="s">
        <v>42</v>
      </c>
      <c r="C93" s="150" t="s">
        <v>43</v>
      </c>
      <c r="D93" s="150"/>
      <c r="E93" s="150"/>
      <c r="F93" s="150"/>
      <c r="G93" s="150"/>
      <c r="H93" s="150"/>
      <c r="I93" s="150"/>
      <c r="J93" s="150"/>
      <c r="K93" s="150"/>
      <c r="L93" s="150"/>
      <c r="M93" s="150"/>
      <c r="N93" s="150"/>
      <c r="O93" s="151"/>
      <c r="BG93" s="27"/>
      <c r="BH93" s="28"/>
      <c r="BI93" s="35"/>
      <c r="BJ93" s="2" t="s">
        <v>43</v>
      </c>
    </row>
    <row r="94" spans="1:62" s="3" customFormat="1" ht="15" x14ac:dyDescent="0.25">
      <c r="A94" s="38"/>
      <c r="B94" s="39"/>
      <c r="C94" s="39"/>
      <c r="D94" s="39"/>
      <c r="E94" s="40" t="s">
        <v>2956</v>
      </c>
      <c r="F94" s="40"/>
      <c r="G94" s="41"/>
      <c r="H94" s="42"/>
      <c r="I94" s="11"/>
      <c r="J94" s="11"/>
      <c r="K94" s="11"/>
      <c r="L94" s="43">
        <v>1989</v>
      </c>
      <c r="M94" s="44"/>
      <c r="N94" s="44"/>
      <c r="O94" s="45"/>
      <c r="BG94" s="27"/>
      <c r="BH94" s="28"/>
      <c r="BI94" s="35"/>
    </row>
    <row r="95" spans="1:62" s="3" customFormat="1" ht="15" x14ac:dyDescent="0.25">
      <c r="A95" s="38"/>
      <c r="B95" s="39"/>
      <c r="C95" s="39"/>
      <c r="D95" s="39"/>
      <c r="E95" s="40" t="s">
        <v>2957</v>
      </c>
      <c r="F95" s="40"/>
      <c r="G95" s="41"/>
      <c r="H95" s="42"/>
      <c r="I95" s="11"/>
      <c r="J95" s="11"/>
      <c r="K95" s="11"/>
      <c r="L95" s="43">
        <v>1046</v>
      </c>
      <c r="M95" s="44"/>
      <c r="N95" s="44"/>
      <c r="O95" s="45"/>
      <c r="BG95" s="27"/>
      <c r="BH95" s="28"/>
      <c r="BI95" s="35"/>
    </row>
    <row r="96" spans="1:62" s="3" customFormat="1" ht="15" x14ac:dyDescent="0.25">
      <c r="A96" s="38"/>
      <c r="B96" s="39"/>
      <c r="C96" s="39"/>
      <c r="D96" s="39"/>
      <c r="E96" s="40" t="s">
        <v>46</v>
      </c>
      <c r="F96" s="40"/>
      <c r="G96" s="41"/>
      <c r="H96" s="42"/>
      <c r="I96" s="11"/>
      <c r="J96" s="11"/>
      <c r="K96" s="11"/>
      <c r="L96" s="43">
        <v>5331</v>
      </c>
      <c r="M96" s="44"/>
      <c r="N96" s="44"/>
      <c r="O96" s="45"/>
      <c r="BG96" s="27"/>
      <c r="BH96" s="28"/>
      <c r="BI96" s="35"/>
    </row>
    <row r="97" spans="1:62" s="3" customFormat="1" ht="180" x14ac:dyDescent="0.25">
      <c r="A97" s="29" t="s">
        <v>127</v>
      </c>
      <c r="B97" s="30" t="s">
        <v>2920</v>
      </c>
      <c r="C97" s="149" t="s">
        <v>2958</v>
      </c>
      <c r="D97" s="149"/>
      <c r="E97" s="149"/>
      <c r="F97" s="29" t="s">
        <v>85</v>
      </c>
      <c r="G97" s="49">
        <v>15.3</v>
      </c>
      <c r="H97" s="33">
        <v>32.11</v>
      </c>
      <c r="I97" s="33"/>
      <c r="J97" s="33">
        <v>32.11</v>
      </c>
      <c r="K97" s="31" t="s">
        <v>40</v>
      </c>
      <c r="L97" s="33">
        <v>4348</v>
      </c>
      <c r="M97" s="33"/>
      <c r="N97" s="34"/>
      <c r="O97" s="33">
        <v>4348</v>
      </c>
      <c r="BG97" s="27"/>
      <c r="BH97" s="28"/>
      <c r="BI97" s="35" t="s">
        <v>2958</v>
      </c>
    </row>
    <row r="98" spans="1:62" s="3" customFormat="1" ht="56.25" x14ac:dyDescent="0.25">
      <c r="A98" s="36"/>
      <c r="B98" s="37" t="s">
        <v>42</v>
      </c>
      <c r="C98" s="150" t="s">
        <v>43</v>
      </c>
      <c r="D98" s="150"/>
      <c r="E98" s="150"/>
      <c r="F98" s="150"/>
      <c r="G98" s="150"/>
      <c r="H98" s="150"/>
      <c r="I98" s="150"/>
      <c r="J98" s="150"/>
      <c r="K98" s="150"/>
      <c r="L98" s="150"/>
      <c r="M98" s="150"/>
      <c r="N98" s="150"/>
      <c r="O98" s="151"/>
      <c r="BG98" s="27"/>
      <c r="BH98" s="28"/>
      <c r="BI98" s="35"/>
      <c r="BJ98" s="2" t="s">
        <v>43</v>
      </c>
    </row>
    <row r="99" spans="1:62" s="3" customFormat="1" ht="15" x14ac:dyDescent="0.25">
      <c r="A99" s="146" t="s">
        <v>73</v>
      </c>
      <c r="B99" s="147"/>
      <c r="C99" s="147"/>
      <c r="D99" s="147"/>
      <c r="E99" s="147"/>
      <c r="F99" s="147"/>
      <c r="G99" s="147"/>
      <c r="H99" s="147"/>
      <c r="I99" s="147"/>
      <c r="J99" s="147"/>
      <c r="K99" s="147"/>
      <c r="L99" s="147"/>
      <c r="M99" s="147"/>
      <c r="N99" s="147"/>
      <c r="O99" s="148"/>
      <c r="BG99" s="27"/>
      <c r="BH99" s="28" t="s">
        <v>73</v>
      </c>
      <c r="BI99" s="35"/>
    </row>
    <row r="100" spans="1:62" s="3" customFormat="1" ht="180" x14ac:dyDescent="0.25">
      <c r="A100" s="29" t="s">
        <v>141</v>
      </c>
      <c r="B100" s="30" t="s">
        <v>75</v>
      </c>
      <c r="C100" s="149" t="s">
        <v>76</v>
      </c>
      <c r="D100" s="149"/>
      <c r="E100" s="149"/>
      <c r="F100" s="29" t="s">
        <v>77</v>
      </c>
      <c r="G100" s="46">
        <v>2.63</v>
      </c>
      <c r="H100" s="33" t="s">
        <v>1796</v>
      </c>
      <c r="I100" s="33" t="s">
        <v>79</v>
      </c>
      <c r="J100" s="33">
        <v>38.520000000000003</v>
      </c>
      <c r="K100" s="31" t="s">
        <v>40</v>
      </c>
      <c r="L100" s="33">
        <v>35535</v>
      </c>
      <c r="M100" s="33">
        <v>29304</v>
      </c>
      <c r="N100" s="34" t="s">
        <v>2959</v>
      </c>
      <c r="O100" s="33">
        <v>897</v>
      </c>
      <c r="BG100" s="27"/>
      <c r="BH100" s="28"/>
      <c r="BI100" s="35" t="s">
        <v>76</v>
      </c>
    </row>
    <row r="101" spans="1:62" s="3" customFormat="1" ht="56.25" x14ac:dyDescent="0.25">
      <c r="A101" s="36"/>
      <c r="B101" s="37" t="s">
        <v>42</v>
      </c>
      <c r="C101" s="150" t="s">
        <v>43</v>
      </c>
      <c r="D101" s="150"/>
      <c r="E101" s="150"/>
      <c r="F101" s="150"/>
      <c r="G101" s="150"/>
      <c r="H101" s="150"/>
      <c r="I101" s="150"/>
      <c r="J101" s="150"/>
      <c r="K101" s="150"/>
      <c r="L101" s="150"/>
      <c r="M101" s="150"/>
      <c r="N101" s="150"/>
      <c r="O101" s="151"/>
      <c r="BG101" s="27"/>
      <c r="BH101" s="28"/>
      <c r="BI101" s="35"/>
      <c r="BJ101" s="2" t="s">
        <v>43</v>
      </c>
    </row>
    <row r="102" spans="1:62" s="3" customFormat="1" ht="15" x14ac:dyDescent="0.25">
      <c r="A102" s="38"/>
      <c r="B102" s="39"/>
      <c r="C102" s="39"/>
      <c r="D102" s="39"/>
      <c r="E102" s="40" t="s">
        <v>2960</v>
      </c>
      <c r="F102" s="40"/>
      <c r="G102" s="41"/>
      <c r="H102" s="42"/>
      <c r="I102" s="11"/>
      <c r="J102" s="11"/>
      <c r="K102" s="11"/>
      <c r="L102" s="43">
        <v>28918</v>
      </c>
      <c r="M102" s="44"/>
      <c r="N102" s="44"/>
      <c r="O102" s="45"/>
      <c r="BG102" s="27"/>
      <c r="BH102" s="28"/>
      <c r="BI102" s="35"/>
    </row>
    <row r="103" spans="1:62" s="3" customFormat="1" ht="15" x14ac:dyDescent="0.25">
      <c r="A103" s="38"/>
      <c r="B103" s="39"/>
      <c r="C103" s="39"/>
      <c r="D103" s="39"/>
      <c r="E103" s="40" t="s">
        <v>2961</v>
      </c>
      <c r="F103" s="40"/>
      <c r="G103" s="41"/>
      <c r="H103" s="42"/>
      <c r="I103" s="11"/>
      <c r="J103" s="11"/>
      <c r="K103" s="11"/>
      <c r="L103" s="43">
        <v>15204</v>
      </c>
      <c r="M103" s="44"/>
      <c r="N103" s="44"/>
      <c r="O103" s="45"/>
      <c r="BG103" s="27"/>
      <c r="BH103" s="28"/>
      <c r="BI103" s="35"/>
    </row>
    <row r="104" spans="1:62" s="3" customFormat="1" ht="15" x14ac:dyDescent="0.25">
      <c r="A104" s="38"/>
      <c r="B104" s="39"/>
      <c r="C104" s="39"/>
      <c r="D104" s="39"/>
      <c r="E104" s="40" t="s">
        <v>46</v>
      </c>
      <c r="F104" s="40"/>
      <c r="G104" s="41"/>
      <c r="H104" s="42"/>
      <c r="I104" s="11"/>
      <c r="J104" s="11"/>
      <c r="K104" s="11"/>
      <c r="L104" s="43">
        <v>79657</v>
      </c>
      <c r="M104" s="44"/>
      <c r="N104" s="44"/>
      <c r="O104" s="45"/>
      <c r="BG104" s="27"/>
      <c r="BH104" s="28"/>
      <c r="BI104" s="35"/>
    </row>
    <row r="105" spans="1:62" s="3" customFormat="1" ht="180" x14ac:dyDescent="0.25">
      <c r="A105" s="29" t="s">
        <v>147</v>
      </c>
      <c r="B105" s="30" t="s">
        <v>2920</v>
      </c>
      <c r="C105" s="149" t="s">
        <v>1801</v>
      </c>
      <c r="D105" s="149"/>
      <c r="E105" s="149"/>
      <c r="F105" s="29" t="s">
        <v>85</v>
      </c>
      <c r="G105" s="46">
        <v>270.89</v>
      </c>
      <c r="H105" s="33">
        <v>4.8600000000000003</v>
      </c>
      <c r="I105" s="33"/>
      <c r="J105" s="33">
        <v>4.8600000000000003</v>
      </c>
      <c r="K105" s="31" t="s">
        <v>40</v>
      </c>
      <c r="L105" s="33">
        <v>11651</v>
      </c>
      <c r="M105" s="33"/>
      <c r="N105" s="34"/>
      <c r="O105" s="33">
        <v>11651</v>
      </c>
      <c r="BG105" s="27"/>
      <c r="BH105" s="28"/>
      <c r="BI105" s="35" t="s">
        <v>1801</v>
      </c>
    </row>
    <row r="106" spans="1:62" s="3" customFormat="1" ht="56.25" x14ac:dyDescent="0.25">
      <c r="A106" s="36"/>
      <c r="B106" s="37" t="s">
        <v>42</v>
      </c>
      <c r="C106" s="150" t="s">
        <v>43</v>
      </c>
      <c r="D106" s="150"/>
      <c r="E106" s="150"/>
      <c r="F106" s="150"/>
      <c r="G106" s="150"/>
      <c r="H106" s="150"/>
      <c r="I106" s="150"/>
      <c r="J106" s="150"/>
      <c r="K106" s="150"/>
      <c r="L106" s="150"/>
      <c r="M106" s="150"/>
      <c r="N106" s="150"/>
      <c r="O106" s="151"/>
      <c r="BG106" s="27"/>
      <c r="BH106" s="28"/>
      <c r="BI106" s="35"/>
      <c r="BJ106" s="2" t="s">
        <v>43</v>
      </c>
    </row>
    <row r="107" spans="1:62" s="3" customFormat="1" ht="180" x14ac:dyDescent="0.25">
      <c r="A107" s="29" t="s">
        <v>153</v>
      </c>
      <c r="B107" s="30" t="s">
        <v>2962</v>
      </c>
      <c r="C107" s="149" t="s">
        <v>2963</v>
      </c>
      <c r="D107" s="149"/>
      <c r="E107" s="149"/>
      <c r="F107" s="29" t="s">
        <v>162</v>
      </c>
      <c r="G107" s="32">
        <v>2</v>
      </c>
      <c r="H107" s="33">
        <v>34</v>
      </c>
      <c r="I107" s="33"/>
      <c r="J107" s="33">
        <v>34</v>
      </c>
      <c r="K107" s="31" t="s">
        <v>40</v>
      </c>
      <c r="L107" s="33">
        <v>602</v>
      </c>
      <c r="M107" s="33"/>
      <c r="N107" s="34"/>
      <c r="O107" s="33">
        <v>602</v>
      </c>
      <c r="BG107" s="27"/>
      <c r="BH107" s="28"/>
      <c r="BI107" s="35" t="s">
        <v>2963</v>
      </c>
    </row>
    <row r="108" spans="1:62" s="3" customFormat="1" ht="56.25" x14ac:dyDescent="0.25">
      <c r="A108" s="36"/>
      <c r="B108" s="37" t="s">
        <v>42</v>
      </c>
      <c r="C108" s="150" t="s">
        <v>43</v>
      </c>
      <c r="D108" s="150"/>
      <c r="E108" s="150"/>
      <c r="F108" s="150"/>
      <c r="G108" s="150"/>
      <c r="H108" s="150"/>
      <c r="I108" s="150"/>
      <c r="J108" s="150"/>
      <c r="K108" s="150"/>
      <c r="L108" s="150"/>
      <c r="M108" s="150"/>
      <c r="N108" s="150"/>
      <c r="O108" s="151"/>
      <c r="BG108" s="27"/>
      <c r="BH108" s="28"/>
      <c r="BI108" s="35"/>
      <c r="BJ108" s="2" t="s">
        <v>43</v>
      </c>
    </row>
    <row r="109" spans="1:62" s="3" customFormat="1" ht="180" x14ac:dyDescent="0.25">
      <c r="A109" s="29" t="s">
        <v>159</v>
      </c>
      <c r="B109" s="30" t="s">
        <v>2964</v>
      </c>
      <c r="C109" s="149" t="s">
        <v>2965</v>
      </c>
      <c r="D109" s="149"/>
      <c r="E109" s="149"/>
      <c r="F109" s="29" t="s">
        <v>251</v>
      </c>
      <c r="G109" s="32">
        <v>40</v>
      </c>
      <c r="H109" s="33">
        <v>4.16</v>
      </c>
      <c r="I109" s="33"/>
      <c r="J109" s="33">
        <v>4.16</v>
      </c>
      <c r="K109" s="31" t="s">
        <v>40</v>
      </c>
      <c r="L109" s="33">
        <v>1473</v>
      </c>
      <c r="M109" s="33"/>
      <c r="N109" s="34"/>
      <c r="O109" s="33">
        <v>1473</v>
      </c>
      <c r="BG109" s="27"/>
      <c r="BH109" s="28"/>
      <c r="BI109" s="35" t="s">
        <v>2965</v>
      </c>
    </row>
    <row r="110" spans="1:62" s="3" customFormat="1" ht="56.25" x14ac:dyDescent="0.25">
      <c r="A110" s="36"/>
      <c r="B110" s="37" t="s">
        <v>42</v>
      </c>
      <c r="C110" s="150" t="s">
        <v>43</v>
      </c>
      <c r="D110" s="150"/>
      <c r="E110" s="150"/>
      <c r="F110" s="150"/>
      <c r="G110" s="150"/>
      <c r="H110" s="150"/>
      <c r="I110" s="150"/>
      <c r="J110" s="150"/>
      <c r="K110" s="150"/>
      <c r="L110" s="150"/>
      <c r="M110" s="150"/>
      <c r="N110" s="150"/>
      <c r="O110" s="151"/>
      <c r="BG110" s="27"/>
      <c r="BH110" s="28"/>
      <c r="BI110" s="35"/>
      <c r="BJ110" s="2" t="s">
        <v>43</v>
      </c>
    </row>
    <row r="111" spans="1:62" s="3" customFormat="1" ht="180" x14ac:dyDescent="0.25">
      <c r="A111" s="29" t="s">
        <v>314</v>
      </c>
      <c r="B111" s="30" t="s">
        <v>2708</v>
      </c>
      <c r="C111" s="149" t="s">
        <v>2966</v>
      </c>
      <c r="D111" s="149"/>
      <c r="E111" s="149"/>
      <c r="F111" s="29" t="s">
        <v>162</v>
      </c>
      <c r="G111" s="32">
        <v>4</v>
      </c>
      <c r="H111" s="33">
        <v>10.65</v>
      </c>
      <c r="I111" s="33"/>
      <c r="J111" s="33">
        <v>10.65</v>
      </c>
      <c r="K111" s="31" t="s">
        <v>40</v>
      </c>
      <c r="L111" s="33">
        <v>377</v>
      </c>
      <c r="M111" s="33"/>
      <c r="N111" s="34"/>
      <c r="O111" s="33">
        <v>377</v>
      </c>
      <c r="BG111" s="27"/>
      <c r="BH111" s="28"/>
      <c r="BI111" s="35" t="s">
        <v>2966</v>
      </c>
    </row>
    <row r="112" spans="1:62" s="3" customFormat="1" ht="56.25" x14ac:dyDescent="0.25">
      <c r="A112" s="36"/>
      <c r="B112" s="37" t="s">
        <v>42</v>
      </c>
      <c r="C112" s="150" t="s">
        <v>43</v>
      </c>
      <c r="D112" s="150"/>
      <c r="E112" s="150"/>
      <c r="F112" s="150"/>
      <c r="G112" s="150"/>
      <c r="H112" s="150"/>
      <c r="I112" s="150"/>
      <c r="J112" s="150"/>
      <c r="K112" s="150"/>
      <c r="L112" s="150"/>
      <c r="M112" s="150"/>
      <c r="N112" s="150"/>
      <c r="O112" s="151"/>
      <c r="BG112" s="27"/>
      <c r="BH112" s="28"/>
      <c r="BI112" s="35"/>
      <c r="BJ112" s="2" t="s">
        <v>43</v>
      </c>
    </row>
    <row r="113" spans="1:64" s="3" customFormat="1" ht="180" x14ac:dyDescent="0.25">
      <c r="A113" s="29" t="s">
        <v>322</v>
      </c>
      <c r="B113" s="30" t="s">
        <v>87</v>
      </c>
      <c r="C113" s="149" t="s">
        <v>88</v>
      </c>
      <c r="D113" s="149"/>
      <c r="E113" s="149"/>
      <c r="F113" s="29" t="s">
        <v>89</v>
      </c>
      <c r="G113" s="47">
        <v>0.10264</v>
      </c>
      <c r="H113" s="33">
        <v>46.9</v>
      </c>
      <c r="I113" s="33"/>
      <c r="J113" s="33">
        <v>46.9</v>
      </c>
      <c r="K113" s="31" t="s">
        <v>40</v>
      </c>
      <c r="L113" s="33">
        <v>43</v>
      </c>
      <c r="M113" s="33"/>
      <c r="N113" s="34"/>
      <c r="O113" s="33">
        <v>43</v>
      </c>
      <c r="BG113" s="27"/>
      <c r="BH113" s="28"/>
      <c r="BI113" s="35" t="s">
        <v>88</v>
      </c>
    </row>
    <row r="114" spans="1:64" s="3" customFormat="1" ht="56.25" x14ac:dyDescent="0.25">
      <c r="A114" s="36"/>
      <c r="B114" s="37" t="s">
        <v>42</v>
      </c>
      <c r="C114" s="150" t="s">
        <v>43</v>
      </c>
      <c r="D114" s="150"/>
      <c r="E114" s="150"/>
      <c r="F114" s="150"/>
      <c r="G114" s="150"/>
      <c r="H114" s="150"/>
      <c r="I114" s="150"/>
      <c r="J114" s="150"/>
      <c r="K114" s="150"/>
      <c r="L114" s="150"/>
      <c r="M114" s="150"/>
      <c r="N114" s="150"/>
      <c r="O114" s="151"/>
      <c r="BG114" s="27"/>
      <c r="BH114" s="28"/>
      <c r="BI114" s="35"/>
      <c r="BJ114" s="2" t="s">
        <v>43</v>
      </c>
    </row>
    <row r="115" spans="1:64" s="3" customFormat="1" ht="180" x14ac:dyDescent="0.25">
      <c r="A115" s="29" t="s">
        <v>324</v>
      </c>
      <c r="B115" s="30" t="s">
        <v>91</v>
      </c>
      <c r="C115" s="149" t="s">
        <v>92</v>
      </c>
      <c r="D115" s="149"/>
      <c r="E115" s="149"/>
      <c r="F115" s="29" t="s">
        <v>93</v>
      </c>
      <c r="G115" s="48">
        <v>4.0000000000000001E-3</v>
      </c>
      <c r="H115" s="33">
        <v>180</v>
      </c>
      <c r="I115" s="33"/>
      <c r="J115" s="33">
        <v>180</v>
      </c>
      <c r="K115" s="31" t="s">
        <v>40</v>
      </c>
      <c r="L115" s="33">
        <v>6</v>
      </c>
      <c r="M115" s="33"/>
      <c r="N115" s="34"/>
      <c r="O115" s="33">
        <v>6</v>
      </c>
      <c r="BG115" s="27"/>
      <c r="BH115" s="28"/>
      <c r="BI115" s="35" t="s">
        <v>92</v>
      </c>
    </row>
    <row r="116" spans="1:64" s="3" customFormat="1" ht="56.25" x14ac:dyDescent="0.25">
      <c r="A116" s="36"/>
      <c r="B116" s="37" t="s">
        <v>42</v>
      </c>
      <c r="C116" s="150" t="s">
        <v>43</v>
      </c>
      <c r="D116" s="150"/>
      <c r="E116" s="150"/>
      <c r="F116" s="150"/>
      <c r="G116" s="150"/>
      <c r="H116" s="150"/>
      <c r="I116" s="150"/>
      <c r="J116" s="150"/>
      <c r="K116" s="150"/>
      <c r="L116" s="150"/>
      <c r="M116" s="150"/>
      <c r="N116" s="150"/>
      <c r="O116" s="151"/>
      <c r="BG116" s="27"/>
      <c r="BH116" s="28"/>
      <c r="BI116" s="35"/>
      <c r="BJ116" s="2" t="s">
        <v>43</v>
      </c>
    </row>
    <row r="117" spans="1:64" s="3" customFormat="1" ht="22.5" x14ac:dyDescent="0.25">
      <c r="A117" s="166" t="s">
        <v>166</v>
      </c>
      <c r="B117" s="167"/>
      <c r="C117" s="167"/>
      <c r="D117" s="167"/>
      <c r="E117" s="167"/>
      <c r="F117" s="167"/>
      <c r="G117" s="167"/>
      <c r="H117" s="167"/>
      <c r="I117" s="167"/>
      <c r="J117" s="167"/>
      <c r="K117" s="168"/>
      <c r="L117" s="33">
        <v>1811547</v>
      </c>
      <c r="M117" s="33">
        <v>114800</v>
      </c>
      <c r="N117" s="33" t="s">
        <v>2967</v>
      </c>
      <c r="O117" s="33">
        <v>80400</v>
      </c>
      <c r="BK117" s="35" t="s">
        <v>166</v>
      </c>
    </row>
    <row r="118" spans="1:64" s="3" customFormat="1" ht="15" x14ac:dyDescent="0.25">
      <c r="A118" s="166" t="s">
        <v>168</v>
      </c>
      <c r="B118" s="167"/>
      <c r="C118" s="167"/>
      <c r="D118" s="167"/>
      <c r="E118" s="167"/>
      <c r="F118" s="167"/>
      <c r="G118" s="167"/>
      <c r="H118" s="167"/>
      <c r="I118" s="167"/>
      <c r="J118" s="167"/>
      <c r="K118" s="168"/>
      <c r="L118" s="33">
        <v>112888</v>
      </c>
      <c r="M118" s="33"/>
      <c r="N118" s="33"/>
      <c r="O118" s="33"/>
      <c r="BK118" s="35" t="s">
        <v>168</v>
      </c>
    </row>
    <row r="119" spans="1:64" s="3" customFormat="1" ht="15" x14ac:dyDescent="0.25">
      <c r="A119" s="169" t="s">
        <v>169</v>
      </c>
      <c r="B119" s="170"/>
      <c r="C119" s="170"/>
      <c r="D119" s="170"/>
      <c r="E119" s="170"/>
      <c r="F119" s="170"/>
      <c r="G119" s="170"/>
      <c r="H119" s="170"/>
      <c r="I119" s="170"/>
      <c r="J119" s="170"/>
      <c r="K119" s="171"/>
      <c r="L119" s="50"/>
      <c r="M119" s="50"/>
      <c r="N119" s="50"/>
      <c r="O119" s="50"/>
      <c r="BK119" s="35"/>
      <c r="BL119" s="2" t="s">
        <v>169</v>
      </c>
    </row>
    <row r="120" spans="1:64" s="3" customFormat="1" ht="15" x14ac:dyDescent="0.25">
      <c r="A120" s="169" t="s">
        <v>2968</v>
      </c>
      <c r="B120" s="170"/>
      <c r="C120" s="170"/>
      <c r="D120" s="170"/>
      <c r="E120" s="170"/>
      <c r="F120" s="170"/>
      <c r="G120" s="170"/>
      <c r="H120" s="170"/>
      <c r="I120" s="170"/>
      <c r="J120" s="170"/>
      <c r="K120" s="171"/>
      <c r="L120" s="50">
        <v>1983</v>
      </c>
      <c r="M120" s="50"/>
      <c r="N120" s="50"/>
      <c r="O120" s="50"/>
      <c r="BK120" s="35"/>
      <c r="BL120" s="2" t="s">
        <v>2968</v>
      </c>
    </row>
    <row r="121" spans="1:64" s="3" customFormat="1" ht="15" x14ac:dyDescent="0.25">
      <c r="A121" s="169" t="s">
        <v>2969</v>
      </c>
      <c r="B121" s="170"/>
      <c r="C121" s="170"/>
      <c r="D121" s="170"/>
      <c r="E121" s="170"/>
      <c r="F121" s="170"/>
      <c r="G121" s="170"/>
      <c r="H121" s="170"/>
      <c r="I121" s="170"/>
      <c r="J121" s="170"/>
      <c r="K121" s="171"/>
      <c r="L121" s="50">
        <v>110905</v>
      </c>
      <c r="M121" s="50"/>
      <c r="N121" s="50"/>
      <c r="O121" s="50"/>
      <c r="BK121" s="35"/>
      <c r="BL121" s="2" t="s">
        <v>2969</v>
      </c>
    </row>
    <row r="122" spans="1:64" s="3" customFormat="1" ht="15" x14ac:dyDescent="0.25">
      <c r="A122" s="166" t="s">
        <v>172</v>
      </c>
      <c r="B122" s="167"/>
      <c r="C122" s="167"/>
      <c r="D122" s="167"/>
      <c r="E122" s="167"/>
      <c r="F122" s="167"/>
      <c r="G122" s="167"/>
      <c r="H122" s="167"/>
      <c r="I122" s="167"/>
      <c r="J122" s="167"/>
      <c r="K122" s="168"/>
      <c r="L122" s="33">
        <v>59324</v>
      </c>
      <c r="M122" s="33"/>
      <c r="N122" s="33"/>
      <c r="O122" s="33"/>
      <c r="BK122" s="35" t="s">
        <v>172</v>
      </c>
    </row>
    <row r="123" spans="1:64" s="3" customFormat="1" ht="15" x14ac:dyDescent="0.25">
      <c r="A123" s="169" t="s">
        <v>169</v>
      </c>
      <c r="B123" s="170"/>
      <c r="C123" s="170"/>
      <c r="D123" s="170"/>
      <c r="E123" s="170"/>
      <c r="F123" s="170"/>
      <c r="G123" s="170"/>
      <c r="H123" s="170"/>
      <c r="I123" s="170"/>
      <c r="J123" s="170"/>
      <c r="K123" s="171"/>
      <c r="L123" s="50"/>
      <c r="M123" s="50"/>
      <c r="N123" s="50"/>
      <c r="O123" s="50"/>
      <c r="BK123" s="35"/>
      <c r="BL123" s="2" t="s">
        <v>169</v>
      </c>
    </row>
    <row r="124" spans="1:64" s="3" customFormat="1" ht="15" x14ac:dyDescent="0.25">
      <c r="A124" s="169" t="s">
        <v>2970</v>
      </c>
      <c r="B124" s="170"/>
      <c r="C124" s="170"/>
      <c r="D124" s="170"/>
      <c r="E124" s="170"/>
      <c r="F124" s="170"/>
      <c r="G124" s="170"/>
      <c r="H124" s="170"/>
      <c r="I124" s="170"/>
      <c r="J124" s="170"/>
      <c r="K124" s="171"/>
      <c r="L124" s="50">
        <v>1013</v>
      </c>
      <c r="M124" s="50"/>
      <c r="N124" s="50"/>
      <c r="O124" s="50"/>
      <c r="BK124" s="35"/>
      <c r="BL124" s="2" t="s">
        <v>2970</v>
      </c>
    </row>
    <row r="125" spans="1:64" s="3" customFormat="1" ht="15" x14ac:dyDescent="0.25">
      <c r="A125" s="169" t="s">
        <v>2971</v>
      </c>
      <c r="B125" s="170"/>
      <c r="C125" s="170"/>
      <c r="D125" s="170"/>
      <c r="E125" s="170"/>
      <c r="F125" s="170"/>
      <c r="G125" s="170"/>
      <c r="H125" s="170"/>
      <c r="I125" s="170"/>
      <c r="J125" s="170"/>
      <c r="K125" s="171"/>
      <c r="L125" s="50">
        <v>58311</v>
      </c>
      <c r="M125" s="50"/>
      <c r="N125" s="50"/>
      <c r="O125" s="50"/>
      <c r="BK125" s="35"/>
      <c r="BL125" s="2" t="s">
        <v>2971</v>
      </c>
    </row>
    <row r="126" spans="1:64" s="3" customFormat="1" ht="15" x14ac:dyDescent="0.25">
      <c r="A126" s="166" t="s">
        <v>175</v>
      </c>
      <c r="B126" s="167"/>
      <c r="C126" s="167"/>
      <c r="D126" s="167"/>
      <c r="E126" s="167"/>
      <c r="F126" s="167"/>
      <c r="G126" s="167"/>
      <c r="H126" s="167"/>
      <c r="I126" s="167"/>
      <c r="J126" s="167"/>
      <c r="K126" s="168"/>
      <c r="L126" s="33"/>
      <c r="M126" s="33"/>
      <c r="N126" s="33"/>
      <c r="O126" s="33"/>
      <c r="BK126" s="35" t="s">
        <v>175</v>
      </c>
    </row>
    <row r="127" spans="1:64" s="3" customFormat="1" ht="15" x14ac:dyDescent="0.25">
      <c r="A127" s="169" t="s">
        <v>176</v>
      </c>
      <c r="B127" s="170"/>
      <c r="C127" s="170"/>
      <c r="D127" s="170"/>
      <c r="E127" s="170"/>
      <c r="F127" s="170"/>
      <c r="G127" s="170"/>
      <c r="H127" s="170"/>
      <c r="I127" s="170"/>
      <c r="J127" s="170"/>
      <c r="K127" s="171"/>
      <c r="L127" s="50"/>
      <c r="M127" s="50"/>
      <c r="N127" s="50"/>
      <c r="O127" s="50"/>
      <c r="BK127" s="35"/>
      <c r="BL127" s="2" t="s">
        <v>176</v>
      </c>
    </row>
    <row r="128" spans="1:64" s="3" customFormat="1" ht="15" x14ac:dyDescent="0.25">
      <c r="A128" s="169" t="s">
        <v>184</v>
      </c>
      <c r="B128" s="170"/>
      <c r="C128" s="170"/>
      <c r="D128" s="170"/>
      <c r="E128" s="170"/>
      <c r="F128" s="170"/>
      <c r="G128" s="170"/>
      <c r="H128" s="170"/>
      <c r="I128" s="170"/>
      <c r="J128" s="170"/>
      <c r="K128" s="171"/>
      <c r="L128" s="50"/>
      <c r="M128" s="50"/>
      <c r="N128" s="50"/>
      <c r="O128" s="50"/>
      <c r="BK128" s="35"/>
      <c r="BL128" s="2" t="s">
        <v>184</v>
      </c>
    </row>
    <row r="129" spans="1:64" s="3" customFormat="1" ht="22.5" x14ac:dyDescent="0.25">
      <c r="A129" s="169" t="s">
        <v>2972</v>
      </c>
      <c r="B129" s="170"/>
      <c r="C129" s="170"/>
      <c r="D129" s="170"/>
      <c r="E129" s="170"/>
      <c r="F129" s="170"/>
      <c r="G129" s="170"/>
      <c r="H129" s="170"/>
      <c r="I129" s="170"/>
      <c r="J129" s="170"/>
      <c r="K129" s="171"/>
      <c r="L129" s="50">
        <v>131119</v>
      </c>
      <c r="M129" s="50">
        <v>112597</v>
      </c>
      <c r="N129" s="50" t="s">
        <v>2967</v>
      </c>
      <c r="O129" s="50">
        <v>6874</v>
      </c>
      <c r="BK129" s="35"/>
      <c r="BL129" s="2" t="s">
        <v>2972</v>
      </c>
    </row>
    <row r="130" spans="1:64" s="3" customFormat="1" ht="15" x14ac:dyDescent="0.25">
      <c r="A130" s="169" t="s">
        <v>2973</v>
      </c>
      <c r="B130" s="170"/>
      <c r="C130" s="170"/>
      <c r="D130" s="170"/>
      <c r="E130" s="170"/>
      <c r="F130" s="170"/>
      <c r="G130" s="170"/>
      <c r="H130" s="170"/>
      <c r="I130" s="170"/>
      <c r="J130" s="170"/>
      <c r="K130" s="171"/>
      <c r="L130" s="50">
        <v>110905</v>
      </c>
      <c r="M130" s="50"/>
      <c r="N130" s="50"/>
      <c r="O130" s="50"/>
      <c r="BK130" s="35"/>
      <c r="BL130" s="2" t="s">
        <v>2973</v>
      </c>
    </row>
    <row r="131" spans="1:64" s="3" customFormat="1" ht="15" x14ac:dyDescent="0.25">
      <c r="A131" s="169" t="s">
        <v>2974</v>
      </c>
      <c r="B131" s="170"/>
      <c r="C131" s="170"/>
      <c r="D131" s="170"/>
      <c r="E131" s="170"/>
      <c r="F131" s="170"/>
      <c r="G131" s="170"/>
      <c r="H131" s="170"/>
      <c r="I131" s="170"/>
      <c r="J131" s="170"/>
      <c r="K131" s="171"/>
      <c r="L131" s="50">
        <v>58311</v>
      </c>
      <c r="M131" s="50"/>
      <c r="N131" s="50"/>
      <c r="O131" s="50"/>
      <c r="BK131" s="35"/>
      <c r="BL131" s="2" t="s">
        <v>2974</v>
      </c>
    </row>
    <row r="132" spans="1:64" s="3" customFormat="1" ht="15" x14ac:dyDescent="0.25">
      <c r="A132" s="169" t="s">
        <v>181</v>
      </c>
      <c r="B132" s="170"/>
      <c r="C132" s="170"/>
      <c r="D132" s="170"/>
      <c r="E132" s="170"/>
      <c r="F132" s="170"/>
      <c r="G132" s="170"/>
      <c r="H132" s="170"/>
      <c r="I132" s="170"/>
      <c r="J132" s="170"/>
      <c r="K132" s="171"/>
      <c r="L132" s="50">
        <v>300335</v>
      </c>
      <c r="M132" s="50"/>
      <c r="N132" s="50"/>
      <c r="O132" s="50"/>
      <c r="BK132" s="35"/>
      <c r="BL132" s="2" t="s">
        <v>181</v>
      </c>
    </row>
    <row r="133" spans="1:64" s="3" customFormat="1" ht="15" x14ac:dyDescent="0.25">
      <c r="A133" s="169" t="s">
        <v>177</v>
      </c>
      <c r="B133" s="170"/>
      <c r="C133" s="170"/>
      <c r="D133" s="170"/>
      <c r="E133" s="170"/>
      <c r="F133" s="170"/>
      <c r="G133" s="170"/>
      <c r="H133" s="170"/>
      <c r="I133" s="170"/>
      <c r="J133" s="170"/>
      <c r="K133" s="171"/>
      <c r="L133" s="50"/>
      <c r="M133" s="50"/>
      <c r="N133" s="50"/>
      <c r="O133" s="50"/>
      <c r="BK133" s="35"/>
      <c r="BL133" s="2" t="s">
        <v>177</v>
      </c>
    </row>
    <row r="134" spans="1:64" s="3" customFormat="1" ht="15" x14ac:dyDescent="0.25">
      <c r="A134" s="169" t="s">
        <v>2975</v>
      </c>
      <c r="B134" s="170"/>
      <c r="C134" s="170"/>
      <c r="D134" s="170"/>
      <c r="E134" s="170"/>
      <c r="F134" s="170"/>
      <c r="G134" s="170"/>
      <c r="H134" s="170"/>
      <c r="I134" s="170"/>
      <c r="J134" s="170"/>
      <c r="K134" s="171"/>
      <c r="L134" s="50">
        <v>2300</v>
      </c>
      <c r="M134" s="50">
        <v>2203</v>
      </c>
      <c r="N134" s="50"/>
      <c r="O134" s="50">
        <v>97</v>
      </c>
      <c r="BK134" s="35"/>
      <c r="BL134" s="2" t="s">
        <v>2975</v>
      </c>
    </row>
    <row r="135" spans="1:64" s="3" customFormat="1" ht="15" x14ac:dyDescent="0.25">
      <c r="A135" s="169" t="s">
        <v>2976</v>
      </c>
      <c r="B135" s="170"/>
      <c r="C135" s="170"/>
      <c r="D135" s="170"/>
      <c r="E135" s="170"/>
      <c r="F135" s="170"/>
      <c r="G135" s="170"/>
      <c r="H135" s="170"/>
      <c r="I135" s="170"/>
      <c r="J135" s="170"/>
      <c r="K135" s="171"/>
      <c r="L135" s="50">
        <v>1983</v>
      </c>
      <c r="M135" s="50"/>
      <c r="N135" s="50"/>
      <c r="O135" s="50"/>
      <c r="BK135" s="35"/>
      <c r="BL135" s="2" t="s">
        <v>2976</v>
      </c>
    </row>
    <row r="136" spans="1:64" s="3" customFormat="1" ht="15" x14ac:dyDescent="0.25">
      <c r="A136" s="169" t="s">
        <v>2977</v>
      </c>
      <c r="B136" s="170"/>
      <c r="C136" s="170"/>
      <c r="D136" s="170"/>
      <c r="E136" s="170"/>
      <c r="F136" s="170"/>
      <c r="G136" s="170"/>
      <c r="H136" s="170"/>
      <c r="I136" s="170"/>
      <c r="J136" s="170"/>
      <c r="K136" s="171"/>
      <c r="L136" s="50">
        <v>1013</v>
      </c>
      <c r="M136" s="50"/>
      <c r="N136" s="50"/>
      <c r="O136" s="50"/>
      <c r="BK136" s="35"/>
      <c r="BL136" s="2" t="s">
        <v>2977</v>
      </c>
    </row>
    <row r="137" spans="1:64" s="3" customFormat="1" ht="15" x14ac:dyDescent="0.25">
      <c r="A137" s="169" t="s">
        <v>181</v>
      </c>
      <c r="B137" s="170"/>
      <c r="C137" s="170"/>
      <c r="D137" s="170"/>
      <c r="E137" s="170"/>
      <c r="F137" s="170"/>
      <c r="G137" s="170"/>
      <c r="H137" s="170"/>
      <c r="I137" s="170"/>
      <c r="J137" s="170"/>
      <c r="K137" s="171"/>
      <c r="L137" s="50">
        <v>5296</v>
      </c>
      <c r="M137" s="50"/>
      <c r="N137" s="50"/>
      <c r="O137" s="50"/>
      <c r="BK137" s="35"/>
      <c r="BL137" s="2" t="s">
        <v>181</v>
      </c>
    </row>
    <row r="138" spans="1:64" s="3" customFormat="1" ht="15" x14ac:dyDescent="0.25">
      <c r="A138" s="169" t="s">
        <v>182</v>
      </c>
      <c r="B138" s="170"/>
      <c r="C138" s="170"/>
      <c r="D138" s="170"/>
      <c r="E138" s="170"/>
      <c r="F138" s="170"/>
      <c r="G138" s="170"/>
      <c r="H138" s="170"/>
      <c r="I138" s="170"/>
      <c r="J138" s="170"/>
      <c r="K138" s="171"/>
      <c r="L138" s="50"/>
      <c r="M138" s="50"/>
      <c r="N138" s="50"/>
      <c r="O138" s="50"/>
      <c r="BK138" s="35"/>
      <c r="BL138" s="2" t="s">
        <v>182</v>
      </c>
    </row>
    <row r="139" spans="1:64" s="3" customFormat="1" ht="15" x14ac:dyDescent="0.25">
      <c r="A139" s="169" t="s">
        <v>2978</v>
      </c>
      <c r="B139" s="170"/>
      <c r="C139" s="170"/>
      <c r="D139" s="170"/>
      <c r="E139" s="170"/>
      <c r="F139" s="170"/>
      <c r="G139" s="170"/>
      <c r="H139" s="170"/>
      <c r="I139" s="170"/>
      <c r="J139" s="170"/>
      <c r="K139" s="171"/>
      <c r="L139" s="50">
        <v>73429</v>
      </c>
      <c r="M139" s="50"/>
      <c r="N139" s="50"/>
      <c r="O139" s="50">
        <v>73429</v>
      </c>
      <c r="BK139" s="35"/>
      <c r="BL139" s="2" t="s">
        <v>2978</v>
      </c>
    </row>
    <row r="140" spans="1:64" s="3" customFormat="1" ht="15" x14ac:dyDescent="0.25">
      <c r="A140" s="169" t="s">
        <v>190</v>
      </c>
      <c r="B140" s="170"/>
      <c r="C140" s="170"/>
      <c r="D140" s="170"/>
      <c r="E140" s="170"/>
      <c r="F140" s="170"/>
      <c r="G140" s="170"/>
      <c r="H140" s="170"/>
      <c r="I140" s="170"/>
      <c r="J140" s="170"/>
      <c r="K140" s="171"/>
      <c r="L140" s="50">
        <v>379060</v>
      </c>
      <c r="M140" s="50"/>
      <c r="N140" s="50"/>
      <c r="O140" s="50"/>
      <c r="BK140" s="35"/>
      <c r="BL140" s="2" t="s">
        <v>190</v>
      </c>
    </row>
    <row r="141" spans="1:64" s="3" customFormat="1" ht="15" x14ac:dyDescent="0.25">
      <c r="A141" s="169" t="s">
        <v>191</v>
      </c>
      <c r="B141" s="170"/>
      <c r="C141" s="170"/>
      <c r="D141" s="170"/>
      <c r="E141" s="170"/>
      <c r="F141" s="170"/>
      <c r="G141" s="170"/>
      <c r="H141" s="170"/>
      <c r="I141" s="170"/>
      <c r="J141" s="170"/>
      <c r="K141" s="171"/>
      <c r="L141" s="50"/>
      <c r="M141" s="50"/>
      <c r="N141" s="50"/>
      <c r="O141" s="50"/>
      <c r="BK141" s="35"/>
      <c r="BL141" s="2" t="s">
        <v>191</v>
      </c>
    </row>
    <row r="142" spans="1:64" s="3" customFormat="1" ht="15" x14ac:dyDescent="0.25">
      <c r="A142" s="169" t="s">
        <v>192</v>
      </c>
      <c r="B142" s="170"/>
      <c r="C142" s="170"/>
      <c r="D142" s="170"/>
      <c r="E142" s="170"/>
      <c r="F142" s="170"/>
      <c r="G142" s="170"/>
      <c r="H142" s="170"/>
      <c r="I142" s="170"/>
      <c r="J142" s="170"/>
      <c r="K142" s="171"/>
      <c r="L142" s="50"/>
      <c r="M142" s="50"/>
      <c r="N142" s="50"/>
      <c r="O142" s="50"/>
      <c r="BK142" s="35"/>
      <c r="BL142" s="2" t="s">
        <v>192</v>
      </c>
    </row>
    <row r="143" spans="1:64" s="3" customFormat="1" ht="15" x14ac:dyDescent="0.25">
      <c r="A143" s="169" t="s">
        <v>1815</v>
      </c>
      <c r="B143" s="170"/>
      <c r="C143" s="170"/>
      <c r="D143" s="170"/>
      <c r="E143" s="170"/>
      <c r="F143" s="170"/>
      <c r="G143" s="170"/>
      <c r="H143" s="170"/>
      <c r="I143" s="170"/>
      <c r="J143" s="170"/>
      <c r="K143" s="171"/>
      <c r="L143" s="50">
        <v>1604699</v>
      </c>
      <c r="M143" s="50"/>
      <c r="N143" s="50"/>
      <c r="O143" s="50"/>
      <c r="BK143" s="35"/>
      <c r="BL143" s="2" t="s">
        <v>1815</v>
      </c>
    </row>
    <row r="144" spans="1:64" s="3" customFormat="1" ht="15" x14ac:dyDescent="0.25">
      <c r="A144" s="169" t="s">
        <v>190</v>
      </c>
      <c r="B144" s="170"/>
      <c r="C144" s="170"/>
      <c r="D144" s="170"/>
      <c r="E144" s="170"/>
      <c r="F144" s="170"/>
      <c r="G144" s="170"/>
      <c r="H144" s="170"/>
      <c r="I144" s="170"/>
      <c r="J144" s="170"/>
      <c r="K144" s="171"/>
      <c r="L144" s="50">
        <v>1604699</v>
      </c>
      <c r="M144" s="50"/>
      <c r="N144" s="50"/>
      <c r="O144" s="50"/>
      <c r="BK144" s="35"/>
      <c r="BL144" s="2" t="s">
        <v>190</v>
      </c>
    </row>
    <row r="145" spans="1:65" s="3" customFormat="1" ht="15" x14ac:dyDescent="0.25">
      <c r="A145" s="169" t="s">
        <v>194</v>
      </c>
      <c r="B145" s="170"/>
      <c r="C145" s="170"/>
      <c r="D145" s="170"/>
      <c r="E145" s="170"/>
      <c r="F145" s="170"/>
      <c r="G145" s="170"/>
      <c r="H145" s="170"/>
      <c r="I145" s="170"/>
      <c r="J145" s="170"/>
      <c r="K145" s="171"/>
      <c r="L145" s="50">
        <v>1983759</v>
      </c>
      <c r="M145" s="50"/>
      <c r="N145" s="50"/>
      <c r="O145" s="50"/>
      <c r="BK145" s="35"/>
      <c r="BL145" s="2" t="s">
        <v>194</v>
      </c>
    </row>
    <row r="146" spans="1:65" s="3" customFormat="1" ht="15" x14ac:dyDescent="0.25">
      <c r="A146" s="169" t="s">
        <v>195</v>
      </c>
      <c r="B146" s="170"/>
      <c r="C146" s="170"/>
      <c r="D146" s="170"/>
      <c r="E146" s="170"/>
      <c r="F146" s="170"/>
      <c r="G146" s="170"/>
      <c r="H146" s="170"/>
      <c r="I146" s="170"/>
      <c r="J146" s="170"/>
      <c r="K146" s="171"/>
      <c r="L146" s="50"/>
      <c r="M146" s="50"/>
      <c r="N146" s="50"/>
      <c r="O146" s="50"/>
      <c r="BK146" s="35"/>
      <c r="BL146" s="2" t="s">
        <v>195</v>
      </c>
    </row>
    <row r="147" spans="1:65" s="3" customFormat="1" ht="15" x14ac:dyDescent="0.25">
      <c r="A147" s="169" t="s">
        <v>196</v>
      </c>
      <c r="B147" s="170"/>
      <c r="C147" s="170"/>
      <c r="D147" s="170"/>
      <c r="E147" s="170"/>
      <c r="F147" s="170"/>
      <c r="G147" s="170"/>
      <c r="H147" s="170"/>
      <c r="I147" s="170"/>
      <c r="J147" s="170"/>
      <c r="K147" s="171"/>
      <c r="L147" s="50">
        <v>114800</v>
      </c>
      <c r="M147" s="50"/>
      <c r="N147" s="50"/>
      <c r="O147" s="50"/>
      <c r="BK147" s="35"/>
      <c r="BL147" s="2" t="s">
        <v>196</v>
      </c>
    </row>
    <row r="148" spans="1:65" s="3" customFormat="1" ht="15" x14ac:dyDescent="0.25">
      <c r="A148" s="169" t="s">
        <v>197</v>
      </c>
      <c r="B148" s="170"/>
      <c r="C148" s="170"/>
      <c r="D148" s="170"/>
      <c r="E148" s="170"/>
      <c r="F148" s="170"/>
      <c r="G148" s="170"/>
      <c r="H148" s="170"/>
      <c r="I148" s="170"/>
      <c r="J148" s="170"/>
      <c r="K148" s="171"/>
      <c r="L148" s="50">
        <v>80400</v>
      </c>
      <c r="M148" s="50"/>
      <c r="N148" s="50"/>
      <c r="O148" s="50"/>
      <c r="BK148" s="35"/>
      <c r="BL148" s="2" t="s">
        <v>197</v>
      </c>
    </row>
    <row r="149" spans="1:65" s="3" customFormat="1" ht="15" x14ac:dyDescent="0.25">
      <c r="A149" s="169" t="s">
        <v>198</v>
      </c>
      <c r="B149" s="170"/>
      <c r="C149" s="170"/>
      <c r="D149" s="170"/>
      <c r="E149" s="170"/>
      <c r="F149" s="170"/>
      <c r="G149" s="170"/>
      <c r="H149" s="170"/>
      <c r="I149" s="170"/>
      <c r="J149" s="170"/>
      <c r="K149" s="171"/>
      <c r="L149" s="50">
        <v>11648</v>
      </c>
      <c r="M149" s="50"/>
      <c r="N149" s="50"/>
      <c r="O149" s="50"/>
      <c r="BK149" s="35"/>
      <c r="BL149" s="2" t="s">
        <v>198</v>
      </c>
    </row>
    <row r="150" spans="1:65" s="3" customFormat="1" ht="15" x14ac:dyDescent="0.25">
      <c r="A150" s="169" t="s">
        <v>199</v>
      </c>
      <c r="B150" s="170"/>
      <c r="C150" s="170"/>
      <c r="D150" s="170"/>
      <c r="E150" s="170"/>
      <c r="F150" s="170"/>
      <c r="G150" s="170"/>
      <c r="H150" s="170"/>
      <c r="I150" s="170"/>
      <c r="J150" s="170"/>
      <c r="K150" s="171"/>
      <c r="L150" s="50">
        <v>1738</v>
      </c>
      <c r="M150" s="50"/>
      <c r="N150" s="50"/>
      <c r="O150" s="50"/>
      <c r="BK150" s="35"/>
      <c r="BL150" s="2" t="s">
        <v>199</v>
      </c>
    </row>
    <row r="151" spans="1:65" s="3" customFormat="1" ht="15" x14ac:dyDescent="0.25">
      <c r="A151" s="169" t="s">
        <v>200</v>
      </c>
      <c r="B151" s="170"/>
      <c r="C151" s="170"/>
      <c r="D151" s="170"/>
      <c r="E151" s="170"/>
      <c r="F151" s="170"/>
      <c r="G151" s="170"/>
      <c r="H151" s="170"/>
      <c r="I151" s="170"/>
      <c r="J151" s="170"/>
      <c r="K151" s="171"/>
      <c r="L151" s="50">
        <v>1604699</v>
      </c>
      <c r="M151" s="50"/>
      <c r="N151" s="50"/>
      <c r="O151" s="50"/>
      <c r="BK151" s="35"/>
      <c r="BL151" s="2" t="s">
        <v>200</v>
      </c>
    </row>
    <row r="152" spans="1:65" s="3" customFormat="1" ht="15" x14ac:dyDescent="0.25">
      <c r="A152" s="169" t="s">
        <v>201</v>
      </c>
      <c r="B152" s="170"/>
      <c r="C152" s="170"/>
      <c r="D152" s="170"/>
      <c r="E152" s="170"/>
      <c r="F152" s="170"/>
      <c r="G152" s="170"/>
      <c r="H152" s="170"/>
      <c r="I152" s="170"/>
      <c r="J152" s="170"/>
      <c r="K152" s="171"/>
      <c r="L152" s="50">
        <v>112888</v>
      </c>
      <c r="M152" s="50"/>
      <c r="N152" s="50"/>
      <c r="O152" s="50"/>
      <c r="BK152" s="35"/>
      <c r="BL152" s="2" t="s">
        <v>201</v>
      </c>
    </row>
    <row r="153" spans="1:65" s="3" customFormat="1" ht="15" x14ac:dyDescent="0.25">
      <c r="A153" s="169" t="s">
        <v>202</v>
      </c>
      <c r="B153" s="170"/>
      <c r="C153" s="170"/>
      <c r="D153" s="170"/>
      <c r="E153" s="170"/>
      <c r="F153" s="170"/>
      <c r="G153" s="170"/>
      <c r="H153" s="170"/>
      <c r="I153" s="170"/>
      <c r="J153" s="170"/>
      <c r="K153" s="171"/>
      <c r="L153" s="50">
        <v>59324</v>
      </c>
      <c r="M153" s="50"/>
      <c r="N153" s="50"/>
      <c r="O153" s="50"/>
      <c r="BK153" s="35"/>
      <c r="BL153" s="2" t="s">
        <v>202</v>
      </c>
    </row>
    <row r="154" spans="1:65" s="3" customFormat="1" ht="15" x14ac:dyDescent="0.25">
      <c r="A154" s="169" t="s">
        <v>203</v>
      </c>
      <c r="B154" s="170"/>
      <c r="C154" s="170"/>
      <c r="D154" s="170"/>
      <c r="E154" s="170"/>
      <c r="F154" s="170"/>
      <c r="G154" s="170"/>
      <c r="H154" s="170"/>
      <c r="I154" s="170"/>
      <c r="J154" s="170"/>
      <c r="K154" s="171"/>
      <c r="L154" s="50">
        <v>379060</v>
      </c>
      <c r="M154" s="50"/>
      <c r="N154" s="50"/>
      <c r="O154" s="50"/>
      <c r="BK154" s="35"/>
      <c r="BL154" s="2" t="s">
        <v>203</v>
      </c>
    </row>
    <row r="155" spans="1:65" s="3" customFormat="1" ht="15" x14ac:dyDescent="0.25">
      <c r="A155" s="169" t="s">
        <v>204</v>
      </c>
      <c r="B155" s="170"/>
      <c r="C155" s="170"/>
      <c r="D155" s="170"/>
      <c r="E155" s="170"/>
      <c r="F155" s="170"/>
      <c r="G155" s="170"/>
      <c r="H155" s="170"/>
      <c r="I155" s="170"/>
      <c r="J155" s="170"/>
      <c r="K155" s="171"/>
      <c r="L155" s="50">
        <v>19711</v>
      </c>
      <c r="M155" s="50"/>
      <c r="N155" s="50"/>
      <c r="O155" s="50"/>
      <c r="BK155" s="35"/>
      <c r="BL155" s="2" t="s">
        <v>204</v>
      </c>
    </row>
    <row r="156" spans="1:65" s="3" customFormat="1" ht="15" x14ac:dyDescent="0.25">
      <c r="A156" s="166" t="s">
        <v>194</v>
      </c>
      <c r="B156" s="167"/>
      <c r="C156" s="167"/>
      <c r="D156" s="167"/>
      <c r="E156" s="167"/>
      <c r="F156" s="167"/>
      <c r="G156" s="167"/>
      <c r="H156" s="167"/>
      <c r="I156" s="167"/>
      <c r="J156" s="167"/>
      <c r="K156" s="168"/>
      <c r="L156" s="33">
        <v>398771</v>
      </c>
      <c r="M156" s="33"/>
      <c r="N156" s="33"/>
      <c r="O156" s="33"/>
      <c r="BK156" s="35"/>
      <c r="BM156" s="35" t="s">
        <v>194</v>
      </c>
    </row>
    <row r="157" spans="1:65" s="3" customFormat="1" ht="15" x14ac:dyDescent="0.25">
      <c r="A157" s="169" t="s">
        <v>205</v>
      </c>
      <c r="B157" s="170"/>
      <c r="C157" s="170"/>
      <c r="D157" s="170"/>
      <c r="E157" s="170"/>
      <c r="F157" s="170"/>
      <c r="G157" s="170"/>
      <c r="H157" s="170"/>
      <c r="I157" s="170"/>
      <c r="J157" s="170"/>
      <c r="K157" s="171"/>
      <c r="L157" s="50">
        <v>8374</v>
      </c>
      <c r="M157" s="50"/>
      <c r="N157" s="50"/>
      <c r="O157" s="50"/>
      <c r="BK157" s="35"/>
      <c r="BL157" s="2" t="s">
        <v>205</v>
      </c>
      <c r="BM157" s="35"/>
    </row>
    <row r="158" spans="1:65" s="3" customFormat="1" ht="15" x14ac:dyDescent="0.25">
      <c r="A158" s="169" t="s">
        <v>206</v>
      </c>
      <c r="B158" s="170"/>
      <c r="C158" s="170"/>
      <c r="D158" s="170"/>
      <c r="E158" s="170"/>
      <c r="F158" s="170"/>
      <c r="G158" s="170"/>
      <c r="H158" s="170"/>
      <c r="I158" s="170"/>
      <c r="J158" s="170"/>
      <c r="K158" s="171"/>
      <c r="L158" s="50">
        <v>13957</v>
      </c>
      <c r="M158" s="50"/>
      <c r="N158" s="50"/>
      <c r="O158" s="50"/>
      <c r="BK158" s="35"/>
      <c r="BL158" s="2" t="s">
        <v>206</v>
      </c>
      <c r="BM158" s="35"/>
    </row>
    <row r="159" spans="1:65" s="3" customFormat="1" ht="15" x14ac:dyDescent="0.25">
      <c r="A159" s="169" t="s">
        <v>207</v>
      </c>
      <c r="B159" s="170"/>
      <c r="C159" s="170"/>
      <c r="D159" s="170"/>
      <c r="E159" s="170"/>
      <c r="F159" s="170"/>
      <c r="G159" s="170"/>
      <c r="H159" s="170"/>
      <c r="I159" s="170"/>
      <c r="J159" s="170"/>
      <c r="K159" s="171"/>
      <c r="L159" s="50">
        <v>9969</v>
      </c>
      <c r="M159" s="50"/>
      <c r="N159" s="50"/>
      <c r="O159" s="50"/>
      <c r="BK159" s="35"/>
      <c r="BL159" s="2" t="s">
        <v>207</v>
      </c>
      <c r="BM159" s="35"/>
    </row>
    <row r="160" spans="1:65" s="3" customFormat="1" ht="15" x14ac:dyDescent="0.25">
      <c r="A160" s="169" t="s">
        <v>208</v>
      </c>
      <c r="B160" s="170"/>
      <c r="C160" s="170"/>
      <c r="D160" s="170"/>
      <c r="E160" s="170"/>
      <c r="F160" s="170"/>
      <c r="G160" s="170"/>
      <c r="H160" s="170"/>
      <c r="I160" s="170"/>
      <c r="J160" s="170"/>
      <c r="K160" s="171"/>
      <c r="L160" s="50">
        <v>7975</v>
      </c>
      <c r="M160" s="50"/>
      <c r="N160" s="50"/>
      <c r="O160" s="50"/>
      <c r="BK160" s="35"/>
      <c r="BL160" s="2" t="s">
        <v>208</v>
      </c>
      <c r="BM160" s="35"/>
    </row>
    <row r="161" spans="1:66" s="3" customFormat="1" ht="15" x14ac:dyDescent="0.25">
      <c r="A161" s="166" t="s">
        <v>194</v>
      </c>
      <c r="B161" s="167"/>
      <c r="C161" s="167"/>
      <c r="D161" s="167"/>
      <c r="E161" s="167"/>
      <c r="F161" s="167"/>
      <c r="G161" s="167"/>
      <c r="H161" s="167"/>
      <c r="I161" s="167"/>
      <c r="J161" s="167"/>
      <c r="K161" s="168"/>
      <c r="L161" s="33">
        <v>439046</v>
      </c>
      <c r="M161" s="33"/>
      <c r="N161" s="33"/>
      <c r="O161" s="33"/>
      <c r="BK161" s="35"/>
      <c r="BM161" s="35" t="s">
        <v>194</v>
      </c>
    </row>
    <row r="162" spans="1:66" s="3" customFormat="1" ht="15" x14ac:dyDescent="0.25">
      <c r="A162" s="169" t="s">
        <v>2979</v>
      </c>
      <c r="B162" s="170"/>
      <c r="C162" s="170"/>
      <c r="D162" s="170"/>
      <c r="E162" s="170"/>
      <c r="F162" s="170"/>
      <c r="G162" s="170"/>
      <c r="H162" s="170"/>
      <c r="I162" s="170"/>
      <c r="J162" s="170"/>
      <c r="K162" s="171"/>
      <c r="L162" s="50">
        <v>2043745</v>
      </c>
      <c r="M162" s="50"/>
      <c r="N162" s="50"/>
      <c r="O162" s="50"/>
      <c r="BK162" s="35"/>
      <c r="BL162" s="2" t="s">
        <v>2979</v>
      </c>
      <c r="BM162" s="35"/>
    </row>
    <row r="163" spans="1:66" s="3" customFormat="1" ht="15" x14ac:dyDescent="0.25">
      <c r="A163" s="169" t="s">
        <v>210</v>
      </c>
      <c r="B163" s="170"/>
      <c r="C163" s="170"/>
      <c r="D163" s="170"/>
      <c r="E163" s="170"/>
      <c r="F163" s="170"/>
      <c r="G163" s="170"/>
      <c r="H163" s="170"/>
      <c r="I163" s="170"/>
      <c r="J163" s="170"/>
      <c r="K163" s="171"/>
      <c r="L163" s="50">
        <v>61312</v>
      </c>
      <c r="M163" s="50"/>
      <c r="N163" s="50"/>
      <c r="O163" s="50"/>
      <c r="BK163" s="35"/>
      <c r="BL163" s="2" t="s">
        <v>210</v>
      </c>
      <c r="BM163" s="35"/>
    </row>
    <row r="164" spans="1:66" s="3" customFormat="1" ht="15" x14ac:dyDescent="0.25">
      <c r="A164" s="166" t="s">
        <v>211</v>
      </c>
      <c r="B164" s="167"/>
      <c r="C164" s="167"/>
      <c r="D164" s="167"/>
      <c r="E164" s="167"/>
      <c r="F164" s="167"/>
      <c r="G164" s="167"/>
      <c r="H164" s="167"/>
      <c r="I164" s="167"/>
      <c r="J164" s="167"/>
      <c r="K164" s="168"/>
      <c r="L164" s="33">
        <v>2105057</v>
      </c>
      <c r="M164" s="33"/>
      <c r="N164" s="33"/>
      <c r="O164" s="33"/>
      <c r="BK164" s="35"/>
      <c r="BM164" s="35" t="s">
        <v>211</v>
      </c>
    </row>
    <row r="165" spans="1:66" s="3" customFormat="1" ht="15" x14ac:dyDescent="0.25">
      <c r="A165" s="169" t="s">
        <v>212</v>
      </c>
      <c r="B165" s="170"/>
      <c r="C165" s="170"/>
      <c r="D165" s="170"/>
      <c r="E165" s="170"/>
      <c r="F165" s="170"/>
      <c r="G165" s="170"/>
      <c r="H165" s="170"/>
      <c r="I165" s="170"/>
      <c r="J165" s="170"/>
      <c r="K165" s="171"/>
      <c r="L165" s="50">
        <v>421011.4</v>
      </c>
      <c r="M165" s="50"/>
      <c r="N165" s="50"/>
      <c r="O165" s="50"/>
      <c r="BK165" s="35"/>
      <c r="BL165" s="2" t="s">
        <v>212</v>
      </c>
      <c r="BM165" s="35"/>
    </row>
    <row r="166" spans="1:66" s="3" customFormat="1" ht="15" x14ac:dyDescent="0.25">
      <c r="A166" s="166" t="s">
        <v>213</v>
      </c>
      <c r="B166" s="167"/>
      <c r="C166" s="167"/>
      <c r="D166" s="167"/>
      <c r="E166" s="167"/>
      <c r="F166" s="167"/>
      <c r="G166" s="167"/>
      <c r="H166" s="167"/>
      <c r="I166" s="167"/>
      <c r="J166" s="167"/>
      <c r="K166" s="168"/>
      <c r="L166" s="33">
        <v>2526068.4</v>
      </c>
      <c r="M166" s="33"/>
      <c r="N166" s="33"/>
      <c r="O166" s="33"/>
      <c r="BK166" s="35"/>
      <c r="BM166" s="35"/>
      <c r="BN166" s="35" t="s">
        <v>213</v>
      </c>
    </row>
    <row r="167" spans="1:66" s="3" customFormat="1" ht="15" x14ac:dyDescent="0.25">
      <c r="A167" s="166" t="s">
        <v>214</v>
      </c>
      <c r="B167" s="167"/>
      <c r="C167" s="167"/>
      <c r="D167" s="167"/>
      <c r="E167" s="167"/>
      <c r="F167" s="167"/>
      <c r="G167" s="167"/>
      <c r="H167" s="167"/>
      <c r="I167" s="167"/>
      <c r="J167" s="167"/>
      <c r="K167" s="168"/>
      <c r="L167" s="33"/>
      <c r="M167" s="33"/>
      <c r="N167" s="33"/>
      <c r="O167" s="33"/>
      <c r="BK167" s="35" t="s">
        <v>214</v>
      </c>
      <c r="BM167" s="35"/>
      <c r="BN167" s="35"/>
    </row>
    <row r="168" spans="1:66" s="3" customFormat="1" ht="15" x14ac:dyDescent="0.25">
      <c r="A168" s="169" t="s">
        <v>2980</v>
      </c>
      <c r="B168" s="170"/>
      <c r="C168" s="170"/>
      <c r="D168" s="170"/>
      <c r="E168" s="170"/>
      <c r="F168" s="170"/>
      <c r="G168" s="170"/>
      <c r="H168" s="170"/>
      <c r="I168" s="170"/>
      <c r="J168" s="170"/>
      <c r="K168" s="171"/>
      <c r="L168" s="50"/>
      <c r="M168" s="50"/>
      <c r="N168" s="50"/>
      <c r="O168" s="50"/>
      <c r="BK168" s="35"/>
      <c r="BL168" s="2" t="s">
        <v>2980</v>
      </c>
      <c r="BM168" s="35"/>
      <c r="BN168" s="35"/>
    </row>
    <row r="169" spans="1:66" s="3" customFormat="1" ht="15" x14ac:dyDescent="0.25">
      <c r="A169" s="169" t="s">
        <v>216</v>
      </c>
      <c r="B169" s="170"/>
      <c r="C169" s="170"/>
      <c r="D169" s="170"/>
      <c r="E169" s="170"/>
      <c r="F169" s="170"/>
      <c r="G169" s="170"/>
      <c r="H169" s="170"/>
      <c r="I169" s="170"/>
      <c r="J169" s="170"/>
      <c r="K169" s="171"/>
      <c r="L169" s="50">
        <v>251866.86</v>
      </c>
      <c r="M169" s="50"/>
      <c r="N169" s="50"/>
      <c r="O169" s="50"/>
      <c r="BK169" s="35"/>
      <c r="BL169" s="2" t="s">
        <v>216</v>
      </c>
      <c r="BM169" s="35"/>
      <c r="BN169" s="35"/>
    </row>
    <row r="170" spans="1:66" s="3" customFormat="1" ht="15" x14ac:dyDescent="0.25">
      <c r="A170" s="169" t="s">
        <v>217</v>
      </c>
      <c r="B170" s="170"/>
      <c r="C170" s="170"/>
      <c r="D170" s="170"/>
      <c r="E170" s="170"/>
      <c r="F170" s="170"/>
      <c r="G170" s="170"/>
      <c r="H170" s="170"/>
      <c r="I170" s="170"/>
      <c r="J170" s="170"/>
      <c r="K170" s="171"/>
      <c r="L170" s="50">
        <v>1599355</v>
      </c>
      <c r="M170" s="50"/>
      <c r="N170" s="50"/>
      <c r="O170" s="50"/>
      <c r="BK170" s="35"/>
      <c r="BL170" s="2" t="s">
        <v>217</v>
      </c>
      <c r="BM170" s="35"/>
      <c r="BN170" s="35"/>
    </row>
    <row r="171" spans="1:66" s="3" customFormat="1" ht="15" x14ac:dyDescent="0.25">
      <c r="A171" s="169" t="s">
        <v>218</v>
      </c>
      <c r="B171" s="170"/>
      <c r="C171" s="170"/>
      <c r="D171" s="170"/>
      <c r="E171" s="170"/>
      <c r="F171" s="170"/>
      <c r="G171" s="170"/>
      <c r="H171" s="170"/>
      <c r="I171" s="170"/>
      <c r="J171" s="170"/>
      <c r="K171" s="171"/>
      <c r="L171" s="50">
        <v>1599355</v>
      </c>
      <c r="M171" s="50"/>
      <c r="N171" s="50"/>
      <c r="O171" s="50"/>
      <c r="BK171" s="35"/>
      <c r="BL171" s="2" t="s">
        <v>218</v>
      </c>
      <c r="BM171" s="35"/>
      <c r="BN171" s="35"/>
    </row>
    <row r="172" spans="1:66" s="3" customFormat="1" ht="53.25" customHeight="1" x14ac:dyDescent="0.25">
      <c r="A172" s="4"/>
      <c r="B172" s="4"/>
      <c r="C172" s="4"/>
      <c r="D172" s="4"/>
      <c r="E172" s="4"/>
      <c r="F172" s="4"/>
      <c r="G172" s="4"/>
      <c r="H172" s="4"/>
      <c r="I172" s="4"/>
      <c r="J172" s="4"/>
      <c r="K172" s="4"/>
      <c r="L172" s="4"/>
      <c r="M172" s="4"/>
      <c r="N172" s="4"/>
      <c r="O172" s="4"/>
    </row>
    <row r="173" spans="1:66" s="3" customFormat="1" ht="15" x14ac:dyDescent="0.25">
      <c r="A173" s="4"/>
      <c r="B173" s="4"/>
      <c r="C173" s="4"/>
      <c r="D173" s="4"/>
      <c r="E173" s="4"/>
      <c r="F173" s="4"/>
      <c r="G173" s="4"/>
      <c r="H173" s="8"/>
      <c r="I173" s="51"/>
      <c r="J173" s="51"/>
      <c r="K173" s="51"/>
      <c r="L173" s="51"/>
      <c r="M173" s="4"/>
      <c r="N173" s="4"/>
      <c r="O173" s="4"/>
    </row>
  </sheetData>
  <mergeCells count="151">
    <mergeCell ref="A167:K167"/>
    <mergeCell ref="A168:K168"/>
    <mergeCell ref="A169:K169"/>
    <mergeCell ref="A170:K170"/>
    <mergeCell ref="A171:K171"/>
    <mergeCell ref="A162:K162"/>
    <mergeCell ref="A163:K163"/>
    <mergeCell ref="A164:K164"/>
    <mergeCell ref="A165:K165"/>
    <mergeCell ref="A166:K166"/>
    <mergeCell ref="A157:K157"/>
    <mergeCell ref="A158:K158"/>
    <mergeCell ref="A159:K159"/>
    <mergeCell ref="A160:K160"/>
    <mergeCell ref="A161:K161"/>
    <mergeCell ref="A152:K152"/>
    <mergeCell ref="A153:K153"/>
    <mergeCell ref="A154:K154"/>
    <mergeCell ref="A155:K155"/>
    <mergeCell ref="A156:K156"/>
    <mergeCell ref="A147:K147"/>
    <mergeCell ref="A148:K148"/>
    <mergeCell ref="A149:K149"/>
    <mergeCell ref="A150:K150"/>
    <mergeCell ref="A151:K151"/>
    <mergeCell ref="A142:K142"/>
    <mergeCell ref="A143:K143"/>
    <mergeCell ref="A144:K144"/>
    <mergeCell ref="A145:K145"/>
    <mergeCell ref="A146:K146"/>
    <mergeCell ref="A137:K137"/>
    <mergeCell ref="A138:K138"/>
    <mergeCell ref="A139:K139"/>
    <mergeCell ref="A140:K140"/>
    <mergeCell ref="A141:K141"/>
    <mergeCell ref="A132:K132"/>
    <mergeCell ref="A133:K133"/>
    <mergeCell ref="A134:K134"/>
    <mergeCell ref="A135:K135"/>
    <mergeCell ref="A136:K136"/>
    <mergeCell ref="A127:K127"/>
    <mergeCell ref="A128:K128"/>
    <mergeCell ref="A129:K129"/>
    <mergeCell ref="A130:K130"/>
    <mergeCell ref="A131:K131"/>
    <mergeCell ref="A122:K122"/>
    <mergeCell ref="A123:K123"/>
    <mergeCell ref="A124:K124"/>
    <mergeCell ref="A125:K125"/>
    <mergeCell ref="A126:K126"/>
    <mergeCell ref="A117:K117"/>
    <mergeCell ref="A118:K118"/>
    <mergeCell ref="A119:K119"/>
    <mergeCell ref="A120:K120"/>
    <mergeCell ref="A121:K121"/>
    <mergeCell ref="C112:O112"/>
    <mergeCell ref="C113:E113"/>
    <mergeCell ref="C114:O114"/>
    <mergeCell ref="C115:E115"/>
    <mergeCell ref="C116:O116"/>
    <mergeCell ref="C107:E107"/>
    <mergeCell ref="C108:O108"/>
    <mergeCell ref="C109:E109"/>
    <mergeCell ref="C110:O110"/>
    <mergeCell ref="C111:E111"/>
    <mergeCell ref="A99:O99"/>
    <mergeCell ref="C100:E100"/>
    <mergeCell ref="C101:O101"/>
    <mergeCell ref="C105:E105"/>
    <mergeCell ref="C106:O106"/>
    <mergeCell ref="C91:O91"/>
    <mergeCell ref="C92:E92"/>
    <mergeCell ref="C93:O93"/>
    <mergeCell ref="C97:E97"/>
    <mergeCell ref="C98:O98"/>
    <mergeCell ref="C86:E86"/>
    <mergeCell ref="C87:O87"/>
    <mergeCell ref="C88:E88"/>
    <mergeCell ref="C89:O89"/>
    <mergeCell ref="C90:E90"/>
    <mergeCell ref="C81:O81"/>
    <mergeCell ref="C82:E82"/>
    <mergeCell ref="C83:O83"/>
    <mergeCell ref="C84:E84"/>
    <mergeCell ref="C85:O85"/>
    <mergeCell ref="C73:E73"/>
    <mergeCell ref="C74:O74"/>
    <mergeCell ref="C78:E78"/>
    <mergeCell ref="C79:O79"/>
    <mergeCell ref="C80:E80"/>
    <mergeCell ref="C68:O68"/>
    <mergeCell ref="C69:E69"/>
    <mergeCell ref="C70:O70"/>
    <mergeCell ref="C71:E71"/>
    <mergeCell ref="C72:O72"/>
    <mergeCell ref="C60:E60"/>
    <mergeCell ref="C61:O61"/>
    <mergeCell ref="C62:E62"/>
    <mergeCell ref="C63:O63"/>
    <mergeCell ref="C67:E67"/>
    <mergeCell ref="C55:O55"/>
    <mergeCell ref="C56:E56"/>
    <mergeCell ref="C57:O57"/>
    <mergeCell ref="C58:E58"/>
    <mergeCell ref="C59:O59"/>
    <mergeCell ref="C50:E50"/>
    <mergeCell ref="C51:O51"/>
    <mergeCell ref="C52:E52"/>
    <mergeCell ref="C53:O53"/>
    <mergeCell ref="C54:E54"/>
    <mergeCell ref="C42:O42"/>
    <mergeCell ref="C46:E46"/>
    <mergeCell ref="C47:O47"/>
    <mergeCell ref="C48:E48"/>
    <mergeCell ref="C49:O49"/>
    <mergeCell ref="C37:O37"/>
    <mergeCell ref="C38:E38"/>
    <mergeCell ref="C39:O39"/>
    <mergeCell ref="A40:O40"/>
    <mergeCell ref="C41:E41"/>
    <mergeCell ref="C29:E29"/>
    <mergeCell ref="C30:O30"/>
    <mergeCell ref="C31:E31"/>
    <mergeCell ref="C32:O32"/>
    <mergeCell ref="C36:E36"/>
    <mergeCell ref="C21:E21"/>
    <mergeCell ref="A22:O22"/>
    <mergeCell ref="A23:O23"/>
    <mergeCell ref="C24:E24"/>
    <mergeCell ref="C25:O25"/>
    <mergeCell ref="A18:A20"/>
    <mergeCell ref="B18:B20"/>
    <mergeCell ref="C18:E20"/>
    <mergeCell ref="F18:F20"/>
    <mergeCell ref="G18:G20"/>
    <mergeCell ref="H18:J18"/>
    <mergeCell ref="K18:K20"/>
    <mergeCell ref="L18:O18"/>
    <mergeCell ref="J19:J20"/>
    <mergeCell ref="L19:L20"/>
    <mergeCell ref="M19:M20"/>
    <mergeCell ref="O19:O20"/>
    <mergeCell ref="A2:O2"/>
    <mergeCell ref="A3:O3"/>
    <mergeCell ref="A5:O5"/>
    <mergeCell ref="A6:O6"/>
    <mergeCell ref="A7:O7"/>
    <mergeCell ref="A8:O8"/>
    <mergeCell ref="C9:G9"/>
    <mergeCell ref="F15:O15"/>
    <mergeCell ref="L16:M16"/>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BO484"/>
  <sheetViews>
    <sheetView topLeftCell="A152" workbookViewId="0">
      <selection activeCell="C152" sqref="C152:E152"/>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48" width="172.5703125" style="2" hidden="1" customWidth="1"/>
    <col min="49" max="58" width="109.28515625" style="2" hidden="1" customWidth="1"/>
    <col min="59" max="60" width="172.5703125" style="2" hidden="1" customWidth="1"/>
    <col min="61" max="61" width="34.140625" style="2" hidden="1" customWidth="1"/>
    <col min="62" max="63" width="143.42578125" style="2" hidden="1" customWidth="1"/>
    <col min="64" max="67" width="127.5703125" style="2" hidden="1" customWidth="1"/>
    <col min="68" max="16384" width="9.140625" style="1"/>
  </cols>
  <sheetData>
    <row r="1" spans="1:58" s="3" customFormat="1" ht="15" x14ac:dyDescent="0.25">
      <c r="A1" s="4"/>
      <c r="B1" s="4"/>
      <c r="C1" s="4"/>
      <c r="D1" s="4"/>
      <c r="E1" s="4"/>
      <c r="F1" s="4"/>
      <c r="G1" s="4"/>
      <c r="H1" s="4"/>
      <c r="I1" s="4"/>
      <c r="J1" s="4"/>
      <c r="K1" s="4"/>
      <c r="L1" s="4"/>
      <c r="M1" s="4"/>
      <c r="N1" s="5"/>
      <c r="O1" s="4"/>
    </row>
    <row r="2" spans="1:58" s="3" customFormat="1" ht="15" x14ac:dyDescent="0.25">
      <c r="A2" s="139" t="s">
        <v>2981</v>
      </c>
      <c r="B2" s="139"/>
      <c r="C2" s="139"/>
      <c r="D2" s="139"/>
      <c r="E2" s="139"/>
      <c r="F2" s="139"/>
      <c r="G2" s="139"/>
      <c r="H2" s="139"/>
      <c r="I2" s="139"/>
      <c r="J2" s="139"/>
      <c r="K2" s="139"/>
      <c r="L2" s="139"/>
      <c r="M2" s="139"/>
      <c r="N2" s="139"/>
      <c r="O2" s="139"/>
      <c r="S2" s="6" t="s">
        <v>2981</v>
      </c>
      <c r="T2" s="6" t="s">
        <v>1</v>
      </c>
      <c r="U2" s="6" t="s">
        <v>1</v>
      </c>
      <c r="V2" s="6" t="s">
        <v>1</v>
      </c>
      <c r="W2" s="6" t="s">
        <v>1</v>
      </c>
      <c r="X2" s="6" t="s">
        <v>1</v>
      </c>
      <c r="Y2" s="6" t="s">
        <v>1</v>
      </c>
      <c r="Z2" s="6" t="s">
        <v>1</v>
      </c>
      <c r="AA2" s="6" t="s">
        <v>1</v>
      </c>
      <c r="AB2" s="6" t="s">
        <v>1</v>
      </c>
      <c r="AC2" s="6" t="s">
        <v>1</v>
      </c>
      <c r="AD2" s="6" t="s">
        <v>1</v>
      </c>
      <c r="AE2" s="6" t="s">
        <v>1</v>
      </c>
      <c r="AF2" s="6" t="s">
        <v>1</v>
      </c>
      <c r="AG2" s="6" t="s">
        <v>1</v>
      </c>
    </row>
    <row r="3" spans="1:58" s="3" customFormat="1" ht="15" x14ac:dyDescent="0.25">
      <c r="A3" s="140" t="s">
        <v>2</v>
      </c>
      <c r="B3" s="140"/>
      <c r="C3" s="140"/>
      <c r="D3" s="140"/>
      <c r="E3" s="140"/>
      <c r="F3" s="140"/>
      <c r="G3" s="140"/>
      <c r="H3" s="140"/>
      <c r="I3" s="140"/>
      <c r="J3" s="140"/>
      <c r="K3" s="140"/>
      <c r="L3" s="140"/>
      <c r="M3" s="140"/>
      <c r="N3" s="140"/>
      <c r="O3" s="140"/>
    </row>
    <row r="4" spans="1:58" s="3" customFormat="1" ht="15" x14ac:dyDescent="0.25">
      <c r="A4" s="7"/>
      <c r="B4" s="7"/>
      <c r="C4" s="7"/>
      <c r="D4" s="7"/>
      <c r="E4" s="7"/>
      <c r="F4" s="7"/>
      <c r="G4" s="7"/>
      <c r="H4" s="7"/>
      <c r="I4" s="7"/>
      <c r="J4" s="7"/>
      <c r="K4" s="7"/>
      <c r="L4" s="7"/>
      <c r="M4" s="7"/>
      <c r="N4" s="7"/>
      <c r="O4" s="4"/>
    </row>
    <row r="5" spans="1:58" s="3" customFormat="1" ht="28.5" customHeight="1" x14ac:dyDescent="0.25">
      <c r="A5" s="141" t="s">
        <v>2982</v>
      </c>
      <c r="B5" s="141"/>
      <c r="C5" s="141"/>
      <c r="D5" s="141"/>
      <c r="E5" s="141"/>
      <c r="F5" s="141"/>
      <c r="G5" s="141"/>
      <c r="H5" s="141"/>
      <c r="I5" s="141"/>
      <c r="J5" s="141"/>
      <c r="K5" s="141"/>
      <c r="L5" s="141"/>
      <c r="M5" s="141"/>
      <c r="N5" s="141"/>
      <c r="O5" s="141"/>
    </row>
    <row r="6" spans="1:58" s="3" customFormat="1" ht="21" customHeight="1" x14ac:dyDescent="0.25">
      <c r="A6" s="140" t="s">
        <v>4</v>
      </c>
      <c r="B6" s="140"/>
      <c r="C6" s="140"/>
      <c r="D6" s="140"/>
      <c r="E6" s="140"/>
      <c r="F6" s="140"/>
      <c r="G6" s="140"/>
      <c r="H6" s="140"/>
      <c r="I6" s="140"/>
      <c r="J6" s="140"/>
      <c r="K6" s="140"/>
      <c r="L6" s="140"/>
      <c r="M6" s="140"/>
      <c r="N6" s="140"/>
      <c r="O6" s="140"/>
    </row>
    <row r="7" spans="1:58" s="3" customFormat="1" ht="15" x14ac:dyDescent="0.25">
      <c r="A7" s="139" t="s">
        <v>2983</v>
      </c>
      <c r="B7" s="139"/>
      <c r="C7" s="139"/>
      <c r="D7" s="139"/>
      <c r="E7" s="139"/>
      <c r="F7" s="139"/>
      <c r="G7" s="139"/>
      <c r="H7" s="139"/>
      <c r="I7" s="139"/>
      <c r="J7" s="139"/>
      <c r="K7" s="139"/>
      <c r="L7" s="139"/>
      <c r="M7" s="139"/>
      <c r="N7" s="139"/>
      <c r="O7" s="139"/>
      <c r="AH7" s="6" t="s">
        <v>2983</v>
      </c>
      <c r="AI7" s="6" t="s">
        <v>1</v>
      </c>
      <c r="AJ7" s="6" t="s">
        <v>1</v>
      </c>
      <c r="AK7" s="6" t="s">
        <v>1</v>
      </c>
      <c r="AL7" s="6" t="s">
        <v>1</v>
      </c>
      <c r="AM7" s="6" t="s">
        <v>1</v>
      </c>
      <c r="AN7" s="6" t="s">
        <v>1</v>
      </c>
      <c r="AO7" s="6" t="s">
        <v>1</v>
      </c>
      <c r="AP7" s="6" t="s">
        <v>1</v>
      </c>
      <c r="AQ7" s="6" t="s">
        <v>1</v>
      </c>
      <c r="AR7" s="6" t="s">
        <v>1</v>
      </c>
      <c r="AS7" s="6" t="s">
        <v>1</v>
      </c>
      <c r="AT7" s="6" t="s">
        <v>1</v>
      </c>
      <c r="AU7" s="6" t="s">
        <v>1</v>
      </c>
      <c r="AV7" s="6" t="s">
        <v>1</v>
      </c>
    </row>
    <row r="8" spans="1:58" s="3" customFormat="1" ht="15.75" customHeight="1" x14ac:dyDescent="0.25">
      <c r="A8" s="140" t="s">
        <v>6</v>
      </c>
      <c r="B8" s="140"/>
      <c r="C8" s="140"/>
      <c r="D8" s="140"/>
      <c r="E8" s="140"/>
      <c r="F8" s="140"/>
      <c r="G8" s="140"/>
      <c r="H8" s="140"/>
      <c r="I8" s="140"/>
      <c r="J8" s="140"/>
      <c r="K8" s="140"/>
      <c r="L8" s="140"/>
      <c r="M8" s="140"/>
      <c r="N8" s="140"/>
      <c r="O8" s="140"/>
    </row>
    <row r="9" spans="1:58" s="3" customFormat="1" ht="30.75" customHeight="1" x14ac:dyDescent="0.25">
      <c r="A9" s="4"/>
      <c r="B9" s="8" t="s">
        <v>7</v>
      </c>
      <c r="C9" s="152" t="s">
        <v>2984</v>
      </c>
      <c r="D9" s="152"/>
      <c r="E9" s="152"/>
      <c r="F9" s="152"/>
      <c r="G9" s="152"/>
      <c r="H9" s="9"/>
      <c r="I9" s="9"/>
      <c r="J9" s="9"/>
      <c r="K9" s="9"/>
      <c r="L9" s="9"/>
      <c r="M9" s="9"/>
      <c r="N9" s="9"/>
      <c r="O9" s="9"/>
    </row>
    <row r="10" spans="1:58" s="3" customFormat="1" ht="12.75" customHeight="1" x14ac:dyDescent="0.25">
      <c r="B10" s="10" t="s">
        <v>9</v>
      </c>
      <c r="C10" s="10"/>
      <c r="D10" s="11"/>
      <c r="E10" s="12">
        <v>11318.028</v>
      </c>
      <c r="F10" s="13" t="s">
        <v>10</v>
      </c>
      <c r="H10" s="10"/>
      <c r="I10" s="10"/>
      <c r="J10" s="10"/>
      <c r="K10" s="10"/>
      <c r="L10" s="10"/>
      <c r="M10" s="14"/>
      <c r="N10" s="14"/>
      <c r="O10" s="10"/>
    </row>
    <row r="11" spans="1:58" s="3" customFormat="1" ht="12.75" customHeight="1" x14ac:dyDescent="0.25">
      <c r="B11" s="10" t="s">
        <v>222</v>
      </c>
      <c r="D11" s="11"/>
      <c r="E11" s="12">
        <v>1432.5719999999999</v>
      </c>
      <c r="F11" s="13" t="s">
        <v>10</v>
      </c>
      <c r="H11" s="10"/>
      <c r="I11" s="10"/>
      <c r="J11" s="10"/>
      <c r="K11" s="10"/>
      <c r="L11" s="10"/>
      <c r="M11" s="14"/>
      <c r="N11" s="14"/>
      <c r="O11" s="10"/>
    </row>
    <row r="12" spans="1:58" s="3" customFormat="1" ht="12.75" customHeight="1" x14ac:dyDescent="0.25">
      <c r="B12" s="10" t="s">
        <v>11</v>
      </c>
      <c r="D12" s="11"/>
      <c r="E12" s="12">
        <v>2.8639999999999999</v>
      </c>
      <c r="F12" s="13" t="s">
        <v>10</v>
      </c>
      <c r="H12" s="10"/>
      <c r="I12" s="10"/>
      <c r="J12" s="10"/>
      <c r="K12" s="10"/>
      <c r="L12" s="10"/>
      <c r="M12" s="14"/>
      <c r="N12" s="14"/>
      <c r="O12" s="10"/>
    </row>
    <row r="13" spans="1:58" s="3" customFormat="1" ht="12.75" customHeight="1" x14ac:dyDescent="0.25">
      <c r="B13" s="10" t="s">
        <v>12</v>
      </c>
      <c r="D13" s="11"/>
      <c r="E13" s="12">
        <v>7494.3829999999998</v>
      </c>
      <c r="F13" s="13" t="s">
        <v>10</v>
      </c>
      <c r="H13" s="10"/>
      <c r="I13" s="10"/>
      <c r="J13" s="10"/>
      <c r="K13" s="10"/>
      <c r="L13" s="10"/>
      <c r="M13" s="14"/>
      <c r="N13" s="14"/>
      <c r="O13" s="10"/>
    </row>
    <row r="14" spans="1:58" s="3" customFormat="1" ht="12.75" customHeight="1" x14ac:dyDescent="0.25">
      <c r="B14" s="10" t="s">
        <v>13</v>
      </c>
      <c r="C14" s="10"/>
      <c r="D14" s="11"/>
      <c r="E14" s="12">
        <v>239.24299999999999</v>
      </c>
      <c r="F14" s="13" t="s">
        <v>10</v>
      </c>
      <c r="H14" s="10"/>
      <c r="J14" s="10"/>
      <c r="K14" s="10"/>
      <c r="L14" s="10"/>
      <c r="M14" s="15"/>
      <c r="N14" s="5"/>
      <c r="O14" s="16"/>
    </row>
    <row r="15" spans="1:58" s="3" customFormat="1" ht="12.75" customHeight="1" x14ac:dyDescent="0.25">
      <c r="B15" s="10" t="s">
        <v>14</v>
      </c>
      <c r="C15" s="10"/>
      <c r="D15" s="17"/>
      <c r="E15" s="12">
        <v>606.30999999999995</v>
      </c>
      <c r="F15" s="13" t="s">
        <v>15</v>
      </c>
      <c r="H15" s="10"/>
      <c r="J15" s="10"/>
      <c r="K15" s="10"/>
      <c r="L15" s="10"/>
      <c r="M15" s="18"/>
      <c r="N15" s="18"/>
      <c r="O15" s="13"/>
    </row>
    <row r="16" spans="1:58" s="3" customFormat="1" ht="15" x14ac:dyDescent="0.25">
      <c r="B16" s="10" t="s">
        <v>16</v>
      </c>
      <c r="C16" s="10"/>
      <c r="E16" s="15"/>
      <c r="F16" s="153" t="s">
        <v>2985</v>
      </c>
      <c r="G16" s="153"/>
      <c r="H16" s="153"/>
      <c r="I16" s="153"/>
      <c r="J16" s="153"/>
      <c r="K16" s="153"/>
      <c r="L16" s="153"/>
      <c r="M16" s="153"/>
      <c r="N16" s="153"/>
      <c r="O16" s="153"/>
      <c r="AW16" s="19" t="s">
        <v>2985</v>
      </c>
      <c r="AX16" s="19" t="s">
        <v>1</v>
      </c>
      <c r="AY16" s="19" t="s">
        <v>1</v>
      </c>
      <c r="AZ16" s="19" t="s">
        <v>1</v>
      </c>
      <c r="BA16" s="19" t="s">
        <v>1</v>
      </c>
      <c r="BB16" s="19" t="s">
        <v>1</v>
      </c>
      <c r="BC16" s="19" t="s">
        <v>1</v>
      </c>
      <c r="BD16" s="19" t="s">
        <v>1</v>
      </c>
      <c r="BE16" s="19" t="s">
        <v>1</v>
      </c>
      <c r="BF16" s="19" t="s">
        <v>1</v>
      </c>
    </row>
    <row r="17" spans="1:63" s="3" customFormat="1" ht="12.75" customHeight="1" x14ac:dyDescent="0.25">
      <c r="A17" s="10"/>
      <c r="B17" s="10"/>
      <c r="D17" s="15"/>
      <c r="E17" s="16"/>
      <c r="F17" s="20"/>
      <c r="G17" s="21"/>
      <c r="H17" s="10"/>
      <c r="I17" s="10"/>
      <c r="J17" s="10"/>
      <c r="K17" s="10"/>
      <c r="L17" s="154"/>
      <c r="M17" s="154"/>
      <c r="N17" s="10"/>
    </row>
    <row r="18" spans="1:63" s="3" customFormat="1" ht="15" x14ac:dyDescent="0.25">
      <c r="A18" s="22"/>
    </row>
    <row r="19" spans="1:63" s="3" customFormat="1" ht="36" customHeight="1" x14ac:dyDescent="0.25">
      <c r="A19" s="155" t="s">
        <v>18</v>
      </c>
      <c r="B19" s="155" t="s">
        <v>19</v>
      </c>
      <c r="C19" s="155" t="s">
        <v>20</v>
      </c>
      <c r="D19" s="155"/>
      <c r="E19" s="155"/>
      <c r="F19" s="156" t="s">
        <v>21</v>
      </c>
      <c r="G19" s="155" t="s">
        <v>22</v>
      </c>
      <c r="H19" s="159" t="s">
        <v>23</v>
      </c>
      <c r="I19" s="160"/>
      <c r="J19" s="161"/>
      <c r="K19" s="156" t="s">
        <v>24</v>
      </c>
      <c r="L19" s="159" t="s">
        <v>25</v>
      </c>
      <c r="M19" s="160"/>
      <c r="N19" s="160"/>
      <c r="O19" s="161"/>
    </row>
    <row r="20" spans="1:63" s="3" customFormat="1" ht="36.75" customHeight="1" x14ac:dyDescent="0.25">
      <c r="A20" s="155"/>
      <c r="B20" s="155"/>
      <c r="C20" s="155"/>
      <c r="D20" s="155"/>
      <c r="E20" s="155"/>
      <c r="F20" s="157"/>
      <c r="G20" s="155"/>
      <c r="H20" s="23" t="s">
        <v>26</v>
      </c>
      <c r="I20" s="23" t="s">
        <v>27</v>
      </c>
      <c r="J20" s="156" t="s">
        <v>28</v>
      </c>
      <c r="K20" s="162"/>
      <c r="L20" s="164" t="s">
        <v>26</v>
      </c>
      <c r="M20" s="164" t="s">
        <v>29</v>
      </c>
      <c r="N20" s="23" t="s">
        <v>27</v>
      </c>
      <c r="O20" s="156" t="s">
        <v>28</v>
      </c>
    </row>
    <row r="21" spans="1:63" s="3" customFormat="1" ht="36" x14ac:dyDescent="0.25">
      <c r="A21" s="155"/>
      <c r="B21" s="155"/>
      <c r="C21" s="155"/>
      <c r="D21" s="155"/>
      <c r="E21" s="155"/>
      <c r="F21" s="158"/>
      <c r="G21" s="155"/>
      <c r="H21" s="23" t="s">
        <v>30</v>
      </c>
      <c r="I21" s="24" t="s">
        <v>31</v>
      </c>
      <c r="J21" s="163"/>
      <c r="K21" s="163"/>
      <c r="L21" s="165"/>
      <c r="M21" s="165"/>
      <c r="N21" s="24" t="s">
        <v>31</v>
      </c>
      <c r="O21" s="163"/>
    </row>
    <row r="22" spans="1:63" s="3" customFormat="1" ht="15" x14ac:dyDescent="0.25">
      <c r="A22" s="25">
        <v>1</v>
      </c>
      <c r="B22" s="25">
        <v>2</v>
      </c>
      <c r="C22" s="142">
        <v>3</v>
      </c>
      <c r="D22" s="142"/>
      <c r="E22" s="142"/>
      <c r="F22" s="26">
        <v>4</v>
      </c>
      <c r="G22" s="25">
        <v>5</v>
      </c>
      <c r="H22" s="26">
        <v>6</v>
      </c>
      <c r="I22" s="25">
        <v>7</v>
      </c>
      <c r="J22" s="26">
        <v>8</v>
      </c>
      <c r="K22" s="25">
        <v>9</v>
      </c>
      <c r="L22" s="26">
        <v>10</v>
      </c>
      <c r="M22" s="25">
        <v>11</v>
      </c>
      <c r="N22" s="26">
        <v>12</v>
      </c>
      <c r="O22" s="25">
        <v>13</v>
      </c>
    </row>
    <row r="23" spans="1:63" s="3" customFormat="1" ht="15" x14ac:dyDescent="0.25">
      <c r="A23" s="143" t="s">
        <v>792</v>
      </c>
      <c r="B23" s="144"/>
      <c r="C23" s="144"/>
      <c r="D23" s="144"/>
      <c r="E23" s="144"/>
      <c r="F23" s="144"/>
      <c r="G23" s="144"/>
      <c r="H23" s="144"/>
      <c r="I23" s="144"/>
      <c r="J23" s="144"/>
      <c r="K23" s="144"/>
      <c r="L23" s="144"/>
      <c r="M23" s="144"/>
      <c r="N23" s="144"/>
      <c r="O23" s="145"/>
      <c r="BG23" s="27" t="s">
        <v>792</v>
      </c>
    </row>
    <row r="24" spans="1:63" s="3" customFormat="1" ht="15" x14ac:dyDescent="0.25">
      <c r="A24" s="146" t="s">
        <v>2986</v>
      </c>
      <c r="B24" s="147"/>
      <c r="C24" s="147"/>
      <c r="D24" s="147"/>
      <c r="E24" s="147"/>
      <c r="F24" s="147"/>
      <c r="G24" s="147"/>
      <c r="H24" s="147"/>
      <c r="I24" s="147"/>
      <c r="J24" s="147"/>
      <c r="K24" s="147"/>
      <c r="L24" s="147"/>
      <c r="M24" s="147"/>
      <c r="N24" s="147"/>
      <c r="O24" s="148"/>
      <c r="BG24" s="27"/>
      <c r="BH24" s="28" t="s">
        <v>2986</v>
      </c>
    </row>
    <row r="25" spans="1:63" s="3" customFormat="1" ht="180" x14ac:dyDescent="0.25">
      <c r="A25" s="29" t="s">
        <v>34</v>
      </c>
      <c r="B25" s="30" t="s">
        <v>2987</v>
      </c>
      <c r="C25" s="149" t="s">
        <v>2988</v>
      </c>
      <c r="D25" s="149"/>
      <c r="E25" s="149"/>
      <c r="F25" s="29" t="s">
        <v>77</v>
      </c>
      <c r="G25" s="49">
        <v>0.7</v>
      </c>
      <c r="H25" s="33" t="s">
        <v>2989</v>
      </c>
      <c r="I25" s="33" t="s">
        <v>2990</v>
      </c>
      <c r="J25" s="33">
        <v>206.9</v>
      </c>
      <c r="K25" s="31" t="s">
        <v>40</v>
      </c>
      <c r="L25" s="33">
        <v>8652</v>
      </c>
      <c r="M25" s="33">
        <v>6674</v>
      </c>
      <c r="N25" s="34" t="s">
        <v>2991</v>
      </c>
      <c r="O25" s="33">
        <v>1281</v>
      </c>
      <c r="BG25" s="27"/>
      <c r="BH25" s="28"/>
      <c r="BI25" s="35" t="s">
        <v>2988</v>
      </c>
    </row>
    <row r="26" spans="1:63" s="3" customFormat="1" ht="15" x14ac:dyDescent="0.25">
      <c r="A26" s="36"/>
      <c r="B26" s="54" t="s">
        <v>2992</v>
      </c>
      <c r="C26" s="150" t="s">
        <v>2993</v>
      </c>
      <c r="D26" s="150"/>
      <c r="E26" s="150"/>
      <c r="F26" s="150"/>
      <c r="G26" s="150"/>
      <c r="H26" s="150"/>
      <c r="I26" s="150"/>
      <c r="J26" s="150"/>
      <c r="K26" s="150"/>
      <c r="L26" s="150"/>
      <c r="M26" s="150"/>
      <c r="N26" s="150"/>
      <c r="O26" s="151"/>
      <c r="BG26" s="27"/>
      <c r="BH26" s="28"/>
      <c r="BI26" s="35"/>
      <c r="BJ26" s="2" t="s">
        <v>2993</v>
      </c>
    </row>
    <row r="27" spans="1:63" s="3" customFormat="1" ht="56.25" x14ac:dyDescent="0.25">
      <c r="A27" s="36"/>
      <c r="B27" s="37" t="s">
        <v>42</v>
      </c>
      <c r="C27" s="150" t="s">
        <v>43</v>
      </c>
      <c r="D27" s="150"/>
      <c r="E27" s="150"/>
      <c r="F27" s="150"/>
      <c r="G27" s="150"/>
      <c r="H27" s="150"/>
      <c r="I27" s="150"/>
      <c r="J27" s="150"/>
      <c r="K27" s="150"/>
      <c r="L27" s="150"/>
      <c r="M27" s="150"/>
      <c r="N27" s="150"/>
      <c r="O27" s="151"/>
      <c r="BG27" s="27"/>
      <c r="BH27" s="28"/>
      <c r="BI27" s="35"/>
      <c r="BK27" s="2" t="s">
        <v>43</v>
      </c>
    </row>
    <row r="28" spans="1:63" s="3" customFormat="1" ht="15" x14ac:dyDescent="0.25">
      <c r="A28" s="38"/>
      <c r="B28" s="39"/>
      <c r="C28" s="39"/>
      <c r="D28" s="39"/>
      <c r="E28" s="40" t="s">
        <v>2994</v>
      </c>
      <c r="F28" s="40"/>
      <c r="G28" s="41"/>
      <c r="H28" s="42"/>
      <c r="I28" s="11"/>
      <c r="J28" s="11"/>
      <c r="K28" s="11"/>
      <c r="L28" s="43">
        <v>8509</v>
      </c>
      <c r="M28" s="44"/>
      <c r="N28" s="44"/>
      <c r="O28" s="45"/>
      <c r="BG28" s="27"/>
      <c r="BH28" s="28"/>
      <c r="BI28" s="35"/>
    </row>
    <row r="29" spans="1:63" s="3" customFormat="1" ht="15" x14ac:dyDescent="0.25">
      <c r="A29" s="38"/>
      <c r="B29" s="39"/>
      <c r="C29" s="39"/>
      <c r="D29" s="39"/>
      <c r="E29" s="40" t="s">
        <v>2995</v>
      </c>
      <c r="F29" s="40"/>
      <c r="G29" s="41"/>
      <c r="H29" s="42"/>
      <c r="I29" s="11"/>
      <c r="J29" s="11"/>
      <c r="K29" s="11"/>
      <c r="L29" s="43">
        <v>5063</v>
      </c>
      <c r="M29" s="44"/>
      <c r="N29" s="44"/>
      <c r="O29" s="45"/>
      <c r="BG29" s="27"/>
      <c r="BH29" s="28"/>
      <c r="BI29" s="35"/>
    </row>
    <row r="30" spans="1:63" s="3" customFormat="1" ht="15" x14ac:dyDescent="0.25">
      <c r="A30" s="38"/>
      <c r="B30" s="39"/>
      <c r="C30" s="39"/>
      <c r="D30" s="39"/>
      <c r="E30" s="40" t="s">
        <v>46</v>
      </c>
      <c r="F30" s="40"/>
      <c r="G30" s="41"/>
      <c r="H30" s="42"/>
      <c r="I30" s="11"/>
      <c r="J30" s="11"/>
      <c r="K30" s="11"/>
      <c r="L30" s="43">
        <v>22224</v>
      </c>
      <c r="M30" s="44"/>
      <c r="N30" s="44"/>
      <c r="O30" s="45"/>
      <c r="BG30" s="27"/>
      <c r="BH30" s="28"/>
      <c r="BI30" s="35"/>
    </row>
    <row r="31" spans="1:63" s="3" customFormat="1" ht="180" x14ac:dyDescent="0.25">
      <c r="A31" s="29" t="s">
        <v>233</v>
      </c>
      <c r="B31" s="30" t="s">
        <v>2996</v>
      </c>
      <c r="C31" s="149" t="s">
        <v>2997</v>
      </c>
      <c r="D31" s="149"/>
      <c r="E31" s="149"/>
      <c r="F31" s="29" t="s">
        <v>85</v>
      </c>
      <c r="G31" s="32">
        <v>70</v>
      </c>
      <c r="H31" s="33">
        <v>429.62</v>
      </c>
      <c r="I31" s="33"/>
      <c r="J31" s="33">
        <v>429.62</v>
      </c>
      <c r="K31" s="31" t="s">
        <v>40</v>
      </c>
      <c r="L31" s="33">
        <v>266150</v>
      </c>
      <c r="M31" s="33"/>
      <c r="N31" s="34"/>
      <c r="O31" s="33">
        <v>266150</v>
      </c>
      <c r="BG31" s="27"/>
      <c r="BH31" s="28"/>
      <c r="BI31" s="35" t="s">
        <v>2997</v>
      </c>
    </row>
    <row r="32" spans="1:63" s="3" customFormat="1" ht="56.25" x14ac:dyDescent="0.25">
      <c r="A32" s="36"/>
      <c r="B32" s="37" t="s">
        <v>42</v>
      </c>
      <c r="C32" s="150" t="s">
        <v>43</v>
      </c>
      <c r="D32" s="150"/>
      <c r="E32" s="150"/>
      <c r="F32" s="150"/>
      <c r="G32" s="150"/>
      <c r="H32" s="150"/>
      <c r="I32" s="150"/>
      <c r="J32" s="150"/>
      <c r="K32" s="150"/>
      <c r="L32" s="150"/>
      <c r="M32" s="150"/>
      <c r="N32" s="150"/>
      <c r="O32" s="151"/>
      <c r="BG32" s="27"/>
      <c r="BH32" s="28"/>
      <c r="BI32" s="35"/>
      <c r="BK32" s="2" t="s">
        <v>43</v>
      </c>
    </row>
    <row r="33" spans="1:63" s="3" customFormat="1" ht="180" x14ac:dyDescent="0.25">
      <c r="A33" s="29" t="s">
        <v>53</v>
      </c>
      <c r="B33" s="30" t="s">
        <v>2998</v>
      </c>
      <c r="C33" s="149" t="s">
        <v>2999</v>
      </c>
      <c r="D33" s="149"/>
      <c r="E33" s="149"/>
      <c r="F33" s="29" t="s">
        <v>77</v>
      </c>
      <c r="G33" s="48">
        <v>0.27700000000000002</v>
      </c>
      <c r="H33" s="33" t="s">
        <v>3000</v>
      </c>
      <c r="I33" s="33" t="s">
        <v>2389</v>
      </c>
      <c r="J33" s="33">
        <v>27.59</v>
      </c>
      <c r="K33" s="31" t="s">
        <v>40</v>
      </c>
      <c r="L33" s="33">
        <v>3596</v>
      </c>
      <c r="M33" s="33">
        <v>3379</v>
      </c>
      <c r="N33" s="34" t="s">
        <v>3001</v>
      </c>
      <c r="O33" s="33">
        <v>68</v>
      </c>
      <c r="BG33" s="27"/>
      <c r="BH33" s="28"/>
      <c r="BI33" s="35" t="s">
        <v>2999</v>
      </c>
    </row>
    <row r="34" spans="1:63" s="3" customFormat="1" ht="56.25" x14ac:dyDescent="0.25">
      <c r="A34" s="36"/>
      <c r="B34" s="37" t="s">
        <v>42</v>
      </c>
      <c r="C34" s="150" t="s">
        <v>43</v>
      </c>
      <c r="D34" s="150"/>
      <c r="E34" s="150"/>
      <c r="F34" s="150"/>
      <c r="G34" s="150"/>
      <c r="H34" s="150"/>
      <c r="I34" s="150"/>
      <c r="J34" s="150"/>
      <c r="K34" s="150"/>
      <c r="L34" s="150"/>
      <c r="M34" s="150"/>
      <c r="N34" s="150"/>
      <c r="O34" s="151"/>
      <c r="BG34" s="27"/>
      <c r="BH34" s="28"/>
      <c r="BI34" s="35"/>
      <c r="BK34" s="2" t="s">
        <v>43</v>
      </c>
    </row>
    <row r="35" spans="1:63" s="3" customFormat="1" ht="15" x14ac:dyDescent="0.25">
      <c r="A35" s="38"/>
      <c r="B35" s="39"/>
      <c r="C35" s="39"/>
      <c r="D35" s="39"/>
      <c r="E35" s="40" t="s">
        <v>3002</v>
      </c>
      <c r="F35" s="40"/>
      <c r="G35" s="41"/>
      <c r="H35" s="42"/>
      <c r="I35" s="11"/>
      <c r="J35" s="11"/>
      <c r="K35" s="11"/>
      <c r="L35" s="43">
        <v>4176</v>
      </c>
      <c r="M35" s="44"/>
      <c r="N35" s="44"/>
      <c r="O35" s="45"/>
      <c r="BG35" s="27"/>
      <c r="BH35" s="28"/>
      <c r="BI35" s="35"/>
    </row>
    <row r="36" spans="1:63" s="3" customFormat="1" ht="15" x14ac:dyDescent="0.25">
      <c r="A36" s="38"/>
      <c r="B36" s="39"/>
      <c r="C36" s="39"/>
      <c r="D36" s="39"/>
      <c r="E36" s="40" t="s">
        <v>3003</v>
      </c>
      <c r="F36" s="40"/>
      <c r="G36" s="41"/>
      <c r="H36" s="42"/>
      <c r="I36" s="11"/>
      <c r="J36" s="11"/>
      <c r="K36" s="11"/>
      <c r="L36" s="43">
        <v>2485</v>
      </c>
      <c r="M36" s="44"/>
      <c r="N36" s="44"/>
      <c r="O36" s="45"/>
      <c r="BG36" s="27"/>
      <c r="BH36" s="28"/>
      <c r="BI36" s="35"/>
    </row>
    <row r="37" spans="1:63" s="3" customFormat="1" ht="15" x14ac:dyDescent="0.25">
      <c r="A37" s="38"/>
      <c r="B37" s="39"/>
      <c r="C37" s="39"/>
      <c r="D37" s="39"/>
      <c r="E37" s="40" t="s">
        <v>46</v>
      </c>
      <c r="F37" s="40"/>
      <c r="G37" s="41"/>
      <c r="H37" s="42"/>
      <c r="I37" s="11"/>
      <c r="J37" s="11"/>
      <c r="K37" s="11"/>
      <c r="L37" s="43">
        <v>10257</v>
      </c>
      <c r="M37" s="44"/>
      <c r="N37" s="44"/>
      <c r="O37" s="45"/>
      <c r="BG37" s="27"/>
      <c r="BH37" s="28"/>
      <c r="BI37" s="35"/>
    </row>
    <row r="38" spans="1:63" s="3" customFormat="1" ht="180" x14ac:dyDescent="0.25">
      <c r="A38" s="29" t="s">
        <v>244</v>
      </c>
      <c r="B38" s="30" t="s">
        <v>2996</v>
      </c>
      <c r="C38" s="149" t="s">
        <v>3004</v>
      </c>
      <c r="D38" s="149"/>
      <c r="E38" s="149"/>
      <c r="F38" s="29" t="s">
        <v>85</v>
      </c>
      <c r="G38" s="49">
        <v>26.8</v>
      </c>
      <c r="H38" s="33">
        <v>12.66</v>
      </c>
      <c r="I38" s="33"/>
      <c r="J38" s="33">
        <v>12.66</v>
      </c>
      <c r="K38" s="31" t="s">
        <v>40</v>
      </c>
      <c r="L38" s="33">
        <v>3003</v>
      </c>
      <c r="M38" s="33"/>
      <c r="N38" s="34"/>
      <c r="O38" s="33">
        <v>3003</v>
      </c>
      <c r="BG38" s="27"/>
      <c r="BH38" s="28"/>
      <c r="BI38" s="35" t="s">
        <v>3004</v>
      </c>
    </row>
    <row r="39" spans="1:63" s="3" customFormat="1" ht="56.25" x14ac:dyDescent="0.25">
      <c r="A39" s="36"/>
      <c r="B39" s="37" t="s">
        <v>42</v>
      </c>
      <c r="C39" s="150" t="s">
        <v>43</v>
      </c>
      <c r="D39" s="150"/>
      <c r="E39" s="150"/>
      <c r="F39" s="150"/>
      <c r="G39" s="150"/>
      <c r="H39" s="150"/>
      <c r="I39" s="150"/>
      <c r="J39" s="150"/>
      <c r="K39" s="150"/>
      <c r="L39" s="150"/>
      <c r="M39" s="150"/>
      <c r="N39" s="150"/>
      <c r="O39" s="151"/>
      <c r="BG39" s="27"/>
      <c r="BH39" s="28"/>
      <c r="BI39" s="35"/>
      <c r="BK39" s="2" t="s">
        <v>43</v>
      </c>
    </row>
    <row r="40" spans="1:63" s="3" customFormat="1" ht="180" x14ac:dyDescent="0.25">
      <c r="A40" s="29" t="s">
        <v>61</v>
      </c>
      <c r="B40" s="30" t="s">
        <v>2996</v>
      </c>
      <c r="C40" s="149" t="s">
        <v>3005</v>
      </c>
      <c r="D40" s="149"/>
      <c r="E40" s="149"/>
      <c r="F40" s="29" t="s">
        <v>37</v>
      </c>
      <c r="G40" s="32">
        <v>20</v>
      </c>
      <c r="H40" s="33">
        <v>7.25</v>
      </c>
      <c r="I40" s="33"/>
      <c r="J40" s="33">
        <v>7.25</v>
      </c>
      <c r="K40" s="31" t="s">
        <v>40</v>
      </c>
      <c r="L40" s="33">
        <v>1283</v>
      </c>
      <c r="M40" s="33"/>
      <c r="N40" s="34"/>
      <c r="O40" s="33">
        <v>1283</v>
      </c>
      <c r="BG40" s="27"/>
      <c r="BH40" s="28"/>
      <c r="BI40" s="35" t="s">
        <v>3005</v>
      </c>
    </row>
    <row r="41" spans="1:63" s="3" customFormat="1" ht="56.25" x14ac:dyDescent="0.25">
      <c r="A41" s="36"/>
      <c r="B41" s="37" t="s">
        <v>42</v>
      </c>
      <c r="C41" s="150" t="s">
        <v>43</v>
      </c>
      <c r="D41" s="150"/>
      <c r="E41" s="150"/>
      <c r="F41" s="150"/>
      <c r="G41" s="150"/>
      <c r="H41" s="150"/>
      <c r="I41" s="150"/>
      <c r="J41" s="150"/>
      <c r="K41" s="150"/>
      <c r="L41" s="150"/>
      <c r="M41" s="150"/>
      <c r="N41" s="150"/>
      <c r="O41" s="151"/>
      <c r="BG41" s="27"/>
      <c r="BH41" s="28"/>
      <c r="BI41" s="35"/>
      <c r="BK41" s="2" t="s">
        <v>43</v>
      </c>
    </row>
    <row r="42" spans="1:63" s="3" customFormat="1" ht="180" x14ac:dyDescent="0.25">
      <c r="A42" s="29" t="s">
        <v>64</v>
      </c>
      <c r="B42" s="30" t="s">
        <v>2996</v>
      </c>
      <c r="C42" s="149" t="s">
        <v>3006</v>
      </c>
      <c r="D42" s="149"/>
      <c r="E42" s="149"/>
      <c r="F42" s="29" t="s">
        <v>37</v>
      </c>
      <c r="G42" s="32">
        <v>4</v>
      </c>
      <c r="H42" s="33">
        <v>7.86</v>
      </c>
      <c r="I42" s="33"/>
      <c r="J42" s="33">
        <v>7.86</v>
      </c>
      <c r="K42" s="31" t="s">
        <v>40</v>
      </c>
      <c r="L42" s="33">
        <v>278</v>
      </c>
      <c r="M42" s="33"/>
      <c r="N42" s="34"/>
      <c r="O42" s="33">
        <v>278</v>
      </c>
      <c r="BG42" s="27"/>
      <c r="BH42" s="28"/>
      <c r="BI42" s="35" t="s">
        <v>3006</v>
      </c>
    </row>
    <row r="43" spans="1:63" s="3" customFormat="1" ht="56.25" x14ac:dyDescent="0.25">
      <c r="A43" s="36"/>
      <c r="B43" s="37" t="s">
        <v>42</v>
      </c>
      <c r="C43" s="150" t="s">
        <v>43</v>
      </c>
      <c r="D43" s="150"/>
      <c r="E43" s="150"/>
      <c r="F43" s="150"/>
      <c r="G43" s="150"/>
      <c r="H43" s="150"/>
      <c r="I43" s="150"/>
      <c r="J43" s="150"/>
      <c r="K43" s="150"/>
      <c r="L43" s="150"/>
      <c r="M43" s="150"/>
      <c r="N43" s="150"/>
      <c r="O43" s="151"/>
      <c r="BG43" s="27"/>
      <c r="BH43" s="28"/>
      <c r="BI43" s="35"/>
      <c r="BK43" s="2" t="s">
        <v>43</v>
      </c>
    </row>
    <row r="44" spans="1:63" s="3" customFormat="1" ht="180" x14ac:dyDescent="0.25">
      <c r="A44" s="29" t="s">
        <v>253</v>
      </c>
      <c r="B44" s="30" t="s">
        <v>3007</v>
      </c>
      <c r="C44" s="149" t="s">
        <v>3008</v>
      </c>
      <c r="D44" s="149"/>
      <c r="E44" s="149"/>
      <c r="F44" s="29" t="s">
        <v>77</v>
      </c>
      <c r="G44" s="53">
        <v>0.3276</v>
      </c>
      <c r="H44" s="33" t="s">
        <v>3009</v>
      </c>
      <c r="I44" s="33" t="s">
        <v>2389</v>
      </c>
      <c r="J44" s="33">
        <v>26.97</v>
      </c>
      <c r="K44" s="31" t="s">
        <v>40</v>
      </c>
      <c r="L44" s="33">
        <v>4251</v>
      </c>
      <c r="M44" s="33">
        <v>3997</v>
      </c>
      <c r="N44" s="34" t="s">
        <v>3010</v>
      </c>
      <c r="O44" s="33">
        <v>78</v>
      </c>
      <c r="BG44" s="27"/>
      <c r="BH44" s="28"/>
      <c r="BI44" s="35" t="s">
        <v>3008</v>
      </c>
    </row>
    <row r="45" spans="1:63" s="3" customFormat="1" ht="56.25" x14ac:dyDescent="0.25">
      <c r="A45" s="36"/>
      <c r="B45" s="37" t="s">
        <v>42</v>
      </c>
      <c r="C45" s="150" t="s">
        <v>43</v>
      </c>
      <c r="D45" s="150"/>
      <c r="E45" s="150"/>
      <c r="F45" s="150"/>
      <c r="G45" s="150"/>
      <c r="H45" s="150"/>
      <c r="I45" s="150"/>
      <c r="J45" s="150"/>
      <c r="K45" s="150"/>
      <c r="L45" s="150"/>
      <c r="M45" s="150"/>
      <c r="N45" s="150"/>
      <c r="O45" s="151"/>
      <c r="BG45" s="27"/>
      <c r="BH45" s="28"/>
      <c r="BI45" s="35"/>
      <c r="BK45" s="2" t="s">
        <v>43</v>
      </c>
    </row>
    <row r="46" spans="1:63" s="3" customFormat="1" ht="15" x14ac:dyDescent="0.25">
      <c r="A46" s="38"/>
      <c r="B46" s="39"/>
      <c r="C46" s="39"/>
      <c r="D46" s="39"/>
      <c r="E46" s="40" t="s">
        <v>3011</v>
      </c>
      <c r="F46" s="40"/>
      <c r="G46" s="41"/>
      <c r="H46" s="42"/>
      <c r="I46" s="11"/>
      <c r="J46" s="11"/>
      <c r="K46" s="11"/>
      <c r="L46" s="43">
        <v>4939</v>
      </c>
      <c r="M46" s="44"/>
      <c r="N46" s="44"/>
      <c r="O46" s="45"/>
      <c r="BG46" s="27"/>
      <c r="BH46" s="28"/>
      <c r="BI46" s="35"/>
    </row>
    <row r="47" spans="1:63" s="3" customFormat="1" ht="15" x14ac:dyDescent="0.25">
      <c r="A47" s="38"/>
      <c r="B47" s="39"/>
      <c r="C47" s="39"/>
      <c r="D47" s="39"/>
      <c r="E47" s="40" t="s">
        <v>3012</v>
      </c>
      <c r="F47" s="40"/>
      <c r="G47" s="41"/>
      <c r="H47" s="42"/>
      <c r="I47" s="11"/>
      <c r="J47" s="11"/>
      <c r="K47" s="11"/>
      <c r="L47" s="43">
        <v>2939</v>
      </c>
      <c r="M47" s="44"/>
      <c r="N47" s="44"/>
      <c r="O47" s="45"/>
      <c r="BG47" s="27"/>
      <c r="BH47" s="28"/>
      <c r="BI47" s="35"/>
    </row>
    <row r="48" spans="1:63" s="3" customFormat="1" ht="15" x14ac:dyDescent="0.25">
      <c r="A48" s="38"/>
      <c r="B48" s="39"/>
      <c r="C48" s="39"/>
      <c r="D48" s="39"/>
      <c r="E48" s="40" t="s">
        <v>46</v>
      </c>
      <c r="F48" s="40"/>
      <c r="G48" s="41"/>
      <c r="H48" s="42"/>
      <c r="I48" s="11"/>
      <c r="J48" s="11"/>
      <c r="K48" s="11"/>
      <c r="L48" s="43">
        <v>12129</v>
      </c>
      <c r="M48" s="44"/>
      <c r="N48" s="44"/>
      <c r="O48" s="45"/>
      <c r="BG48" s="27"/>
      <c r="BH48" s="28"/>
      <c r="BI48" s="35"/>
    </row>
    <row r="49" spans="1:63" s="3" customFormat="1" ht="180" x14ac:dyDescent="0.25">
      <c r="A49" s="29" t="s">
        <v>74</v>
      </c>
      <c r="B49" s="30" t="s">
        <v>950</v>
      </c>
      <c r="C49" s="149" t="s">
        <v>3013</v>
      </c>
      <c r="D49" s="149"/>
      <c r="E49" s="149"/>
      <c r="F49" s="29" t="s">
        <v>85</v>
      </c>
      <c r="G49" s="46">
        <v>32.76</v>
      </c>
      <c r="H49" s="33">
        <v>23.39</v>
      </c>
      <c r="I49" s="33"/>
      <c r="J49" s="33">
        <v>23.39</v>
      </c>
      <c r="K49" s="31" t="s">
        <v>40</v>
      </c>
      <c r="L49" s="33">
        <v>6781</v>
      </c>
      <c r="M49" s="33"/>
      <c r="N49" s="34"/>
      <c r="O49" s="33">
        <v>6781</v>
      </c>
      <c r="BG49" s="27"/>
      <c r="BH49" s="28"/>
      <c r="BI49" s="35" t="s">
        <v>3013</v>
      </c>
    </row>
    <row r="50" spans="1:63" s="3" customFormat="1" ht="56.25" x14ac:dyDescent="0.25">
      <c r="A50" s="36"/>
      <c r="B50" s="37" t="s">
        <v>42</v>
      </c>
      <c r="C50" s="150" t="s">
        <v>43</v>
      </c>
      <c r="D50" s="150"/>
      <c r="E50" s="150"/>
      <c r="F50" s="150"/>
      <c r="G50" s="150"/>
      <c r="H50" s="150"/>
      <c r="I50" s="150"/>
      <c r="J50" s="150"/>
      <c r="K50" s="150"/>
      <c r="L50" s="150"/>
      <c r="M50" s="150"/>
      <c r="N50" s="150"/>
      <c r="O50" s="151"/>
      <c r="BG50" s="27"/>
      <c r="BH50" s="28"/>
      <c r="BI50" s="35"/>
      <c r="BK50" s="2" t="s">
        <v>43</v>
      </c>
    </row>
    <row r="51" spans="1:63" s="3" customFormat="1" ht="180" x14ac:dyDescent="0.25">
      <c r="A51" s="29" t="s">
        <v>83</v>
      </c>
      <c r="B51" s="30" t="s">
        <v>2996</v>
      </c>
      <c r="C51" s="149" t="s">
        <v>3014</v>
      </c>
      <c r="D51" s="149"/>
      <c r="E51" s="149"/>
      <c r="F51" s="29" t="s">
        <v>37</v>
      </c>
      <c r="G51" s="32">
        <v>27</v>
      </c>
      <c r="H51" s="33">
        <v>28.54</v>
      </c>
      <c r="I51" s="33"/>
      <c r="J51" s="33">
        <v>28.54</v>
      </c>
      <c r="K51" s="31" t="s">
        <v>40</v>
      </c>
      <c r="L51" s="33">
        <v>6820</v>
      </c>
      <c r="M51" s="33"/>
      <c r="N51" s="34"/>
      <c r="O51" s="33">
        <v>6820</v>
      </c>
      <c r="BG51" s="27"/>
      <c r="BH51" s="28"/>
      <c r="BI51" s="35" t="s">
        <v>3014</v>
      </c>
    </row>
    <row r="52" spans="1:63" s="3" customFormat="1" ht="56.25" x14ac:dyDescent="0.25">
      <c r="A52" s="36"/>
      <c r="B52" s="37" t="s">
        <v>42</v>
      </c>
      <c r="C52" s="150" t="s">
        <v>43</v>
      </c>
      <c r="D52" s="150"/>
      <c r="E52" s="150"/>
      <c r="F52" s="150"/>
      <c r="G52" s="150"/>
      <c r="H52" s="150"/>
      <c r="I52" s="150"/>
      <c r="J52" s="150"/>
      <c r="K52" s="150"/>
      <c r="L52" s="150"/>
      <c r="M52" s="150"/>
      <c r="N52" s="150"/>
      <c r="O52" s="151"/>
      <c r="BG52" s="27"/>
      <c r="BH52" s="28"/>
      <c r="BI52" s="35"/>
      <c r="BK52" s="2" t="s">
        <v>43</v>
      </c>
    </row>
    <row r="53" spans="1:63" s="3" customFormat="1" ht="180" x14ac:dyDescent="0.25">
      <c r="A53" s="29" t="s">
        <v>86</v>
      </c>
      <c r="B53" s="30" t="s">
        <v>3015</v>
      </c>
      <c r="C53" s="149" t="s">
        <v>3016</v>
      </c>
      <c r="D53" s="149"/>
      <c r="E53" s="149"/>
      <c r="F53" s="29" t="s">
        <v>77</v>
      </c>
      <c r="G53" s="48">
        <v>1.0840000000000001</v>
      </c>
      <c r="H53" s="33" t="s">
        <v>3017</v>
      </c>
      <c r="I53" s="33" t="s">
        <v>2389</v>
      </c>
      <c r="J53" s="33">
        <v>26.51</v>
      </c>
      <c r="K53" s="31" t="s">
        <v>40</v>
      </c>
      <c r="L53" s="33">
        <v>14061</v>
      </c>
      <c r="M53" s="33">
        <v>13225</v>
      </c>
      <c r="N53" s="34" t="s">
        <v>3018</v>
      </c>
      <c r="O53" s="33">
        <v>253</v>
      </c>
      <c r="BG53" s="27"/>
      <c r="BH53" s="28"/>
      <c r="BI53" s="35" t="s">
        <v>3016</v>
      </c>
    </row>
    <row r="54" spans="1:63" s="3" customFormat="1" ht="56.25" x14ac:dyDescent="0.25">
      <c r="A54" s="36"/>
      <c r="B54" s="37" t="s">
        <v>42</v>
      </c>
      <c r="C54" s="150" t="s">
        <v>43</v>
      </c>
      <c r="D54" s="150"/>
      <c r="E54" s="150"/>
      <c r="F54" s="150"/>
      <c r="G54" s="150"/>
      <c r="H54" s="150"/>
      <c r="I54" s="150"/>
      <c r="J54" s="150"/>
      <c r="K54" s="150"/>
      <c r="L54" s="150"/>
      <c r="M54" s="150"/>
      <c r="N54" s="150"/>
      <c r="O54" s="151"/>
      <c r="BG54" s="27"/>
      <c r="BH54" s="28"/>
      <c r="BI54" s="35"/>
      <c r="BK54" s="2" t="s">
        <v>43</v>
      </c>
    </row>
    <row r="55" spans="1:63" s="3" customFormat="1" ht="15" x14ac:dyDescent="0.25">
      <c r="A55" s="38"/>
      <c r="B55" s="39"/>
      <c r="C55" s="39"/>
      <c r="D55" s="39"/>
      <c r="E55" s="40" t="s">
        <v>3019</v>
      </c>
      <c r="F55" s="40"/>
      <c r="G55" s="41"/>
      <c r="H55" s="42"/>
      <c r="I55" s="11"/>
      <c r="J55" s="11"/>
      <c r="K55" s="11"/>
      <c r="L55" s="43">
        <v>16343</v>
      </c>
      <c r="M55" s="44"/>
      <c r="N55" s="44"/>
      <c r="O55" s="45"/>
      <c r="BG55" s="27"/>
      <c r="BH55" s="28"/>
      <c r="BI55" s="35"/>
    </row>
    <row r="56" spans="1:63" s="3" customFormat="1" ht="15" x14ac:dyDescent="0.25">
      <c r="A56" s="38"/>
      <c r="B56" s="39"/>
      <c r="C56" s="39"/>
      <c r="D56" s="39"/>
      <c r="E56" s="40" t="s">
        <v>3020</v>
      </c>
      <c r="F56" s="40"/>
      <c r="G56" s="41"/>
      <c r="H56" s="42"/>
      <c r="I56" s="11"/>
      <c r="J56" s="11"/>
      <c r="K56" s="11"/>
      <c r="L56" s="43">
        <v>9725</v>
      </c>
      <c r="M56" s="44"/>
      <c r="N56" s="44"/>
      <c r="O56" s="45"/>
      <c r="BG56" s="27"/>
      <c r="BH56" s="28"/>
      <c r="BI56" s="35"/>
    </row>
    <row r="57" spans="1:63" s="3" customFormat="1" ht="15" x14ac:dyDescent="0.25">
      <c r="A57" s="38"/>
      <c r="B57" s="39"/>
      <c r="C57" s="39"/>
      <c r="D57" s="39"/>
      <c r="E57" s="40" t="s">
        <v>46</v>
      </c>
      <c r="F57" s="40"/>
      <c r="G57" s="41"/>
      <c r="H57" s="42"/>
      <c r="I57" s="11"/>
      <c r="J57" s="11"/>
      <c r="K57" s="11"/>
      <c r="L57" s="43">
        <v>40129</v>
      </c>
      <c r="M57" s="44"/>
      <c r="N57" s="44"/>
      <c r="O57" s="45"/>
      <c r="BG57" s="27"/>
      <c r="BH57" s="28"/>
      <c r="BI57" s="35"/>
    </row>
    <row r="58" spans="1:63" s="3" customFormat="1" ht="180" x14ac:dyDescent="0.25">
      <c r="A58" s="29" t="s">
        <v>90</v>
      </c>
      <c r="B58" s="30" t="s">
        <v>2996</v>
      </c>
      <c r="C58" s="149" t="s">
        <v>3021</v>
      </c>
      <c r="D58" s="149"/>
      <c r="E58" s="149"/>
      <c r="F58" s="29" t="s">
        <v>85</v>
      </c>
      <c r="G58" s="49">
        <v>106.8</v>
      </c>
      <c r="H58" s="33">
        <v>19.239999999999998</v>
      </c>
      <c r="I58" s="33"/>
      <c r="J58" s="33">
        <v>19.239999999999998</v>
      </c>
      <c r="K58" s="31" t="s">
        <v>40</v>
      </c>
      <c r="L58" s="33">
        <v>18185</v>
      </c>
      <c r="M58" s="33"/>
      <c r="N58" s="34"/>
      <c r="O58" s="33">
        <v>18185</v>
      </c>
      <c r="BG58" s="27"/>
      <c r="BH58" s="28"/>
      <c r="BI58" s="35" t="s">
        <v>3021</v>
      </c>
    </row>
    <row r="59" spans="1:63" s="3" customFormat="1" ht="56.25" x14ac:dyDescent="0.25">
      <c r="A59" s="36"/>
      <c r="B59" s="37" t="s">
        <v>42</v>
      </c>
      <c r="C59" s="150" t="s">
        <v>43</v>
      </c>
      <c r="D59" s="150"/>
      <c r="E59" s="150"/>
      <c r="F59" s="150"/>
      <c r="G59" s="150"/>
      <c r="H59" s="150"/>
      <c r="I59" s="150"/>
      <c r="J59" s="150"/>
      <c r="K59" s="150"/>
      <c r="L59" s="150"/>
      <c r="M59" s="150"/>
      <c r="N59" s="150"/>
      <c r="O59" s="151"/>
      <c r="BG59" s="27"/>
      <c r="BH59" s="28"/>
      <c r="BI59" s="35"/>
      <c r="BK59" s="2" t="s">
        <v>43</v>
      </c>
    </row>
    <row r="60" spans="1:63" s="3" customFormat="1" ht="180" x14ac:dyDescent="0.25">
      <c r="A60" s="29" t="s">
        <v>95</v>
      </c>
      <c r="B60" s="30" t="s">
        <v>2996</v>
      </c>
      <c r="C60" s="149" t="s">
        <v>812</v>
      </c>
      <c r="D60" s="149"/>
      <c r="E60" s="149"/>
      <c r="F60" s="29" t="s">
        <v>37</v>
      </c>
      <c r="G60" s="32">
        <v>64</v>
      </c>
      <c r="H60" s="33">
        <v>4.6100000000000003</v>
      </c>
      <c r="I60" s="33"/>
      <c r="J60" s="33">
        <v>4.6100000000000003</v>
      </c>
      <c r="K60" s="31" t="s">
        <v>40</v>
      </c>
      <c r="L60" s="33">
        <v>2611</v>
      </c>
      <c r="M60" s="33"/>
      <c r="N60" s="34"/>
      <c r="O60" s="33">
        <v>2611</v>
      </c>
      <c r="BG60" s="27"/>
      <c r="BH60" s="28"/>
      <c r="BI60" s="35" t="s">
        <v>812</v>
      </c>
    </row>
    <row r="61" spans="1:63" s="3" customFormat="1" ht="56.25" x14ac:dyDescent="0.25">
      <c r="A61" s="36"/>
      <c r="B61" s="37" t="s">
        <v>42</v>
      </c>
      <c r="C61" s="150" t="s">
        <v>43</v>
      </c>
      <c r="D61" s="150"/>
      <c r="E61" s="150"/>
      <c r="F61" s="150"/>
      <c r="G61" s="150"/>
      <c r="H61" s="150"/>
      <c r="I61" s="150"/>
      <c r="J61" s="150"/>
      <c r="K61" s="150"/>
      <c r="L61" s="150"/>
      <c r="M61" s="150"/>
      <c r="N61" s="150"/>
      <c r="O61" s="151"/>
      <c r="BG61" s="27"/>
      <c r="BH61" s="28"/>
      <c r="BI61" s="35"/>
      <c r="BK61" s="2" t="s">
        <v>43</v>
      </c>
    </row>
    <row r="62" spans="1:63" s="3" customFormat="1" ht="180" x14ac:dyDescent="0.25">
      <c r="A62" s="29" t="s">
        <v>119</v>
      </c>
      <c r="B62" s="30" t="s">
        <v>3022</v>
      </c>
      <c r="C62" s="149" t="s">
        <v>3023</v>
      </c>
      <c r="D62" s="149"/>
      <c r="E62" s="149"/>
      <c r="F62" s="29" t="s">
        <v>37</v>
      </c>
      <c r="G62" s="32">
        <v>13</v>
      </c>
      <c r="H62" s="33" t="s">
        <v>3024</v>
      </c>
      <c r="I62" s="33" t="s">
        <v>3025</v>
      </c>
      <c r="J62" s="33">
        <v>8.8800000000000008</v>
      </c>
      <c r="K62" s="31" t="s">
        <v>40</v>
      </c>
      <c r="L62" s="33">
        <v>10524</v>
      </c>
      <c r="M62" s="33">
        <v>8393</v>
      </c>
      <c r="N62" s="34" t="s">
        <v>3026</v>
      </c>
      <c r="O62" s="33">
        <v>1022</v>
      </c>
      <c r="BG62" s="27"/>
      <c r="BH62" s="28"/>
      <c r="BI62" s="35" t="s">
        <v>3023</v>
      </c>
    </row>
    <row r="63" spans="1:63" s="3" customFormat="1" ht="56.25" x14ac:dyDescent="0.25">
      <c r="A63" s="36"/>
      <c r="B63" s="37" t="s">
        <v>42</v>
      </c>
      <c r="C63" s="150" t="s">
        <v>43</v>
      </c>
      <c r="D63" s="150"/>
      <c r="E63" s="150"/>
      <c r="F63" s="150"/>
      <c r="G63" s="150"/>
      <c r="H63" s="150"/>
      <c r="I63" s="150"/>
      <c r="J63" s="150"/>
      <c r="K63" s="150"/>
      <c r="L63" s="150"/>
      <c r="M63" s="150"/>
      <c r="N63" s="150"/>
      <c r="O63" s="151"/>
      <c r="BG63" s="27"/>
      <c r="BH63" s="28"/>
      <c r="BI63" s="35"/>
      <c r="BK63" s="2" t="s">
        <v>43</v>
      </c>
    </row>
    <row r="64" spans="1:63" s="3" customFormat="1" ht="15" x14ac:dyDescent="0.25">
      <c r="A64" s="38"/>
      <c r="B64" s="39"/>
      <c r="C64" s="39"/>
      <c r="D64" s="39"/>
      <c r="E64" s="40" t="s">
        <v>3027</v>
      </c>
      <c r="F64" s="40"/>
      <c r="G64" s="41"/>
      <c r="H64" s="42"/>
      <c r="I64" s="11"/>
      <c r="J64" s="11"/>
      <c r="K64" s="11"/>
      <c r="L64" s="43">
        <v>10807</v>
      </c>
      <c r="M64" s="44"/>
      <c r="N64" s="44"/>
      <c r="O64" s="45"/>
      <c r="BG64" s="27"/>
      <c r="BH64" s="28"/>
      <c r="BI64" s="35"/>
    </row>
    <row r="65" spans="1:63" s="3" customFormat="1" ht="15" x14ac:dyDescent="0.25">
      <c r="A65" s="38"/>
      <c r="B65" s="39"/>
      <c r="C65" s="39"/>
      <c r="D65" s="39"/>
      <c r="E65" s="40" t="s">
        <v>3028</v>
      </c>
      <c r="F65" s="40"/>
      <c r="G65" s="41"/>
      <c r="H65" s="42"/>
      <c r="I65" s="11"/>
      <c r="J65" s="11"/>
      <c r="K65" s="11"/>
      <c r="L65" s="43">
        <v>6430</v>
      </c>
      <c r="M65" s="44"/>
      <c r="N65" s="44"/>
      <c r="O65" s="45"/>
      <c r="BG65" s="27"/>
      <c r="BH65" s="28"/>
      <c r="BI65" s="35"/>
    </row>
    <row r="66" spans="1:63" s="3" customFormat="1" ht="15" x14ac:dyDescent="0.25">
      <c r="A66" s="38"/>
      <c r="B66" s="39"/>
      <c r="C66" s="39"/>
      <c r="D66" s="39"/>
      <c r="E66" s="40" t="s">
        <v>46</v>
      </c>
      <c r="F66" s="40"/>
      <c r="G66" s="41"/>
      <c r="H66" s="42"/>
      <c r="I66" s="11"/>
      <c r="J66" s="11"/>
      <c r="K66" s="11"/>
      <c r="L66" s="43">
        <v>27761</v>
      </c>
      <c r="M66" s="44"/>
      <c r="N66" s="44"/>
      <c r="O66" s="45"/>
      <c r="BG66" s="27"/>
      <c r="BH66" s="28"/>
      <c r="BI66" s="35"/>
    </row>
    <row r="67" spans="1:63" s="3" customFormat="1" ht="180" x14ac:dyDescent="0.25">
      <c r="A67" s="29" t="s">
        <v>103</v>
      </c>
      <c r="B67" s="30" t="s">
        <v>2996</v>
      </c>
      <c r="C67" s="149" t="s">
        <v>3029</v>
      </c>
      <c r="D67" s="149"/>
      <c r="E67" s="149"/>
      <c r="F67" s="29" t="s">
        <v>37</v>
      </c>
      <c r="G67" s="32">
        <v>13</v>
      </c>
      <c r="H67" s="33">
        <v>23.65</v>
      </c>
      <c r="I67" s="33"/>
      <c r="J67" s="33">
        <v>23.65</v>
      </c>
      <c r="K67" s="31" t="s">
        <v>40</v>
      </c>
      <c r="L67" s="33">
        <v>2721</v>
      </c>
      <c r="M67" s="33"/>
      <c r="N67" s="34"/>
      <c r="O67" s="33">
        <v>2721</v>
      </c>
      <c r="BG67" s="27"/>
      <c r="BH67" s="28"/>
      <c r="BI67" s="35" t="s">
        <v>3029</v>
      </c>
    </row>
    <row r="68" spans="1:63" s="3" customFormat="1" ht="56.25" x14ac:dyDescent="0.25">
      <c r="A68" s="36"/>
      <c r="B68" s="37" t="s">
        <v>42</v>
      </c>
      <c r="C68" s="150" t="s">
        <v>43</v>
      </c>
      <c r="D68" s="150"/>
      <c r="E68" s="150"/>
      <c r="F68" s="150"/>
      <c r="G68" s="150"/>
      <c r="H68" s="150"/>
      <c r="I68" s="150"/>
      <c r="J68" s="150"/>
      <c r="K68" s="150"/>
      <c r="L68" s="150"/>
      <c r="M68" s="150"/>
      <c r="N68" s="150"/>
      <c r="O68" s="151"/>
      <c r="BG68" s="27"/>
      <c r="BH68" s="28"/>
      <c r="BI68" s="35"/>
      <c r="BK68" s="2" t="s">
        <v>43</v>
      </c>
    </row>
    <row r="69" spans="1:63" s="3" customFormat="1" ht="180" x14ac:dyDescent="0.25">
      <c r="A69" s="29" t="s">
        <v>105</v>
      </c>
      <c r="B69" s="30" t="s">
        <v>829</v>
      </c>
      <c r="C69" s="149" t="s">
        <v>830</v>
      </c>
      <c r="D69" s="149"/>
      <c r="E69" s="149"/>
      <c r="F69" s="29" t="s">
        <v>823</v>
      </c>
      <c r="G69" s="48">
        <v>0.253</v>
      </c>
      <c r="H69" s="33" t="s">
        <v>2402</v>
      </c>
      <c r="I69" s="33" t="s">
        <v>2403</v>
      </c>
      <c r="J69" s="33">
        <v>276.32</v>
      </c>
      <c r="K69" s="31" t="s">
        <v>40</v>
      </c>
      <c r="L69" s="33">
        <v>1078</v>
      </c>
      <c r="M69" s="33">
        <v>417</v>
      </c>
      <c r="N69" s="34" t="s">
        <v>3030</v>
      </c>
      <c r="O69" s="33">
        <v>619</v>
      </c>
      <c r="BG69" s="27"/>
      <c r="BH69" s="28"/>
      <c r="BI69" s="35" t="s">
        <v>830</v>
      </c>
    </row>
    <row r="70" spans="1:63" s="3" customFormat="1" ht="15" x14ac:dyDescent="0.25">
      <c r="A70" s="36"/>
      <c r="B70" s="54"/>
      <c r="C70" s="150" t="s">
        <v>834</v>
      </c>
      <c r="D70" s="150"/>
      <c r="E70" s="150"/>
      <c r="F70" s="150"/>
      <c r="G70" s="150"/>
      <c r="H70" s="150"/>
      <c r="I70" s="150"/>
      <c r="J70" s="150"/>
      <c r="K70" s="150"/>
      <c r="L70" s="150"/>
      <c r="M70" s="150"/>
      <c r="N70" s="150"/>
      <c r="O70" s="151"/>
      <c r="BG70" s="27"/>
      <c r="BH70" s="28"/>
      <c r="BI70" s="35"/>
      <c r="BJ70" s="2" t="s">
        <v>834</v>
      </c>
    </row>
    <row r="71" spans="1:63" s="3" customFormat="1" ht="56.25" x14ac:dyDescent="0.25">
      <c r="A71" s="36"/>
      <c r="B71" s="37" t="s">
        <v>42</v>
      </c>
      <c r="C71" s="150" t="s">
        <v>43</v>
      </c>
      <c r="D71" s="150"/>
      <c r="E71" s="150"/>
      <c r="F71" s="150"/>
      <c r="G71" s="150"/>
      <c r="H71" s="150"/>
      <c r="I71" s="150"/>
      <c r="J71" s="150"/>
      <c r="K71" s="150"/>
      <c r="L71" s="150"/>
      <c r="M71" s="150"/>
      <c r="N71" s="150"/>
      <c r="O71" s="151"/>
      <c r="BG71" s="27"/>
      <c r="BH71" s="28"/>
      <c r="BI71" s="35"/>
      <c r="BK71" s="2" t="s">
        <v>43</v>
      </c>
    </row>
    <row r="72" spans="1:63" s="3" customFormat="1" ht="15" x14ac:dyDescent="0.25">
      <c r="A72" s="38"/>
      <c r="B72" s="39"/>
      <c r="C72" s="39"/>
      <c r="D72" s="39"/>
      <c r="E72" s="40" t="s">
        <v>3031</v>
      </c>
      <c r="F72" s="40"/>
      <c r="G72" s="41"/>
      <c r="H72" s="42"/>
      <c r="I72" s="11"/>
      <c r="J72" s="11"/>
      <c r="K72" s="11"/>
      <c r="L72" s="43">
        <v>397</v>
      </c>
      <c r="M72" s="44"/>
      <c r="N72" s="44"/>
      <c r="O72" s="45"/>
      <c r="BG72" s="27"/>
      <c r="BH72" s="28"/>
      <c r="BI72" s="35"/>
    </row>
    <row r="73" spans="1:63" s="3" customFormat="1" ht="15" x14ac:dyDescent="0.25">
      <c r="A73" s="38"/>
      <c r="B73" s="39"/>
      <c r="C73" s="39"/>
      <c r="D73" s="39"/>
      <c r="E73" s="40" t="s">
        <v>3032</v>
      </c>
      <c r="F73" s="40"/>
      <c r="G73" s="41"/>
      <c r="H73" s="42"/>
      <c r="I73" s="11"/>
      <c r="J73" s="11"/>
      <c r="K73" s="11"/>
      <c r="L73" s="43">
        <v>215</v>
      </c>
      <c r="M73" s="44"/>
      <c r="N73" s="44"/>
      <c r="O73" s="45"/>
      <c r="BG73" s="27"/>
      <c r="BH73" s="28"/>
      <c r="BI73" s="35"/>
    </row>
    <row r="74" spans="1:63" s="3" customFormat="1" ht="15" x14ac:dyDescent="0.25">
      <c r="A74" s="38"/>
      <c r="B74" s="39"/>
      <c r="C74" s="39"/>
      <c r="D74" s="39"/>
      <c r="E74" s="40" t="s">
        <v>46</v>
      </c>
      <c r="F74" s="40"/>
      <c r="G74" s="41"/>
      <c r="H74" s="42"/>
      <c r="I74" s="11"/>
      <c r="J74" s="11"/>
      <c r="K74" s="11"/>
      <c r="L74" s="43">
        <v>1690</v>
      </c>
      <c r="M74" s="44"/>
      <c r="N74" s="44"/>
      <c r="O74" s="45"/>
      <c r="BG74" s="27"/>
      <c r="BH74" s="28"/>
      <c r="BI74" s="35"/>
    </row>
    <row r="75" spans="1:63" s="3" customFormat="1" ht="15" x14ac:dyDescent="0.25">
      <c r="A75" s="146" t="s">
        <v>3033</v>
      </c>
      <c r="B75" s="147"/>
      <c r="C75" s="147"/>
      <c r="D75" s="147"/>
      <c r="E75" s="147"/>
      <c r="F75" s="147"/>
      <c r="G75" s="147"/>
      <c r="H75" s="147"/>
      <c r="I75" s="147"/>
      <c r="J75" s="147"/>
      <c r="K75" s="147"/>
      <c r="L75" s="147"/>
      <c r="M75" s="147"/>
      <c r="N75" s="147"/>
      <c r="O75" s="148"/>
      <c r="BG75" s="27"/>
      <c r="BH75" s="28" t="s">
        <v>3033</v>
      </c>
      <c r="BI75" s="35"/>
    </row>
    <row r="76" spans="1:63" s="3" customFormat="1" ht="180" x14ac:dyDescent="0.25">
      <c r="A76" s="29" t="s">
        <v>107</v>
      </c>
      <c r="B76" s="30" t="s">
        <v>3034</v>
      </c>
      <c r="C76" s="149" t="s">
        <v>3035</v>
      </c>
      <c r="D76" s="149"/>
      <c r="E76" s="149"/>
      <c r="F76" s="29" t="s">
        <v>37</v>
      </c>
      <c r="G76" s="32">
        <v>1</v>
      </c>
      <c r="H76" s="33" t="s">
        <v>3036</v>
      </c>
      <c r="I76" s="33" t="s">
        <v>3037</v>
      </c>
      <c r="J76" s="33">
        <v>61.55</v>
      </c>
      <c r="K76" s="31" t="s">
        <v>40</v>
      </c>
      <c r="L76" s="33">
        <v>3832</v>
      </c>
      <c r="M76" s="33">
        <v>2939</v>
      </c>
      <c r="N76" s="34" t="s">
        <v>3038</v>
      </c>
      <c r="O76" s="33">
        <v>545</v>
      </c>
      <c r="BG76" s="27"/>
      <c r="BH76" s="28"/>
      <c r="BI76" s="35" t="s">
        <v>3035</v>
      </c>
    </row>
    <row r="77" spans="1:63" s="3" customFormat="1" ht="15" x14ac:dyDescent="0.25">
      <c r="A77" s="36"/>
      <c r="B77" s="54" t="s">
        <v>981</v>
      </c>
      <c r="C77" s="150" t="s">
        <v>982</v>
      </c>
      <c r="D77" s="150"/>
      <c r="E77" s="150"/>
      <c r="F77" s="150"/>
      <c r="G77" s="150"/>
      <c r="H77" s="150"/>
      <c r="I77" s="150"/>
      <c r="J77" s="150"/>
      <c r="K77" s="150"/>
      <c r="L77" s="150"/>
      <c r="M77" s="150"/>
      <c r="N77" s="150"/>
      <c r="O77" s="151"/>
      <c r="BG77" s="27"/>
      <c r="BH77" s="28"/>
      <c r="BI77" s="35"/>
      <c r="BJ77" s="2" t="s">
        <v>982</v>
      </c>
    </row>
    <row r="78" spans="1:63" s="3" customFormat="1" ht="56.25" x14ac:dyDescent="0.25">
      <c r="A78" s="36"/>
      <c r="B78" s="37" t="s">
        <v>42</v>
      </c>
      <c r="C78" s="150" t="s">
        <v>43</v>
      </c>
      <c r="D78" s="150"/>
      <c r="E78" s="150"/>
      <c r="F78" s="150"/>
      <c r="G78" s="150"/>
      <c r="H78" s="150"/>
      <c r="I78" s="150"/>
      <c r="J78" s="150"/>
      <c r="K78" s="150"/>
      <c r="L78" s="150"/>
      <c r="M78" s="150"/>
      <c r="N78" s="150"/>
      <c r="O78" s="151"/>
      <c r="BG78" s="27"/>
      <c r="BH78" s="28"/>
      <c r="BI78" s="35"/>
      <c r="BK78" s="2" t="s">
        <v>43</v>
      </c>
    </row>
    <row r="79" spans="1:63" s="3" customFormat="1" ht="15" x14ac:dyDescent="0.25">
      <c r="A79" s="38"/>
      <c r="B79" s="39"/>
      <c r="C79" s="39"/>
      <c r="D79" s="39"/>
      <c r="E79" s="40" t="s">
        <v>3039</v>
      </c>
      <c r="F79" s="40"/>
      <c r="G79" s="41"/>
      <c r="H79" s="42"/>
      <c r="I79" s="11"/>
      <c r="J79" s="11"/>
      <c r="K79" s="11"/>
      <c r="L79" s="43">
        <v>3643</v>
      </c>
      <c r="M79" s="44"/>
      <c r="N79" s="44"/>
      <c r="O79" s="45"/>
      <c r="BG79" s="27"/>
      <c r="BH79" s="28"/>
      <c r="BI79" s="35"/>
    </row>
    <row r="80" spans="1:63" s="3" customFormat="1" ht="15" x14ac:dyDescent="0.25">
      <c r="A80" s="38"/>
      <c r="B80" s="39"/>
      <c r="C80" s="39"/>
      <c r="D80" s="39"/>
      <c r="E80" s="40" t="s">
        <v>3040</v>
      </c>
      <c r="F80" s="40"/>
      <c r="G80" s="41"/>
      <c r="H80" s="42"/>
      <c r="I80" s="11"/>
      <c r="J80" s="11"/>
      <c r="K80" s="11"/>
      <c r="L80" s="43">
        <v>2168</v>
      </c>
      <c r="M80" s="44"/>
      <c r="N80" s="44"/>
      <c r="O80" s="45"/>
      <c r="BG80" s="27"/>
      <c r="BH80" s="28"/>
      <c r="BI80" s="35"/>
    </row>
    <row r="81" spans="1:63" s="3" customFormat="1" ht="15" x14ac:dyDescent="0.25">
      <c r="A81" s="38"/>
      <c r="B81" s="39"/>
      <c r="C81" s="39"/>
      <c r="D81" s="39"/>
      <c r="E81" s="40" t="s">
        <v>46</v>
      </c>
      <c r="F81" s="40"/>
      <c r="G81" s="41"/>
      <c r="H81" s="42"/>
      <c r="I81" s="11"/>
      <c r="J81" s="11"/>
      <c r="K81" s="11"/>
      <c r="L81" s="43">
        <v>9643</v>
      </c>
      <c r="M81" s="44"/>
      <c r="N81" s="44"/>
      <c r="O81" s="45"/>
      <c r="BG81" s="27"/>
      <c r="BH81" s="28"/>
      <c r="BI81" s="35"/>
    </row>
    <row r="82" spans="1:63" s="3" customFormat="1" ht="157.5" x14ac:dyDescent="0.25">
      <c r="A82" s="104" t="s">
        <v>3041</v>
      </c>
      <c r="B82" s="105" t="s">
        <v>3042</v>
      </c>
      <c r="C82" s="172" t="s">
        <v>3043</v>
      </c>
      <c r="D82" s="172"/>
      <c r="E82" s="172"/>
      <c r="F82" s="104" t="s">
        <v>988</v>
      </c>
      <c r="G82" s="106">
        <v>1</v>
      </c>
      <c r="H82" s="107">
        <v>5154.53</v>
      </c>
      <c r="I82" s="107"/>
      <c r="J82" s="107"/>
      <c r="K82" s="108" t="s">
        <v>50</v>
      </c>
      <c r="L82" s="107">
        <v>32731</v>
      </c>
      <c r="M82" s="107"/>
      <c r="N82" s="107"/>
      <c r="O82" s="107"/>
      <c r="BG82" s="27"/>
      <c r="BH82" s="28"/>
      <c r="BI82" s="35" t="s">
        <v>3043</v>
      </c>
    </row>
    <row r="83" spans="1:63" s="3" customFormat="1" ht="45" x14ac:dyDescent="0.25">
      <c r="A83" s="36"/>
      <c r="B83" s="37" t="s">
        <v>51</v>
      </c>
      <c r="C83" s="150" t="s">
        <v>52</v>
      </c>
      <c r="D83" s="150"/>
      <c r="E83" s="150"/>
      <c r="F83" s="150"/>
      <c r="G83" s="150"/>
      <c r="H83" s="150"/>
      <c r="I83" s="150"/>
      <c r="J83" s="150"/>
      <c r="K83" s="150"/>
      <c r="L83" s="150"/>
      <c r="M83" s="150"/>
      <c r="N83" s="150"/>
      <c r="O83" s="151"/>
      <c r="BG83" s="27"/>
      <c r="BH83" s="28"/>
      <c r="BI83" s="35"/>
      <c r="BK83" s="2" t="s">
        <v>52</v>
      </c>
    </row>
    <row r="84" spans="1:63" s="3" customFormat="1" ht="180" x14ac:dyDescent="0.25">
      <c r="A84" s="29" t="s">
        <v>111</v>
      </c>
      <c r="B84" s="30" t="s">
        <v>3007</v>
      </c>
      <c r="C84" s="149" t="s">
        <v>3008</v>
      </c>
      <c r="D84" s="149"/>
      <c r="E84" s="149"/>
      <c r="F84" s="29" t="s">
        <v>77</v>
      </c>
      <c r="G84" s="53">
        <v>5.2600000000000001E-2</v>
      </c>
      <c r="H84" s="33" t="s">
        <v>3009</v>
      </c>
      <c r="I84" s="33" t="s">
        <v>2389</v>
      </c>
      <c r="J84" s="33">
        <v>26.97</v>
      </c>
      <c r="K84" s="31" t="s">
        <v>40</v>
      </c>
      <c r="L84" s="33">
        <v>683</v>
      </c>
      <c r="M84" s="33">
        <v>642</v>
      </c>
      <c r="N84" s="34" t="s">
        <v>3044</v>
      </c>
      <c r="O84" s="33">
        <v>13</v>
      </c>
      <c r="BG84" s="27"/>
      <c r="BH84" s="28"/>
      <c r="BI84" s="35" t="s">
        <v>3008</v>
      </c>
    </row>
    <row r="85" spans="1:63" s="3" customFormat="1" ht="56.25" x14ac:dyDescent="0.25">
      <c r="A85" s="36"/>
      <c r="B85" s="37" t="s">
        <v>42</v>
      </c>
      <c r="C85" s="150" t="s">
        <v>43</v>
      </c>
      <c r="D85" s="150"/>
      <c r="E85" s="150"/>
      <c r="F85" s="150"/>
      <c r="G85" s="150"/>
      <c r="H85" s="150"/>
      <c r="I85" s="150"/>
      <c r="J85" s="150"/>
      <c r="K85" s="150"/>
      <c r="L85" s="150"/>
      <c r="M85" s="150"/>
      <c r="N85" s="150"/>
      <c r="O85" s="151"/>
      <c r="BG85" s="27"/>
      <c r="BH85" s="28"/>
      <c r="BI85" s="35"/>
      <c r="BK85" s="2" t="s">
        <v>43</v>
      </c>
    </row>
    <row r="86" spans="1:63" s="3" customFormat="1" ht="15" x14ac:dyDescent="0.25">
      <c r="A86" s="38"/>
      <c r="B86" s="39"/>
      <c r="C86" s="39"/>
      <c r="D86" s="39"/>
      <c r="E86" s="40" t="s">
        <v>3045</v>
      </c>
      <c r="F86" s="40"/>
      <c r="G86" s="41"/>
      <c r="H86" s="42"/>
      <c r="I86" s="11"/>
      <c r="J86" s="11"/>
      <c r="K86" s="11"/>
      <c r="L86" s="43">
        <v>794</v>
      </c>
      <c r="M86" s="44"/>
      <c r="N86" s="44"/>
      <c r="O86" s="45"/>
      <c r="BG86" s="27"/>
      <c r="BH86" s="28"/>
      <c r="BI86" s="35"/>
    </row>
    <row r="87" spans="1:63" s="3" customFormat="1" ht="15" x14ac:dyDescent="0.25">
      <c r="A87" s="38"/>
      <c r="B87" s="39"/>
      <c r="C87" s="39"/>
      <c r="D87" s="39"/>
      <c r="E87" s="40" t="s">
        <v>3046</v>
      </c>
      <c r="F87" s="40"/>
      <c r="G87" s="41"/>
      <c r="H87" s="42"/>
      <c r="I87" s="11"/>
      <c r="J87" s="11"/>
      <c r="K87" s="11"/>
      <c r="L87" s="43">
        <v>472</v>
      </c>
      <c r="M87" s="44"/>
      <c r="N87" s="44"/>
      <c r="O87" s="45"/>
      <c r="BG87" s="27"/>
      <c r="BH87" s="28"/>
      <c r="BI87" s="35"/>
    </row>
    <row r="88" spans="1:63" s="3" customFormat="1" ht="15" x14ac:dyDescent="0.25">
      <c r="A88" s="38"/>
      <c r="B88" s="39"/>
      <c r="C88" s="39"/>
      <c r="D88" s="39"/>
      <c r="E88" s="40" t="s">
        <v>46</v>
      </c>
      <c r="F88" s="40"/>
      <c r="G88" s="41"/>
      <c r="H88" s="42"/>
      <c r="I88" s="11"/>
      <c r="J88" s="11"/>
      <c r="K88" s="11"/>
      <c r="L88" s="43">
        <v>1949</v>
      </c>
      <c r="M88" s="44"/>
      <c r="N88" s="44"/>
      <c r="O88" s="45"/>
      <c r="BG88" s="27"/>
      <c r="BH88" s="28"/>
      <c r="BI88" s="35"/>
    </row>
    <row r="89" spans="1:63" s="3" customFormat="1" ht="180" x14ac:dyDescent="0.25">
      <c r="A89" s="29" t="s">
        <v>120</v>
      </c>
      <c r="B89" s="30" t="s">
        <v>950</v>
      </c>
      <c r="C89" s="149" t="s">
        <v>3047</v>
      </c>
      <c r="D89" s="149"/>
      <c r="E89" s="149"/>
      <c r="F89" s="29" t="s">
        <v>85</v>
      </c>
      <c r="G89" s="46">
        <v>5.26</v>
      </c>
      <c r="H89" s="33">
        <v>23.39</v>
      </c>
      <c r="I89" s="33"/>
      <c r="J89" s="33">
        <v>23.39</v>
      </c>
      <c r="K89" s="31" t="s">
        <v>40</v>
      </c>
      <c r="L89" s="33">
        <v>1089</v>
      </c>
      <c r="M89" s="33"/>
      <c r="N89" s="34"/>
      <c r="O89" s="33">
        <v>1089</v>
      </c>
      <c r="BG89" s="27"/>
      <c r="BH89" s="28"/>
      <c r="BI89" s="35" t="s">
        <v>3047</v>
      </c>
    </row>
    <row r="90" spans="1:63" s="3" customFormat="1" ht="56.25" x14ac:dyDescent="0.25">
      <c r="A90" s="36"/>
      <c r="B90" s="37" t="s">
        <v>42</v>
      </c>
      <c r="C90" s="150" t="s">
        <v>43</v>
      </c>
      <c r="D90" s="150"/>
      <c r="E90" s="150"/>
      <c r="F90" s="150"/>
      <c r="G90" s="150"/>
      <c r="H90" s="150"/>
      <c r="I90" s="150"/>
      <c r="J90" s="150"/>
      <c r="K90" s="150"/>
      <c r="L90" s="150"/>
      <c r="M90" s="150"/>
      <c r="N90" s="150"/>
      <c r="O90" s="151"/>
      <c r="BG90" s="27"/>
      <c r="BH90" s="28"/>
      <c r="BI90" s="35"/>
      <c r="BK90" s="2" t="s">
        <v>43</v>
      </c>
    </row>
    <row r="91" spans="1:63" s="3" customFormat="1" ht="180" x14ac:dyDescent="0.25">
      <c r="A91" s="29" t="s">
        <v>121</v>
      </c>
      <c r="B91" s="30" t="s">
        <v>2996</v>
      </c>
      <c r="C91" s="149" t="s">
        <v>3014</v>
      </c>
      <c r="D91" s="149"/>
      <c r="E91" s="149"/>
      <c r="F91" s="29" t="s">
        <v>37</v>
      </c>
      <c r="G91" s="32">
        <v>2</v>
      </c>
      <c r="H91" s="33">
        <v>28.54</v>
      </c>
      <c r="I91" s="33"/>
      <c r="J91" s="33">
        <v>28.54</v>
      </c>
      <c r="K91" s="31" t="s">
        <v>40</v>
      </c>
      <c r="L91" s="33">
        <v>505</v>
      </c>
      <c r="M91" s="33"/>
      <c r="N91" s="34"/>
      <c r="O91" s="33">
        <v>505</v>
      </c>
      <c r="BG91" s="27"/>
      <c r="BH91" s="28"/>
      <c r="BI91" s="35" t="s">
        <v>3014</v>
      </c>
    </row>
    <row r="92" spans="1:63" s="3" customFormat="1" ht="56.25" x14ac:dyDescent="0.25">
      <c r="A92" s="36"/>
      <c r="B92" s="37" t="s">
        <v>42</v>
      </c>
      <c r="C92" s="150" t="s">
        <v>43</v>
      </c>
      <c r="D92" s="150"/>
      <c r="E92" s="150"/>
      <c r="F92" s="150"/>
      <c r="G92" s="150"/>
      <c r="H92" s="150"/>
      <c r="I92" s="150"/>
      <c r="J92" s="150"/>
      <c r="K92" s="150"/>
      <c r="L92" s="150"/>
      <c r="M92" s="150"/>
      <c r="N92" s="150"/>
      <c r="O92" s="151"/>
      <c r="BG92" s="27"/>
      <c r="BH92" s="28"/>
      <c r="BI92" s="35"/>
      <c r="BK92" s="2" t="s">
        <v>43</v>
      </c>
    </row>
    <row r="93" spans="1:63" s="3" customFormat="1" ht="180" x14ac:dyDescent="0.25">
      <c r="A93" s="29" t="s">
        <v>122</v>
      </c>
      <c r="B93" s="30" t="s">
        <v>3022</v>
      </c>
      <c r="C93" s="149" t="s">
        <v>3023</v>
      </c>
      <c r="D93" s="149"/>
      <c r="E93" s="149"/>
      <c r="F93" s="29" t="s">
        <v>37</v>
      </c>
      <c r="G93" s="32">
        <v>2</v>
      </c>
      <c r="H93" s="33" t="s">
        <v>3024</v>
      </c>
      <c r="I93" s="33" t="s">
        <v>3025</v>
      </c>
      <c r="J93" s="33">
        <v>8.8800000000000008</v>
      </c>
      <c r="K93" s="31" t="s">
        <v>40</v>
      </c>
      <c r="L93" s="33">
        <v>1619</v>
      </c>
      <c r="M93" s="33">
        <v>1291</v>
      </c>
      <c r="N93" s="34" t="s">
        <v>3048</v>
      </c>
      <c r="O93" s="33">
        <v>157</v>
      </c>
      <c r="BG93" s="27"/>
      <c r="BH93" s="28"/>
      <c r="BI93" s="35" t="s">
        <v>3023</v>
      </c>
    </row>
    <row r="94" spans="1:63" s="3" customFormat="1" ht="56.25" x14ac:dyDescent="0.25">
      <c r="A94" s="36"/>
      <c r="B94" s="37" t="s">
        <v>42</v>
      </c>
      <c r="C94" s="150" t="s">
        <v>43</v>
      </c>
      <c r="D94" s="150"/>
      <c r="E94" s="150"/>
      <c r="F94" s="150"/>
      <c r="G94" s="150"/>
      <c r="H94" s="150"/>
      <c r="I94" s="150"/>
      <c r="J94" s="150"/>
      <c r="K94" s="150"/>
      <c r="L94" s="150"/>
      <c r="M94" s="150"/>
      <c r="N94" s="150"/>
      <c r="O94" s="151"/>
      <c r="BG94" s="27"/>
      <c r="BH94" s="28"/>
      <c r="BI94" s="35"/>
      <c r="BK94" s="2" t="s">
        <v>43</v>
      </c>
    </row>
    <row r="95" spans="1:63" s="3" customFormat="1" ht="15" x14ac:dyDescent="0.25">
      <c r="A95" s="38"/>
      <c r="B95" s="39"/>
      <c r="C95" s="39"/>
      <c r="D95" s="39"/>
      <c r="E95" s="40" t="s">
        <v>3049</v>
      </c>
      <c r="F95" s="40"/>
      <c r="G95" s="41"/>
      <c r="H95" s="42"/>
      <c r="I95" s="11"/>
      <c r="J95" s="11"/>
      <c r="K95" s="11"/>
      <c r="L95" s="43">
        <v>1663</v>
      </c>
      <c r="M95" s="44"/>
      <c r="N95" s="44"/>
      <c r="O95" s="45"/>
      <c r="BG95" s="27"/>
      <c r="BH95" s="28"/>
      <c r="BI95" s="35"/>
    </row>
    <row r="96" spans="1:63" s="3" customFormat="1" ht="15" x14ac:dyDescent="0.25">
      <c r="A96" s="38"/>
      <c r="B96" s="39"/>
      <c r="C96" s="39"/>
      <c r="D96" s="39"/>
      <c r="E96" s="40" t="s">
        <v>3050</v>
      </c>
      <c r="F96" s="40"/>
      <c r="G96" s="41"/>
      <c r="H96" s="42"/>
      <c r="I96" s="11"/>
      <c r="J96" s="11"/>
      <c r="K96" s="11"/>
      <c r="L96" s="43">
        <v>989</v>
      </c>
      <c r="M96" s="44"/>
      <c r="N96" s="44"/>
      <c r="O96" s="45"/>
      <c r="BG96" s="27"/>
      <c r="BH96" s="28"/>
      <c r="BI96" s="35"/>
    </row>
    <row r="97" spans="1:63" s="3" customFormat="1" ht="15" x14ac:dyDescent="0.25">
      <c r="A97" s="38"/>
      <c r="B97" s="39"/>
      <c r="C97" s="39"/>
      <c r="D97" s="39"/>
      <c r="E97" s="40" t="s">
        <v>46</v>
      </c>
      <c r="F97" s="40"/>
      <c r="G97" s="41"/>
      <c r="H97" s="42"/>
      <c r="I97" s="11"/>
      <c r="J97" s="11"/>
      <c r="K97" s="11"/>
      <c r="L97" s="43">
        <v>4271</v>
      </c>
      <c r="M97" s="44"/>
      <c r="N97" s="44"/>
      <c r="O97" s="45"/>
      <c r="BG97" s="27"/>
      <c r="BH97" s="28"/>
      <c r="BI97" s="35"/>
    </row>
    <row r="98" spans="1:63" s="3" customFormat="1" ht="180" x14ac:dyDescent="0.25">
      <c r="A98" s="29" t="s">
        <v>123</v>
      </c>
      <c r="B98" s="30" t="s">
        <v>2996</v>
      </c>
      <c r="C98" s="149" t="s">
        <v>3029</v>
      </c>
      <c r="D98" s="149"/>
      <c r="E98" s="149"/>
      <c r="F98" s="29" t="s">
        <v>37</v>
      </c>
      <c r="G98" s="32">
        <v>2</v>
      </c>
      <c r="H98" s="33">
        <v>23.65</v>
      </c>
      <c r="I98" s="33"/>
      <c r="J98" s="33">
        <v>23.65</v>
      </c>
      <c r="K98" s="31" t="s">
        <v>40</v>
      </c>
      <c r="L98" s="33">
        <v>419</v>
      </c>
      <c r="M98" s="33"/>
      <c r="N98" s="34"/>
      <c r="O98" s="33">
        <v>419</v>
      </c>
      <c r="BG98" s="27"/>
      <c r="BH98" s="28"/>
      <c r="BI98" s="35" t="s">
        <v>3029</v>
      </c>
    </row>
    <row r="99" spans="1:63" s="3" customFormat="1" ht="56.25" x14ac:dyDescent="0.25">
      <c r="A99" s="36"/>
      <c r="B99" s="37" t="s">
        <v>42</v>
      </c>
      <c r="C99" s="150" t="s">
        <v>43</v>
      </c>
      <c r="D99" s="150"/>
      <c r="E99" s="150"/>
      <c r="F99" s="150"/>
      <c r="G99" s="150"/>
      <c r="H99" s="150"/>
      <c r="I99" s="150"/>
      <c r="J99" s="150"/>
      <c r="K99" s="150"/>
      <c r="L99" s="150"/>
      <c r="M99" s="150"/>
      <c r="N99" s="150"/>
      <c r="O99" s="151"/>
      <c r="BG99" s="27"/>
      <c r="BH99" s="28"/>
      <c r="BI99" s="35"/>
      <c r="BK99" s="2" t="s">
        <v>43</v>
      </c>
    </row>
    <row r="100" spans="1:63" s="3" customFormat="1" ht="180" x14ac:dyDescent="0.25">
      <c r="A100" s="29" t="s">
        <v>125</v>
      </c>
      <c r="B100" s="30" t="s">
        <v>829</v>
      </c>
      <c r="C100" s="149" t="s">
        <v>830</v>
      </c>
      <c r="D100" s="149"/>
      <c r="E100" s="149"/>
      <c r="F100" s="29" t="s">
        <v>823</v>
      </c>
      <c r="G100" s="48">
        <v>8.9999999999999993E-3</v>
      </c>
      <c r="H100" s="33" t="s">
        <v>2402</v>
      </c>
      <c r="I100" s="33" t="s">
        <v>2403</v>
      </c>
      <c r="J100" s="33">
        <v>276.32</v>
      </c>
      <c r="K100" s="31" t="s">
        <v>40</v>
      </c>
      <c r="L100" s="33">
        <v>38</v>
      </c>
      <c r="M100" s="33">
        <v>15</v>
      </c>
      <c r="N100" s="34">
        <v>1</v>
      </c>
      <c r="O100" s="33">
        <v>22</v>
      </c>
      <c r="BG100" s="27"/>
      <c r="BH100" s="28"/>
      <c r="BI100" s="35" t="s">
        <v>830</v>
      </c>
    </row>
    <row r="101" spans="1:63" s="3" customFormat="1" ht="15" x14ac:dyDescent="0.25">
      <c r="A101" s="36"/>
      <c r="B101" s="54"/>
      <c r="C101" s="150" t="s">
        <v>834</v>
      </c>
      <c r="D101" s="150"/>
      <c r="E101" s="150"/>
      <c r="F101" s="150"/>
      <c r="G101" s="150"/>
      <c r="H101" s="150"/>
      <c r="I101" s="150"/>
      <c r="J101" s="150"/>
      <c r="K101" s="150"/>
      <c r="L101" s="150"/>
      <c r="M101" s="150"/>
      <c r="N101" s="150"/>
      <c r="O101" s="151"/>
      <c r="BG101" s="27"/>
      <c r="BH101" s="28"/>
      <c r="BI101" s="35"/>
      <c r="BJ101" s="2" t="s">
        <v>834</v>
      </c>
    </row>
    <row r="102" spans="1:63" s="3" customFormat="1" ht="56.25" x14ac:dyDescent="0.25">
      <c r="A102" s="36"/>
      <c r="B102" s="37" t="s">
        <v>42</v>
      </c>
      <c r="C102" s="150" t="s">
        <v>43</v>
      </c>
      <c r="D102" s="150"/>
      <c r="E102" s="150"/>
      <c r="F102" s="150"/>
      <c r="G102" s="150"/>
      <c r="H102" s="150"/>
      <c r="I102" s="150"/>
      <c r="J102" s="150"/>
      <c r="K102" s="150"/>
      <c r="L102" s="150"/>
      <c r="M102" s="150"/>
      <c r="N102" s="150"/>
      <c r="O102" s="151"/>
      <c r="BG102" s="27"/>
      <c r="BH102" s="28"/>
      <c r="BI102" s="35"/>
      <c r="BK102" s="2" t="s">
        <v>43</v>
      </c>
    </row>
    <row r="103" spans="1:63" s="3" customFormat="1" ht="15" x14ac:dyDescent="0.25">
      <c r="A103" s="38"/>
      <c r="B103" s="39"/>
      <c r="C103" s="39"/>
      <c r="D103" s="39"/>
      <c r="E103" s="40" t="s">
        <v>3051</v>
      </c>
      <c r="F103" s="40"/>
      <c r="G103" s="41"/>
      <c r="H103" s="42"/>
      <c r="I103" s="11"/>
      <c r="J103" s="11"/>
      <c r="K103" s="11"/>
      <c r="L103" s="43">
        <v>14</v>
      </c>
      <c r="M103" s="44"/>
      <c r="N103" s="44"/>
      <c r="O103" s="45"/>
      <c r="BG103" s="27"/>
      <c r="BH103" s="28"/>
      <c r="BI103" s="35"/>
    </row>
    <row r="104" spans="1:63" s="3" customFormat="1" ht="15" x14ac:dyDescent="0.25">
      <c r="A104" s="38"/>
      <c r="B104" s="39"/>
      <c r="C104" s="39"/>
      <c r="D104" s="39"/>
      <c r="E104" s="40" t="s">
        <v>3052</v>
      </c>
      <c r="F104" s="40"/>
      <c r="G104" s="41"/>
      <c r="H104" s="42"/>
      <c r="I104" s="11"/>
      <c r="J104" s="11"/>
      <c r="K104" s="11"/>
      <c r="L104" s="43">
        <v>8</v>
      </c>
      <c r="M104" s="44"/>
      <c r="N104" s="44"/>
      <c r="O104" s="45"/>
      <c r="BG104" s="27"/>
      <c r="BH104" s="28"/>
      <c r="BI104" s="35"/>
    </row>
    <row r="105" spans="1:63" s="3" customFormat="1" ht="15" x14ac:dyDescent="0.25">
      <c r="A105" s="38"/>
      <c r="B105" s="39"/>
      <c r="C105" s="39"/>
      <c r="D105" s="39"/>
      <c r="E105" s="40" t="s">
        <v>46</v>
      </c>
      <c r="F105" s="40"/>
      <c r="G105" s="41"/>
      <c r="H105" s="42"/>
      <c r="I105" s="11"/>
      <c r="J105" s="11"/>
      <c r="K105" s="11"/>
      <c r="L105" s="43">
        <v>60</v>
      </c>
      <c r="M105" s="44"/>
      <c r="N105" s="44"/>
      <c r="O105" s="45"/>
      <c r="BG105" s="27"/>
      <c r="BH105" s="28"/>
      <c r="BI105" s="35"/>
    </row>
    <row r="106" spans="1:63" s="3" customFormat="1" ht="15" x14ac:dyDescent="0.25">
      <c r="A106" s="175" t="s">
        <v>3053</v>
      </c>
      <c r="B106" s="176"/>
      <c r="C106" s="176"/>
      <c r="D106" s="176"/>
      <c r="E106" s="176"/>
      <c r="F106" s="176"/>
      <c r="G106" s="176"/>
      <c r="H106" s="176"/>
      <c r="I106" s="176"/>
      <c r="J106" s="176"/>
      <c r="K106" s="176"/>
      <c r="L106" s="176"/>
      <c r="M106" s="176"/>
      <c r="N106" s="176"/>
      <c r="O106" s="177"/>
      <c r="BG106" s="27" t="s">
        <v>3053</v>
      </c>
      <c r="BH106" s="28"/>
      <c r="BI106" s="35"/>
    </row>
    <row r="107" spans="1:63" s="3" customFormat="1" ht="15" x14ac:dyDescent="0.25">
      <c r="A107" s="146" t="s">
        <v>3054</v>
      </c>
      <c r="B107" s="147"/>
      <c r="C107" s="147"/>
      <c r="D107" s="147"/>
      <c r="E107" s="147"/>
      <c r="F107" s="147"/>
      <c r="G107" s="147"/>
      <c r="H107" s="147"/>
      <c r="I107" s="147"/>
      <c r="J107" s="147"/>
      <c r="K107" s="147"/>
      <c r="L107" s="147"/>
      <c r="M107" s="147"/>
      <c r="N107" s="147"/>
      <c r="O107" s="148"/>
      <c r="BG107" s="27"/>
      <c r="BH107" s="28" t="s">
        <v>3054</v>
      </c>
      <c r="BI107" s="35"/>
    </row>
    <row r="108" spans="1:63" s="3" customFormat="1" ht="180" x14ac:dyDescent="0.25">
      <c r="A108" s="29" t="s">
        <v>127</v>
      </c>
      <c r="B108" s="30" t="s">
        <v>2998</v>
      </c>
      <c r="C108" s="149" t="s">
        <v>2999</v>
      </c>
      <c r="D108" s="149"/>
      <c r="E108" s="149"/>
      <c r="F108" s="29" t="s">
        <v>77</v>
      </c>
      <c r="G108" s="53">
        <v>0.51639999999999997</v>
      </c>
      <c r="H108" s="33" t="s">
        <v>3000</v>
      </c>
      <c r="I108" s="33" t="s">
        <v>2389</v>
      </c>
      <c r="J108" s="33">
        <v>27.59</v>
      </c>
      <c r="K108" s="31" t="s">
        <v>40</v>
      </c>
      <c r="L108" s="33">
        <v>6704</v>
      </c>
      <c r="M108" s="33">
        <v>6300</v>
      </c>
      <c r="N108" s="34" t="s">
        <v>3055</v>
      </c>
      <c r="O108" s="33">
        <v>126</v>
      </c>
      <c r="BG108" s="27"/>
      <c r="BH108" s="28"/>
      <c r="BI108" s="35" t="s">
        <v>2999</v>
      </c>
    </row>
    <row r="109" spans="1:63" s="3" customFormat="1" ht="56.25" x14ac:dyDescent="0.25">
      <c r="A109" s="36"/>
      <c r="B109" s="37" t="s">
        <v>42</v>
      </c>
      <c r="C109" s="150" t="s">
        <v>43</v>
      </c>
      <c r="D109" s="150"/>
      <c r="E109" s="150"/>
      <c r="F109" s="150"/>
      <c r="G109" s="150"/>
      <c r="H109" s="150"/>
      <c r="I109" s="150"/>
      <c r="J109" s="150"/>
      <c r="K109" s="150"/>
      <c r="L109" s="150"/>
      <c r="M109" s="150"/>
      <c r="N109" s="150"/>
      <c r="O109" s="151"/>
      <c r="BG109" s="27"/>
      <c r="BH109" s="28"/>
      <c r="BI109" s="35"/>
      <c r="BK109" s="2" t="s">
        <v>43</v>
      </c>
    </row>
    <row r="110" spans="1:63" s="3" customFormat="1" ht="15" x14ac:dyDescent="0.25">
      <c r="A110" s="38"/>
      <c r="B110" s="39"/>
      <c r="C110" s="39"/>
      <c r="D110" s="39"/>
      <c r="E110" s="40" t="s">
        <v>3056</v>
      </c>
      <c r="F110" s="40"/>
      <c r="G110" s="41"/>
      <c r="H110" s="42"/>
      <c r="I110" s="11"/>
      <c r="J110" s="11"/>
      <c r="K110" s="11"/>
      <c r="L110" s="43">
        <v>7785</v>
      </c>
      <c r="M110" s="44"/>
      <c r="N110" s="44"/>
      <c r="O110" s="45"/>
      <c r="BG110" s="27"/>
      <c r="BH110" s="28"/>
      <c r="BI110" s="35"/>
    </row>
    <row r="111" spans="1:63" s="3" customFormat="1" ht="15" x14ac:dyDescent="0.25">
      <c r="A111" s="38"/>
      <c r="B111" s="39"/>
      <c r="C111" s="39"/>
      <c r="D111" s="39"/>
      <c r="E111" s="40" t="s">
        <v>3057</v>
      </c>
      <c r="F111" s="40"/>
      <c r="G111" s="41"/>
      <c r="H111" s="42"/>
      <c r="I111" s="11"/>
      <c r="J111" s="11"/>
      <c r="K111" s="11"/>
      <c r="L111" s="43">
        <v>4632</v>
      </c>
      <c r="M111" s="44"/>
      <c r="N111" s="44"/>
      <c r="O111" s="45"/>
      <c r="BG111" s="27"/>
      <c r="BH111" s="28"/>
      <c r="BI111" s="35"/>
    </row>
    <row r="112" spans="1:63" s="3" customFormat="1" ht="15" x14ac:dyDescent="0.25">
      <c r="A112" s="38"/>
      <c r="B112" s="39"/>
      <c r="C112" s="39"/>
      <c r="D112" s="39"/>
      <c r="E112" s="40" t="s">
        <v>46</v>
      </c>
      <c r="F112" s="40"/>
      <c r="G112" s="41"/>
      <c r="H112" s="42"/>
      <c r="I112" s="11"/>
      <c r="J112" s="11"/>
      <c r="K112" s="11"/>
      <c r="L112" s="43">
        <v>19121</v>
      </c>
      <c r="M112" s="44"/>
      <c r="N112" s="44"/>
      <c r="O112" s="45"/>
      <c r="BG112" s="27"/>
      <c r="BH112" s="28"/>
      <c r="BI112" s="35"/>
    </row>
    <row r="113" spans="1:63" s="3" customFormat="1" ht="180" x14ac:dyDescent="0.25">
      <c r="A113" s="29" t="s">
        <v>129</v>
      </c>
      <c r="B113" s="30" t="s">
        <v>2996</v>
      </c>
      <c r="C113" s="149" t="s">
        <v>3004</v>
      </c>
      <c r="D113" s="149"/>
      <c r="E113" s="149"/>
      <c r="F113" s="29" t="s">
        <v>85</v>
      </c>
      <c r="G113" s="32">
        <v>51</v>
      </c>
      <c r="H113" s="33">
        <v>12.66</v>
      </c>
      <c r="I113" s="33"/>
      <c r="J113" s="33">
        <v>12.66</v>
      </c>
      <c r="K113" s="31" t="s">
        <v>40</v>
      </c>
      <c r="L113" s="33">
        <v>5714</v>
      </c>
      <c r="M113" s="33"/>
      <c r="N113" s="34"/>
      <c r="O113" s="33">
        <v>5714</v>
      </c>
      <c r="BG113" s="27"/>
      <c r="BH113" s="28"/>
      <c r="BI113" s="35" t="s">
        <v>3004</v>
      </c>
    </row>
    <row r="114" spans="1:63" s="3" customFormat="1" ht="56.25" x14ac:dyDescent="0.25">
      <c r="A114" s="36"/>
      <c r="B114" s="37" t="s">
        <v>42</v>
      </c>
      <c r="C114" s="150" t="s">
        <v>43</v>
      </c>
      <c r="D114" s="150"/>
      <c r="E114" s="150"/>
      <c r="F114" s="150"/>
      <c r="G114" s="150"/>
      <c r="H114" s="150"/>
      <c r="I114" s="150"/>
      <c r="J114" s="150"/>
      <c r="K114" s="150"/>
      <c r="L114" s="150"/>
      <c r="M114" s="150"/>
      <c r="N114" s="150"/>
      <c r="O114" s="151"/>
      <c r="BG114" s="27"/>
      <c r="BH114" s="28"/>
      <c r="BI114" s="35"/>
      <c r="BK114" s="2" t="s">
        <v>43</v>
      </c>
    </row>
    <row r="115" spans="1:63" s="3" customFormat="1" ht="180" x14ac:dyDescent="0.25">
      <c r="A115" s="29" t="s">
        <v>135</v>
      </c>
      <c r="B115" s="30" t="s">
        <v>2996</v>
      </c>
      <c r="C115" s="149" t="s">
        <v>3005</v>
      </c>
      <c r="D115" s="149"/>
      <c r="E115" s="149"/>
      <c r="F115" s="29" t="s">
        <v>37</v>
      </c>
      <c r="G115" s="32">
        <v>16</v>
      </c>
      <c r="H115" s="33">
        <v>7.25</v>
      </c>
      <c r="I115" s="33"/>
      <c r="J115" s="33">
        <v>7.25</v>
      </c>
      <c r="K115" s="31" t="s">
        <v>40</v>
      </c>
      <c r="L115" s="33">
        <v>1027</v>
      </c>
      <c r="M115" s="33"/>
      <c r="N115" s="34"/>
      <c r="O115" s="33">
        <v>1027</v>
      </c>
      <c r="BG115" s="27"/>
      <c r="BH115" s="28"/>
      <c r="BI115" s="35" t="s">
        <v>3005</v>
      </c>
    </row>
    <row r="116" spans="1:63" s="3" customFormat="1" ht="56.25" x14ac:dyDescent="0.25">
      <c r="A116" s="36"/>
      <c r="B116" s="37" t="s">
        <v>42</v>
      </c>
      <c r="C116" s="150" t="s">
        <v>43</v>
      </c>
      <c r="D116" s="150"/>
      <c r="E116" s="150"/>
      <c r="F116" s="150"/>
      <c r="G116" s="150"/>
      <c r="H116" s="150"/>
      <c r="I116" s="150"/>
      <c r="J116" s="150"/>
      <c r="K116" s="150"/>
      <c r="L116" s="150"/>
      <c r="M116" s="150"/>
      <c r="N116" s="150"/>
      <c r="O116" s="151"/>
      <c r="BG116" s="27"/>
      <c r="BH116" s="28"/>
      <c r="BI116" s="35"/>
      <c r="BK116" s="2" t="s">
        <v>43</v>
      </c>
    </row>
    <row r="117" spans="1:63" s="3" customFormat="1" ht="180" x14ac:dyDescent="0.25">
      <c r="A117" s="29" t="s">
        <v>141</v>
      </c>
      <c r="B117" s="30" t="s">
        <v>2996</v>
      </c>
      <c r="C117" s="149" t="s">
        <v>3014</v>
      </c>
      <c r="D117" s="149"/>
      <c r="E117" s="149"/>
      <c r="F117" s="29" t="s">
        <v>37</v>
      </c>
      <c r="G117" s="32">
        <v>4</v>
      </c>
      <c r="H117" s="33">
        <v>28.54</v>
      </c>
      <c r="I117" s="33"/>
      <c r="J117" s="33">
        <v>28.54</v>
      </c>
      <c r="K117" s="31" t="s">
        <v>40</v>
      </c>
      <c r="L117" s="33">
        <v>1010</v>
      </c>
      <c r="M117" s="33"/>
      <c r="N117" s="34"/>
      <c r="O117" s="33">
        <v>1010</v>
      </c>
      <c r="BG117" s="27"/>
      <c r="BH117" s="28"/>
      <c r="BI117" s="35" t="s">
        <v>3014</v>
      </c>
    </row>
    <row r="118" spans="1:63" s="3" customFormat="1" ht="56.25" x14ac:dyDescent="0.25">
      <c r="A118" s="36"/>
      <c r="B118" s="37" t="s">
        <v>42</v>
      </c>
      <c r="C118" s="150" t="s">
        <v>43</v>
      </c>
      <c r="D118" s="150"/>
      <c r="E118" s="150"/>
      <c r="F118" s="150"/>
      <c r="G118" s="150"/>
      <c r="H118" s="150"/>
      <c r="I118" s="150"/>
      <c r="J118" s="150"/>
      <c r="K118" s="150"/>
      <c r="L118" s="150"/>
      <c r="M118" s="150"/>
      <c r="N118" s="150"/>
      <c r="O118" s="151"/>
      <c r="BG118" s="27"/>
      <c r="BH118" s="28"/>
      <c r="BI118" s="35"/>
      <c r="BK118" s="2" t="s">
        <v>43</v>
      </c>
    </row>
    <row r="119" spans="1:63" s="3" customFormat="1" ht="180" x14ac:dyDescent="0.25">
      <c r="A119" s="29" t="s">
        <v>147</v>
      </c>
      <c r="B119" s="30" t="s">
        <v>3022</v>
      </c>
      <c r="C119" s="149" t="s">
        <v>3023</v>
      </c>
      <c r="D119" s="149"/>
      <c r="E119" s="149"/>
      <c r="F119" s="29" t="s">
        <v>37</v>
      </c>
      <c r="G119" s="32">
        <v>4</v>
      </c>
      <c r="H119" s="33" t="s">
        <v>3024</v>
      </c>
      <c r="I119" s="33" t="s">
        <v>3025</v>
      </c>
      <c r="J119" s="33">
        <v>8.8800000000000008</v>
      </c>
      <c r="K119" s="31" t="s">
        <v>40</v>
      </c>
      <c r="L119" s="33">
        <v>3238</v>
      </c>
      <c r="M119" s="33">
        <v>2583</v>
      </c>
      <c r="N119" s="34" t="s">
        <v>3058</v>
      </c>
      <c r="O119" s="33">
        <v>314</v>
      </c>
      <c r="BG119" s="27"/>
      <c r="BH119" s="28"/>
      <c r="BI119" s="35" t="s">
        <v>3023</v>
      </c>
    </row>
    <row r="120" spans="1:63" s="3" customFormat="1" ht="56.25" x14ac:dyDescent="0.25">
      <c r="A120" s="36"/>
      <c r="B120" s="37" t="s">
        <v>42</v>
      </c>
      <c r="C120" s="150" t="s">
        <v>43</v>
      </c>
      <c r="D120" s="150"/>
      <c r="E120" s="150"/>
      <c r="F120" s="150"/>
      <c r="G120" s="150"/>
      <c r="H120" s="150"/>
      <c r="I120" s="150"/>
      <c r="J120" s="150"/>
      <c r="K120" s="150"/>
      <c r="L120" s="150"/>
      <c r="M120" s="150"/>
      <c r="N120" s="150"/>
      <c r="O120" s="151"/>
      <c r="BG120" s="27"/>
      <c r="BH120" s="28"/>
      <c r="BI120" s="35"/>
      <c r="BK120" s="2" t="s">
        <v>43</v>
      </c>
    </row>
    <row r="121" spans="1:63" s="3" customFormat="1" ht="15" x14ac:dyDescent="0.25">
      <c r="A121" s="38"/>
      <c r="B121" s="39"/>
      <c r="C121" s="39"/>
      <c r="D121" s="39"/>
      <c r="E121" s="40" t="s">
        <v>3059</v>
      </c>
      <c r="F121" s="40"/>
      <c r="G121" s="41"/>
      <c r="H121" s="42"/>
      <c r="I121" s="11"/>
      <c r="J121" s="11"/>
      <c r="K121" s="11"/>
      <c r="L121" s="43">
        <v>3326</v>
      </c>
      <c r="M121" s="44"/>
      <c r="N121" s="44"/>
      <c r="O121" s="45"/>
      <c r="BG121" s="27"/>
      <c r="BH121" s="28"/>
      <c r="BI121" s="35"/>
    </row>
    <row r="122" spans="1:63" s="3" customFormat="1" ht="15" x14ac:dyDescent="0.25">
      <c r="A122" s="38"/>
      <c r="B122" s="39"/>
      <c r="C122" s="39"/>
      <c r="D122" s="39"/>
      <c r="E122" s="40" t="s">
        <v>3060</v>
      </c>
      <c r="F122" s="40"/>
      <c r="G122" s="41"/>
      <c r="H122" s="42"/>
      <c r="I122" s="11"/>
      <c r="J122" s="11"/>
      <c r="K122" s="11"/>
      <c r="L122" s="43">
        <v>1979</v>
      </c>
      <c r="M122" s="44"/>
      <c r="N122" s="44"/>
      <c r="O122" s="45"/>
      <c r="BG122" s="27"/>
      <c r="BH122" s="28"/>
      <c r="BI122" s="35"/>
    </row>
    <row r="123" spans="1:63" s="3" customFormat="1" ht="15" x14ac:dyDescent="0.25">
      <c r="A123" s="38"/>
      <c r="B123" s="39"/>
      <c r="C123" s="39"/>
      <c r="D123" s="39"/>
      <c r="E123" s="40" t="s">
        <v>46</v>
      </c>
      <c r="F123" s="40"/>
      <c r="G123" s="41"/>
      <c r="H123" s="42"/>
      <c r="I123" s="11"/>
      <c r="J123" s="11"/>
      <c r="K123" s="11"/>
      <c r="L123" s="43">
        <v>8543</v>
      </c>
      <c r="M123" s="44"/>
      <c r="N123" s="44"/>
      <c r="O123" s="45"/>
      <c r="BG123" s="27"/>
      <c r="BH123" s="28"/>
      <c r="BI123" s="35"/>
    </row>
    <row r="124" spans="1:63" s="3" customFormat="1" ht="180" x14ac:dyDescent="0.25">
      <c r="A124" s="29" t="s">
        <v>153</v>
      </c>
      <c r="B124" s="30" t="s">
        <v>2996</v>
      </c>
      <c r="C124" s="149" t="s">
        <v>3029</v>
      </c>
      <c r="D124" s="149"/>
      <c r="E124" s="149"/>
      <c r="F124" s="29" t="s">
        <v>37</v>
      </c>
      <c r="G124" s="32">
        <v>4</v>
      </c>
      <c r="H124" s="33">
        <v>23.65</v>
      </c>
      <c r="I124" s="33"/>
      <c r="J124" s="33">
        <v>23.65</v>
      </c>
      <c r="K124" s="31" t="s">
        <v>40</v>
      </c>
      <c r="L124" s="33">
        <v>837</v>
      </c>
      <c r="M124" s="33"/>
      <c r="N124" s="34"/>
      <c r="O124" s="33">
        <v>837</v>
      </c>
      <c r="BG124" s="27"/>
      <c r="BH124" s="28"/>
      <c r="BI124" s="35" t="s">
        <v>3029</v>
      </c>
    </row>
    <row r="125" spans="1:63" s="3" customFormat="1" ht="56.25" x14ac:dyDescent="0.25">
      <c r="A125" s="36"/>
      <c r="B125" s="37" t="s">
        <v>42</v>
      </c>
      <c r="C125" s="150" t="s">
        <v>43</v>
      </c>
      <c r="D125" s="150"/>
      <c r="E125" s="150"/>
      <c r="F125" s="150"/>
      <c r="G125" s="150"/>
      <c r="H125" s="150"/>
      <c r="I125" s="150"/>
      <c r="J125" s="150"/>
      <c r="K125" s="150"/>
      <c r="L125" s="150"/>
      <c r="M125" s="150"/>
      <c r="N125" s="150"/>
      <c r="O125" s="151"/>
      <c r="BG125" s="27"/>
      <c r="BH125" s="28"/>
      <c r="BI125" s="35"/>
      <c r="BK125" s="2" t="s">
        <v>43</v>
      </c>
    </row>
    <row r="126" spans="1:63" s="3" customFormat="1" ht="180" x14ac:dyDescent="0.25">
      <c r="A126" s="29" t="s">
        <v>159</v>
      </c>
      <c r="B126" s="30" t="s">
        <v>829</v>
      </c>
      <c r="C126" s="149" t="s">
        <v>830</v>
      </c>
      <c r="D126" s="149"/>
      <c r="E126" s="149"/>
      <c r="F126" s="29" t="s">
        <v>823</v>
      </c>
      <c r="G126" s="48">
        <v>0.107</v>
      </c>
      <c r="H126" s="33" t="s">
        <v>2402</v>
      </c>
      <c r="I126" s="33" t="s">
        <v>2403</v>
      </c>
      <c r="J126" s="33">
        <v>276.32</v>
      </c>
      <c r="K126" s="31" t="s">
        <v>40</v>
      </c>
      <c r="L126" s="33">
        <v>456</v>
      </c>
      <c r="M126" s="33">
        <v>177</v>
      </c>
      <c r="N126" s="34" t="s">
        <v>3061</v>
      </c>
      <c r="O126" s="33">
        <v>261</v>
      </c>
      <c r="BG126" s="27"/>
      <c r="BH126" s="28"/>
      <c r="BI126" s="35" t="s">
        <v>830</v>
      </c>
    </row>
    <row r="127" spans="1:63" s="3" customFormat="1" ht="15" x14ac:dyDescent="0.25">
      <c r="A127" s="36"/>
      <c r="B127" s="54"/>
      <c r="C127" s="150" t="s">
        <v>834</v>
      </c>
      <c r="D127" s="150"/>
      <c r="E127" s="150"/>
      <c r="F127" s="150"/>
      <c r="G127" s="150"/>
      <c r="H127" s="150"/>
      <c r="I127" s="150"/>
      <c r="J127" s="150"/>
      <c r="K127" s="150"/>
      <c r="L127" s="150"/>
      <c r="M127" s="150"/>
      <c r="N127" s="150"/>
      <c r="O127" s="151"/>
      <c r="BG127" s="27"/>
      <c r="BH127" s="28"/>
      <c r="BI127" s="35"/>
      <c r="BJ127" s="2" t="s">
        <v>834</v>
      </c>
    </row>
    <row r="128" spans="1:63" s="3" customFormat="1" ht="56.25" x14ac:dyDescent="0.25">
      <c r="A128" s="36"/>
      <c r="B128" s="37" t="s">
        <v>42</v>
      </c>
      <c r="C128" s="150" t="s">
        <v>43</v>
      </c>
      <c r="D128" s="150"/>
      <c r="E128" s="150"/>
      <c r="F128" s="150"/>
      <c r="G128" s="150"/>
      <c r="H128" s="150"/>
      <c r="I128" s="150"/>
      <c r="J128" s="150"/>
      <c r="K128" s="150"/>
      <c r="L128" s="150"/>
      <c r="M128" s="150"/>
      <c r="N128" s="150"/>
      <c r="O128" s="151"/>
      <c r="BG128" s="27"/>
      <c r="BH128" s="28"/>
      <c r="BI128" s="35"/>
      <c r="BK128" s="2" t="s">
        <v>43</v>
      </c>
    </row>
    <row r="129" spans="1:63" s="3" customFormat="1" ht="15" x14ac:dyDescent="0.25">
      <c r="A129" s="38"/>
      <c r="B129" s="39"/>
      <c r="C129" s="39"/>
      <c r="D129" s="39"/>
      <c r="E129" s="40" t="s">
        <v>3062</v>
      </c>
      <c r="F129" s="40"/>
      <c r="G129" s="41"/>
      <c r="H129" s="42"/>
      <c r="I129" s="11"/>
      <c r="J129" s="11"/>
      <c r="K129" s="11"/>
      <c r="L129" s="43">
        <v>168</v>
      </c>
      <c r="M129" s="44"/>
      <c r="N129" s="44"/>
      <c r="O129" s="45"/>
      <c r="BG129" s="27"/>
      <c r="BH129" s="28"/>
      <c r="BI129" s="35"/>
    </row>
    <row r="130" spans="1:63" s="3" customFormat="1" ht="15" x14ac:dyDescent="0.25">
      <c r="A130" s="38"/>
      <c r="B130" s="39"/>
      <c r="C130" s="39"/>
      <c r="D130" s="39"/>
      <c r="E130" s="40" t="s">
        <v>3063</v>
      </c>
      <c r="F130" s="40"/>
      <c r="G130" s="41"/>
      <c r="H130" s="42"/>
      <c r="I130" s="11"/>
      <c r="J130" s="11"/>
      <c r="K130" s="11"/>
      <c r="L130" s="43">
        <v>91</v>
      </c>
      <c r="M130" s="44"/>
      <c r="N130" s="44"/>
      <c r="O130" s="45"/>
      <c r="BG130" s="27"/>
      <c r="BH130" s="28"/>
      <c r="BI130" s="35"/>
    </row>
    <row r="131" spans="1:63" s="3" customFormat="1" ht="15" x14ac:dyDescent="0.25">
      <c r="A131" s="38"/>
      <c r="B131" s="39"/>
      <c r="C131" s="39"/>
      <c r="D131" s="39"/>
      <c r="E131" s="40" t="s">
        <v>46</v>
      </c>
      <c r="F131" s="40"/>
      <c r="G131" s="41"/>
      <c r="H131" s="42"/>
      <c r="I131" s="11"/>
      <c r="J131" s="11"/>
      <c r="K131" s="11"/>
      <c r="L131" s="43">
        <v>715</v>
      </c>
      <c r="M131" s="44"/>
      <c r="N131" s="44"/>
      <c r="O131" s="45"/>
      <c r="BG131" s="27"/>
      <c r="BH131" s="28"/>
      <c r="BI131" s="35"/>
    </row>
    <row r="132" spans="1:63" s="3" customFormat="1" ht="180" x14ac:dyDescent="0.25">
      <c r="A132" s="29" t="s">
        <v>314</v>
      </c>
      <c r="B132" s="30" t="s">
        <v>3064</v>
      </c>
      <c r="C132" s="149" t="s">
        <v>3065</v>
      </c>
      <c r="D132" s="149"/>
      <c r="E132" s="149"/>
      <c r="F132" s="29" t="s">
        <v>3066</v>
      </c>
      <c r="G132" s="46">
        <v>0.01</v>
      </c>
      <c r="H132" s="33" t="s">
        <v>3067</v>
      </c>
      <c r="I132" s="33" t="s">
        <v>3068</v>
      </c>
      <c r="J132" s="33">
        <v>158.06</v>
      </c>
      <c r="K132" s="31" t="s">
        <v>40</v>
      </c>
      <c r="L132" s="33">
        <v>98</v>
      </c>
      <c r="M132" s="33">
        <v>83</v>
      </c>
      <c r="N132" s="34"/>
      <c r="O132" s="33">
        <v>15</v>
      </c>
      <c r="BG132" s="27"/>
      <c r="BH132" s="28"/>
      <c r="BI132" s="35" t="s">
        <v>3065</v>
      </c>
    </row>
    <row r="133" spans="1:63" s="3" customFormat="1" ht="56.25" x14ac:dyDescent="0.25">
      <c r="A133" s="36"/>
      <c r="B133" s="37" t="s">
        <v>42</v>
      </c>
      <c r="C133" s="150" t="s">
        <v>43</v>
      </c>
      <c r="D133" s="150"/>
      <c r="E133" s="150"/>
      <c r="F133" s="150"/>
      <c r="G133" s="150"/>
      <c r="H133" s="150"/>
      <c r="I133" s="150"/>
      <c r="J133" s="150"/>
      <c r="K133" s="150"/>
      <c r="L133" s="150"/>
      <c r="M133" s="150"/>
      <c r="N133" s="150"/>
      <c r="O133" s="151"/>
      <c r="BG133" s="27"/>
      <c r="BH133" s="28"/>
      <c r="BI133" s="35"/>
      <c r="BK133" s="2" t="s">
        <v>43</v>
      </c>
    </row>
    <row r="134" spans="1:63" s="3" customFormat="1" ht="15" x14ac:dyDescent="0.25">
      <c r="A134" s="38"/>
      <c r="B134" s="39"/>
      <c r="C134" s="39"/>
      <c r="D134" s="39"/>
      <c r="E134" s="40" t="s">
        <v>3069</v>
      </c>
      <c r="F134" s="40"/>
      <c r="G134" s="41"/>
      <c r="H134" s="42"/>
      <c r="I134" s="11"/>
      <c r="J134" s="11"/>
      <c r="K134" s="11"/>
      <c r="L134" s="43">
        <v>100</v>
      </c>
      <c r="M134" s="44"/>
      <c r="N134" s="44"/>
      <c r="O134" s="45"/>
      <c r="BG134" s="27"/>
      <c r="BH134" s="28"/>
      <c r="BI134" s="35"/>
    </row>
    <row r="135" spans="1:63" s="3" customFormat="1" ht="15" x14ac:dyDescent="0.25">
      <c r="A135" s="38"/>
      <c r="B135" s="39"/>
      <c r="C135" s="39"/>
      <c r="D135" s="39"/>
      <c r="E135" s="40" t="s">
        <v>3070</v>
      </c>
      <c r="F135" s="40"/>
      <c r="G135" s="41"/>
      <c r="H135" s="42"/>
      <c r="I135" s="11"/>
      <c r="J135" s="11"/>
      <c r="K135" s="11"/>
      <c r="L135" s="43">
        <v>60</v>
      </c>
      <c r="M135" s="44"/>
      <c r="N135" s="44"/>
      <c r="O135" s="45"/>
      <c r="BG135" s="27"/>
      <c r="BH135" s="28"/>
      <c r="BI135" s="35"/>
    </row>
    <row r="136" spans="1:63" s="3" customFormat="1" ht="15" x14ac:dyDescent="0.25">
      <c r="A136" s="38"/>
      <c r="B136" s="39"/>
      <c r="C136" s="39"/>
      <c r="D136" s="39"/>
      <c r="E136" s="40" t="s">
        <v>46</v>
      </c>
      <c r="F136" s="40"/>
      <c r="G136" s="41"/>
      <c r="H136" s="42"/>
      <c r="I136" s="11"/>
      <c r="J136" s="11"/>
      <c r="K136" s="11"/>
      <c r="L136" s="43">
        <v>258</v>
      </c>
      <c r="M136" s="44"/>
      <c r="N136" s="44"/>
      <c r="O136" s="45"/>
      <c r="BG136" s="27"/>
      <c r="BH136" s="28"/>
      <c r="BI136" s="35"/>
    </row>
    <row r="137" spans="1:63" s="3" customFormat="1" ht="157.5" x14ac:dyDescent="0.25">
      <c r="A137" s="104" t="s">
        <v>3071</v>
      </c>
      <c r="B137" s="105" t="s">
        <v>3042</v>
      </c>
      <c r="C137" s="172" t="s">
        <v>3072</v>
      </c>
      <c r="D137" s="172"/>
      <c r="E137" s="172"/>
      <c r="F137" s="104" t="s">
        <v>988</v>
      </c>
      <c r="G137" s="106">
        <v>1</v>
      </c>
      <c r="H137" s="107"/>
      <c r="I137" s="107"/>
      <c r="J137" s="107"/>
      <c r="K137" s="108" t="s">
        <v>50</v>
      </c>
      <c r="L137" s="107"/>
      <c r="M137" s="107"/>
      <c r="N137" s="107"/>
      <c r="O137" s="107"/>
      <c r="BG137" s="27"/>
      <c r="BH137" s="28"/>
      <c r="BI137" s="35" t="s">
        <v>3072</v>
      </c>
    </row>
    <row r="138" spans="1:63" s="3" customFormat="1" ht="45" x14ac:dyDescent="0.25">
      <c r="A138" s="36"/>
      <c r="B138" s="37" t="s">
        <v>51</v>
      </c>
      <c r="C138" s="150" t="s">
        <v>52</v>
      </c>
      <c r="D138" s="150"/>
      <c r="E138" s="150"/>
      <c r="F138" s="150"/>
      <c r="G138" s="150"/>
      <c r="H138" s="150"/>
      <c r="I138" s="150"/>
      <c r="J138" s="150"/>
      <c r="K138" s="150"/>
      <c r="L138" s="150"/>
      <c r="M138" s="150"/>
      <c r="N138" s="150"/>
      <c r="O138" s="151"/>
      <c r="BG138" s="27"/>
      <c r="BH138" s="28"/>
      <c r="BI138" s="35"/>
      <c r="BK138" s="2" t="s">
        <v>52</v>
      </c>
    </row>
    <row r="139" spans="1:63" s="3" customFormat="1" ht="180" x14ac:dyDescent="0.25">
      <c r="A139" s="29" t="s">
        <v>324</v>
      </c>
      <c r="B139" s="30" t="s">
        <v>829</v>
      </c>
      <c r="C139" s="149" t="s">
        <v>830</v>
      </c>
      <c r="D139" s="149"/>
      <c r="E139" s="149"/>
      <c r="F139" s="29" t="s">
        <v>823</v>
      </c>
      <c r="G139" s="48">
        <v>2.5000000000000001E-2</v>
      </c>
      <c r="H139" s="33" t="s">
        <v>2402</v>
      </c>
      <c r="I139" s="33" t="s">
        <v>2403</v>
      </c>
      <c r="J139" s="33">
        <v>276.32</v>
      </c>
      <c r="K139" s="31" t="s">
        <v>40</v>
      </c>
      <c r="L139" s="33">
        <v>106</v>
      </c>
      <c r="M139" s="33">
        <v>41</v>
      </c>
      <c r="N139" s="34">
        <v>4</v>
      </c>
      <c r="O139" s="33">
        <v>61</v>
      </c>
      <c r="BG139" s="27"/>
      <c r="BH139" s="28"/>
      <c r="BI139" s="35" t="s">
        <v>830</v>
      </c>
    </row>
    <row r="140" spans="1:63" s="3" customFormat="1" ht="15" x14ac:dyDescent="0.25">
      <c r="A140" s="36"/>
      <c r="B140" s="54"/>
      <c r="C140" s="150" t="s">
        <v>834</v>
      </c>
      <c r="D140" s="150"/>
      <c r="E140" s="150"/>
      <c r="F140" s="150"/>
      <c r="G140" s="150"/>
      <c r="H140" s="150"/>
      <c r="I140" s="150"/>
      <c r="J140" s="150"/>
      <c r="K140" s="150"/>
      <c r="L140" s="150"/>
      <c r="M140" s="150"/>
      <c r="N140" s="150"/>
      <c r="O140" s="151"/>
      <c r="BG140" s="27"/>
      <c r="BH140" s="28"/>
      <c r="BI140" s="35"/>
      <c r="BJ140" s="2" t="s">
        <v>834</v>
      </c>
    </row>
    <row r="141" spans="1:63" s="3" customFormat="1" ht="56.25" x14ac:dyDescent="0.25">
      <c r="A141" s="36"/>
      <c r="B141" s="37" t="s">
        <v>42</v>
      </c>
      <c r="C141" s="150" t="s">
        <v>43</v>
      </c>
      <c r="D141" s="150"/>
      <c r="E141" s="150"/>
      <c r="F141" s="150"/>
      <c r="G141" s="150"/>
      <c r="H141" s="150"/>
      <c r="I141" s="150"/>
      <c r="J141" s="150"/>
      <c r="K141" s="150"/>
      <c r="L141" s="150"/>
      <c r="M141" s="150"/>
      <c r="N141" s="150"/>
      <c r="O141" s="151"/>
      <c r="BG141" s="27"/>
      <c r="BH141" s="28"/>
      <c r="BI141" s="35"/>
      <c r="BK141" s="2" t="s">
        <v>43</v>
      </c>
    </row>
    <row r="142" spans="1:63" s="3" customFormat="1" ht="15" x14ac:dyDescent="0.25">
      <c r="A142" s="38"/>
      <c r="B142" s="39"/>
      <c r="C142" s="39"/>
      <c r="D142" s="39"/>
      <c r="E142" s="40" t="s">
        <v>3073</v>
      </c>
      <c r="F142" s="40"/>
      <c r="G142" s="41"/>
      <c r="H142" s="42"/>
      <c r="I142" s="11"/>
      <c r="J142" s="11"/>
      <c r="K142" s="11"/>
      <c r="L142" s="43">
        <v>39</v>
      </c>
      <c r="M142" s="44"/>
      <c r="N142" s="44"/>
      <c r="O142" s="45"/>
      <c r="BG142" s="27"/>
      <c r="BH142" s="28"/>
      <c r="BI142" s="35"/>
    </row>
    <row r="143" spans="1:63" s="3" customFormat="1" ht="15" x14ac:dyDescent="0.25">
      <c r="A143" s="38"/>
      <c r="B143" s="39"/>
      <c r="C143" s="39"/>
      <c r="D143" s="39"/>
      <c r="E143" s="40" t="s">
        <v>3074</v>
      </c>
      <c r="F143" s="40"/>
      <c r="G143" s="41"/>
      <c r="H143" s="42"/>
      <c r="I143" s="11"/>
      <c r="J143" s="11"/>
      <c r="K143" s="11"/>
      <c r="L143" s="43">
        <v>21</v>
      </c>
      <c r="M143" s="44"/>
      <c r="N143" s="44"/>
      <c r="O143" s="45"/>
      <c r="BG143" s="27"/>
      <c r="BH143" s="28"/>
      <c r="BI143" s="35"/>
    </row>
    <row r="144" spans="1:63" s="3" customFormat="1" ht="15" x14ac:dyDescent="0.25">
      <c r="A144" s="38"/>
      <c r="B144" s="39"/>
      <c r="C144" s="39"/>
      <c r="D144" s="39"/>
      <c r="E144" s="40" t="s">
        <v>46</v>
      </c>
      <c r="F144" s="40"/>
      <c r="G144" s="41"/>
      <c r="H144" s="42"/>
      <c r="I144" s="11"/>
      <c r="J144" s="11"/>
      <c r="K144" s="11"/>
      <c r="L144" s="43">
        <v>166</v>
      </c>
      <c r="M144" s="44"/>
      <c r="N144" s="44"/>
      <c r="O144" s="45"/>
      <c r="BG144" s="27"/>
      <c r="BH144" s="28"/>
      <c r="BI144" s="35"/>
    </row>
    <row r="145" spans="1:63" s="3" customFormat="1" ht="15" x14ac:dyDescent="0.25">
      <c r="A145" s="146" t="s">
        <v>3075</v>
      </c>
      <c r="B145" s="147"/>
      <c r="C145" s="147"/>
      <c r="D145" s="147"/>
      <c r="E145" s="147"/>
      <c r="F145" s="147"/>
      <c r="G145" s="147"/>
      <c r="H145" s="147"/>
      <c r="I145" s="147"/>
      <c r="J145" s="147"/>
      <c r="K145" s="147"/>
      <c r="L145" s="147"/>
      <c r="M145" s="147"/>
      <c r="N145" s="147"/>
      <c r="O145" s="148"/>
      <c r="BG145" s="27"/>
      <c r="BH145" s="28" t="s">
        <v>3075</v>
      </c>
      <c r="BI145" s="35"/>
    </row>
    <row r="146" spans="1:63" s="3" customFormat="1" ht="180" x14ac:dyDescent="0.25">
      <c r="A146" s="29" t="s">
        <v>332</v>
      </c>
      <c r="B146" s="30" t="s">
        <v>3034</v>
      </c>
      <c r="C146" s="149" t="s">
        <v>3035</v>
      </c>
      <c r="D146" s="149"/>
      <c r="E146" s="149"/>
      <c r="F146" s="29" t="s">
        <v>37</v>
      </c>
      <c r="G146" s="32">
        <v>1</v>
      </c>
      <c r="H146" s="33" t="s">
        <v>3036</v>
      </c>
      <c r="I146" s="33" t="s">
        <v>3037</v>
      </c>
      <c r="J146" s="33">
        <v>61.55</v>
      </c>
      <c r="K146" s="31" t="s">
        <v>40</v>
      </c>
      <c r="L146" s="33">
        <v>3832</v>
      </c>
      <c r="M146" s="33">
        <v>2939</v>
      </c>
      <c r="N146" s="34" t="s">
        <v>3038</v>
      </c>
      <c r="O146" s="33">
        <v>545</v>
      </c>
      <c r="BG146" s="27"/>
      <c r="BH146" s="28"/>
      <c r="BI146" s="35" t="s">
        <v>3035</v>
      </c>
    </row>
    <row r="147" spans="1:63" s="3" customFormat="1" ht="15" x14ac:dyDescent="0.25">
      <c r="A147" s="36"/>
      <c r="B147" s="54" t="s">
        <v>981</v>
      </c>
      <c r="C147" s="150" t="s">
        <v>982</v>
      </c>
      <c r="D147" s="150"/>
      <c r="E147" s="150"/>
      <c r="F147" s="150"/>
      <c r="G147" s="150"/>
      <c r="H147" s="150"/>
      <c r="I147" s="150"/>
      <c r="J147" s="150"/>
      <c r="K147" s="150"/>
      <c r="L147" s="150"/>
      <c r="M147" s="150"/>
      <c r="N147" s="150"/>
      <c r="O147" s="151"/>
      <c r="BG147" s="27"/>
      <c r="BH147" s="28"/>
      <c r="BI147" s="35"/>
      <c r="BJ147" s="2" t="s">
        <v>982</v>
      </c>
    </row>
    <row r="148" spans="1:63" s="3" customFormat="1" ht="56.25" x14ac:dyDescent="0.25">
      <c r="A148" s="36"/>
      <c r="B148" s="37" t="s">
        <v>42</v>
      </c>
      <c r="C148" s="150" t="s">
        <v>43</v>
      </c>
      <c r="D148" s="150"/>
      <c r="E148" s="150"/>
      <c r="F148" s="150"/>
      <c r="G148" s="150"/>
      <c r="H148" s="150"/>
      <c r="I148" s="150"/>
      <c r="J148" s="150"/>
      <c r="K148" s="150"/>
      <c r="L148" s="150"/>
      <c r="M148" s="150"/>
      <c r="N148" s="150"/>
      <c r="O148" s="151"/>
      <c r="BG148" s="27"/>
      <c r="BH148" s="28"/>
      <c r="BI148" s="35"/>
      <c r="BK148" s="2" t="s">
        <v>43</v>
      </c>
    </row>
    <row r="149" spans="1:63" s="3" customFormat="1" ht="15" x14ac:dyDescent="0.25">
      <c r="A149" s="38"/>
      <c r="B149" s="39"/>
      <c r="C149" s="39"/>
      <c r="D149" s="39"/>
      <c r="E149" s="40" t="s">
        <v>3039</v>
      </c>
      <c r="F149" s="40"/>
      <c r="G149" s="41"/>
      <c r="H149" s="42"/>
      <c r="I149" s="11"/>
      <c r="J149" s="11"/>
      <c r="K149" s="11"/>
      <c r="L149" s="43">
        <v>3643</v>
      </c>
      <c r="M149" s="44"/>
      <c r="N149" s="44"/>
      <c r="O149" s="45"/>
      <c r="BG149" s="27"/>
      <c r="BH149" s="28"/>
      <c r="BI149" s="35"/>
    </row>
    <row r="150" spans="1:63" s="3" customFormat="1" ht="15" x14ac:dyDescent="0.25">
      <c r="A150" s="38"/>
      <c r="B150" s="39"/>
      <c r="C150" s="39"/>
      <c r="D150" s="39"/>
      <c r="E150" s="40" t="s">
        <v>3040</v>
      </c>
      <c r="F150" s="40"/>
      <c r="G150" s="41"/>
      <c r="H150" s="42"/>
      <c r="I150" s="11"/>
      <c r="J150" s="11"/>
      <c r="K150" s="11"/>
      <c r="L150" s="43">
        <v>2168</v>
      </c>
      <c r="M150" s="44"/>
      <c r="N150" s="44"/>
      <c r="O150" s="45"/>
      <c r="BG150" s="27"/>
      <c r="BH150" s="28"/>
      <c r="BI150" s="35"/>
    </row>
    <row r="151" spans="1:63" s="3" customFormat="1" ht="15" x14ac:dyDescent="0.25">
      <c r="A151" s="38"/>
      <c r="B151" s="39"/>
      <c r="C151" s="39"/>
      <c r="D151" s="39"/>
      <c r="E151" s="40" t="s">
        <v>46</v>
      </c>
      <c r="F151" s="40"/>
      <c r="G151" s="41"/>
      <c r="H151" s="42"/>
      <c r="I151" s="11"/>
      <c r="J151" s="11"/>
      <c r="K151" s="11"/>
      <c r="L151" s="43">
        <v>9643</v>
      </c>
      <c r="M151" s="44"/>
      <c r="N151" s="44"/>
      <c r="O151" s="45"/>
      <c r="BG151" s="27"/>
      <c r="BH151" s="28"/>
      <c r="BI151" s="35"/>
    </row>
    <row r="152" spans="1:63" s="3" customFormat="1" ht="157.5" x14ac:dyDescent="0.25">
      <c r="A152" s="104" t="s">
        <v>895</v>
      </c>
      <c r="B152" s="105" t="s">
        <v>3042</v>
      </c>
      <c r="C152" s="172" t="s">
        <v>3076</v>
      </c>
      <c r="D152" s="172"/>
      <c r="E152" s="172"/>
      <c r="F152" s="104" t="s">
        <v>37</v>
      </c>
      <c r="G152" s="106">
        <v>1</v>
      </c>
      <c r="H152" s="107">
        <v>10069.67</v>
      </c>
      <c r="I152" s="107"/>
      <c r="J152" s="107"/>
      <c r="K152" s="108" t="s">
        <v>50</v>
      </c>
      <c r="L152" s="107">
        <v>63942</v>
      </c>
      <c r="M152" s="107"/>
      <c r="N152" s="107"/>
      <c r="O152" s="107"/>
      <c r="BG152" s="27"/>
      <c r="BH152" s="28"/>
      <c r="BI152" s="35" t="s">
        <v>3076</v>
      </c>
    </row>
    <row r="153" spans="1:63" s="3" customFormat="1" ht="45" x14ac:dyDescent="0.25">
      <c r="A153" s="36"/>
      <c r="B153" s="37" t="s">
        <v>51</v>
      </c>
      <c r="C153" s="150" t="s">
        <v>52</v>
      </c>
      <c r="D153" s="150"/>
      <c r="E153" s="150"/>
      <c r="F153" s="150"/>
      <c r="G153" s="150"/>
      <c r="H153" s="150"/>
      <c r="I153" s="150"/>
      <c r="J153" s="150"/>
      <c r="K153" s="150"/>
      <c r="L153" s="150"/>
      <c r="M153" s="150"/>
      <c r="N153" s="150"/>
      <c r="O153" s="151"/>
      <c r="BG153" s="27"/>
      <c r="BH153" s="28"/>
      <c r="BI153" s="35"/>
      <c r="BK153" s="2" t="s">
        <v>52</v>
      </c>
    </row>
    <row r="154" spans="1:63" s="3" customFormat="1" ht="180" x14ac:dyDescent="0.25">
      <c r="A154" s="29" t="s">
        <v>343</v>
      </c>
      <c r="B154" s="30" t="s">
        <v>2998</v>
      </c>
      <c r="C154" s="149" t="s">
        <v>2999</v>
      </c>
      <c r="D154" s="149"/>
      <c r="E154" s="149"/>
      <c r="F154" s="29" t="s">
        <v>77</v>
      </c>
      <c r="G154" s="48">
        <v>0.879</v>
      </c>
      <c r="H154" s="33" t="s">
        <v>3000</v>
      </c>
      <c r="I154" s="33" t="s">
        <v>2389</v>
      </c>
      <c r="J154" s="33">
        <v>27.59</v>
      </c>
      <c r="K154" s="31" t="s">
        <v>40</v>
      </c>
      <c r="L154" s="33">
        <v>11411</v>
      </c>
      <c r="M154" s="33">
        <v>10724</v>
      </c>
      <c r="N154" s="34" t="s">
        <v>3077</v>
      </c>
      <c r="O154" s="33">
        <v>215</v>
      </c>
      <c r="BG154" s="27"/>
      <c r="BH154" s="28"/>
      <c r="BI154" s="35" t="s">
        <v>2999</v>
      </c>
    </row>
    <row r="155" spans="1:63" s="3" customFormat="1" ht="56.25" x14ac:dyDescent="0.25">
      <c r="A155" s="36"/>
      <c r="B155" s="37" t="s">
        <v>42</v>
      </c>
      <c r="C155" s="150" t="s">
        <v>43</v>
      </c>
      <c r="D155" s="150"/>
      <c r="E155" s="150"/>
      <c r="F155" s="150"/>
      <c r="G155" s="150"/>
      <c r="H155" s="150"/>
      <c r="I155" s="150"/>
      <c r="J155" s="150"/>
      <c r="K155" s="150"/>
      <c r="L155" s="150"/>
      <c r="M155" s="150"/>
      <c r="N155" s="150"/>
      <c r="O155" s="151"/>
      <c r="BG155" s="27"/>
      <c r="BH155" s="28"/>
      <c r="BI155" s="35"/>
      <c r="BK155" s="2" t="s">
        <v>43</v>
      </c>
    </row>
    <row r="156" spans="1:63" s="3" customFormat="1" ht="15" x14ac:dyDescent="0.25">
      <c r="A156" s="38"/>
      <c r="B156" s="39"/>
      <c r="C156" s="39"/>
      <c r="D156" s="39"/>
      <c r="E156" s="40" t="s">
        <v>3078</v>
      </c>
      <c r="F156" s="40"/>
      <c r="G156" s="41"/>
      <c r="H156" s="42"/>
      <c r="I156" s="11"/>
      <c r="J156" s="11"/>
      <c r="K156" s="11"/>
      <c r="L156" s="43">
        <v>13253</v>
      </c>
      <c r="M156" s="44"/>
      <c r="N156" s="44"/>
      <c r="O156" s="45"/>
      <c r="BG156" s="27"/>
      <c r="BH156" s="28"/>
      <c r="BI156" s="35"/>
    </row>
    <row r="157" spans="1:63" s="3" customFormat="1" ht="15" x14ac:dyDescent="0.25">
      <c r="A157" s="38"/>
      <c r="B157" s="39"/>
      <c r="C157" s="39"/>
      <c r="D157" s="39"/>
      <c r="E157" s="40" t="s">
        <v>3079</v>
      </c>
      <c r="F157" s="40"/>
      <c r="G157" s="41"/>
      <c r="H157" s="42"/>
      <c r="I157" s="11"/>
      <c r="J157" s="11"/>
      <c r="K157" s="11"/>
      <c r="L157" s="43">
        <v>7886</v>
      </c>
      <c r="M157" s="44"/>
      <c r="N157" s="44"/>
      <c r="O157" s="45"/>
      <c r="BG157" s="27"/>
      <c r="BH157" s="28"/>
      <c r="BI157" s="35"/>
    </row>
    <row r="158" spans="1:63" s="3" customFormat="1" ht="15" x14ac:dyDescent="0.25">
      <c r="A158" s="38"/>
      <c r="B158" s="39"/>
      <c r="C158" s="39"/>
      <c r="D158" s="39"/>
      <c r="E158" s="40" t="s">
        <v>46</v>
      </c>
      <c r="F158" s="40"/>
      <c r="G158" s="41"/>
      <c r="H158" s="42"/>
      <c r="I158" s="11"/>
      <c r="J158" s="11"/>
      <c r="K158" s="11"/>
      <c r="L158" s="43">
        <v>32550</v>
      </c>
      <c r="M158" s="44"/>
      <c r="N158" s="44"/>
      <c r="O158" s="45"/>
      <c r="BG158" s="27"/>
      <c r="BH158" s="28"/>
      <c r="BI158" s="35"/>
    </row>
    <row r="159" spans="1:63" s="3" customFormat="1" ht="180" x14ac:dyDescent="0.25">
      <c r="A159" s="29" t="s">
        <v>346</v>
      </c>
      <c r="B159" s="30" t="s">
        <v>2996</v>
      </c>
      <c r="C159" s="149" t="s">
        <v>3004</v>
      </c>
      <c r="D159" s="149"/>
      <c r="E159" s="149"/>
      <c r="F159" s="29" t="s">
        <v>85</v>
      </c>
      <c r="G159" s="32">
        <v>87</v>
      </c>
      <c r="H159" s="33">
        <v>12.66</v>
      </c>
      <c r="I159" s="33"/>
      <c r="J159" s="33">
        <v>12.66</v>
      </c>
      <c r="K159" s="31" t="s">
        <v>40</v>
      </c>
      <c r="L159" s="33">
        <v>9748</v>
      </c>
      <c r="M159" s="33"/>
      <c r="N159" s="34"/>
      <c r="O159" s="33">
        <v>9748</v>
      </c>
      <c r="BG159" s="27"/>
      <c r="BH159" s="28"/>
      <c r="BI159" s="35" t="s">
        <v>3004</v>
      </c>
    </row>
    <row r="160" spans="1:63" s="3" customFormat="1" ht="56.25" x14ac:dyDescent="0.25">
      <c r="A160" s="36"/>
      <c r="B160" s="37" t="s">
        <v>42</v>
      </c>
      <c r="C160" s="150" t="s">
        <v>43</v>
      </c>
      <c r="D160" s="150"/>
      <c r="E160" s="150"/>
      <c r="F160" s="150"/>
      <c r="G160" s="150"/>
      <c r="H160" s="150"/>
      <c r="I160" s="150"/>
      <c r="J160" s="150"/>
      <c r="K160" s="150"/>
      <c r="L160" s="150"/>
      <c r="M160" s="150"/>
      <c r="N160" s="150"/>
      <c r="O160" s="151"/>
      <c r="BG160" s="27"/>
      <c r="BH160" s="28"/>
      <c r="BI160" s="35"/>
      <c r="BK160" s="2" t="s">
        <v>43</v>
      </c>
    </row>
    <row r="161" spans="1:63" s="3" customFormat="1" ht="180" x14ac:dyDescent="0.25">
      <c r="A161" s="29" t="s">
        <v>349</v>
      </c>
      <c r="B161" s="30" t="s">
        <v>2996</v>
      </c>
      <c r="C161" s="149" t="s">
        <v>3005</v>
      </c>
      <c r="D161" s="149"/>
      <c r="E161" s="149"/>
      <c r="F161" s="29" t="s">
        <v>37</v>
      </c>
      <c r="G161" s="32">
        <v>20</v>
      </c>
      <c r="H161" s="33">
        <v>7.25</v>
      </c>
      <c r="I161" s="33"/>
      <c r="J161" s="33">
        <v>7.25</v>
      </c>
      <c r="K161" s="31" t="s">
        <v>40</v>
      </c>
      <c r="L161" s="33">
        <v>1283</v>
      </c>
      <c r="M161" s="33"/>
      <c r="N161" s="34"/>
      <c r="O161" s="33">
        <v>1283</v>
      </c>
      <c r="BG161" s="27"/>
      <c r="BH161" s="28"/>
      <c r="BI161" s="35" t="s">
        <v>3005</v>
      </c>
    </row>
    <row r="162" spans="1:63" s="3" customFormat="1" ht="56.25" x14ac:dyDescent="0.25">
      <c r="A162" s="36"/>
      <c r="B162" s="37" t="s">
        <v>42</v>
      </c>
      <c r="C162" s="150" t="s">
        <v>43</v>
      </c>
      <c r="D162" s="150"/>
      <c r="E162" s="150"/>
      <c r="F162" s="150"/>
      <c r="G162" s="150"/>
      <c r="H162" s="150"/>
      <c r="I162" s="150"/>
      <c r="J162" s="150"/>
      <c r="K162" s="150"/>
      <c r="L162" s="150"/>
      <c r="M162" s="150"/>
      <c r="N162" s="150"/>
      <c r="O162" s="151"/>
      <c r="BG162" s="27"/>
      <c r="BH162" s="28"/>
      <c r="BI162" s="35"/>
      <c r="BK162" s="2" t="s">
        <v>43</v>
      </c>
    </row>
    <row r="163" spans="1:63" s="3" customFormat="1" ht="180" x14ac:dyDescent="0.25">
      <c r="A163" s="29" t="s">
        <v>357</v>
      </c>
      <c r="B163" s="30" t="s">
        <v>2996</v>
      </c>
      <c r="C163" s="149" t="s">
        <v>3006</v>
      </c>
      <c r="D163" s="149"/>
      <c r="E163" s="149"/>
      <c r="F163" s="29" t="s">
        <v>37</v>
      </c>
      <c r="G163" s="32">
        <v>4</v>
      </c>
      <c r="H163" s="33">
        <v>7.86</v>
      </c>
      <c r="I163" s="33"/>
      <c r="J163" s="33">
        <v>7.86</v>
      </c>
      <c r="K163" s="31" t="s">
        <v>40</v>
      </c>
      <c r="L163" s="33">
        <v>278</v>
      </c>
      <c r="M163" s="33"/>
      <c r="N163" s="34"/>
      <c r="O163" s="33">
        <v>278</v>
      </c>
      <c r="BG163" s="27"/>
      <c r="BH163" s="28"/>
      <c r="BI163" s="35" t="s">
        <v>3006</v>
      </c>
    </row>
    <row r="164" spans="1:63" s="3" customFormat="1" ht="56.25" x14ac:dyDescent="0.25">
      <c r="A164" s="36"/>
      <c r="B164" s="37" t="s">
        <v>42</v>
      </c>
      <c r="C164" s="150" t="s">
        <v>43</v>
      </c>
      <c r="D164" s="150"/>
      <c r="E164" s="150"/>
      <c r="F164" s="150"/>
      <c r="G164" s="150"/>
      <c r="H164" s="150"/>
      <c r="I164" s="150"/>
      <c r="J164" s="150"/>
      <c r="K164" s="150"/>
      <c r="L164" s="150"/>
      <c r="M164" s="150"/>
      <c r="N164" s="150"/>
      <c r="O164" s="151"/>
      <c r="BG164" s="27"/>
      <c r="BH164" s="28"/>
      <c r="BI164" s="35"/>
      <c r="BK164" s="2" t="s">
        <v>43</v>
      </c>
    </row>
    <row r="165" spans="1:63" s="3" customFormat="1" ht="180" x14ac:dyDescent="0.25">
      <c r="A165" s="29" t="s">
        <v>360</v>
      </c>
      <c r="B165" s="30" t="s">
        <v>3007</v>
      </c>
      <c r="C165" s="149" t="s">
        <v>3008</v>
      </c>
      <c r="D165" s="149"/>
      <c r="E165" s="149"/>
      <c r="F165" s="29" t="s">
        <v>77</v>
      </c>
      <c r="G165" s="48">
        <v>6.0999999999999999E-2</v>
      </c>
      <c r="H165" s="33" t="s">
        <v>3009</v>
      </c>
      <c r="I165" s="33" t="s">
        <v>2389</v>
      </c>
      <c r="J165" s="33">
        <v>26.97</v>
      </c>
      <c r="K165" s="31" t="s">
        <v>40</v>
      </c>
      <c r="L165" s="33">
        <v>792</v>
      </c>
      <c r="M165" s="33">
        <v>744</v>
      </c>
      <c r="N165" s="34" t="s">
        <v>3080</v>
      </c>
      <c r="O165" s="33">
        <v>15</v>
      </c>
      <c r="BG165" s="27"/>
      <c r="BH165" s="28"/>
      <c r="BI165" s="35" t="s">
        <v>3008</v>
      </c>
    </row>
    <row r="166" spans="1:63" s="3" customFormat="1" ht="56.25" x14ac:dyDescent="0.25">
      <c r="A166" s="36"/>
      <c r="B166" s="37" t="s">
        <v>42</v>
      </c>
      <c r="C166" s="150" t="s">
        <v>43</v>
      </c>
      <c r="D166" s="150"/>
      <c r="E166" s="150"/>
      <c r="F166" s="150"/>
      <c r="G166" s="150"/>
      <c r="H166" s="150"/>
      <c r="I166" s="150"/>
      <c r="J166" s="150"/>
      <c r="K166" s="150"/>
      <c r="L166" s="150"/>
      <c r="M166" s="150"/>
      <c r="N166" s="150"/>
      <c r="O166" s="151"/>
      <c r="BG166" s="27"/>
      <c r="BH166" s="28"/>
      <c r="BI166" s="35"/>
      <c r="BK166" s="2" t="s">
        <v>43</v>
      </c>
    </row>
    <row r="167" spans="1:63" s="3" customFormat="1" ht="15" x14ac:dyDescent="0.25">
      <c r="A167" s="38"/>
      <c r="B167" s="39"/>
      <c r="C167" s="39"/>
      <c r="D167" s="39"/>
      <c r="E167" s="40" t="s">
        <v>3081</v>
      </c>
      <c r="F167" s="40"/>
      <c r="G167" s="41"/>
      <c r="H167" s="42"/>
      <c r="I167" s="11"/>
      <c r="J167" s="11"/>
      <c r="K167" s="11"/>
      <c r="L167" s="43">
        <v>920</v>
      </c>
      <c r="M167" s="44"/>
      <c r="N167" s="44"/>
      <c r="O167" s="45"/>
      <c r="BG167" s="27"/>
      <c r="BH167" s="28"/>
      <c r="BI167" s="35"/>
    </row>
    <row r="168" spans="1:63" s="3" customFormat="1" ht="15" x14ac:dyDescent="0.25">
      <c r="A168" s="38"/>
      <c r="B168" s="39"/>
      <c r="C168" s="39"/>
      <c r="D168" s="39"/>
      <c r="E168" s="40" t="s">
        <v>3082</v>
      </c>
      <c r="F168" s="40"/>
      <c r="G168" s="41"/>
      <c r="H168" s="42"/>
      <c r="I168" s="11"/>
      <c r="J168" s="11"/>
      <c r="K168" s="11"/>
      <c r="L168" s="43">
        <v>547</v>
      </c>
      <c r="M168" s="44"/>
      <c r="N168" s="44"/>
      <c r="O168" s="45"/>
      <c r="BG168" s="27"/>
      <c r="BH168" s="28"/>
      <c r="BI168" s="35"/>
    </row>
    <row r="169" spans="1:63" s="3" customFormat="1" ht="15" x14ac:dyDescent="0.25">
      <c r="A169" s="38"/>
      <c r="B169" s="39"/>
      <c r="C169" s="39"/>
      <c r="D169" s="39"/>
      <c r="E169" s="40" t="s">
        <v>46</v>
      </c>
      <c r="F169" s="40"/>
      <c r="G169" s="41"/>
      <c r="H169" s="42"/>
      <c r="I169" s="11"/>
      <c r="J169" s="11"/>
      <c r="K169" s="11"/>
      <c r="L169" s="43">
        <v>2259</v>
      </c>
      <c r="M169" s="44"/>
      <c r="N169" s="44"/>
      <c r="O169" s="45"/>
      <c r="BG169" s="27"/>
      <c r="BH169" s="28"/>
      <c r="BI169" s="35"/>
    </row>
    <row r="170" spans="1:63" s="3" customFormat="1" ht="180" x14ac:dyDescent="0.25">
      <c r="A170" s="29" t="s">
        <v>363</v>
      </c>
      <c r="B170" s="30" t="s">
        <v>950</v>
      </c>
      <c r="C170" s="149" t="s">
        <v>3083</v>
      </c>
      <c r="D170" s="149"/>
      <c r="E170" s="149"/>
      <c r="F170" s="29" t="s">
        <v>85</v>
      </c>
      <c r="G170" s="49">
        <v>6.1</v>
      </c>
      <c r="H170" s="33">
        <v>23.39</v>
      </c>
      <c r="I170" s="33"/>
      <c r="J170" s="33">
        <v>23.39</v>
      </c>
      <c r="K170" s="31" t="s">
        <v>40</v>
      </c>
      <c r="L170" s="33">
        <v>1263</v>
      </c>
      <c r="M170" s="33"/>
      <c r="N170" s="34"/>
      <c r="O170" s="33">
        <v>1263</v>
      </c>
      <c r="BG170" s="27"/>
      <c r="BH170" s="28"/>
      <c r="BI170" s="35" t="s">
        <v>3083</v>
      </c>
    </row>
    <row r="171" spans="1:63" s="3" customFormat="1" ht="56.25" x14ac:dyDescent="0.25">
      <c r="A171" s="36"/>
      <c r="B171" s="37" t="s">
        <v>42</v>
      </c>
      <c r="C171" s="150" t="s">
        <v>43</v>
      </c>
      <c r="D171" s="150"/>
      <c r="E171" s="150"/>
      <c r="F171" s="150"/>
      <c r="G171" s="150"/>
      <c r="H171" s="150"/>
      <c r="I171" s="150"/>
      <c r="J171" s="150"/>
      <c r="K171" s="150"/>
      <c r="L171" s="150"/>
      <c r="M171" s="150"/>
      <c r="N171" s="150"/>
      <c r="O171" s="151"/>
      <c r="BG171" s="27"/>
      <c r="BH171" s="28"/>
      <c r="BI171" s="35"/>
      <c r="BK171" s="2" t="s">
        <v>43</v>
      </c>
    </row>
    <row r="172" spans="1:63" s="3" customFormat="1" ht="180" x14ac:dyDescent="0.25">
      <c r="A172" s="29" t="s">
        <v>372</v>
      </c>
      <c r="B172" s="30" t="s">
        <v>2996</v>
      </c>
      <c r="C172" s="149" t="s">
        <v>3014</v>
      </c>
      <c r="D172" s="149"/>
      <c r="E172" s="149"/>
      <c r="F172" s="29" t="s">
        <v>37</v>
      </c>
      <c r="G172" s="32">
        <v>4</v>
      </c>
      <c r="H172" s="33">
        <v>28.54</v>
      </c>
      <c r="I172" s="33"/>
      <c r="J172" s="33">
        <v>28.54</v>
      </c>
      <c r="K172" s="31" t="s">
        <v>40</v>
      </c>
      <c r="L172" s="33">
        <v>1010</v>
      </c>
      <c r="M172" s="33"/>
      <c r="N172" s="34"/>
      <c r="O172" s="33">
        <v>1010</v>
      </c>
      <c r="BG172" s="27"/>
      <c r="BH172" s="28"/>
      <c r="BI172" s="35" t="s">
        <v>3014</v>
      </c>
    </row>
    <row r="173" spans="1:63" s="3" customFormat="1" ht="56.25" x14ac:dyDescent="0.25">
      <c r="A173" s="36"/>
      <c r="B173" s="37" t="s">
        <v>42</v>
      </c>
      <c r="C173" s="150" t="s">
        <v>43</v>
      </c>
      <c r="D173" s="150"/>
      <c r="E173" s="150"/>
      <c r="F173" s="150"/>
      <c r="G173" s="150"/>
      <c r="H173" s="150"/>
      <c r="I173" s="150"/>
      <c r="J173" s="150"/>
      <c r="K173" s="150"/>
      <c r="L173" s="150"/>
      <c r="M173" s="150"/>
      <c r="N173" s="150"/>
      <c r="O173" s="151"/>
      <c r="BG173" s="27"/>
      <c r="BH173" s="28"/>
      <c r="BI173" s="35"/>
      <c r="BK173" s="2" t="s">
        <v>43</v>
      </c>
    </row>
    <row r="174" spans="1:63" s="3" customFormat="1" ht="180" x14ac:dyDescent="0.25">
      <c r="A174" s="29" t="s">
        <v>375</v>
      </c>
      <c r="B174" s="30" t="s">
        <v>3022</v>
      </c>
      <c r="C174" s="149" t="s">
        <v>3023</v>
      </c>
      <c r="D174" s="149"/>
      <c r="E174" s="149"/>
      <c r="F174" s="29" t="s">
        <v>37</v>
      </c>
      <c r="G174" s="32">
        <v>4</v>
      </c>
      <c r="H174" s="33" t="s">
        <v>3024</v>
      </c>
      <c r="I174" s="33" t="s">
        <v>3025</v>
      </c>
      <c r="J174" s="33">
        <v>8.8800000000000008</v>
      </c>
      <c r="K174" s="31" t="s">
        <v>40</v>
      </c>
      <c r="L174" s="33">
        <v>3238</v>
      </c>
      <c r="M174" s="33">
        <v>2583</v>
      </c>
      <c r="N174" s="34" t="s">
        <v>3058</v>
      </c>
      <c r="O174" s="33">
        <v>314</v>
      </c>
      <c r="BG174" s="27"/>
      <c r="BH174" s="28"/>
      <c r="BI174" s="35" t="s">
        <v>3023</v>
      </c>
    </row>
    <row r="175" spans="1:63" s="3" customFormat="1" ht="56.25" x14ac:dyDescent="0.25">
      <c r="A175" s="36"/>
      <c r="B175" s="37" t="s">
        <v>42</v>
      </c>
      <c r="C175" s="150" t="s">
        <v>43</v>
      </c>
      <c r="D175" s="150"/>
      <c r="E175" s="150"/>
      <c r="F175" s="150"/>
      <c r="G175" s="150"/>
      <c r="H175" s="150"/>
      <c r="I175" s="150"/>
      <c r="J175" s="150"/>
      <c r="K175" s="150"/>
      <c r="L175" s="150"/>
      <c r="M175" s="150"/>
      <c r="N175" s="150"/>
      <c r="O175" s="151"/>
      <c r="BG175" s="27"/>
      <c r="BH175" s="28"/>
      <c r="BI175" s="35"/>
      <c r="BK175" s="2" t="s">
        <v>43</v>
      </c>
    </row>
    <row r="176" spans="1:63" s="3" customFormat="1" ht="15" x14ac:dyDescent="0.25">
      <c r="A176" s="38"/>
      <c r="B176" s="39"/>
      <c r="C176" s="39"/>
      <c r="D176" s="39"/>
      <c r="E176" s="40" t="s">
        <v>3059</v>
      </c>
      <c r="F176" s="40"/>
      <c r="G176" s="41"/>
      <c r="H176" s="42"/>
      <c r="I176" s="11"/>
      <c r="J176" s="11"/>
      <c r="K176" s="11"/>
      <c r="L176" s="43">
        <v>3326</v>
      </c>
      <c r="M176" s="44"/>
      <c r="N176" s="44"/>
      <c r="O176" s="45"/>
      <c r="BG176" s="27"/>
      <c r="BH176" s="28"/>
      <c r="BI176" s="35"/>
    </row>
    <row r="177" spans="1:63" s="3" customFormat="1" ht="15" x14ac:dyDescent="0.25">
      <c r="A177" s="38"/>
      <c r="B177" s="39"/>
      <c r="C177" s="39"/>
      <c r="D177" s="39"/>
      <c r="E177" s="40" t="s">
        <v>3060</v>
      </c>
      <c r="F177" s="40"/>
      <c r="G177" s="41"/>
      <c r="H177" s="42"/>
      <c r="I177" s="11"/>
      <c r="J177" s="11"/>
      <c r="K177" s="11"/>
      <c r="L177" s="43">
        <v>1979</v>
      </c>
      <c r="M177" s="44"/>
      <c r="N177" s="44"/>
      <c r="O177" s="45"/>
      <c r="BG177" s="27"/>
      <c r="BH177" s="28"/>
      <c r="BI177" s="35"/>
    </row>
    <row r="178" spans="1:63" s="3" customFormat="1" ht="15" x14ac:dyDescent="0.25">
      <c r="A178" s="38"/>
      <c r="B178" s="39"/>
      <c r="C178" s="39"/>
      <c r="D178" s="39"/>
      <c r="E178" s="40" t="s">
        <v>46</v>
      </c>
      <c r="F178" s="40"/>
      <c r="G178" s="41"/>
      <c r="H178" s="42"/>
      <c r="I178" s="11"/>
      <c r="J178" s="11"/>
      <c r="K178" s="11"/>
      <c r="L178" s="43">
        <v>8543</v>
      </c>
      <c r="M178" s="44"/>
      <c r="N178" s="44"/>
      <c r="O178" s="45"/>
      <c r="BG178" s="27"/>
      <c r="BH178" s="28"/>
      <c r="BI178" s="35"/>
    </row>
    <row r="179" spans="1:63" s="3" customFormat="1" ht="180" x14ac:dyDescent="0.25">
      <c r="A179" s="29" t="s">
        <v>383</v>
      </c>
      <c r="B179" s="30" t="s">
        <v>2996</v>
      </c>
      <c r="C179" s="149" t="s">
        <v>3029</v>
      </c>
      <c r="D179" s="149"/>
      <c r="E179" s="149"/>
      <c r="F179" s="29" t="s">
        <v>37</v>
      </c>
      <c r="G179" s="32">
        <v>4</v>
      </c>
      <c r="H179" s="33">
        <v>23.65</v>
      </c>
      <c r="I179" s="33"/>
      <c r="J179" s="33">
        <v>23.65</v>
      </c>
      <c r="K179" s="31" t="s">
        <v>40</v>
      </c>
      <c r="L179" s="33">
        <v>837</v>
      </c>
      <c r="M179" s="33"/>
      <c r="N179" s="34"/>
      <c r="O179" s="33">
        <v>837</v>
      </c>
      <c r="BG179" s="27"/>
      <c r="BH179" s="28"/>
      <c r="BI179" s="35" t="s">
        <v>3029</v>
      </c>
    </row>
    <row r="180" spans="1:63" s="3" customFormat="1" ht="56.25" x14ac:dyDescent="0.25">
      <c r="A180" s="36"/>
      <c r="B180" s="37" t="s">
        <v>42</v>
      </c>
      <c r="C180" s="150" t="s">
        <v>43</v>
      </c>
      <c r="D180" s="150"/>
      <c r="E180" s="150"/>
      <c r="F180" s="150"/>
      <c r="G180" s="150"/>
      <c r="H180" s="150"/>
      <c r="I180" s="150"/>
      <c r="J180" s="150"/>
      <c r="K180" s="150"/>
      <c r="L180" s="150"/>
      <c r="M180" s="150"/>
      <c r="N180" s="150"/>
      <c r="O180" s="151"/>
      <c r="BG180" s="27"/>
      <c r="BH180" s="28"/>
      <c r="BI180" s="35"/>
      <c r="BK180" s="2" t="s">
        <v>43</v>
      </c>
    </row>
    <row r="181" spans="1:63" s="3" customFormat="1" ht="180" x14ac:dyDescent="0.25">
      <c r="A181" s="29" t="s">
        <v>386</v>
      </c>
      <c r="B181" s="30" t="s">
        <v>829</v>
      </c>
      <c r="C181" s="149" t="s">
        <v>830</v>
      </c>
      <c r="D181" s="149"/>
      <c r="E181" s="149"/>
      <c r="F181" s="29" t="s">
        <v>823</v>
      </c>
      <c r="G181" s="48">
        <v>0.193</v>
      </c>
      <c r="H181" s="33" t="s">
        <v>2402</v>
      </c>
      <c r="I181" s="33" t="s">
        <v>2403</v>
      </c>
      <c r="J181" s="33">
        <v>276.32</v>
      </c>
      <c r="K181" s="31" t="s">
        <v>40</v>
      </c>
      <c r="L181" s="33">
        <v>822</v>
      </c>
      <c r="M181" s="33">
        <v>318</v>
      </c>
      <c r="N181" s="34" t="s">
        <v>3084</v>
      </c>
      <c r="O181" s="33">
        <v>472</v>
      </c>
      <c r="BG181" s="27"/>
      <c r="BH181" s="28"/>
      <c r="BI181" s="35" t="s">
        <v>830</v>
      </c>
    </row>
    <row r="182" spans="1:63" s="3" customFormat="1" ht="15" x14ac:dyDescent="0.25">
      <c r="A182" s="36"/>
      <c r="B182" s="54"/>
      <c r="C182" s="150" t="s">
        <v>834</v>
      </c>
      <c r="D182" s="150"/>
      <c r="E182" s="150"/>
      <c r="F182" s="150"/>
      <c r="G182" s="150"/>
      <c r="H182" s="150"/>
      <c r="I182" s="150"/>
      <c r="J182" s="150"/>
      <c r="K182" s="150"/>
      <c r="L182" s="150"/>
      <c r="M182" s="150"/>
      <c r="N182" s="150"/>
      <c r="O182" s="151"/>
      <c r="BG182" s="27"/>
      <c r="BH182" s="28"/>
      <c r="BI182" s="35"/>
      <c r="BJ182" s="2" t="s">
        <v>834</v>
      </c>
    </row>
    <row r="183" spans="1:63" s="3" customFormat="1" ht="56.25" x14ac:dyDescent="0.25">
      <c r="A183" s="36"/>
      <c r="B183" s="37" t="s">
        <v>42</v>
      </c>
      <c r="C183" s="150" t="s">
        <v>43</v>
      </c>
      <c r="D183" s="150"/>
      <c r="E183" s="150"/>
      <c r="F183" s="150"/>
      <c r="G183" s="150"/>
      <c r="H183" s="150"/>
      <c r="I183" s="150"/>
      <c r="J183" s="150"/>
      <c r="K183" s="150"/>
      <c r="L183" s="150"/>
      <c r="M183" s="150"/>
      <c r="N183" s="150"/>
      <c r="O183" s="151"/>
      <c r="BG183" s="27"/>
      <c r="BH183" s="28"/>
      <c r="BI183" s="35"/>
      <c r="BK183" s="2" t="s">
        <v>43</v>
      </c>
    </row>
    <row r="184" spans="1:63" s="3" customFormat="1" ht="15" x14ac:dyDescent="0.25">
      <c r="A184" s="38"/>
      <c r="B184" s="39"/>
      <c r="C184" s="39"/>
      <c r="D184" s="39"/>
      <c r="E184" s="40" t="s">
        <v>3085</v>
      </c>
      <c r="F184" s="40"/>
      <c r="G184" s="41"/>
      <c r="H184" s="42"/>
      <c r="I184" s="11"/>
      <c r="J184" s="11"/>
      <c r="K184" s="11"/>
      <c r="L184" s="43">
        <v>303</v>
      </c>
      <c r="M184" s="44"/>
      <c r="N184" s="44"/>
      <c r="O184" s="45"/>
      <c r="BG184" s="27"/>
      <c r="BH184" s="28"/>
      <c r="BI184" s="35"/>
    </row>
    <row r="185" spans="1:63" s="3" customFormat="1" ht="15" x14ac:dyDescent="0.25">
      <c r="A185" s="38"/>
      <c r="B185" s="39"/>
      <c r="C185" s="39"/>
      <c r="D185" s="39"/>
      <c r="E185" s="40" t="s">
        <v>3086</v>
      </c>
      <c r="F185" s="40"/>
      <c r="G185" s="41"/>
      <c r="H185" s="42"/>
      <c r="I185" s="11"/>
      <c r="J185" s="11"/>
      <c r="K185" s="11"/>
      <c r="L185" s="43">
        <v>164</v>
      </c>
      <c r="M185" s="44"/>
      <c r="N185" s="44"/>
      <c r="O185" s="45"/>
      <c r="BG185" s="27"/>
      <c r="BH185" s="28"/>
      <c r="BI185" s="35"/>
    </row>
    <row r="186" spans="1:63" s="3" customFormat="1" ht="15" x14ac:dyDescent="0.25">
      <c r="A186" s="38"/>
      <c r="B186" s="39"/>
      <c r="C186" s="39"/>
      <c r="D186" s="39"/>
      <c r="E186" s="40" t="s">
        <v>46</v>
      </c>
      <c r="F186" s="40"/>
      <c r="G186" s="41"/>
      <c r="H186" s="42"/>
      <c r="I186" s="11"/>
      <c r="J186" s="11"/>
      <c r="K186" s="11"/>
      <c r="L186" s="43">
        <v>1289</v>
      </c>
      <c r="M186" s="44"/>
      <c r="N186" s="44"/>
      <c r="O186" s="45"/>
      <c r="BG186" s="27"/>
      <c r="BH186" s="28"/>
      <c r="BI186" s="35"/>
    </row>
    <row r="187" spans="1:63" s="3" customFormat="1" ht="15" x14ac:dyDescent="0.25">
      <c r="A187" s="143" t="s">
        <v>3087</v>
      </c>
      <c r="B187" s="144"/>
      <c r="C187" s="144"/>
      <c r="D187" s="144"/>
      <c r="E187" s="144"/>
      <c r="F187" s="144"/>
      <c r="G187" s="144"/>
      <c r="H187" s="144"/>
      <c r="I187" s="144"/>
      <c r="J187" s="144"/>
      <c r="K187" s="144"/>
      <c r="L187" s="144"/>
      <c r="M187" s="144"/>
      <c r="N187" s="144"/>
      <c r="O187" s="145"/>
      <c r="BG187" s="27" t="s">
        <v>3087</v>
      </c>
      <c r="BH187" s="28"/>
      <c r="BI187" s="35"/>
    </row>
    <row r="188" spans="1:63" s="3" customFormat="1" ht="15" x14ac:dyDescent="0.25">
      <c r="A188" s="178" t="s">
        <v>33</v>
      </c>
      <c r="B188" s="179"/>
      <c r="C188" s="179"/>
      <c r="D188" s="179"/>
      <c r="E188" s="179"/>
      <c r="F188" s="179"/>
      <c r="G188" s="179"/>
      <c r="H188" s="179"/>
      <c r="I188" s="179"/>
      <c r="J188" s="179"/>
      <c r="K188" s="179"/>
      <c r="L188" s="179"/>
      <c r="M188" s="179"/>
      <c r="N188" s="179"/>
      <c r="O188" s="180"/>
      <c r="BG188" s="27"/>
      <c r="BH188" s="28" t="s">
        <v>33</v>
      </c>
      <c r="BI188" s="35"/>
    </row>
    <row r="189" spans="1:63" s="3" customFormat="1" ht="180" x14ac:dyDescent="0.25">
      <c r="A189" s="29" t="s">
        <v>395</v>
      </c>
      <c r="B189" s="30" t="s">
        <v>3088</v>
      </c>
      <c r="C189" s="149" t="s">
        <v>977</v>
      </c>
      <c r="D189" s="149"/>
      <c r="E189" s="149"/>
      <c r="F189" s="29" t="s">
        <v>37</v>
      </c>
      <c r="G189" s="32">
        <v>1</v>
      </c>
      <c r="H189" s="33" t="s">
        <v>3089</v>
      </c>
      <c r="I189" s="33" t="s">
        <v>3090</v>
      </c>
      <c r="J189" s="33">
        <v>196.98</v>
      </c>
      <c r="K189" s="31" t="s">
        <v>40</v>
      </c>
      <c r="L189" s="33">
        <v>19593</v>
      </c>
      <c r="M189" s="33">
        <v>16505</v>
      </c>
      <c r="N189" s="34" t="s">
        <v>3091</v>
      </c>
      <c r="O189" s="33">
        <v>1742</v>
      </c>
      <c r="BG189" s="27"/>
      <c r="BH189" s="28"/>
      <c r="BI189" s="35" t="s">
        <v>977</v>
      </c>
    </row>
    <row r="190" spans="1:63" s="3" customFormat="1" ht="15" x14ac:dyDescent="0.25">
      <c r="A190" s="36"/>
      <c r="B190" s="54" t="s">
        <v>981</v>
      </c>
      <c r="C190" s="150" t="s">
        <v>982</v>
      </c>
      <c r="D190" s="150"/>
      <c r="E190" s="150"/>
      <c r="F190" s="150"/>
      <c r="G190" s="150"/>
      <c r="H190" s="150"/>
      <c r="I190" s="150"/>
      <c r="J190" s="150"/>
      <c r="K190" s="150"/>
      <c r="L190" s="150"/>
      <c r="M190" s="150"/>
      <c r="N190" s="150"/>
      <c r="O190" s="151"/>
      <c r="BG190" s="27"/>
      <c r="BH190" s="28"/>
      <c r="BI190" s="35"/>
      <c r="BJ190" s="2" t="s">
        <v>982</v>
      </c>
    </row>
    <row r="191" spans="1:63" s="3" customFormat="1" ht="56.25" x14ac:dyDescent="0.25">
      <c r="A191" s="36"/>
      <c r="B191" s="37" t="s">
        <v>42</v>
      </c>
      <c r="C191" s="150" t="s">
        <v>43</v>
      </c>
      <c r="D191" s="150"/>
      <c r="E191" s="150"/>
      <c r="F191" s="150"/>
      <c r="G191" s="150"/>
      <c r="H191" s="150"/>
      <c r="I191" s="150"/>
      <c r="J191" s="150"/>
      <c r="K191" s="150"/>
      <c r="L191" s="150"/>
      <c r="M191" s="150"/>
      <c r="N191" s="150"/>
      <c r="O191" s="151"/>
      <c r="BG191" s="27"/>
      <c r="BH191" s="28"/>
      <c r="BI191" s="35"/>
      <c r="BK191" s="2" t="s">
        <v>43</v>
      </c>
    </row>
    <row r="192" spans="1:63" s="3" customFormat="1" ht="15" x14ac:dyDescent="0.25">
      <c r="A192" s="38"/>
      <c r="B192" s="39"/>
      <c r="C192" s="39"/>
      <c r="D192" s="39"/>
      <c r="E192" s="40" t="s">
        <v>3092</v>
      </c>
      <c r="F192" s="40"/>
      <c r="G192" s="41"/>
      <c r="H192" s="42"/>
      <c r="I192" s="11"/>
      <c r="J192" s="11"/>
      <c r="K192" s="11"/>
      <c r="L192" s="43">
        <v>20306</v>
      </c>
      <c r="M192" s="44"/>
      <c r="N192" s="44"/>
      <c r="O192" s="45"/>
      <c r="BG192" s="27"/>
      <c r="BH192" s="28"/>
      <c r="BI192" s="35"/>
    </row>
    <row r="193" spans="1:63" s="3" customFormat="1" ht="15" x14ac:dyDescent="0.25">
      <c r="A193" s="38"/>
      <c r="B193" s="39"/>
      <c r="C193" s="39"/>
      <c r="D193" s="39"/>
      <c r="E193" s="40" t="s">
        <v>3093</v>
      </c>
      <c r="F193" s="40"/>
      <c r="G193" s="41"/>
      <c r="H193" s="42"/>
      <c r="I193" s="11"/>
      <c r="J193" s="11"/>
      <c r="K193" s="11"/>
      <c r="L193" s="43">
        <v>12083</v>
      </c>
      <c r="M193" s="44"/>
      <c r="N193" s="44"/>
      <c r="O193" s="45"/>
      <c r="BG193" s="27"/>
      <c r="BH193" s="28"/>
      <c r="BI193" s="35"/>
    </row>
    <row r="194" spans="1:63" s="3" customFormat="1" ht="15" x14ac:dyDescent="0.25">
      <c r="A194" s="38"/>
      <c r="B194" s="39"/>
      <c r="C194" s="39"/>
      <c r="D194" s="39"/>
      <c r="E194" s="40" t="s">
        <v>46</v>
      </c>
      <c r="F194" s="40"/>
      <c r="G194" s="41"/>
      <c r="H194" s="42"/>
      <c r="I194" s="11"/>
      <c r="J194" s="11"/>
      <c r="K194" s="11"/>
      <c r="L194" s="43">
        <v>51982</v>
      </c>
      <c r="M194" s="44"/>
      <c r="N194" s="44"/>
      <c r="O194" s="45"/>
      <c r="BG194" s="27"/>
      <c r="BH194" s="28"/>
      <c r="BI194" s="35"/>
    </row>
    <row r="195" spans="1:63" s="3" customFormat="1" ht="157.5" x14ac:dyDescent="0.25">
      <c r="A195" s="104" t="s">
        <v>3094</v>
      </c>
      <c r="B195" s="105" t="s">
        <v>2996</v>
      </c>
      <c r="C195" s="172" t="s">
        <v>3095</v>
      </c>
      <c r="D195" s="172"/>
      <c r="E195" s="172"/>
      <c r="F195" s="104" t="s">
        <v>988</v>
      </c>
      <c r="G195" s="106">
        <v>1</v>
      </c>
      <c r="H195" s="107">
        <v>1133985.98</v>
      </c>
      <c r="I195" s="107"/>
      <c r="J195" s="107"/>
      <c r="K195" s="108" t="s">
        <v>50</v>
      </c>
      <c r="L195" s="107">
        <v>7200811</v>
      </c>
      <c r="M195" s="107"/>
      <c r="N195" s="107"/>
      <c r="O195" s="107"/>
      <c r="P195" s="109" t="s">
        <v>3712</v>
      </c>
      <c r="BG195" s="27"/>
      <c r="BH195" s="28"/>
      <c r="BI195" s="35" t="s">
        <v>3095</v>
      </c>
    </row>
    <row r="196" spans="1:63" s="3" customFormat="1" ht="45" x14ac:dyDescent="0.25">
      <c r="A196" s="36"/>
      <c r="B196" s="37" t="s">
        <v>51</v>
      </c>
      <c r="C196" s="150" t="s">
        <v>52</v>
      </c>
      <c r="D196" s="150"/>
      <c r="E196" s="150"/>
      <c r="F196" s="150"/>
      <c r="G196" s="150"/>
      <c r="H196" s="150"/>
      <c r="I196" s="150"/>
      <c r="J196" s="150"/>
      <c r="K196" s="150"/>
      <c r="L196" s="150"/>
      <c r="M196" s="150"/>
      <c r="N196" s="150"/>
      <c r="O196" s="151"/>
      <c r="BG196" s="27"/>
      <c r="BH196" s="28"/>
      <c r="BI196" s="35"/>
      <c r="BK196" s="2" t="s">
        <v>52</v>
      </c>
    </row>
    <row r="197" spans="1:63" s="3" customFormat="1" ht="180" x14ac:dyDescent="0.25">
      <c r="A197" s="29" t="s">
        <v>400</v>
      </c>
      <c r="B197" s="30" t="s">
        <v>1240</v>
      </c>
      <c r="C197" s="149" t="s">
        <v>1241</v>
      </c>
      <c r="D197" s="149"/>
      <c r="E197" s="149"/>
      <c r="F197" s="29" t="s">
        <v>37</v>
      </c>
      <c r="G197" s="32">
        <v>1</v>
      </c>
      <c r="H197" s="33" t="s">
        <v>1242</v>
      </c>
      <c r="I197" s="33" t="s">
        <v>1243</v>
      </c>
      <c r="J197" s="33">
        <v>2.94</v>
      </c>
      <c r="K197" s="31" t="s">
        <v>40</v>
      </c>
      <c r="L197" s="33">
        <v>1356</v>
      </c>
      <c r="M197" s="33">
        <v>873</v>
      </c>
      <c r="N197" s="34" t="s">
        <v>2106</v>
      </c>
      <c r="O197" s="33">
        <v>26</v>
      </c>
      <c r="BG197" s="27"/>
      <c r="BH197" s="28"/>
      <c r="BI197" s="35" t="s">
        <v>1241</v>
      </c>
    </row>
    <row r="198" spans="1:63" s="3" customFormat="1" ht="56.25" x14ac:dyDescent="0.25">
      <c r="A198" s="36"/>
      <c r="B198" s="37" t="s">
        <v>42</v>
      </c>
      <c r="C198" s="150" t="s">
        <v>43</v>
      </c>
      <c r="D198" s="150"/>
      <c r="E198" s="150"/>
      <c r="F198" s="150"/>
      <c r="G198" s="150"/>
      <c r="H198" s="150"/>
      <c r="I198" s="150"/>
      <c r="J198" s="150"/>
      <c r="K198" s="150"/>
      <c r="L198" s="150"/>
      <c r="M198" s="150"/>
      <c r="N198" s="150"/>
      <c r="O198" s="151"/>
      <c r="BG198" s="27"/>
      <c r="BH198" s="28"/>
      <c r="BI198" s="35"/>
      <c r="BK198" s="2" t="s">
        <v>43</v>
      </c>
    </row>
    <row r="199" spans="1:63" s="3" customFormat="1" ht="15" x14ac:dyDescent="0.25">
      <c r="A199" s="38"/>
      <c r="B199" s="39"/>
      <c r="C199" s="39"/>
      <c r="D199" s="39"/>
      <c r="E199" s="40" t="s">
        <v>2107</v>
      </c>
      <c r="F199" s="40"/>
      <c r="G199" s="41"/>
      <c r="H199" s="42"/>
      <c r="I199" s="11"/>
      <c r="J199" s="11"/>
      <c r="K199" s="11"/>
      <c r="L199" s="43">
        <v>988</v>
      </c>
      <c r="M199" s="44"/>
      <c r="N199" s="44"/>
      <c r="O199" s="45"/>
      <c r="BG199" s="27"/>
      <c r="BH199" s="28"/>
      <c r="BI199" s="35"/>
    </row>
    <row r="200" spans="1:63" s="3" customFormat="1" ht="15" x14ac:dyDescent="0.25">
      <c r="A200" s="38"/>
      <c r="B200" s="39"/>
      <c r="C200" s="39"/>
      <c r="D200" s="39"/>
      <c r="E200" s="40" t="s">
        <v>2108</v>
      </c>
      <c r="F200" s="40"/>
      <c r="G200" s="41"/>
      <c r="H200" s="42"/>
      <c r="I200" s="11"/>
      <c r="J200" s="11"/>
      <c r="K200" s="11"/>
      <c r="L200" s="43">
        <v>520</v>
      </c>
      <c r="M200" s="44"/>
      <c r="N200" s="44"/>
      <c r="O200" s="45"/>
      <c r="BG200" s="27"/>
      <c r="BH200" s="28"/>
      <c r="BI200" s="35"/>
    </row>
    <row r="201" spans="1:63" s="3" customFormat="1" ht="15" x14ac:dyDescent="0.25">
      <c r="A201" s="38"/>
      <c r="B201" s="39"/>
      <c r="C201" s="39"/>
      <c r="D201" s="39"/>
      <c r="E201" s="40" t="s">
        <v>46</v>
      </c>
      <c r="F201" s="40"/>
      <c r="G201" s="41"/>
      <c r="H201" s="42"/>
      <c r="I201" s="11"/>
      <c r="J201" s="11"/>
      <c r="K201" s="11"/>
      <c r="L201" s="43">
        <v>2864</v>
      </c>
      <c r="M201" s="44"/>
      <c r="N201" s="44"/>
      <c r="O201" s="45"/>
      <c r="BG201" s="27"/>
      <c r="BH201" s="28"/>
      <c r="BI201" s="35"/>
    </row>
    <row r="202" spans="1:63" s="3" customFormat="1" ht="180" x14ac:dyDescent="0.25">
      <c r="A202" s="29" t="s">
        <v>407</v>
      </c>
      <c r="B202" s="30" t="s">
        <v>3096</v>
      </c>
      <c r="C202" s="149" t="s">
        <v>2235</v>
      </c>
      <c r="D202" s="149"/>
      <c r="E202" s="149"/>
      <c r="F202" s="29" t="s">
        <v>37</v>
      </c>
      <c r="G202" s="32">
        <v>2</v>
      </c>
      <c r="H202" s="33" t="s">
        <v>3097</v>
      </c>
      <c r="I202" s="33" t="s">
        <v>3098</v>
      </c>
      <c r="J202" s="33">
        <v>14.1</v>
      </c>
      <c r="K202" s="31" t="s">
        <v>40</v>
      </c>
      <c r="L202" s="33">
        <v>6946</v>
      </c>
      <c r="M202" s="33">
        <v>6318</v>
      </c>
      <c r="N202" s="34" t="s">
        <v>3099</v>
      </c>
      <c r="O202" s="33">
        <v>249</v>
      </c>
      <c r="BG202" s="27"/>
      <c r="BH202" s="28"/>
      <c r="BI202" s="35" t="s">
        <v>2235</v>
      </c>
    </row>
    <row r="203" spans="1:63" s="3" customFormat="1" ht="15" x14ac:dyDescent="0.25">
      <c r="A203" s="36"/>
      <c r="B203" s="54" t="s">
        <v>981</v>
      </c>
      <c r="C203" s="150" t="s">
        <v>982</v>
      </c>
      <c r="D203" s="150"/>
      <c r="E203" s="150"/>
      <c r="F203" s="150"/>
      <c r="G203" s="150"/>
      <c r="H203" s="150"/>
      <c r="I203" s="150"/>
      <c r="J203" s="150"/>
      <c r="K203" s="150"/>
      <c r="L203" s="150"/>
      <c r="M203" s="150"/>
      <c r="N203" s="150"/>
      <c r="O203" s="151"/>
      <c r="BG203" s="27"/>
      <c r="BH203" s="28"/>
      <c r="BI203" s="35"/>
      <c r="BJ203" s="2" t="s">
        <v>982</v>
      </c>
    </row>
    <row r="204" spans="1:63" s="3" customFormat="1" ht="56.25" x14ac:dyDescent="0.25">
      <c r="A204" s="36"/>
      <c r="B204" s="37" t="s">
        <v>42</v>
      </c>
      <c r="C204" s="150" t="s">
        <v>43</v>
      </c>
      <c r="D204" s="150"/>
      <c r="E204" s="150"/>
      <c r="F204" s="150"/>
      <c r="G204" s="150"/>
      <c r="H204" s="150"/>
      <c r="I204" s="150"/>
      <c r="J204" s="150"/>
      <c r="K204" s="150"/>
      <c r="L204" s="150"/>
      <c r="M204" s="150"/>
      <c r="N204" s="150"/>
      <c r="O204" s="151"/>
      <c r="BG204" s="27"/>
      <c r="BH204" s="28"/>
      <c r="BI204" s="35"/>
      <c r="BK204" s="2" t="s">
        <v>43</v>
      </c>
    </row>
    <row r="205" spans="1:63" s="3" customFormat="1" ht="15" x14ac:dyDescent="0.25">
      <c r="A205" s="38"/>
      <c r="B205" s="39"/>
      <c r="C205" s="39"/>
      <c r="D205" s="39"/>
      <c r="E205" s="40" t="s">
        <v>3100</v>
      </c>
      <c r="F205" s="40"/>
      <c r="G205" s="41"/>
      <c r="H205" s="42"/>
      <c r="I205" s="11"/>
      <c r="J205" s="11"/>
      <c r="K205" s="11"/>
      <c r="L205" s="43">
        <v>7752</v>
      </c>
      <c r="M205" s="44"/>
      <c r="N205" s="44"/>
      <c r="O205" s="45"/>
      <c r="BG205" s="27"/>
      <c r="BH205" s="28"/>
      <c r="BI205" s="35"/>
    </row>
    <row r="206" spans="1:63" s="3" customFormat="1" ht="15" x14ac:dyDescent="0.25">
      <c r="A206" s="38"/>
      <c r="B206" s="39"/>
      <c r="C206" s="39"/>
      <c r="D206" s="39"/>
      <c r="E206" s="40" t="s">
        <v>3101</v>
      </c>
      <c r="F206" s="40"/>
      <c r="G206" s="41"/>
      <c r="H206" s="42"/>
      <c r="I206" s="11"/>
      <c r="J206" s="11"/>
      <c r="K206" s="11"/>
      <c r="L206" s="43">
        <v>4613</v>
      </c>
      <c r="M206" s="44"/>
      <c r="N206" s="44"/>
      <c r="O206" s="45"/>
      <c r="BG206" s="27"/>
      <c r="BH206" s="28"/>
      <c r="BI206" s="35"/>
    </row>
    <row r="207" spans="1:63" s="3" customFormat="1" ht="15" x14ac:dyDescent="0.25">
      <c r="A207" s="38"/>
      <c r="B207" s="39"/>
      <c r="C207" s="39"/>
      <c r="D207" s="39"/>
      <c r="E207" s="40" t="s">
        <v>46</v>
      </c>
      <c r="F207" s="40"/>
      <c r="G207" s="41"/>
      <c r="H207" s="42"/>
      <c r="I207" s="11"/>
      <c r="J207" s="11"/>
      <c r="K207" s="11"/>
      <c r="L207" s="43">
        <v>19311</v>
      </c>
      <c r="M207" s="44"/>
      <c r="N207" s="44"/>
      <c r="O207" s="45"/>
      <c r="BG207" s="27"/>
      <c r="BH207" s="28"/>
      <c r="BI207" s="35"/>
    </row>
    <row r="208" spans="1:63" s="3" customFormat="1" ht="157.5" x14ac:dyDescent="0.25">
      <c r="A208" s="104" t="s">
        <v>3102</v>
      </c>
      <c r="B208" s="105" t="s">
        <v>2996</v>
      </c>
      <c r="C208" s="172" t="s">
        <v>3103</v>
      </c>
      <c r="D208" s="172"/>
      <c r="E208" s="172"/>
      <c r="F208" s="104" t="s">
        <v>37</v>
      </c>
      <c r="G208" s="106">
        <v>1</v>
      </c>
      <c r="H208" s="107">
        <v>11243.61</v>
      </c>
      <c r="I208" s="107"/>
      <c r="J208" s="107"/>
      <c r="K208" s="108" t="s">
        <v>50</v>
      </c>
      <c r="L208" s="107">
        <v>71397</v>
      </c>
      <c r="M208" s="107"/>
      <c r="N208" s="107"/>
      <c r="O208" s="107"/>
      <c r="P208" s="3" t="str">
        <f>P195</f>
        <v>давальческое</v>
      </c>
      <c r="BG208" s="27"/>
      <c r="BH208" s="28"/>
      <c r="BI208" s="35" t="s">
        <v>3103</v>
      </c>
    </row>
    <row r="209" spans="1:63" s="3" customFormat="1" ht="45" x14ac:dyDescent="0.25">
      <c r="A209" s="36"/>
      <c r="B209" s="37" t="s">
        <v>51</v>
      </c>
      <c r="C209" s="150" t="s">
        <v>52</v>
      </c>
      <c r="D209" s="150"/>
      <c r="E209" s="150"/>
      <c r="F209" s="150"/>
      <c r="G209" s="150"/>
      <c r="H209" s="150"/>
      <c r="I209" s="150"/>
      <c r="J209" s="150"/>
      <c r="K209" s="150"/>
      <c r="L209" s="150"/>
      <c r="M209" s="150"/>
      <c r="N209" s="150"/>
      <c r="O209" s="151"/>
      <c r="BG209" s="27"/>
      <c r="BH209" s="28"/>
      <c r="BI209" s="35"/>
      <c r="BK209" s="2" t="s">
        <v>52</v>
      </c>
    </row>
    <row r="210" spans="1:63" s="3" customFormat="1" ht="157.5" x14ac:dyDescent="0.25">
      <c r="A210" s="104" t="s">
        <v>3104</v>
      </c>
      <c r="B210" s="105" t="s">
        <v>2996</v>
      </c>
      <c r="C210" s="172" t="s">
        <v>3105</v>
      </c>
      <c r="D210" s="172"/>
      <c r="E210" s="172"/>
      <c r="F210" s="104" t="s">
        <v>37</v>
      </c>
      <c r="G210" s="106">
        <v>1</v>
      </c>
      <c r="H210" s="107">
        <v>14315.11</v>
      </c>
      <c r="I210" s="107"/>
      <c r="J210" s="107"/>
      <c r="K210" s="108" t="s">
        <v>50</v>
      </c>
      <c r="L210" s="107">
        <v>90901</v>
      </c>
      <c r="M210" s="107"/>
      <c r="N210" s="107"/>
      <c r="O210" s="107"/>
      <c r="P210" s="3" t="str">
        <f>P195</f>
        <v>давальческое</v>
      </c>
      <c r="BG210" s="27"/>
      <c r="BH210" s="28"/>
      <c r="BI210" s="35" t="s">
        <v>3105</v>
      </c>
    </row>
    <row r="211" spans="1:63" s="3" customFormat="1" ht="45" x14ac:dyDescent="0.25">
      <c r="A211" s="36"/>
      <c r="B211" s="37" t="s">
        <v>51</v>
      </c>
      <c r="C211" s="150" t="s">
        <v>52</v>
      </c>
      <c r="D211" s="150"/>
      <c r="E211" s="150"/>
      <c r="F211" s="150"/>
      <c r="G211" s="150"/>
      <c r="H211" s="150"/>
      <c r="I211" s="150"/>
      <c r="J211" s="150"/>
      <c r="K211" s="150"/>
      <c r="L211" s="150"/>
      <c r="M211" s="150"/>
      <c r="N211" s="150"/>
      <c r="O211" s="151"/>
      <c r="BG211" s="27"/>
      <c r="BH211" s="28"/>
      <c r="BI211" s="35"/>
      <c r="BK211" s="2" t="s">
        <v>52</v>
      </c>
    </row>
    <row r="212" spans="1:63" s="3" customFormat="1" ht="15" x14ac:dyDescent="0.25">
      <c r="A212" s="146" t="s">
        <v>3106</v>
      </c>
      <c r="B212" s="147"/>
      <c r="C212" s="147"/>
      <c r="D212" s="147"/>
      <c r="E212" s="147"/>
      <c r="F212" s="147"/>
      <c r="G212" s="147"/>
      <c r="H212" s="147"/>
      <c r="I212" s="147"/>
      <c r="J212" s="147"/>
      <c r="K212" s="147"/>
      <c r="L212" s="147"/>
      <c r="M212" s="147"/>
      <c r="N212" s="147"/>
      <c r="O212" s="148"/>
      <c r="BG212" s="27"/>
      <c r="BH212" s="28" t="s">
        <v>3106</v>
      </c>
      <c r="BI212" s="35"/>
    </row>
    <row r="213" spans="1:63" s="3" customFormat="1" ht="180" x14ac:dyDescent="0.25">
      <c r="A213" s="29" t="s">
        <v>419</v>
      </c>
      <c r="B213" s="30" t="s">
        <v>2149</v>
      </c>
      <c r="C213" s="149" t="s">
        <v>2150</v>
      </c>
      <c r="D213" s="149"/>
      <c r="E213" s="149"/>
      <c r="F213" s="29" t="s">
        <v>37</v>
      </c>
      <c r="G213" s="32">
        <v>2</v>
      </c>
      <c r="H213" s="33" t="s">
        <v>3107</v>
      </c>
      <c r="I213" s="33" t="s">
        <v>2152</v>
      </c>
      <c r="J213" s="33">
        <v>188.56</v>
      </c>
      <c r="K213" s="31" t="s">
        <v>40</v>
      </c>
      <c r="L213" s="33">
        <v>7828</v>
      </c>
      <c r="M213" s="33">
        <v>4279</v>
      </c>
      <c r="N213" s="34" t="s">
        <v>3108</v>
      </c>
      <c r="O213" s="33">
        <v>3338</v>
      </c>
      <c r="BG213" s="27"/>
      <c r="BH213" s="28"/>
      <c r="BI213" s="35" t="s">
        <v>2150</v>
      </c>
    </row>
    <row r="214" spans="1:63" s="3" customFormat="1" ht="15" x14ac:dyDescent="0.25">
      <c r="A214" s="36"/>
      <c r="B214" s="54" t="s">
        <v>981</v>
      </c>
      <c r="C214" s="150" t="s">
        <v>982</v>
      </c>
      <c r="D214" s="150"/>
      <c r="E214" s="150"/>
      <c r="F214" s="150"/>
      <c r="G214" s="150"/>
      <c r="H214" s="150"/>
      <c r="I214" s="150"/>
      <c r="J214" s="150"/>
      <c r="K214" s="150"/>
      <c r="L214" s="150"/>
      <c r="M214" s="150"/>
      <c r="N214" s="150"/>
      <c r="O214" s="151"/>
      <c r="BG214" s="27"/>
      <c r="BH214" s="28"/>
      <c r="BI214" s="35"/>
      <c r="BJ214" s="2" t="s">
        <v>982</v>
      </c>
    </row>
    <row r="215" spans="1:63" s="3" customFormat="1" ht="56.25" x14ac:dyDescent="0.25">
      <c r="A215" s="36"/>
      <c r="B215" s="37" t="s">
        <v>42</v>
      </c>
      <c r="C215" s="150" t="s">
        <v>43</v>
      </c>
      <c r="D215" s="150"/>
      <c r="E215" s="150"/>
      <c r="F215" s="150"/>
      <c r="G215" s="150"/>
      <c r="H215" s="150"/>
      <c r="I215" s="150"/>
      <c r="J215" s="150"/>
      <c r="K215" s="150"/>
      <c r="L215" s="150"/>
      <c r="M215" s="150"/>
      <c r="N215" s="150"/>
      <c r="O215" s="151"/>
      <c r="BG215" s="27"/>
      <c r="BH215" s="28"/>
      <c r="BI215" s="35"/>
      <c r="BK215" s="2" t="s">
        <v>43</v>
      </c>
    </row>
    <row r="216" spans="1:63" s="3" customFormat="1" ht="15" x14ac:dyDescent="0.25">
      <c r="A216" s="38"/>
      <c r="B216" s="39"/>
      <c r="C216" s="39"/>
      <c r="D216" s="39"/>
      <c r="E216" s="40" t="s">
        <v>3109</v>
      </c>
      <c r="F216" s="40"/>
      <c r="G216" s="41"/>
      <c r="H216" s="42"/>
      <c r="I216" s="11"/>
      <c r="J216" s="11"/>
      <c r="K216" s="11"/>
      <c r="L216" s="43">
        <v>5231</v>
      </c>
      <c r="M216" s="44"/>
      <c r="N216" s="44"/>
      <c r="O216" s="45"/>
      <c r="BG216" s="27"/>
      <c r="BH216" s="28"/>
      <c r="BI216" s="35"/>
    </row>
    <row r="217" spans="1:63" s="3" customFormat="1" ht="15" x14ac:dyDescent="0.25">
      <c r="A217" s="38"/>
      <c r="B217" s="39"/>
      <c r="C217" s="39"/>
      <c r="D217" s="39"/>
      <c r="E217" s="40" t="s">
        <v>3110</v>
      </c>
      <c r="F217" s="40"/>
      <c r="G217" s="41"/>
      <c r="H217" s="42"/>
      <c r="I217" s="11"/>
      <c r="J217" s="11"/>
      <c r="K217" s="11"/>
      <c r="L217" s="43">
        <v>3113</v>
      </c>
      <c r="M217" s="44"/>
      <c r="N217" s="44"/>
      <c r="O217" s="45"/>
      <c r="BG217" s="27"/>
      <c r="BH217" s="28"/>
      <c r="BI217" s="35"/>
    </row>
    <row r="218" spans="1:63" s="3" customFormat="1" ht="15" x14ac:dyDescent="0.25">
      <c r="A218" s="38"/>
      <c r="B218" s="39"/>
      <c r="C218" s="39"/>
      <c r="D218" s="39"/>
      <c r="E218" s="40" t="s">
        <v>46</v>
      </c>
      <c r="F218" s="40"/>
      <c r="G218" s="41"/>
      <c r="H218" s="42"/>
      <c r="I218" s="11"/>
      <c r="J218" s="11"/>
      <c r="K218" s="11"/>
      <c r="L218" s="43">
        <v>16172</v>
      </c>
      <c r="M218" s="44"/>
      <c r="N218" s="44"/>
      <c r="O218" s="45"/>
      <c r="BG218" s="27"/>
      <c r="BH218" s="28"/>
      <c r="BI218" s="35"/>
    </row>
    <row r="219" spans="1:63" s="3" customFormat="1" ht="157.5" x14ac:dyDescent="0.25">
      <c r="A219" s="104" t="s">
        <v>3111</v>
      </c>
      <c r="B219" s="105" t="s">
        <v>2996</v>
      </c>
      <c r="C219" s="172" t="s">
        <v>3112</v>
      </c>
      <c r="D219" s="172"/>
      <c r="E219" s="172"/>
      <c r="F219" s="104" t="s">
        <v>37</v>
      </c>
      <c r="G219" s="106">
        <v>2</v>
      </c>
      <c r="H219" s="107">
        <v>2724.48</v>
      </c>
      <c r="I219" s="107"/>
      <c r="J219" s="107"/>
      <c r="K219" s="108" t="s">
        <v>50</v>
      </c>
      <c r="L219" s="107">
        <v>34601</v>
      </c>
      <c r="M219" s="107"/>
      <c r="N219" s="107"/>
      <c r="O219" s="107"/>
      <c r="BG219" s="27"/>
      <c r="BH219" s="28"/>
      <c r="BI219" s="35" t="s">
        <v>3112</v>
      </c>
    </row>
    <row r="220" spans="1:63" s="3" customFormat="1" ht="45" x14ac:dyDescent="0.25">
      <c r="A220" s="36"/>
      <c r="B220" s="37" t="s">
        <v>51</v>
      </c>
      <c r="C220" s="150" t="s">
        <v>52</v>
      </c>
      <c r="D220" s="150"/>
      <c r="E220" s="150"/>
      <c r="F220" s="150"/>
      <c r="G220" s="150"/>
      <c r="H220" s="150"/>
      <c r="I220" s="150"/>
      <c r="J220" s="150"/>
      <c r="K220" s="150"/>
      <c r="L220" s="150"/>
      <c r="M220" s="150"/>
      <c r="N220" s="150"/>
      <c r="O220" s="151"/>
      <c r="BG220" s="27"/>
      <c r="BH220" s="28"/>
      <c r="BI220" s="35"/>
      <c r="BK220" s="2" t="s">
        <v>52</v>
      </c>
    </row>
    <row r="221" spans="1:63" s="3" customFormat="1" ht="180" x14ac:dyDescent="0.25">
      <c r="A221" s="29" t="s">
        <v>425</v>
      </c>
      <c r="B221" s="30" t="s">
        <v>1072</v>
      </c>
      <c r="C221" s="149" t="s">
        <v>1073</v>
      </c>
      <c r="D221" s="149"/>
      <c r="E221" s="149"/>
      <c r="F221" s="29" t="s">
        <v>37</v>
      </c>
      <c r="G221" s="32">
        <v>2</v>
      </c>
      <c r="H221" s="33" t="s">
        <v>3113</v>
      </c>
      <c r="I221" s="33" t="s">
        <v>3114</v>
      </c>
      <c r="J221" s="33">
        <v>28.3</v>
      </c>
      <c r="K221" s="31" t="s">
        <v>40</v>
      </c>
      <c r="L221" s="33">
        <v>1677</v>
      </c>
      <c r="M221" s="33">
        <v>1126</v>
      </c>
      <c r="N221" s="34" t="s">
        <v>3115</v>
      </c>
      <c r="O221" s="33">
        <v>502</v>
      </c>
      <c r="BG221" s="27"/>
      <c r="BH221" s="28"/>
      <c r="BI221" s="35" t="s">
        <v>1073</v>
      </c>
    </row>
    <row r="222" spans="1:63" s="3" customFormat="1" ht="56.25" x14ac:dyDescent="0.25">
      <c r="A222" s="36"/>
      <c r="B222" s="37" t="s">
        <v>42</v>
      </c>
      <c r="C222" s="150" t="s">
        <v>43</v>
      </c>
      <c r="D222" s="150"/>
      <c r="E222" s="150"/>
      <c r="F222" s="150"/>
      <c r="G222" s="150"/>
      <c r="H222" s="150"/>
      <c r="I222" s="150"/>
      <c r="J222" s="150"/>
      <c r="K222" s="150"/>
      <c r="L222" s="150"/>
      <c r="M222" s="150"/>
      <c r="N222" s="150"/>
      <c r="O222" s="151"/>
      <c r="BG222" s="27"/>
      <c r="BH222" s="28"/>
      <c r="BI222" s="35"/>
      <c r="BK222" s="2" t="s">
        <v>43</v>
      </c>
    </row>
    <row r="223" spans="1:63" s="3" customFormat="1" ht="15" x14ac:dyDescent="0.25">
      <c r="A223" s="38"/>
      <c r="B223" s="39"/>
      <c r="C223" s="39"/>
      <c r="D223" s="39"/>
      <c r="E223" s="40" t="s">
        <v>3116</v>
      </c>
      <c r="F223" s="40"/>
      <c r="G223" s="41"/>
      <c r="H223" s="42"/>
      <c r="I223" s="11"/>
      <c r="J223" s="11"/>
      <c r="K223" s="11"/>
      <c r="L223" s="43">
        <v>1375</v>
      </c>
      <c r="M223" s="44"/>
      <c r="N223" s="44"/>
      <c r="O223" s="45"/>
      <c r="BG223" s="27"/>
      <c r="BH223" s="28"/>
      <c r="BI223" s="35"/>
    </row>
    <row r="224" spans="1:63" s="3" customFormat="1" ht="15" x14ac:dyDescent="0.25">
      <c r="A224" s="38"/>
      <c r="B224" s="39"/>
      <c r="C224" s="39"/>
      <c r="D224" s="39"/>
      <c r="E224" s="40" t="s">
        <v>3117</v>
      </c>
      <c r="F224" s="40"/>
      <c r="G224" s="41"/>
      <c r="H224" s="42"/>
      <c r="I224" s="11"/>
      <c r="J224" s="11"/>
      <c r="K224" s="11"/>
      <c r="L224" s="43">
        <v>818</v>
      </c>
      <c r="M224" s="44"/>
      <c r="N224" s="44"/>
      <c r="O224" s="45"/>
      <c r="BG224" s="27"/>
      <c r="BH224" s="28"/>
      <c r="BI224" s="35"/>
    </row>
    <row r="225" spans="1:63" s="3" customFormat="1" ht="15" x14ac:dyDescent="0.25">
      <c r="A225" s="38"/>
      <c r="B225" s="39"/>
      <c r="C225" s="39"/>
      <c r="D225" s="39"/>
      <c r="E225" s="40" t="s">
        <v>46</v>
      </c>
      <c r="F225" s="40"/>
      <c r="G225" s="41"/>
      <c r="H225" s="42"/>
      <c r="I225" s="11"/>
      <c r="J225" s="11"/>
      <c r="K225" s="11"/>
      <c r="L225" s="43">
        <v>3870</v>
      </c>
      <c r="M225" s="44"/>
      <c r="N225" s="44"/>
      <c r="O225" s="45"/>
      <c r="BG225" s="27"/>
      <c r="BH225" s="28"/>
      <c r="BI225" s="35"/>
    </row>
    <row r="226" spans="1:63" s="3" customFormat="1" ht="180" x14ac:dyDescent="0.25">
      <c r="A226" s="29" t="s">
        <v>428</v>
      </c>
      <c r="B226" s="30" t="s">
        <v>2996</v>
      </c>
      <c r="C226" s="149" t="s">
        <v>3118</v>
      </c>
      <c r="D226" s="149"/>
      <c r="E226" s="149"/>
      <c r="F226" s="29" t="s">
        <v>37</v>
      </c>
      <c r="G226" s="32">
        <v>2</v>
      </c>
      <c r="H226" s="33">
        <v>504.21</v>
      </c>
      <c r="I226" s="33"/>
      <c r="J226" s="33">
        <v>504.21</v>
      </c>
      <c r="K226" s="31" t="s">
        <v>40</v>
      </c>
      <c r="L226" s="33">
        <v>8925</v>
      </c>
      <c r="M226" s="33"/>
      <c r="N226" s="34"/>
      <c r="O226" s="33">
        <v>8925</v>
      </c>
      <c r="BG226" s="27"/>
      <c r="BH226" s="28"/>
      <c r="BI226" s="35" t="s">
        <v>3118</v>
      </c>
    </row>
    <row r="227" spans="1:63" s="3" customFormat="1" ht="56.25" x14ac:dyDescent="0.25">
      <c r="A227" s="36"/>
      <c r="B227" s="37" t="s">
        <v>42</v>
      </c>
      <c r="C227" s="150" t="s">
        <v>43</v>
      </c>
      <c r="D227" s="150"/>
      <c r="E227" s="150"/>
      <c r="F227" s="150"/>
      <c r="G227" s="150"/>
      <c r="H227" s="150"/>
      <c r="I227" s="150"/>
      <c r="J227" s="150"/>
      <c r="K227" s="150"/>
      <c r="L227" s="150"/>
      <c r="M227" s="150"/>
      <c r="N227" s="150"/>
      <c r="O227" s="151"/>
      <c r="BG227" s="27"/>
      <c r="BH227" s="28"/>
      <c r="BI227" s="35"/>
      <c r="BK227" s="2" t="s">
        <v>43</v>
      </c>
    </row>
    <row r="228" spans="1:63" s="3" customFormat="1" ht="180" x14ac:dyDescent="0.25">
      <c r="A228" s="29" t="s">
        <v>431</v>
      </c>
      <c r="B228" s="30" t="s">
        <v>3119</v>
      </c>
      <c r="C228" s="149" t="s">
        <v>3120</v>
      </c>
      <c r="D228" s="149"/>
      <c r="E228" s="149"/>
      <c r="F228" s="29" t="s">
        <v>37</v>
      </c>
      <c r="G228" s="32">
        <v>1</v>
      </c>
      <c r="H228" s="33" t="s">
        <v>3121</v>
      </c>
      <c r="I228" s="33" t="s">
        <v>3122</v>
      </c>
      <c r="J228" s="33">
        <v>18.64</v>
      </c>
      <c r="K228" s="31" t="s">
        <v>40</v>
      </c>
      <c r="L228" s="33">
        <v>639</v>
      </c>
      <c r="M228" s="33">
        <v>452</v>
      </c>
      <c r="N228" s="34" t="s">
        <v>3123</v>
      </c>
      <c r="O228" s="33">
        <v>165</v>
      </c>
      <c r="BG228" s="27"/>
      <c r="BH228" s="28"/>
      <c r="BI228" s="35" t="s">
        <v>3120</v>
      </c>
    </row>
    <row r="229" spans="1:63" s="3" customFormat="1" ht="56.25" x14ac:dyDescent="0.25">
      <c r="A229" s="36"/>
      <c r="B229" s="37" t="s">
        <v>42</v>
      </c>
      <c r="C229" s="150" t="s">
        <v>43</v>
      </c>
      <c r="D229" s="150"/>
      <c r="E229" s="150"/>
      <c r="F229" s="150"/>
      <c r="G229" s="150"/>
      <c r="H229" s="150"/>
      <c r="I229" s="150"/>
      <c r="J229" s="150"/>
      <c r="K229" s="150"/>
      <c r="L229" s="150"/>
      <c r="M229" s="150"/>
      <c r="N229" s="150"/>
      <c r="O229" s="151"/>
      <c r="BG229" s="27"/>
      <c r="BH229" s="28"/>
      <c r="BI229" s="35"/>
      <c r="BK229" s="2" t="s">
        <v>43</v>
      </c>
    </row>
    <row r="230" spans="1:63" s="3" customFormat="1" ht="15" x14ac:dyDescent="0.25">
      <c r="A230" s="38"/>
      <c r="B230" s="39"/>
      <c r="C230" s="39"/>
      <c r="D230" s="39"/>
      <c r="E230" s="40" t="s">
        <v>3124</v>
      </c>
      <c r="F230" s="40"/>
      <c r="G230" s="41"/>
      <c r="H230" s="42"/>
      <c r="I230" s="11"/>
      <c r="J230" s="11"/>
      <c r="K230" s="11"/>
      <c r="L230" s="43">
        <v>553</v>
      </c>
      <c r="M230" s="44"/>
      <c r="N230" s="44"/>
      <c r="O230" s="45"/>
      <c r="BG230" s="27"/>
      <c r="BH230" s="28"/>
      <c r="BI230" s="35"/>
    </row>
    <row r="231" spans="1:63" s="3" customFormat="1" ht="15" x14ac:dyDescent="0.25">
      <c r="A231" s="38"/>
      <c r="B231" s="39"/>
      <c r="C231" s="39"/>
      <c r="D231" s="39"/>
      <c r="E231" s="40" t="s">
        <v>3125</v>
      </c>
      <c r="F231" s="40"/>
      <c r="G231" s="41"/>
      <c r="H231" s="42"/>
      <c r="I231" s="11"/>
      <c r="J231" s="11"/>
      <c r="K231" s="11"/>
      <c r="L231" s="43">
        <v>329</v>
      </c>
      <c r="M231" s="44"/>
      <c r="N231" s="44"/>
      <c r="O231" s="45"/>
      <c r="BG231" s="27"/>
      <c r="BH231" s="28"/>
      <c r="BI231" s="35"/>
    </row>
    <row r="232" spans="1:63" s="3" customFormat="1" ht="15" x14ac:dyDescent="0.25">
      <c r="A232" s="38"/>
      <c r="B232" s="39"/>
      <c r="C232" s="39"/>
      <c r="D232" s="39"/>
      <c r="E232" s="40" t="s">
        <v>46</v>
      </c>
      <c r="F232" s="40"/>
      <c r="G232" s="41"/>
      <c r="H232" s="42"/>
      <c r="I232" s="11"/>
      <c r="J232" s="11"/>
      <c r="K232" s="11"/>
      <c r="L232" s="43">
        <v>1521</v>
      </c>
      <c r="M232" s="44"/>
      <c r="N232" s="44"/>
      <c r="O232" s="45"/>
      <c r="BG232" s="27"/>
      <c r="BH232" s="28"/>
      <c r="BI232" s="35"/>
    </row>
    <row r="233" spans="1:63" s="3" customFormat="1" ht="180" x14ac:dyDescent="0.25">
      <c r="A233" s="29" t="s">
        <v>434</v>
      </c>
      <c r="B233" s="30" t="s">
        <v>3126</v>
      </c>
      <c r="C233" s="149" t="s">
        <v>3127</v>
      </c>
      <c r="D233" s="149"/>
      <c r="E233" s="149"/>
      <c r="F233" s="29" t="s">
        <v>37</v>
      </c>
      <c r="G233" s="32">
        <v>1</v>
      </c>
      <c r="H233" s="33">
        <v>531.70000000000005</v>
      </c>
      <c r="I233" s="33"/>
      <c r="J233" s="33">
        <v>531.70000000000005</v>
      </c>
      <c r="K233" s="31" t="s">
        <v>40</v>
      </c>
      <c r="L233" s="33">
        <v>4706</v>
      </c>
      <c r="M233" s="33"/>
      <c r="N233" s="34"/>
      <c r="O233" s="33">
        <v>4706</v>
      </c>
      <c r="BG233" s="27"/>
      <c r="BH233" s="28"/>
      <c r="BI233" s="35" t="s">
        <v>3127</v>
      </c>
    </row>
    <row r="234" spans="1:63" s="3" customFormat="1" ht="56.25" x14ac:dyDescent="0.25">
      <c r="A234" s="36"/>
      <c r="B234" s="37" t="s">
        <v>42</v>
      </c>
      <c r="C234" s="150" t="s">
        <v>43</v>
      </c>
      <c r="D234" s="150"/>
      <c r="E234" s="150"/>
      <c r="F234" s="150"/>
      <c r="G234" s="150"/>
      <c r="H234" s="150"/>
      <c r="I234" s="150"/>
      <c r="J234" s="150"/>
      <c r="K234" s="150"/>
      <c r="L234" s="150"/>
      <c r="M234" s="150"/>
      <c r="N234" s="150"/>
      <c r="O234" s="151"/>
      <c r="BG234" s="27"/>
      <c r="BH234" s="28"/>
      <c r="BI234" s="35"/>
      <c r="BK234" s="2" t="s">
        <v>43</v>
      </c>
    </row>
    <row r="235" spans="1:63" s="3" customFormat="1" ht="15" x14ac:dyDescent="0.25">
      <c r="A235" s="146" t="s">
        <v>3128</v>
      </c>
      <c r="B235" s="147"/>
      <c r="C235" s="147"/>
      <c r="D235" s="147"/>
      <c r="E235" s="147"/>
      <c r="F235" s="147"/>
      <c r="G235" s="147"/>
      <c r="H235" s="147"/>
      <c r="I235" s="147"/>
      <c r="J235" s="147"/>
      <c r="K235" s="147"/>
      <c r="L235" s="147"/>
      <c r="M235" s="147"/>
      <c r="N235" s="147"/>
      <c r="O235" s="148"/>
      <c r="BG235" s="27"/>
      <c r="BH235" s="28" t="s">
        <v>3128</v>
      </c>
      <c r="BI235" s="35"/>
    </row>
    <row r="236" spans="1:63" s="3" customFormat="1" ht="180" x14ac:dyDescent="0.25">
      <c r="A236" s="29" t="s">
        <v>437</v>
      </c>
      <c r="B236" s="30" t="s">
        <v>1041</v>
      </c>
      <c r="C236" s="149" t="s">
        <v>1042</v>
      </c>
      <c r="D236" s="149"/>
      <c r="E236" s="149"/>
      <c r="F236" s="29" t="s">
        <v>37</v>
      </c>
      <c r="G236" s="32">
        <v>12</v>
      </c>
      <c r="H236" s="33" t="s">
        <v>3129</v>
      </c>
      <c r="I236" s="33" t="s">
        <v>3130</v>
      </c>
      <c r="J236" s="33">
        <v>7.03</v>
      </c>
      <c r="K236" s="31" t="s">
        <v>40</v>
      </c>
      <c r="L236" s="33">
        <v>6862</v>
      </c>
      <c r="M236" s="33">
        <v>5539</v>
      </c>
      <c r="N236" s="34" t="s">
        <v>3131</v>
      </c>
      <c r="O236" s="33">
        <v>746</v>
      </c>
      <c r="BG236" s="27"/>
      <c r="BH236" s="28"/>
      <c r="BI236" s="35" t="s">
        <v>1042</v>
      </c>
    </row>
    <row r="237" spans="1:63" s="3" customFormat="1" ht="56.25" x14ac:dyDescent="0.25">
      <c r="A237" s="36"/>
      <c r="B237" s="37" t="s">
        <v>42</v>
      </c>
      <c r="C237" s="150" t="s">
        <v>43</v>
      </c>
      <c r="D237" s="150"/>
      <c r="E237" s="150"/>
      <c r="F237" s="150"/>
      <c r="G237" s="150"/>
      <c r="H237" s="150"/>
      <c r="I237" s="150"/>
      <c r="J237" s="150"/>
      <c r="K237" s="150"/>
      <c r="L237" s="150"/>
      <c r="M237" s="150"/>
      <c r="N237" s="150"/>
      <c r="O237" s="151"/>
      <c r="BG237" s="27"/>
      <c r="BH237" s="28"/>
      <c r="BI237" s="35"/>
      <c r="BK237" s="2" t="s">
        <v>43</v>
      </c>
    </row>
    <row r="238" spans="1:63" s="3" customFormat="1" ht="15" x14ac:dyDescent="0.25">
      <c r="A238" s="38"/>
      <c r="B238" s="39"/>
      <c r="C238" s="39"/>
      <c r="D238" s="39"/>
      <c r="E238" s="40" t="s">
        <v>3132</v>
      </c>
      <c r="F238" s="40"/>
      <c r="G238" s="41"/>
      <c r="H238" s="42"/>
      <c r="I238" s="11"/>
      <c r="J238" s="11"/>
      <c r="K238" s="11"/>
      <c r="L238" s="43">
        <v>6776</v>
      </c>
      <c r="M238" s="44"/>
      <c r="N238" s="44"/>
      <c r="O238" s="45"/>
      <c r="BG238" s="27"/>
      <c r="BH238" s="28"/>
      <c r="BI238" s="35"/>
    </row>
    <row r="239" spans="1:63" s="3" customFormat="1" ht="15" x14ac:dyDescent="0.25">
      <c r="A239" s="38"/>
      <c r="B239" s="39"/>
      <c r="C239" s="39"/>
      <c r="D239" s="39"/>
      <c r="E239" s="40" t="s">
        <v>3133</v>
      </c>
      <c r="F239" s="40"/>
      <c r="G239" s="41"/>
      <c r="H239" s="42"/>
      <c r="I239" s="11"/>
      <c r="J239" s="11"/>
      <c r="K239" s="11"/>
      <c r="L239" s="43">
        <v>4032</v>
      </c>
      <c r="M239" s="44"/>
      <c r="N239" s="44"/>
      <c r="O239" s="45"/>
      <c r="BG239" s="27"/>
      <c r="BH239" s="28"/>
      <c r="BI239" s="35"/>
    </row>
    <row r="240" spans="1:63" s="3" customFormat="1" ht="15" x14ac:dyDescent="0.25">
      <c r="A240" s="38"/>
      <c r="B240" s="39"/>
      <c r="C240" s="39"/>
      <c r="D240" s="39"/>
      <c r="E240" s="40" t="s">
        <v>46</v>
      </c>
      <c r="F240" s="40"/>
      <c r="G240" s="41"/>
      <c r="H240" s="42"/>
      <c r="I240" s="11"/>
      <c r="J240" s="11"/>
      <c r="K240" s="11"/>
      <c r="L240" s="43">
        <v>17670</v>
      </c>
      <c r="M240" s="44"/>
      <c r="N240" s="44"/>
      <c r="O240" s="45"/>
      <c r="BG240" s="27"/>
      <c r="BH240" s="28"/>
      <c r="BI240" s="35"/>
    </row>
    <row r="241" spans="1:63" s="3" customFormat="1" ht="180" x14ac:dyDescent="0.25">
      <c r="A241" s="29" t="s">
        <v>440</v>
      </c>
      <c r="B241" s="30" t="s">
        <v>2996</v>
      </c>
      <c r="C241" s="149" t="s">
        <v>3134</v>
      </c>
      <c r="D241" s="149"/>
      <c r="E241" s="149"/>
      <c r="F241" s="29" t="s">
        <v>37</v>
      </c>
      <c r="G241" s="32">
        <v>1</v>
      </c>
      <c r="H241" s="33">
        <v>941.19</v>
      </c>
      <c r="I241" s="33"/>
      <c r="J241" s="33">
        <v>941.19</v>
      </c>
      <c r="K241" s="31" t="s">
        <v>40</v>
      </c>
      <c r="L241" s="33">
        <v>8330</v>
      </c>
      <c r="M241" s="33"/>
      <c r="N241" s="34"/>
      <c r="O241" s="33">
        <v>8330</v>
      </c>
      <c r="BG241" s="27"/>
      <c r="BH241" s="28"/>
      <c r="BI241" s="35" t="s">
        <v>3134</v>
      </c>
    </row>
    <row r="242" spans="1:63" s="3" customFormat="1" ht="56.25" x14ac:dyDescent="0.25">
      <c r="A242" s="36"/>
      <c r="B242" s="37" t="s">
        <v>42</v>
      </c>
      <c r="C242" s="150" t="s">
        <v>43</v>
      </c>
      <c r="D242" s="150"/>
      <c r="E242" s="150"/>
      <c r="F242" s="150"/>
      <c r="G242" s="150"/>
      <c r="H242" s="150"/>
      <c r="I242" s="150"/>
      <c r="J242" s="150"/>
      <c r="K242" s="150"/>
      <c r="L242" s="150"/>
      <c r="M242" s="150"/>
      <c r="N242" s="150"/>
      <c r="O242" s="151"/>
      <c r="BG242" s="27"/>
      <c r="BH242" s="28"/>
      <c r="BI242" s="35"/>
      <c r="BK242" s="2" t="s">
        <v>43</v>
      </c>
    </row>
    <row r="243" spans="1:63" s="3" customFormat="1" ht="180" x14ac:dyDescent="0.25">
      <c r="A243" s="29" t="s">
        <v>443</v>
      </c>
      <c r="B243" s="30" t="s">
        <v>2996</v>
      </c>
      <c r="C243" s="149" t="s">
        <v>3135</v>
      </c>
      <c r="D243" s="149"/>
      <c r="E243" s="149"/>
      <c r="F243" s="29" t="s">
        <v>37</v>
      </c>
      <c r="G243" s="32">
        <v>4</v>
      </c>
      <c r="H243" s="33">
        <v>126.82</v>
      </c>
      <c r="I243" s="33"/>
      <c r="J243" s="33">
        <v>126.82</v>
      </c>
      <c r="K243" s="31" t="s">
        <v>40</v>
      </c>
      <c r="L243" s="33">
        <v>4489</v>
      </c>
      <c r="M243" s="33"/>
      <c r="N243" s="34"/>
      <c r="O243" s="33">
        <v>4489</v>
      </c>
      <c r="BG243" s="27"/>
      <c r="BH243" s="28"/>
      <c r="BI243" s="35" t="s">
        <v>3135</v>
      </c>
    </row>
    <row r="244" spans="1:63" s="3" customFormat="1" ht="56.25" x14ac:dyDescent="0.25">
      <c r="A244" s="36"/>
      <c r="B244" s="37" t="s">
        <v>42</v>
      </c>
      <c r="C244" s="150" t="s">
        <v>43</v>
      </c>
      <c r="D244" s="150"/>
      <c r="E244" s="150"/>
      <c r="F244" s="150"/>
      <c r="G244" s="150"/>
      <c r="H244" s="150"/>
      <c r="I244" s="150"/>
      <c r="J244" s="150"/>
      <c r="K244" s="150"/>
      <c r="L244" s="150"/>
      <c r="M244" s="150"/>
      <c r="N244" s="150"/>
      <c r="O244" s="151"/>
      <c r="BG244" s="27"/>
      <c r="BH244" s="28"/>
      <c r="BI244" s="35"/>
      <c r="BK244" s="2" t="s">
        <v>43</v>
      </c>
    </row>
    <row r="245" spans="1:63" s="3" customFormat="1" ht="180" x14ac:dyDescent="0.25">
      <c r="A245" s="29" t="s">
        <v>446</v>
      </c>
      <c r="B245" s="30" t="s">
        <v>2996</v>
      </c>
      <c r="C245" s="149" t="s">
        <v>3136</v>
      </c>
      <c r="D245" s="149"/>
      <c r="E245" s="149"/>
      <c r="F245" s="29" t="s">
        <v>37</v>
      </c>
      <c r="G245" s="32">
        <v>3</v>
      </c>
      <c r="H245" s="33">
        <v>601.70000000000005</v>
      </c>
      <c r="I245" s="33"/>
      <c r="J245" s="33">
        <v>601.70000000000005</v>
      </c>
      <c r="K245" s="31" t="s">
        <v>40</v>
      </c>
      <c r="L245" s="33">
        <v>15975</v>
      </c>
      <c r="M245" s="33"/>
      <c r="N245" s="34"/>
      <c r="O245" s="33">
        <v>15975</v>
      </c>
      <c r="BG245" s="27"/>
      <c r="BH245" s="28"/>
      <c r="BI245" s="35" t="s">
        <v>3136</v>
      </c>
    </row>
    <row r="246" spans="1:63" s="3" customFormat="1" ht="56.25" x14ac:dyDescent="0.25">
      <c r="A246" s="36"/>
      <c r="B246" s="37" t="s">
        <v>42</v>
      </c>
      <c r="C246" s="150" t="s">
        <v>43</v>
      </c>
      <c r="D246" s="150"/>
      <c r="E246" s="150"/>
      <c r="F246" s="150"/>
      <c r="G246" s="150"/>
      <c r="H246" s="150"/>
      <c r="I246" s="150"/>
      <c r="J246" s="150"/>
      <c r="K246" s="150"/>
      <c r="L246" s="150"/>
      <c r="M246" s="150"/>
      <c r="N246" s="150"/>
      <c r="O246" s="151"/>
      <c r="BG246" s="27"/>
      <c r="BH246" s="28"/>
      <c r="BI246" s="35"/>
      <c r="BK246" s="2" t="s">
        <v>43</v>
      </c>
    </row>
    <row r="247" spans="1:63" s="3" customFormat="1" ht="180" x14ac:dyDescent="0.25">
      <c r="A247" s="29" t="s">
        <v>449</v>
      </c>
      <c r="B247" s="30" t="s">
        <v>2996</v>
      </c>
      <c r="C247" s="149" t="s">
        <v>3137</v>
      </c>
      <c r="D247" s="149"/>
      <c r="E247" s="149"/>
      <c r="F247" s="29" t="s">
        <v>37</v>
      </c>
      <c r="G247" s="32">
        <v>4</v>
      </c>
      <c r="H247" s="33">
        <v>213.79</v>
      </c>
      <c r="I247" s="33"/>
      <c r="J247" s="33">
        <v>213.79</v>
      </c>
      <c r="K247" s="31" t="s">
        <v>40</v>
      </c>
      <c r="L247" s="33">
        <v>7568</v>
      </c>
      <c r="M247" s="33"/>
      <c r="N247" s="34"/>
      <c r="O247" s="33">
        <v>7568</v>
      </c>
      <c r="BG247" s="27"/>
      <c r="BH247" s="28"/>
      <c r="BI247" s="35" t="s">
        <v>3137</v>
      </c>
    </row>
    <row r="248" spans="1:63" s="3" customFormat="1" ht="56.25" x14ac:dyDescent="0.25">
      <c r="A248" s="36"/>
      <c r="B248" s="37" t="s">
        <v>42</v>
      </c>
      <c r="C248" s="150" t="s">
        <v>43</v>
      </c>
      <c r="D248" s="150"/>
      <c r="E248" s="150"/>
      <c r="F248" s="150"/>
      <c r="G248" s="150"/>
      <c r="H248" s="150"/>
      <c r="I248" s="150"/>
      <c r="J248" s="150"/>
      <c r="K248" s="150"/>
      <c r="L248" s="150"/>
      <c r="M248" s="150"/>
      <c r="N248" s="150"/>
      <c r="O248" s="151"/>
      <c r="BG248" s="27"/>
      <c r="BH248" s="28"/>
      <c r="BI248" s="35"/>
      <c r="BK248" s="2" t="s">
        <v>43</v>
      </c>
    </row>
    <row r="249" spans="1:63" s="3" customFormat="1" ht="180" x14ac:dyDescent="0.25">
      <c r="A249" s="29" t="s">
        <v>452</v>
      </c>
      <c r="B249" s="30" t="s">
        <v>1050</v>
      </c>
      <c r="C249" s="149" t="s">
        <v>1051</v>
      </c>
      <c r="D249" s="149"/>
      <c r="E249" s="149"/>
      <c r="F249" s="29" t="s">
        <v>37</v>
      </c>
      <c r="G249" s="32">
        <v>2</v>
      </c>
      <c r="H249" s="33" t="s">
        <v>3138</v>
      </c>
      <c r="I249" s="33" t="s">
        <v>3139</v>
      </c>
      <c r="J249" s="33">
        <v>7.72</v>
      </c>
      <c r="K249" s="31" t="s">
        <v>40</v>
      </c>
      <c r="L249" s="33">
        <v>1273</v>
      </c>
      <c r="M249" s="33">
        <v>1065</v>
      </c>
      <c r="N249" s="34" t="s">
        <v>3140</v>
      </c>
      <c r="O249" s="33">
        <v>136</v>
      </c>
      <c r="BG249" s="27"/>
      <c r="BH249" s="28"/>
      <c r="BI249" s="35" t="s">
        <v>1051</v>
      </c>
    </row>
    <row r="250" spans="1:63" s="3" customFormat="1" ht="56.25" x14ac:dyDescent="0.25">
      <c r="A250" s="36"/>
      <c r="B250" s="37" t="s">
        <v>42</v>
      </c>
      <c r="C250" s="150" t="s">
        <v>43</v>
      </c>
      <c r="D250" s="150"/>
      <c r="E250" s="150"/>
      <c r="F250" s="150"/>
      <c r="G250" s="150"/>
      <c r="H250" s="150"/>
      <c r="I250" s="150"/>
      <c r="J250" s="150"/>
      <c r="K250" s="150"/>
      <c r="L250" s="150"/>
      <c r="M250" s="150"/>
      <c r="N250" s="150"/>
      <c r="O250" s="151"/>
      <c r="BG250" s="27"/>
      <c r="BH250" s="28"/>
      <c r="BI250" s="35"/>
      <c r="BK250" s="2" t="s">
        <v>43</v>
      </c>
    </row>
    <row r="251" spans="1:63" s="3" customFormat="1" ht="15" x14ac:dyDescent="0.25">
      <c r="A251" s="38"/>
      <c r="B251" s="39"/>
      <c r="C251" s="39"/>
      <c r="D251" s="39"/>
      <c r="E251" s="40" t="s">
        <v>3141</v>
      </c>
      <c r="F251" s="40"/>
      <c r="G251" s="41"/>
      <c r="H251" s="42"/>
      <c r="I251" s="11"/>
      <c r="J251" s="11"/>
      <c r="K251" s="11"/>
      <c r="L251" s="43">
        <v>1315</v>
      </c>
      <c r="M251" s="44"/>
      <c r="N251" s="44"/>
      <c r="O251" s="45"/>
      <c r="BG251" s="27"/>
      <c r="BH251" s="28"/>
      <c r="BI251" s="35"/>
    </row>
    <row r="252" spans="1:63" s="3" customFormat="1" ht="15" x14ac:dyDescent="0.25">
      <c r="A252" s="38"/>
      <c r="B252" s="39"/>
      <c r="C252" s="39"/>
      <c r="D252" s="39"/>
      <c r="E252" s="40" t="s">
        <v>3142</v>
      </c>
      <c r="F252" s="40"/>
      <c r="G252" s="41"/>
      <c r="H252" s="42"/>
      <c r="I252" s="11"/>
      <c r="J252" s="11"/>
      <c r="K252" s="11"/>
      <c r="L252" s="43">
        <v>783</v>
      </c>
      <c r="M252" s="44"/>
      <c r="N252" s="44"/>
      <c r="O252" s="45"/>
      <c r="BG252" s="27"/>
      <c r="BH252" s="28"/>
      <c r="BI252" s="35"/>
    </row>
    <row r="253" spans="1:63" s="3" customFormat="1" ht="15" x14ac:dyDescent="0.25">
      <c r="A253" s="38"/>
      <c r="B253" s="39"/>
      <c r="C253" s="39"/>
      <c r="D253" s="39"/>
      <c r="E253" s="40" t="s">
        <v>46</v>
      </c>
      <c r="F253" s="40"/>
      <c r="G253" s="41"/>
      <c r="H253" s="42"/>
      <c r="I253" s="11"/>
      <c r="J253" s="11"/>
      <c r="K253" s="11"/>
      <c r="L253" s="43">
        <v>3371</v>
      </c>
      <c r="M253" s="44"/>
      <c r="N253" s="44"/>
      <c r="O253" s="45"/>
      <c r="BG253" s="27"/>
      <c r="BH253" s="28"/>
      <c r="BI253" s="35"/>
    </row>
    <row r="254" spans="1:63" s="3" customFormat="1" ht="180" x14ac:dyDescent="0.25">
      <c r="A254" s="29" t="s">
        <v>455</v>
      </c>
      <c r="B254" s="30" t="s">
        <v>2996</v>
      </c>
      <c r="C254" s="149" t="s">
        <v>3143</v>
      </c>
      <c r="D254" s="149"/>
      <c r="E254" s="149"/>
      <c r="F254" s="29" t="s">
        <v>37</v>
      </c>
      <c r="G254" s="32">
        <v>1</v>
      </c>
      <c r="H254" s="33">
        <v>287.10000000000002</v>
      </c>
      <c r="I254" s="33"/>
      <c r="J254" s="33">
        <v>287.10000000000002</v>
      </c>
      <c r="K254" s="31" t="s">
        <v>40</v>
      </c>
      <c r="L254" s="33">
        <v>2541</v>
      </c>
      <c r="M254" s="33"/>
      <c r="N254" s="34"/>
      <c r="O254" s="33">
        <v>2541</v>
      </c>
      <c r="BG254" s="27"/>
      <c r="BH254" s="28"/>
      <c r="BI254" s="35" t="s">
        <v>3143</v>
      </c>
    </row>
    <row r="255" spans="1:63" s="3" customFormat="1" ht="56.25" x14ac:dyDescent="0.25">
      <c r="A255" s="36"/>
      <c r="B255" s="37" t="s">
        <v>42</v>
      </c>
      <c r="C255" s="150" t="s">
        <v>43</v>
      </c>
      <c r="D255" s="150"/>
      <c r="E255" s="150"/>
      <c r="F255" s="150"/>
      <c r="G255" s="150"/>
      <c r="H255" s="150"/>
      <c r="I255" s="150"/>
      <c r="J255" s="150"/>
      <c r="K255" s="150"/>
      <c r="L255" s="150"/>
      <c r="M255" s="150"/>
      <c r="N255" s="150"/>
      <c r="O255" s="151"/>
      <c r="BG255" s="27"/>
      <c r="BH255" s="28"/>
      <c r="BI255" s="35"/>
      <c r="BK255" s="2" t="s">
        <v>43</v>
      </c>
    </row>
    <row r="256" spans="1:63" s="3" customFormat="1" ht="180" x14ac:dyDescent="0.25">
      <c r="A256" s="29" t="s">
        <v>458</v>
      </c>
      <c r="B256" s="30" t="s">
        <v>2996</v>
      </c>
      <c r="C256" s="149" t="s">
        <v>3144</v>
      </c>
      <c r="D256" s="149"/>
      <c r="E256" s="149"/>
      <c r="F256" s="29" t="s">
        <v>37</v>
      </c>
      <c r="G256" s="32">
        <v>1</v>
      </c>
      <c r="H256" s="33">
        <v>402.3</v>
      </c>
      <c r="I256" s="33"/>
      <c r="J256" s="33">
        <v>402.3</v>
      </c>
      <c r="K256" s="31" t="s">
        <v>40</v>
      </c>
      <c r="L256" s="33">
        <v>3560</v>
      </c>
      <c r="M256" s="33"/>
      <c r="N256" s="34"/>
      <c r="O256" s="33">
        <v>3560</v>
      </c>
      <c r="BG256" s="27"/>
      <c r="BH256" s="28"/>
      <c r="BI256" s="35" t="s">
        <v>3144</v>
      </c>
    </row>
    <row r="257" spans="1:63" s="3" customFormat="1" ht="56.25" x14ac:dyDescent="0.25">
      <c r="A257" s="36"/>
      <c r="B257" s="37" t="s">
        <v>42</v>
      </c>
      <c r="C257" s="150" t="s">
        <v>43</v>
      </c>
      <c r="D257" s="150"/>
      <c r="E257" s="150"/>
      <c r="F257" s="150"/>
      <c r="G257" s="150"/>
      <c r="H257" s="150"/>
      <c r="I257" s="150"/>
      <c r="J257" s="150"/>
      <c r="K257" s="150"/>
      <c r="L257" s="150"/>
      <c r="M257" s="150"/>
      <c r="N257" s="150"/>
      <c r="O257" s="151"/>
      <c r="BG257" s="27"/>
      <c r="BH257" s="28"/>
      <c r="BI257" s="35"/>
      <c r="BK257" s="2" t="s">
        <v>43</v>
      </c>
    </row>
    <row r="258" spans="1:63" s="3" customFormat="1" ht="15" x14ac:dyDescent="0.25">
      <c r="A258" s="146" t="s">
        <v>3145</v>
      </c>
      <c r="B258" s="147"/>
      <c r="C258" s="147"/>
      <c r="D258" s="147"/>
      <c r="E258" s="147"/>
      <c r="F258" s="147"/>
      <c r="G258" s="147"/>
      <c r="H258" s="147"/>
      <c r="I258" s="147"/>
      <c r="J258" s="147"/>
      <c r="K258" s="147"/>
      <c r="L258" s="147"/>
      <c r="M258" s="147"/>
      <c r="N258" s="147"/>
      <c r="O258" s="148"/>
      <c r="BG258" s="27"/>
      <c r="BH258" s="28" t="s">
        <v>3145</v>
      </c>
      <c r="BI258" s="35"/>
    </row>
    <row r="259" spans="1:63" s="3" customFormat="1" ht="180" x14ac:dyDescent="0.25">
      <c r="A259" s="29" t="s">
        <v>461</v>
      </c>
      <c r="B259" s="30" t="s">
        <v>3146</v>
      </c>
      <c r="C259" s="149" t="s">
        <v>3147</v>
      </c>
      <c r="D259" s="149"/>
      <c r="E259" s="149"/>
      <c r="F259" s="29" t="s">
        <v>823</v>
      </c>
      <c r="G259" s="53">
        <v>0.25390000000000001</v>
      </c>
      <c r="H259" s="33" t="s">
        <v>3148</v>
      </c>
      <c r="I259" s="33" t="s">
        <v>3149</v>
      </c>
      <c r="J259" s="33">
        <v>352.95</v>
      </c>
      <c r="K259" s="31" t="s">
        <v>40</v>
      </c>
      <c r="L259" s="33">
        <v>7339</v>
      </c>
      <c r="M259" s="33">
        <v>6208</v>
      </c>
      <c r="N259" s="34" t="s">
        <v>3150</v>
      </c>
      <c r="O259" s="33">
        <v>793</v>
      </c>
      <c r="BG259" s="27"/>
      <c r="BH259" s="28"/>
      <c r="BI259" s="35" t="s">
        <v>3147</v>
      </c>
    </row>
    <row r="260" spans="1:63" s="3" customFormat="1" ht="15" x14ac:dyDescent="0.25">
      <c r="A260" s="36"/>
      <c r="B260" s="54" t="s">
        <v>981</v>
      </c>
      <c r="C260" s="150" t="s">
        <v>982</v>
      </c>
      <c r="D260" s="150"/>
      <c r="E260" s="150"/>
      <c r="F260" s="150"/>
      <c r="G260" s="150"/>
      <c r="H260" s="150"/>
      <c r="I260" s="150"/>
      <c r="J260" s="150"/>
      <c r="K260" s="150"/>
      <c r="L260" s="150"/>
      <c r="M260" s="150"/>
      <c r="N260" s="150"/>
      <c r="O260" s="151"/>
      <c r="BG260" s="27"/>
      <c r="BH260" s="28"/>
      <c r="BI260" s="35"/>
      <c r="BJ260" s="2" t="s">
        <v>982</v>
      </c>
    </row>
    <row r="261" spans="1:63" s="3" customFormat="1" ht="56.25" x14ac:dyDescent="0.25">
      <c r="A261" s="36"/>
      <c r="B261" s="37" t="s">
        <v>42</v>
      </c>
      <c r="C261" s="150" t="s">
        <v>43</v>
      </c>
      <c r="D261" s="150"/>
      <c r="E261" s="150"/>
      <c r="F261" s="150"/>
      <c r="G261" s="150"/>
      <c r="H261" s="150"/>
      <c r="I261" s="150"/>
      <c r="J261" s="150"/>
      <c r="K261" s="150"/>
      <c r="L261" s="150"/>
      <c r="M261" s="150"/>
      <c r="N261" s="150"/>
      <c r="O261" s="151"/>
      <c r="BG261" s="27"/>
      <c r="BH261" s="28"/>
      <c r="BI261" s="35"/>
      <c r="BK261" s="2" t="s">
        <v>43</v>
      </c>
    </row>
    <row r="262" spans="1:63" s="3" customFormat="1" ht="15" x14ac:dyDescent="0.25">
      <c r="A262" s="38"/>
      <c r="B262" s="39"/>
      <c r="C262" s="39"/>
      <c r="D262" s="39"/>
      <c r="E262" s="40" t="s">
        <v>3151</v>
      </c>
      <c r="F262" s="40"/>
      <c r="G262" s="41"/>
      <c r="H262" s="42"/>
      <c r="I262" s="11"/>
      <c r="J262" s="11"/>
      <c r="K262" s="11"/>
      <c r="L262" s="43">
        <v>7624</v>
      </c>
      <c r="M262" s="44"/>
      <c r="N262" s="44"/>
      <c r="O262" s="45"/>
      <c r="BG262" s="27"/>
      <c r="BH262" s="28"/>
      <c r="BI262" s="35"/>
    </row>
    <row r="263" spans="1:63" s="3" customFormat="1" ht="15" x14ac:dyDescent="0.25">
      <c r="A263" s="38"/>
      <c r="B263" s="39"/>
      <c r="C263" s="39"/>
      <c r="D263" s="39"/>
      <c r="E263" s="40" t="s">
        <v>3152</v>
      </c>
      <c r="F263" s="40"/>
      <c r="G263" s="41"/>
      <c r="H263" s="42"/>
      <c r="I263" s="11"/>
      <c r="J263" s="11"/>
      <c r="K263" s="11"/>
      <c r="L263" s="43">
        <v>4537</v>
      </c>
      <c r="M263" s="44"/>
      <c r="N263" s="44"/>
      <c r="O263" s="45"/>
      <c r="BG263" s="27"/>
      <c r="BH263" s="28"/>
      <c r="BI263" s="35"/>
    </row>
    <row r="264" spans="1:63" s="3" customFormat="1" ht="15" x14ac:dyDescent="0.25">
      <c r="A264" s="38"/>
      <c r="B264" s="39"/>
      <c r="C264" s="39"/>
      <c r="D264" s="39"/>
      <c r="E264" s="40" t="s">
        <v>46</v>
      </c>
      <c r="F264" s="40"/>
      <c r="G264" s="41"/>
      <c r="H264" s="42"/>
      <c r="I264" s="11"/>
      <c r="J264" s="11"/>
      <c r="K264" s="11"/>
      <c r="L264" s="43">
        <v>19500</v>
      </c>
      <c r="M264" s="44"/>
      <c r="N264" s="44"/>
      <c r="O264" s="45"/>
      <c r="BG264" s="27"/>
      <c r="BH264" s="28"/>
      <c r="BI264" s="35"/>
    </row>
    <row r="265" spans="1:63" s="3" customFormat="1" ht="180" x14ac:dyDescent="0.25">
      <c r="A265" s="29" t="s">
        <v>464</v>
      </c>
      <c r="B265" s="30" t="s">
        <v>2996</v>
      </c>
      <c r="C265" s="149" t="s">
        <v>3153</v>
      </c>
      <c r="D265" s="149"/>
      <c r="E265" s="149"/>
      <c r="F265" s="29" t="s">
        <v>817</v>
      </c>
      <c r="G265" s="49">
        <v>1.2</v>
      </c>
      <c r="H265" s="33">
        <v>382.69</v>
      </c>
      <c r="I265" s="33"/>
      <c r="J265" s="33">
        <v>382.69</v>
      </c>
      <c r="K265" s="31" t="s">
        <v>40</v>
      </c>
      <c r="L265" s="33">
        <v>4064</v>
      </c>
      <c r="M265" s="33"/>
      <c r="N265" s="34"/>
      <c r="O265" s="33">
        <v>4064</v>
      </c>
      <c r="BG265" s="27"/>
      <c r="BH265" s="28"/>
      <c r="BI265" s="35" t="s">
        <v>3153</v>
      </c>
    </row>
    <row r="266" spans="1:63" s="3" customFormat="1" ht="56.25" x14ac:dyDescent="0.25">
      <c r="A266" s="36"/>
      <c r="B266" s="37" t="s">
        <v>42</v>
      </c>
      <c r="C266" s="150" t="s">
        <v>43</v>
      </c>
      <c r="D266" s="150"/>
      <c r="E266" s="150"/>
      <c r="F266" s="150"/>
      <c r="G266" s="150"/>
      <c r="H266" s="150"/>
      <c r="I266" s="150"/>
      <c r="J266" s="150"/>
      <c r="K266" s="150"/>
      <c r="L266" s="150"/>
      <c r="M266" s="150"/>
      <c r="N266" s="150"/>
      <c r="O266" s="151"/>
      <c r="BG266" s="27"/>
      <c r="BH266" s="28"/>
      <c r="BI266" s="35"/>
      <c r="BK266" s="2" t="s">
        <v>43</v>
      </c>
    </row>
    <row r="267" spans="1:63" s="3" customFormat="1" ht="180" x14ac:dyDescent="0.25">
      <c r="A267" s="29" t="s">
        <v>466</v>
      </c>
      <c r="B267" s="30" t="s">
        <v>2996</v>
      </c>
      <c r="C267" s="149" t="s">
        <v>3154</v>
      </c>
      <c r="D267" s="149"/>
      <c r="E267" s="149"/>
      <c r="F267" s="29" t="s">
        <v>817</v>
      </c>
      <c r="G267" s="49">
        <v>5.8</v>
      </c>
      <c r="H267" s="33">
        <v>397.39</v>
      </c>
      <c r="I267" s="33"/>
      <c r="J267" s="33">
        <v>397.39</v>
      </c>
      <c r="K267" s="31" t="s">
        <v>40</v>
      </c>
      <c r="L267" s="33">
        <v>20398</v>
      </c>
      <c r="M267" s="33"/>
      <c r="N267" s="34"/>
      <c r="O267" s="33">
        <v>20398</v>
      </c>
      <c r="BG267" s="27"/>
      <c r="BH267" s="28"/>
      <c r="BI267" s="35" t="s">
        <v>3154</v>
      </c>
    </row>
    <row r="268" spans="1:63" s="3" customFormat="1" ht="56.25" x14ac:dyDescent="0.25">
      <c r="A268" s="36"/>
      <c r="B268" s="37" t="s">
        <v>42</v>
      </c>
      <c r="C268" s="150" t="s">
        <v>43</v>
      </c>
      <c r="D268" s="150"/>
      <c r="E268" s="150"/>
      <c r="F268" s="150"/>
      <c r="G268" s="150"/>
      <c r="H268" s="150"/>
      <c r="I268" s="150"/>
      <c r="J268" s="150"/>
      <c r="K268" s="150"/>
      <c r="L268" s="150"/>
      <c r="M268" s="150"/>
      <c r="N268" s="150"/>
      <c r="O268" s="151"/>
      <c r="BG268" s="27"/>
      <c r="BH268" s="28"/>
      <c r="BI268" s="35"/>
      <c r="BK268" s="2" t="s">
        <v>43</v>
      </c>
    </row>
    <row r="269" spans="1:63" s="3" customFormat="1" ht="180" x14ac:dyDescent="0.25">
      <c r="A269" s="29" t="s">
        <v>469</v>
      </c>
      <c r="B269" s="30" t="s">
        <v>3155</v>
      </c>
      <c r="C269" s="149" t="s">
        <v>3156</v>
      </c>
      <c r="D269" s="149"/>
      <c r="E269" s="149"/>
      <c r="F269" s="29" t="s">
        <v>817</v>
      </c>
      <c r="G269" s="46">
        <v>0.35</v>
      </c>
      <c r="H269" s="33">
        <v>224.36</v>
      </c>
      <c r="I269" s="33"/>
      <c r="J269" s="33">
        <v>224.36</v>
      </c>
      <c r="K269" s="31" t="s">
        <v>40</v>
      </c>
      <c r="L269" s="33">
        <v>695</v>
      </c>
      <c r="M269" s="33"/>
      <c r="N269" s="34"/>
      <c r="O269" s="33">
        <v>695</v>
      </c>
      <c r="BG269" s="27"/>
      <c r="BH269" s="28"/>
      <c r="BI269" s="35" t="s">
        <v>3156</v>
      </c>
    </row>
    <row r="270" spans="1:63" s="3" customFormat="1" ht="56.25" x14ac:dyDescent="0.25">
      <c r="A270" s="36"/>
      <c r="B270" s="37" t="s">
        <v>42</v>
      </c>
      <c r="C270" s="150" t="s">
        <v>43</v>
      </c>
      <c r="D270" s="150"/>
      <c r="E270" s="150"/>
      <c r="F270" s="150"/>
      <c r="G270" s="150"/>
      <c r="H270" s="150"/>
      <c r="I270" s="150"/>
      <c r="J270" s="150"/>
      <c r="K270" s="150"/>
      <c r="L270" s="150"/>
      <c r="M270" s="150"/>
      <c r="N270" s="150"/>
      <c r="O270" s="151"/>
      <c r="BG270" s="27"/>
      <c r="BH270" s="28"/>
      <c r="BI270" s="35"/>
      <c r="BK270" s="2" t="s">
        <v>43</v>
      </c>
    </row>
    <row r="271" spans="1:63" s="3" customFormat="1" ht="180" x14ac:dyDescent="0.25">
      <c r="A271" s="29" t="s">
        <v>472</v>
      </c>
      <c r="B271" s="30" t="s">
        <v>2996</v>
      </c>
      <c r="C271" s="149" t="s">
        <v>3157</v>
      </c>
      <c r="D271" s="149"/>
      <c r="E271" s="149"/>
      <c r="F271" s="29" t="s">
        <v>37</v>
      </c>
      <c r="G271" s="32">
        <v>1</v>
      </c>
      <c r="H271" s="33">
        <v>91.66</v>
      </c>
      <c r="I271" s="33"/>
      <c r="J271" s="33">
        <v>91.66</v>
      </c>
      <c r="K271" s="31" t="s">
        <v>40</v>
      </c>
      <c r="L271" s="33">
        <v>811</v>
      </c>
      <c r="M271" s="33"/>
      <c r="N271" s="34"/>
      <c r="O271" s="33">
        <v>811</v>
      </c>
      <c r="BG271" s="27"/>
      <c r="BH271" s="28"/>
      <c r="BI271" s="35" t="s">
        <v>3157</v>
      </c>
    </row>
    <row r="272" spans="1:63" s="3" customFormat="1" ht="56.25" x14ac:dyDescent="0.25">
      <c r="A272" s="36"/>
      <c r="B272" s="37" t="s">
        <v>42</v>
      </c>
      <c r="C272" s="150" t="s">
        <v>43</v>
      </c>
      <c r="D272" s="150"/>
      <c r="E272" s="150"/>
      <c r="F272" s="150"/>
      <c r="G272" s="150"/>
      <c r="H272" s="150"/>
      <c r="I272" s="150"/>
      <c r="J272" s="150"/>
      <c r="K272" s="150"/>
      <c r="L272" s="150"/>
      <c r="M272" s="150"/>
      <c r="N272" s="150"/>
      <c r="O272" s="151"/>
      <c r="BG272" s="27"/>
      <c r="BH272" s="28"/>
      <c r="BI272" s="35"/>
      <c r="BK272" s="2" t="s">
        <v>43</v>
      </c>
    </row>
    <row r="273" spans="1:63" s="3" customFormat="1" ht="180" x14ac:dyDescent="0.25">
      <c r="A273" s="29" t="s">
        <v>476</v>
      </c>
      <c r="B273" s="30" t="s">
        <v>2996</v>
      </c>
      <c r="C273" s="149" t="s">
        <v>3158</v>
      </c>
      <c r="D273" s="149"/>
      <c r="E273" s="149"/>
      <c r="F273" s="29" t="s">
        <v>37</v>
      </c>
      <c r="G273" s="32">
        <v>4</v>
      </c>
      <c r="H273" s="33">
        <v>328.09</v>
      </c>
      <c r="I273" s="33"/>
      <c r="J273" s="33">
        <v>328.09</v>
      </c>
      <c r="K273" s="31" t="s">
        <v>40</v>
      </c>
      <c r="L273" s="33">
        <v>11614</v>
      </c>
      <c r="M273" s="33"/>
      <c r="N273" s="34"/>
      <c r="O273" s="33">
        <v>11614</v>
      </c>
      <c r="BG273" s="27"/>
      <c r="BH273" s="28"/>
      <c r="BI273" s="35" t="s">
        <v>3158</v>
      </c>
    </row>
    <row r="274" spans="1:63" s="3" customFormat="1" ht="56.25" x14ac:dyDescent="0.25">
      <c r="A274" s="36"/>
      <c r="B274" s="37" t="s">
        <v>42</v>
      </c>
      <c r="C274" s="150" t="s">
        <v>43</v>
      </c>
      <c r="D274" s="150"/>
      <c r="E274" s="150"/>
      <c r="F274" s="150"/>
      <c r="G274" s="150"/>
      <c r="H274" s="150"/>
      <c r="I274" s="150"/>
      <c r="J274" s="150"/>
      <c r="K274" s="150"/>
      <c r="L274" s="150"/>
      <c r="M274" s="150"/>
      <c r="N274" s="150"/>
      <c r="O274" s="151"/>
      <c r="BG274" s="27"/>
      <c r="BH274" s="28"/>
      <c r="BI274" s="35"/>
      <c r="BK274" s="2" t="s">
        <v>43</v>
      </c>
    </row>
    <row r="275" spans="1:63" s="3" customFormat="1" ht="180" x14ac:dyDescent="0.25">
      <c r="A275" s="29" t="s">
        <v>482</v>
      </c>
      <c r="B275" s="30" t="s">
        <v>2996</v>
      </c>
      <c r="C275" s="149" t="s">
        <v>3159</v>
      </c>
      <c r="D275" s="149"/>
      <c r="E275" s="149"/>
      <c r="F275" s="29" t="s">
        <v>37</v>
      </c>
      <c r="G275" s="32">
        <v>1</v>
      </c>
      <c r="H275" s="33">
        <v>177.13</v>
      </c>
      <c r="I275" s="33"/>
      <c r="J275" s="33">
        <v>177.13</v>
      </c>
      <c r="K275" s="31" t="s">
        <v>40</v>
      </c>
      <c r="L275" s="33">
        <v>1568</v>
      </c>
      <c r="M275" s="33"/>
      <c r="N275" s="34"/>
      <c r="O275" s="33">
        <v>1568</v>
      </c>
      <c r="BG275" s="27"/>
      <c r="BH275" s="28"/>
      <c r="BI275" s="35" t="s">
        <v>3159</v>
      </c>
    </row>
    <row r="276" spans="1:63" s="3" customFormat="1" ht="56.25" x14ac:dyDescent="0.25">
      <c r="A276" s="36"/>
      <c r="B276" s="37" t="s">
        <v>42</v>
      </c>
      <c r="C276" s="150" t="s">
        <v>43</v>
      </c>
      <c r="D276" s="150"/>
      <c r="E276" s="150"/>
      <c r="F276" s="150"/>
      <c r="G276" s="150"/>
      <c r="H276" s="150"/>
      <c r="I276" s="150"/>
      <c r="J276" s="150"/>
      <c r="K276" s="150"/>
      <c r="L276" s="150"/>
      <c r="M276" s="150"/>
      <c r="N276" s="150"/>
      <c r="O276" s="151"/>
      <c r="BG276" s="27"/>
      <c r="BH276" s="28"/>
      <c r="BI276" s="35"/>
      <c r="BK276" s="2" t="s">
        <v>43</v>
      </c>
    </row>
    <row r="277" spans="1:63" s="3" customFormat="1" ht="180" x14ac:dyDescent="0.25">
      <c r="A277" s="29" t="s">
        <v>485</v>
      </c>
      <c r="B277" s="30" t="s">
        <v>2269</v>
      </c>
      <c r="C277" s="149" t="s">
        <v>2270</v>
      </c>
      <c r="D277" s="149"/>
      <c r="E277" s="149"/>
      <c r="F277" s="29" t="s">
        <v>823</v>
      </c>
      <c r="G277" s="47">
        <v>1.24563</v>
      </c>
      <c r="H277" s="33" t="s">
        <v>3160</v>
      </c>
      <c r="I277" s="33" t="s">
        <v>2272</v>
      </c>
      <c r="J277" s="33">
        <v>337.94</v>
      </c>
      <c r="K277" s="31" t="s">
        <v>40</v>
      </c>
      <c r="L277" s="33">
        <v>41744</v>
      </c>
      <c r="M277" s="33">
        <v>36218</v>
      </c>
      <c r="N277" s="34" t="s">
        <v>3161</v>
      </c>
      <c r="O277" s="33">
        <v>3725</v>
      </c>
      <c r="BG277" s="27"/>
      <c r="BH277" s="28"/>
      <c r="BI277" s="35" t="s">
        <v>2270</v>
      </c>
    </row>
    <row r="278" spans="1:63" s="3" customFormat="1" ht="15" x14ac:dyDescent="0.25">
      <c r="A278" s="36"/>
      <c r="B278" s="54" t="s">
        <v>981</v>
      </c>
      <c r="C278" s="150" t="s">
        <v>982</v>
      </c>
      <c r="D278" s="150"/>
      <c r="E278" s="150"/>
      <c r="F278" s="150"/>
      <c r="G278" s="150"/>
      <c r="H278" s="150"/>
      <c r="I278" s="150"/>
      <c r="J278" s="150"/>
      <c r="K278" s="150"/>
      <c r="L278" s="150"/>
      <c r="M278" s="150"/>
      <c r="N278" s="150"/>
      <c r="O278" s="151"/>
      <c r="BG278" s="27"/>
      <c r="BH278" s="28"/>
      <c r="BI278" s="35"/>
      <c r="BJ278" s="2" t="s">
        <v>982</v>
      </c>
    </row>
    <row r="279" spans="1:63" s="3" customFormat="1" ht="56.25" x14ac:dyDescent="0.25">
      <c r="A279" s="36"/>
      <c r="B279" s="37" t="s">
        <v>42</v>
      </c>
      <c r="C279" s="150" t="s">
        <v>43</v>
      </c>
      <c r="D279" s="150"/>
      <c r="E279" s="150"/>
      <c r="F279" s="150"/>
      <c r="G279" s="150"/>
      <c r="H279" s="150"/>
      <c r="I279" s="150"/>
      <c r="J279" s="150"/>
      <c r="K279" s="150"/>
      <c r="L279" s="150"/>
      <c r="M279" s="150"/>
      <c r="N279" s="150"/>
      <c r="O279" s="151"/>
      <c r="BG279" s="27"/>
      <c r="BH279" s="28"/>
      <c r="BI279" s="35"/>
      <c r="BK279" s="2" t="s">
        <v>43</v>
      </c>
    </row>
    <row r="280" spans="1:63" s="3" customFormat="1" ht="15" x14ac:dyDescent="0.25">
      <c r="A280" s="38"/>
      <c r="B280" s="39"/>
      <c r="C280" s="39"/>
      <c r="D280" s="39"/>
      <c r="E280" s="40" t="s">
        <v>3162</v>
      </c>
      <c r="F280" s="40"/>
      <c r="G280" s="41"/>
      <c r="H280" s="42"/>
      <c r="I280" s="11"/>
      <c r="J280" s="11"/>
      <c r="K280" s="11"/>
      <c r="L280" s="43">
        <v>44401</v>
      </c>
      <c r="M280" s="44"/>
      <c r="N280" s="44"/>
      <c r="O280" s="45"/>
      <c r="BG280" s="27"/>
      <c r="BH280" s="28"/>
      <c r="BI280" s="35"/>
    </row>
    <row r="281" spans="1:63" s="3" customFormat="1" ht="15" x14ac:dyDescent="0.25">
      <c r="A281" s="38"/>
      <c r="B281" s="39"/>
      <c r="C281" s="39"/>
      <c r="D281" s="39"/>
      <c r="E281" s="40" t="s">
        <v>3163</v>
      </c>
      <c r="F281" s="40"/>
      <c r="G281" s="41"/>
      <c r="H281" s="42"/>
      <c r="I281" s="11"/>
      <c r="J281" s="11"/>
      <c r="K281" s="11"/>
      <c r="L281" s="43">
        <v>26420</v>
      </c>
      <c r="M281" s="44"/>
      <c r="N281" s="44"/>
      <c r="O281" s="45"/>
      <c r="BG281" s="27"/>
      <c r="BH281" s="28"/>
      <c r="BI281" s="35"/>
    </row>
    <row r="282" spans="1:63" s="3" customFormat="1" ht="15" x14ac:dyDescent="0.25">
      <c r="A282" s="38"/>
      <c r="B282" s="39"/>
      <c r="C282" s="39"/>
      <c r="D282" s="39"/>
      <c r="E282" s="40" t="s">
        <v>46</v>
      </c>
      <c r="F282" s="40"/>
      <c r="G282" s="41"/>
      <c r="H282" s="42"/>
      <c r="I282" s="11"/>
      <c r="J282" s="11"/>
      <c r="K282" s="11"/>
      <c r="L282" s="43">
        <v>112565</v>
      </c>
      <c r="M282" s="44"/>
      <c r="N282" s="44"/>
      <c r="O282" s="45"/>
      <c r="BG282" s="27"/>
      <c r="BH282" s="28"/>
      <c r="BI282" s="35"/>
    </row>
    <row r="283" spans="1:63" s="3" customFormat="1" ht="180" x14ac:dyDescent="0.25">
      <c r="A283" s="29" t="s">
        <v>488</v>
      </c>
      <c r="B283" s="30" t="s">
        <v>2996</v>
      </c>
      <c r="C283" s="149" t="s">
        <v>3164</v>
      </c>
      <c r="D283" s="149"/>
      <c r="E283" s="149"/>
      <c r="F283" s="29" t="s">
        <v>85</v>
      </c>
      <c r="G283" s="49">
        <v>29.6</v>
      </c>
      <c r="H283" s="33">
        <v>168.39</v>
      </c>
      <c r="I283" s="33"/>
      <c r="J283" s="33">
        <v>168.39</v>
      </c>
      <c r="K283" s="31" t="s">
        <v>40</v>
      </c>
      <c r="L283" s="33">
        <v>44111</v>
      </c>
      <c r="M283" s="33"/>
      <c r="N283" s="34"/>
      <c r="O283" s="33">
        <v>44111</v>
      </c>
      <c r="BG283" s="27"/>
      <c r="BH283" s="28"/>
      <c r="BI283" s="35" t="s">
        <v>3164</v>
      </c>
    </row>
    <row r="284" spans="1:63" s="3" customFormat="1" ht="56.25" x14ac:dyDescent="0.25">
      <c r="A284" s="36"/>
      <c r="B284" s="37" t="s">
        <v>42</v>
      </c>
      <c r="C284" s="150" t="s">
        <v>43</v>
      </c>
      <c r="D284" s="150"/>
      <c r="E284" s="150"/>
      <c r="F284" s="150"/>
      <c r="G284" s="150"/>
      <c r="H284" s="150"/>
      <c r="I284" s="150"/>
      <c r="J284" s="150"/>
      <c r="K284" s="150"/>
      <c r="L284" s="150"/>
      <c r="M284" s="150"/>
      <c r="N284" s="150"/>
      <c r="O284" s="151"/>
      <c r="BG284" s="27"/>
      <c r="BH284" s="28"/>
      <c r="BI284" s="35"/>
      <c r="BK284" s="2" t="s">
        <v>43</v>
      </c>
    </row>
    <row r="285" spans="1:63" s="3" customFormat="1" ht="180" x14ac:dyDescent="0.25">
      <c r="A285" s="29" t="s">
        <v>491</v>
      </c>
      <c r="B285" s="30" t="s">
        <v>3165</v>
      </c>
      <c r="C285" s="149" t="s">
        <v>3166</v>
      </c>
      <c r="D285" s="149"/>
      <c r="E285" s="149"/>
      <c r="F285" s="29" t="s">
        <v>817</v>
      </c>
      <c r="G285" s="46">
        <v>1.25</v>
      </c>
      <c r="H285" s="33">
        <v>153.63999999999999</v>
      </c>
      <c r="I285" s="33"/>
      <c r="J285" s="33">
        <v>153.63999999999999</v>
      </c>
      <c r="K285" s="31" t="s">
        <v>40</v>
      </c>
      <c r="L285" s="33">
        <v>1700</v>
      </c>
      <c r="M285" s="33"/>
      <c r="N285" s="34"/>
      <c r="O285" s="33">
        <v>1700</v>
      </c>
      <c r="BG285" s="27"/>
      <c r="BH285" s="28"/>
      <c r="BI285" s="35" t="s">
        <v>3166</v>
      </c>
    </row>
    <row r="286" spans="1:63" s="3" customFormat="1" ht="56.25" x14ac:dyDescent="0.25">
      <c r="A286" s="36"/>
      <c r="B286" s="37" t="s">
        <v>42</v>
      </c>
      <c r="C286" s="150" t="s">
        <v>43</v>
      </c>
      <c r="D286" s="150"/>
      <c r="E286" s="150"/>
      <c r="F286" s="150"/>
      <c r="G286" s="150"/>
      <c r="H286" s="150"/>
      <c r="I286" s="150"/>
      <c r="J286" s="150"/>
      <c r="K286" s="150"/>
      <c r="L286" s="150"/>
      <c r="M286" s="150"/>
      <c r="N286" s="150"/>
      <c r="O286" s="151"/>
      <c r="BG286" s="27"/>
      <c r="BH286" s="28"/>
      <c r="BI286" s="35"/>
      <c r="BK286" s="2" t="s">
        <v>43</v>
      </c>
    </row>
    <row r="287" spans="1:63" s="3" customFormat="1" ht="180" x14ac:dyDescent="0.25">
      <c r="A287" s="29" t="s">
        <v>494</v>
      </c>
      <c r="B287" s="30" t="s">
        <v>2996</v>
      </c>
      <c r="C287" s="149" t="s">
        <v>3167</v>
      </c>
      <c r="D287" s="149"/>
      <c r="E287" s="149"/>
      <c r="F287" s="29" t="s">
        <v>85</v>
      </c>
      <c r="G287" s="49">
        <v>11.3</v>
      </c>
      <c r="H287" s="33">
        <v>249.88</v>
      </c>
      <c r="I287" s="33"/>
      <c r="J287" s="33">
        <v>249.88</v>
      </c>
      <c r="K287" s="31" t="s">
        <v>40</v>
      </c>
      <c r="L287" s="33">
        <v>24989</v>
      </c>
      <c r="M287" s="33"/>
      <c r="N287" s="34"/>
      <c r="O287" s="33">
        <v>24989</v>
      </c>
      <c r="BG287" s="27"/>
      <c r="BH287" s="28"/>
      <c r="BI287" s="35" t="s">
        <v>3167</v>
      </c>
    </row>
    <row r="288" spans="1:63" s="3" customFormat="1" ht="56.25" x14ac:dyDescent="0.25">
      <c r="A288" s="36"/>
      <c r="B288" s="37" t="s">
        <v>42</v>
      </c>
      <c r="C288" s="150" t="s">
        <v>43</v>
      </c>
      <c r="D288" s="150"/>
      <c r="E288" s="150"/>
      <c r="F288" s="150"/>
      <c r="G288" s="150"/>
      <c r="H288" s="150"/>
      <c r="I288" s="150"/>
      <c r="J288" s="150"/>
      <c r="K288" s="150"/>
      <c r="L288" s="150"/>
      <c r="M288" s="150"/>
      <c r="N288" s="150"/>
      <c r="O288" s="151"/>
      <c r="BG288" s="27"/>
      <c r="BH288" s="28"/>
      <c r="BI288" s="35"/>
      <c r="BK288" s="2" t="s">
        <v>43</v>
      </c>
    </row>
    <row r="289" spans="1:63" s="3" customFormat="1" ht="180" x14ac:dyDescent="0.25">
      <c r="A289" s="29" t="s">
        <v>498</v>
      </c>
      <c r="B289" s="30" t="s">
        <v>3168</v>
      </c>
      <c r="C289" s="149" t="s">
        <v>3169</v>
      </c>
      <c r="D289" s="149"/>
      <c r="E289" s="149"/>
      <c r="F289" s="29" t="s">
        <v>817</v>
      </c>
      <c r="G289" s="46">
        <v>4.04</v>
      </c>
      <c r="H289" s="33">
        <v>190.26</v>
      </c>
      <c r="I289" s="33"/>
      <c r="J289" s="33">
        <v>190.26</v>
      </c>
      <c r="K289" s="31" t="s">
        <v>40</v>
      </c>
      <c r="L289" s="33">
        <v>6803</v>
      </c>
      <c r="M289" s="33"/>
      <c r="N289" s="34"/>
      <c r="O289" s="33">
        <v>6803</v>
      </c>
      <c r="BG289" s="27"/>
      <c r="BH289" s="28"/>
      <c r="BI289" s="35" t="s">
        <v>3169</v>
      </c>
    </row>
    <row r="290" spans="1:63" s="3" customFormat="1" ht="56.25" x14ac:dyDescent="0.25">
      <c r="A290" s="36"/>
      <c r="B290" s="37" t="s">
        <v>42</v>
      </c>
      <c r="C290" s="150" t="s">
        <v>43</v>
      </c>
      <c r="D290" s="150"/>
      <c r="E290" s="150"/>
      <c r="F290" s="150"/>
      <c r="G290" s="150"/>
      <c r="H290" s="150"/>
      <c r="I290" s="150"/>
      <c r="J290" s="150"/>
      <c r="K290" s="150"/>
      <c r="L290" s="150"/>
      <c r="M290" s="150"/>
      <c r="N290" s="150"/>
      <c r="O290" s="151"/>
      <c r="BG290" s="27"/>
      <c r="BH290" s="28"/>
      <c r="BI290" s="35"/>
      <c r="BK290" s="2" t="s">
        <v>43</v>
      </c>
    </row>
    <row r="291" spans="1:63" s="3" customFormat="1" ht="180" x14ac:dyDescent="0.25">
      <c r="A291" s="29" t="s">
        <v>499</v>
      </c>
      <c r="B291" s="30" t="s">
        <v>3170</v>
      </c>
      <c r="C291" s="149" t="s">
        <v>3171</v>
      </c>
      <c r="D291" s="149"/>
      <c r="E291" s="149"/>
      <c r="F291" s="29" t="s">
        <v>817</v>
      </c>
      <c r="G291" s="48">
        <v>2.2469999999999999</v>
      </c>
      <c r="H291" s="33">
        <v>202.34</v>
      </c>
      <c r="I291" s="33"/>
      <c r="J291" s="33">
        <v>202.34</v>
      </c>
      <c r="K291" s="31" t="s">
        <v>40</v>
      </c>
      <c r="L291" s="33">
        <v>4024</v>
      </c>
      <c r="M291" s="33"/>
      <c r="N291" s="34"/>
      <c r="O291" s="33">
        <v>4024</v>
      </c>
      <c r="BG291" s="27"/>
      <c r="BH291" s="28"/>
      <c r="BI291" s="35" t="s">
        <v>3171</v>
      </c>
    </row>
    <row r="292" spans="1:63" s="3" customFormat="1" ht="56.25" x14ac:dyDescent="0.25">
      <c r="A292" s="36"/>
      <c r="B292" s="37" t="s">
        <v>42</v>
      </c>
      <c r="C292" s="150" t="s">
        <v>43</v>
      </c>
      <c r="D292" s="150"/>
      <c r="E292" s="150"/>
      <c r="F292" s="150"/>
      <c r="G292" s="150"/>
      <c r="H292" s="150"/>
      <c r="I292" s="150"/>
      <c r="J292" s="150"/>
      <c r="K292" s="150"/>
      <c r="L292" s="150"/>
      <c r="M292" s="150"/>
      <c r="N292" s="150"/>
      <c r="O292" s="151"/>
      <c r="BG292" s="27"/>
      <c r="BH292" s="28"/>
      <c r="BI292" s="35"/>
      <c r="BK292" s="2" t="s">
        <v>43</v>
      </c>
    </row>
    <row r="293" spans="1:63" s="3" customFormat="1" ht="180" x14ac:dyDescent="0.25">
      <c r="A293" s="29" t="s">
        <v>507</v>
      </c>
      <c r="B293" s="30" t="s">
        <v>3172</v>
      </c>
      <c r="C293" s="149" t="s">
        <v>3173</v>
      </c>
      <c r="D293" s="149"/>
      <c r="E293" s="149"/>
      <c r="F293" s="29" t="s">
        <v>817</v>
      </c>
      <c r="G293" s="46">
        <v>0.62</v>
      </c>
      <c r="H293" s="33">
        <v>200.98</v>
      </c>
      <c r="I293" s="33"/>
      <c r="J293" s="33">
        <v>200.98</v>
      </c>
      <c r="K293" s="31" t="s">
        <v>40</v>
      </c>
      <c r="L293" s="33">
        <v>1103</v>
      </c>
      <c r="M293" s="33"/>
      <c r="N293" s="34"/>
      <c r="O293" s="33">
        <v>1103</v>
      </c>
      <c r="BG293" s="27"/>
      <c r="BH293" s="28"/>
      <c r="BI293" s="35" t="s">
        <v>3173</v>
      </c>
    </row>
    <row r="294" spans="1:63" s="3" customFormat="1" ht="56.25" x14ac:dyDescent="0.25">
      <c r="A294" s="36"/>
      <c r="B294" s="37" t="s">
        <v>42</v>
      </c>
      <c r="C294" s="150" t="s">
        <v>43</v>
      </c>
      <c r="D294" s="150"/>
      <c r="E294" s="150"/>
      <c r="F294" s="150"/>
      <c r="G294" s="150"/>
      <c r="H294" s="150"/>
      <c r="I294" s="150"/>
      <c r="J294" s="150"/>
      <c r="K294" s="150"/>
      <c r="L294" s="150"/>
      <c r="M294" s="150"/>
      <c r="N294" s="150"/>
      <c r="O294" s="151"/>
      <c r="BG294" s="27"/>
      <c r="BH294" s="28"/>
      <c r="BI294" s="35"/>
      <c r="BK294" s="2" t="s">
        <v>43</v>
      </c>
    </row>
    <row r="295" spans="1:63" s="3" customFormat="1" ht="180" x14ac:dyDescent="0.25">
      <c r="A295" s="29" t="s">
        <v>509</v>
      </c>
      <c r="B295" s="30" t="s">
        <v>2996</v>
      </c>
      <c r="C295" s="149" t="s">
        <v>3174</v>
      </c>
      <c r="D295" s="149"/>
      <c r="E295" s="149"/>
      <c r="F295" s="29" t="s">
        <v>37</v>
      </c>
      <c r="G295" s="32">
        <v>2</v>
      </c>
      <c r="H295" s="33">
        <v>289.94</v>
      </c>
      <c r="I295" s="33"/>
      <c r="J295" s="33">
        <v>289.94</v>
      </c>
      <c r="K295" s="31" t="s">
        <v>40</v>
      </c>
      <c r="L295" s="33">
        <v>5132</v>
      </c>
      <c r="M295" s="33"/>
      <c r="N295" s="34"/>
      <c r="O295" s="33">
        <v>5132</v>
      </c>
      <c r="BG295" s="27"/>
      <c r="BH295" s="28"/>
      <c r="BI295" s="35" t="s">
        <v>3174</v>
      </c>
    </row>
    <row r="296" spans="1:63" s="3" customFormat="1" ht="56.25" x14ac:dyDescent="0.25">
      <c r="A296" s="36"/>
      <c r="B296" s="37" t="s">
        <v>42</v>
      </c>
      <c r="C296" s="150" t="s">
        <v>43</v>
      </c>
      <c r="D296" s="150"/>
      <c r="E296" s="150"/>
      <c r="F296" s="150"/>
      <c r="G296" s="150"/>
      <c r="H296" s="150"/>
      <c r="I296" s="150"/>
      <c r="J296" s="150"/>
      <c r="K296" s="150"/>
      <c r="L296" s="150"/>
      <c r="M296" s="150"/>
      <c r="N296" s="150"/>
      <c r="O296" s="151"/>
      <c r="BG296" s="27"/>
      <c r="BH296" s="28"/>
      <c r="BI296" s="35"/>
      <c r="BK296" s="2" t="s">
        <v>43</v>
      </c>
    </row>
    <row r="297" spans="1:63" s="3" customFormat="1" ht="180" x14ac:dyDescent="0.25">
      <c r="A297" s="29" t="s">
        <v>1019</v>
      </c>
      <c r="B297" s="30" t="s">
        <v>2996</v>
      </c>
      <c r="C297" s="149" t="s">
        <v>3175</v>
      </c>
      <c r="D297" s="149"/>
      <c r="E297" s="149"/>
      <c r="F297" s="29" t="s">
        <v>37</v>
      </c>
      <c r="G297" s="32">
        <v>2</v>
      </c>
      <c r="H297" s="33">
        <v>315.93</v>
      </c>
      <c r="I297" s="33"/>
      <c r="J297" s="33">
        <v>315.93</v>
      </c>
      <c r="K297" s="31" t="s">
        <v>40</v>
      </c>
      <c r="L297" s="33">
        <v>5592</v>
      </c>
      <c r="M297" s="33"/>
      <c r="N297" s="34"/>
      <c r="O297" s="33">
        <v>5592</v>
      </c>
      <c r="BG297" s="27"/>
      <c r="BH297" s="28"/>
      <c r="BI297" s="35" t="s">
        <v>3175</v>
      </c>
    </row>
    <row r="298" spans="1:63" s="3" customFormat="1" ht="56.25" x14ac:dyDescent="0.25">
      <c r="A298" s="36"/>
      <c r="B298" s="37" t="s">
        <v>42</v>
      </c>
      <c r="C298" s="150" t="s">
        <v>43</v>
      </c>
      <c r="D298" s="150"/>
      <c r="E298" s="150"/>
      <c r="F298" s="150"/>
      <c r="G298" s="150"/>
      <c r="H298" s="150"/>
      <c r="I298" s="150"/>
      <c r="J298" s="150"/>
      <c r="K298" s="150"/>
      <c r="L298" s="150"/>
      <c r="M298" s="150"/>
      <c r="N298" s="150"/>
      <c r="O298" s="151"/>
      <c r="BG298" s="27"/>
      <c r="BH298" s="28"/>
      <c r="BI298" s="35"/>
      <c r="BK298" s="2" t="s">
        <v>43</v>
      </c>
    </row>
    <row r="299" spans="1:63" s="3" customFormat="1" ht="180" x14ac:dyDescent="0.25">
      <c r="A299" s="29" t="s">
        <v>513</v>
      </c>
      <c r="B299" s="30" t="s">
        <v>2996</v>
      </c>
      <c r="C299" s="149" t="s">
        <v>3176</v>
      </c>
      <c r="D299" s="149"/>
      <c r="E299" s="149"/>
      <c r="F299" s="29" t="s">
        <v>37</v>
      </c>
      <c r="G299" s="32">
        <v>2</v>
      </c>
      <c r="H299" s="33">
        <v>206.12</v>
      </c>
      <c r="I299" s="33"/>
      <c r="J299" s="33">
        <v>206.12</v>
      </c>
      <c r="K299" s="31" t="s">
        <v>40</v>
      </c>
      <c r="L299" s="33">
        <v>3648</v>
      </c>
      <c r="M299" s="33"/>
      <c r="N299" s="34"/>
      <c r="O299" s="33">
        <v>3648</v>
      </c>
      <c r="BG299" s="27"/>
      <c r="BH299" s="28"/>
      <c r="BI299" s="35" t="s">
        <v>3176</v>
      </c>
    </row>
    <row r="300" spans="1:63" s="3" customFormat="1" ht="56.25" x14ac:dyDescent="0.25">
      <c r="A300" s="36"/>
      <c r="B300" s="37" t="s">
        <v>42</v>
      </c>
      <c r="C300" s="150" t="s">
        <v>43</v>
      </c>
      <c r="D300" s="150"/>
      <c r="E300" s="150"/>
      <c r="F300" s="150"/>
      <c r="G300" s="150"/>
      <c r="H300" s="150"/>
      <c r="I300" s="150"/>
      <c r="J300" s="150"/>
      <c r="K300" s="150"/>
      <c r="L300" s="150"/>
      <c r="M300" s="150"/>
      <c r="N300" s="150"/>
      <c r="O300" s="151"/>
      <c r="BG300" s="27"/>
      <c r="BH300" s="28"/>
      <c r="BI300" s="35"/>
      <c r="BK300" s="2" t="s">
        <v>43</v>
      </c>
    </row>
    <row r="301" spans="1:63" s="3" customFormat="1" ht="180" x14ac:dyDescent="0.25">
      <c r="A301" s="29" t="s">
        <v>515</v>
      </c>
      <c r="B301" s="30" t="s">
        <v>2996</v>
      </c>
      <c r="C301" s="149" t="s">
        <v>3177</v>
      </c>
      <c r="D301" s="149"/>
      <c r="E301" s="149"/>
      <c r="F301" s="29" t="s">
        <v>37</v>
      </c>
      <c r="G301" s="32">
        <v>1</v>
      </c>
      <c r="H301" s="33">
        <v>165.61</v>
      </c>
      <c r="I301" s="33"/>
      <c r="J301" s="33">
        <v>165.61</v>
      </c>
      <c r="K301" s="31" t="s">
        <v>40</v>
      </c>
      <c r="L301" s="33">
        <v>1466</v>
      </c>
      <c r="M301" s="33"/>
      <c r="N301" s="34"/>
      <c r="O301" s="33">
        <v>1466</v>
      </c>
      <c r="BG301" s="27"/>
      <c r="BH301" s="28"/>
      <c r="BI301" s="35" t="s">
        <v>3177</v>
      </c>
    </row>
    <row r="302" spans="1:63" s="3" customFormat="1" ht="56.25" x14ac:dyDescent="0.25">
      <c r="A302" s="36"/>
      <c r="B302" s="37" t="s">
        <v>42</v>
      </c>
      <c r="C302" s="150" t="s">
        <v>43</v>
      </c>
      <c r="D302" s="150"/>
      <c r="E302" s="150"/>
      <c r="F302" s="150"/>
      <c r="G302" s="150"/>
      <c r="H302" s="150"/>
      <c r="I302" s="150"/>
      <c r="J302" s="150"/>
      <c r="K302" s="150"/>
      <c r="L302" s="150"/>
      <c r="M302" s="150"/>
      <c r="N302" s="150"/>
      <c r="O302" s="151"/>
      <c r="BG302" s="27"/>
      <c r="BH302" s="28"/>
      <c r="BI302" s="35"/>
      <c r="BK302" s="2" t="s">
        <v>43</v>
      </c>
    </row>
    <row r="303" spans="1:63" s="3" customFormat="1" ht="180" x14ac:dyDescent="0.25">
      <c r="A303" s="29" t="s">
        <v>516</v>
      </c>
      <c r="B303" s="30" t="s">
        <v>2996</v>
      </c>
      <c r="C303" s="149" t="s">
        <v>3178</v>
      </c>
      <c r="D303" s="149"/>
      <c r="E303" s="149"/>
      <c r="F303" s="29" t="s">
        <v>37</v>
      </c>
      <c r="G303" s="32">
        <v>1</v>
      </c>
      <c r="H303" s="33">
        <v>137.71</v>
      </c>
      <c r="I303" s="33"/>
      <c r="J303" s="33">
        <v>137.71</v>
      </c>
      <c r="K303" s="31" t="s">
        <v>40</v>
      </c>
      <c r="L303" s="33">
        <v>1219</v>
      </c>
      <c r="M303" s="33"/>
      <c r="N303" s="34"/>
      <c r="O303" s="33">
        <v>1219</v>
      </c>
      <c r="BG303" s="27"/>
      <c r="BH303" s="28"/>
      <c r="BI303" s="35" t="s">
        <v>3178</v>
      </c>
    </row>
    <row r="304" spans="1:63" s="3" customFormat="1" ht="56.25" x14ac:dyDescent="0.25">
      <c r="A304" s="36"/>
      <c r="B304" s="37" t="s">
        <v>42</v>
      </c>
      <c r="C304" s="150" t="s">
        <v>43</v>
      </c>
      <c r="D304" s="150"/>
      <c r="E304" s="150"/>
      <c r="F304" s="150"/>
      <c r="G304" s="150"/>
      <c r="H304" s="150"/>
      <c r="I304" s="150"/>
      <c r="J304" s="150"/>
      <c r="K304" s="150"/>
      <c r="L304" s="150"/>
      <c r="M304" s="150"/>
      <c r="N304" s="150"/>
      <c r="O304" s="151"/>
      <c r="BG304" s="27"/>
      <c r="BH304" s="28"/>
      <c r="BI304" s="35"/>
      <c r="BK304" s="2" t="s">
        <v>43</v>
      </c>
    </row>
    <row r="305" spans="1:63" s="3" customFormat="1" ht="180" x14ac:dyDescent="0.25">
      <c r="A305" s="29" t="s">
        <v>517</v>
      </c>
      <c r="B305" s="30" t="s">
        <v>3179</v>
      </c>
      <c r="C305" s="149" t="s">
        <v>3147</v>
      </c>
      <c r="D305" s="149"/>
      <c r="E305" s="149"/>
      <c r="F305" s="29" t="s">
        <v>823</v>
      </c>
      <c r="G305" s="53">
        <v>4.3E-3</v>
      </c>
      <c r="H305" s="33" t="s">
        <v>3148</v>
      </c>
      <c r="I305" s="33" t="s">
        <v>3149</v>
      </c>
      <c r="J305" s="33">
        <v>352.95</v>
      </c>
      <c r="K305" s="31" t="s">
        <v>40</v>
      </c>
      <c r="L305" s="33">
        <v>124</v>
      </c>
      <c r="M305" s="33">
        <v>105</v>
      </c>
      <c r="N305" s="34" t="s">
        <v>3180</v>
      </c>
      <c r="O305" s="33">
        <v>13</v>
      </c>
      <c r="BG305" s="27"/>
      <c r="BH305" s="28"/>
      <c r="BI305" s="35" t="s">
        <v>3147</v>
      </c>
    </row>
    <row r="306" spans="1:63" s="3" customFormat="1" ht="15" x14ac:dyDescent="0.25">
      <c r="A306" s="36"/>
      <c r="B306" s="54" t="s">
        <v>981</v>
      </c>
      <c r="C306" s="150" t="s">
        <v>982</v>
      </c>
      <c r="D306" s="150"/>
      <c r="E306" s="150"/>
      <c r="F306" s="150"/>
      <c r="G306" s="150"/>
      <c r="H306" s="150"/>
      <c r="I306" s="150"/>
      <c r="J306" s="150"/>
      <c r="K306" s="150"/>
      <c r="L306" s="150"/>
      <c r="M306" s="150"/>
      <c r="N306" s="150"/>
      <c r="O306" s="151"/>
      <c r="BG306" s="27"/>
      <c r="BH306" s="28"/>
      <c r="BI306" s="35"/>
      <c r="BJ306" s="2" t="s">
        <v>982</v>
      </c>
    </row>
    <row r="307" spans="1:63" s="3" customFormat="1" ht="56.25" x14ac:dyDescent="0.25">
      <c r="A307" s="36"/>
      <c r="B307" s="37" t="s">
        <v>42</v>
      </c>
      <c r="C307" s="150" t="s">
        <v>43</v>
      </c>
      <c r="D307" s="150"/>
      <c r="E307" s="150"/>
      <c r="F307" s="150"/>
      <c r="G307" s="150"/>
      <c r="H307" s="150"/>
      <c r="I307" s="150"/>
      <c r="J307" s="150"/>
      <c r="K307" s="150"/>
      <c r="L307" s="150"/>
      <c r="M307" s="150"/>
      <c r="N307" s="150"/>
      <c r="O307" s="151"/>
      <c r="BG307" s="27"/>
      <c r="BH307" s="28"/>
      <c r="BI307" s="35"/>
      <c r="BK307" s="2" t="s">
        <v>43</v>
      </c>
    </row>
    <row r="308" spans="1:63" s="3" customFormat="1" ht="15" x14ac:dyDescent="0.25">
      <c r="A308" s="38"/>
      <c r="B308" s="39"/>
      <c r="C308" s="39"/>
      <c r="D308" s="39"/>
      <c r="E308" s="40" t="s">
        <v>1861</v>
      </c>
      <c r="F308" s="40"/>
      <c r="G308" s="41"/>
      <c r="H308" s="42"/>
      <c r="I308" s="11"/>
      <c r="J308" s="11"/>
      <c r="K308" s="11"/>
      <c r="L308" s="43">
        <v>129</v>
      </c>
      <c r="M308" s="44"/>
      <c r="N308" s="44"/>
      <c r="O308" s="45"/>
      <c r="BG308" s="27"/>
      <c r="BH308" s="28"/>
      <c r="BI308" s="35"/>
    </row>
    <row r="309" spans="1:63" s="3" customFormat="1" ht="15" x14ac:dyDescent="0.25">
      <c r="A309" s="38"/>
      <c r="B309" s="39"/>
      <c r="C309" s="39"/>
      <c r="D309" s="39"/>
      <c r="E309" s="40" t="s">
        <v>1862</v>
      </c>
      <c r="F309" s="40"/>
      <c r="G309" s="41"/>
      <c r="H309" s="42"/>
      <c r="I309" s="11"/>
      <c r="J309" s="11"/>
      <c r="K309" s="11"/>
      <c r="L309" s="43">
        <v>77</v>
      </c>
      <c r="M309" s="44"/>
      <c r="N309" s="44"/>
      <c r="O309" s="45"/>
      <c r="BG309" s="27"/>
      <c r="BH309" s="28"/>
      <c r="BI309" s="35"/>
    </row>
    <row r="310" spans="1:63" s="3" customFormat="1" ht="15" x14ac:dyDescent="0.25">
      <c r="A310" s="38"/>
      <c r="B310" s="39"/>
      <c r="C310" s="39"/>
      <c r="D310" s="39"/>
      <c r="E310" s="40" t="s">
        <v>46</v>
      </c>
      <c r="F310" s="40"/>
      <c r="G310" s="41"/>
      <c r="H310" s="42"/>
      <c r="I310" s="11"/>
      <c r="J310" s="11"/>
      <c r="K310" s="11"/>
      <c r="L310" s="43">
        <v>330</v>
      </c>
      <c r="M310" s="44"/>
      <c r="N310" s="44"/>
      <c r="O310" s="45"/>
      <c r="BG310" s="27"/>
      <c r="BH310" s="28"/>
      <c r="BI310" s="35"/>
    </row>
    <row r="311" spans="1:63" s="3" customFormat="1" ht="180" x14ac:dyDescent="0.25">
      <c r="A311" s="29" t="s">
        <v>518</v>
      </c>
      <c r="B311" s="30" t="s">
        <v>3181</v>
      </c>
      <c r="C311" s="149" t="s">
        <v>3182</v>
      </c>
      <c r="D311" s="149"/>
      <c r="E311" s="149"/>
      <c r="F311" s="29" t="s">
        <v>817</v>
      </c>
      <c r="G311" s="46">
        <v>0.43</v>
      </c>
      <c r="H311" s="33">
        <v>199.8</v>
      </c>
      <c r="I311" s="33"/>
      <c r="J311" s="33">
        <v>199.8</v>
      </c>
      <c r="K311" s="31" t="s">
        <v>40</v>
      </c>
      <c r="L311" s="33">
        <v>760</v>
      </c>
      <c r="M311" s="33"/>
      <c r="N311" s="34"/>
      <c r="O311" s="33">
        <v>760</v>
      </c>
      <c r="BG311" s="27"/>
      <c r="BH311" s="28"/>
      <c r="BI311" s="35" t="s">
        <v>3182</v>
      </c>
    </row>
    <row r="312" spans="1:63" s="3" customFormat="1" ht="56.25" x14ac:dyDescent="0.25">
      <c r="A312" s="36"/>
      <c r="B312" s="37" t="s">
        <v>42</v>
      </c>
      <c r="C312" s="150" t="s">
        <v>43</v>
      </c>
      <c r="D312" s="150"/>
      <c r="E312" s="150"/>
      <c r="F312" s="150"/>
      <c r="G312" s="150"/>
      <c r="H312" s="150"/>
      <c r="I312" s="150"/>
      <c r="J312" s="150"/>
      <c r="K312" s="150"/>
      <c r="L312" s="150"/>
      <c r="M312" s="150"/>
      <c r="N312" s="150"/>
      <c r="O312" s="151"/>
      <c r="BG312" s="27"/>
      <c r="BH312" s="28"/>
      <c r="BI312" s="35"/>
      <c r="BK312" s="2" t="s">
        <v>43</v>
      </c>
    </row>
    <row r="313" spans="1:63" s="3" customFormat="1" ht="180" x14ac:dyDescent="0.25">
      <c r="A313" s="29" t="s">
        <v>519</v>
      </c>
      <c r="B313" s="30" t="s">
        <v>1007</v>
      </c>
      <c r="C313" s="149" t="s">
        <v>1008</v>
      </c>
      <c r="D313" s="149"/>
      <c r="E313" s="149"/>
      <c r="F313" s="29" t="s">
        <v>823</v>
      </c>
      <c r="G313" s="47">
        <v>0.33523999999999998</v>
      </c>
      <c r="H313" s="33" t="s">
        <v>3183</v>
      </c>
      <c r="I313" s="33" t="s">
        <v>3184</v>
      </c>
      <c r="J313" s="33">
        <v>379.93</v>
      </c>
      <c r="K313" s="31" t="s">
        <v>40</v>
      </c>
      <c r="L313" s="33">
        <v>13654</v>
      </c>
      <c r="M313" s="33">
        <v>12059</v>
      </c>
      <c r="N313" s="34" t="s">
        <v>3185</v>
      </c>
      <c r="O313" s="33">
        <v>1128</v>
      </c>
      <c r="BG313" s="27"/>
      <c r="BH313" s="28"/>
      <c r="BI313" s="35" t="s">
        <v>1008</v>
      </c>
    </row>
    <row r="314" spans="1:63" s="3" customFormat="1" ht="15" x14ac:dyDescent="0.25">
      <c r="A314" s="36"/>
      <c r="B314" s="54" t="s">
        <v>981</v>
      </c>
      <c r="C314" s="150" t="s">
        <v>982</v>
      </c>
      <c r="D314" s="150"/>
      <c r="E314" s="150"/>
      <c r="F314" s="150"/>
      <c r="G314" s="150"/>
      <c r="H314" s="150"/>
      <c r="I314" s="150"/>
      <c r="J314" s="150"/>
      <c r="K314" s="150"/>
      <c r="L314" s="150"/>
      <c r="M314" s="150"/>
      <c r="N314" s="150"/>
      <c r="O314" s="151"/>
      <c r="BG314" s="27"/>
      <c r="BH314" s="28"/>
      <c r="BI314" s="35"/>
      <c r="BJ314" s="2" t="s">
        <v>982</v>
      </c>
    </row>
    <row r="315" spans="1:63" s="3" customFormat="1" ht="56.25" x14ac:dyDescent="0.25">
      <c r="A315" s="36"/>
      <c r="B315" s="37" t="s">
        <v>42</v>
      </c>
      <c r="C315" s="150" t="s">
        <v>43</v>
      </c>
      <c r="D315" s="150"/>
      <c r="E315" s="150"/>
      <c r="F315" s="150"/>
      <c r="G315" s="150"/>
      <c r="H315" s="150"/>
      <c r="I315" s="150"/>
      <c r="J315" s="150"/>
      <c r="K315" s="150"/>
      <c r="L315" s="150"/>
      <c r="M315" s="150"/>
      <c r="N315" s="150"/>
      <c r="O315" s="151"/>
      <c r="BG315" s="27"/>
      <c r="BH315" s="28"/>
      <c r="BI315" s="35"/>
      <c r="BK315" s="2" t="s">
        <v>43</v>
      </c>
    </row>
    <row r="316" spans="1:63" s="3" customFormat="1" ht="15" x14ac:dyDescent="0.25">
      <c r="A316" s="38"/>
      <c r="B316" s="39"/>
      <c r="C316" s="39"/>
      <c r="D316" s="39"/>
      <c r="E316" s="40" t="s">
        <v>3186</v>
      </c>
      <c r="F316" s="40"/>
      <c r="G316" s="41"/>
      <c r="H316" s="42"/>
      <c r="I316" s="11"/>
      <c r="J316" s="11"/>
      <c r="K316" s="11"/>
      <c r="L316" s="43">
        <v>14738</v>
      </c>
      <c r="M316" s="44"/>
      <c r="N316" s="44"/>
      <c r="O316" s="45"/>
      <c r="BG316" s="27"/>
      <c r="BH316" s="28"/>
      <c r="BI316" s="35"/>
    </row>
    <row r="317" spans="1:63" s="3" customFormat="1" ht="15" x14ac:dyDescent="0.25">
      <c r="A317" s="38"/>
      <c r="B317" s="39"/>
      <c r="C317" s="39"/>
      <c r="D317" s="39"/>
      <c r="E317" s="40" t="s">
        <v>3187</v>
      </c>
      <c r="F317" s="40"/>
      <c r="G317" s="41"/>
      <c r="H317" s="42"/>
      <c r="I317" s="11"/>
      <c r="J317" s="11"/>
      <c r="K317" s="11"/>
      <c r="L317" s="43">
        <v>8770</v>
      </c>
      <c r="M317" s="44"/>
      <c r="N317" s="44"/>
      <c r="O317" s="45"/>
      <c r="BG317" s="27"/>
      <c r="BH317" s="28"/>
      <c r="BI317" s="35"/>
    </row>
    <row r="318" spans="1:63" s="3" customFormat="1" ht="15" x14ac:dyDescent="0.25">
      <c r="A318" s="38"/>
      <c r="B318" s="39"/>
      <c r="C318" s="39"/>
      <c r="D318" s="39"/>
      <c r="E318" s="40" t="s">
        <v>46</v>
      </c>
      <c r="F318" s="40"/>
      <c r="G318" s="41"/>
      <c r="H318" s="42"/>
      <c r="I318" s="11"/>
      <c r="J318" s="11"/>
      <c r="K318" s="11"/>
      <c r="L318" s="43">
        <v>37162</v>
      </c>
      <c r="M318" s="44"/>
      <c r="N318" s="44"/>
      <c r="O318" s="45"/>
      <c r="BG318" s="27"/>
      <c r="BH318" s="28"/>
      <c r="BI318" s="35"/>
    </row>
    <row r="319" spans="1:63" s="3" customFormat="1" ht="180" x14ac:dyDescent="0.25">
      <c r="A319" s="29" t="s">
        <v>520</v>
      </c>
      <c r="B319" s="30" t="s">
        <v>2996</v>
      </c>
      <c r="C319" s="149" t="s">
        <v>3188</v>
      </c>
      <c r="D319" s="149"/>
      <c r="E319" s="149"/>
      <c r="F319" s="29" t="s">
        <v>85</v>
      </c>
      <c r="G319" s="49">
        <v>4.9000000000000004</v>
      </c>
      <c r="H319" s="33">
        <v>264.89</v>
      </c>
      <c r="I319" s="33"/>
      <c r="J319" s="33">
        <v>264.89</v>
      </c>
      <c r="K319" s="31" t="s">
        <v>40</v>
      </c>
      <c r="L319" s="33">
        <v>11487</v>
      </c>
      <c r="M319" s="33"/>
      <c r="N319" s="34"/>
      <c r="O319" s="33">
        <v>11487</v>
      </c>
      <c r="BG319" s="27"/>
      <c r="BH319" s="28"/>
      <c r="BI319" s="35" t="s">
        <v>3188</v>
      </c>
    </row>
    <row r="320" spans="1:63" s="3" customFormat="1" ht="56.25" x14ac:dyDescent="0.25">
      <c r="A320" s="36"/>
      <c r="B320" s="37" t="s">
        <v>42</v>
      </c>
      <c r="C320" s="150" t="s">
        <v>43</v>
      </c>
      <c r="D320" s="150"/>
      <c r="E320" s="150"/>
      <c r="F320" s="150"/>
      <c r="G320" s="150"/>
      <c r="H320" s="150"/>
      <c r="I320" s="150"/>
      <c r="J320" s="150"/>
      <c r="K320" s="150"/>
      <c r="L320" s="150"/>
      <c r="M320" s="150"/>
      <c r="N320" s="150"/>
      <c r="O320" s="151"/>
      <c r="BG320" s="27"/>
      <c r="BH320" s="28"/>
      <c r="BI320" s="35"/>
      <c r="BK320" s="2" t="s">
        <v>43</v>
      </c>
    </row>
    <row r="321" spans="1:63" s="3" customFormat="1" ht="180" x14ac:dyDescent="0.25">
      <c r="A321" s="29" t="s">
        <v>1048</v>
      </c>
      <c r="B321" s="30" t="s">
        <v>2996</v>
      </c>
      <c r="C321" s="149" t="s">
        <v>3189</v>
      </c>
      <c r="D321" s="149"/>
      <c r="E321" s="149"/>
      <c r="F321" s="29" t="s">
        <v>85</v>
      </c>
      <c r="G321" s="49">
        <v>9.1</v>
      </c>
      <c r="H321" s="33">
        <v>211.5</v>
      </c>
      <c r="I321" s="33"/>
      <c r="J321" s="33">
        <v>211.5</v>
      </c>
      <c r="K321" s="31" t="s">
        <v>40</v>
      </c>
      <c r="L321" s="33">
        <v>17033</v>
      </c>
      <c r="M321" s="33"/>
      <c r="N321" s="34"/>
      <c r="O321" s="33">
        <v>17033</v>
      </c>
      <c r="BG321" s="27"/>
      <c r="BH321" s="28"/>
      <c r="BI321" s="35" t="s">
        <v>3189</v>
      </c>
    </row>
    <row r="322" spans="1:63" s="3" customFormat="1" ht="56.25" x14ac:dyDescent="0.25">
      <c r="A322" s="36"/>
      <c r="B322" s="37" t="s">
        <v>42</v>
      </c>
      <c r="C322" s="150" t="s">
        <v>43</v>
      </c>
      <c r="D322" s="150"/>
      <c r="E322" s="150"/>
      <c r="F322" s="150"/>
      <c r="G322" s="150"/>
      <c r="H322" s="150"/>
      <c r="I322" s="150"/>
      <c r="J322" s="150"/>
      <c r="K322" s="150"/>
      <c r="L322" s="150"/>
      <c r="M322" s="150"/>
      <c r="N322" s="150"/>
      <c r="O322" s="151"/>
      <c r="BG322" s="27"/>
      <c r="BH322" s="28"/>
      <c r="BI322" s="35"/>
      <c r="BK322" s="2" t="s">
        <v>43</v>
      </c>
    </row>
    <row r="323" spans="1:63" s="3" customFormat="1" ht="180" x14ac:dyDescent="0.25">
      <c r="A323" s="29" t="s">
        <v>522</v>
      </c>
      <c r="B323" s="30" t="s">
        <v>3190</v>
      </c>
      <c r="C323" s="149" t="s">
        <v>3191</v>
      </c>
      <c r="D323" s="149"/>
      <c r="E323" s="149"/>
      <c r="F323" s="29" t="s">
        <v>817</v>
      </c>
      <c r="G323" s="48">
        <v>2.4129999999999998</v>
      </c>
      <c r="H323" s="33">
        <v>192.62</v>
      </c>
      <c r="I323" s="33"/>
      <c r="J323" s="33">
        <v>192.62</v>
      </c>
      <c r="K323" s="31" t="s">
        <v>40</v>
      </c>
      <c r="L323" s="33">
        <v>4113</v>
      </c>
      <c r="M323" s="33"/>
      <c r="N323" s="34"/>
      <c r="O323" s="33">
        <v>4113</v>
      </c>
      <c r="BG323" s="27"/>
      <c r="BH323" s="28"/>
      <c r="BI323" s="35" t="s">
        <v>3191</v>
      </c>
    </row>
    <row r="324" spans="1:63" s="3" customFormat="1" ht="56.25" x14ac:dyDescent="0.25">
      <c r="A324" s="36"/>
      <c r="B324" s="37" t="s">
        <v>42</v>
      </c>
      <c r="C324" s="150" t="s">
        <v>43</v>
      </c>
      <c r="D324" s="150"/>
      <c r="E324" s="150"/>
      <c r="F324" s="150"/>
      <c r="G324" s="150"/>
      <c r="H324" s="150"/>
      <c r="I324" s="150"/>
      <c r="J324" s="150"/>
      <c r="K324" s="150"/>
      <c r="L324" s="150"/>
      <c r="M324" s="150"/>
      <c r="N324" s="150"/>
      <c r="O324" s="151"/>
      <c r="BG324" s="27"/>
      <c r="BH324" s="28"/>
      <c r="BI324" s="35"/>
      <c r="BK324" s="2" t="s">
        <v>43</v>
      </c>
    </row>
    <row r="325" spans="1:63" s="3" customFormat="1" ht="180" x14ac:dyDescent="0.25">
      <c r="A325" s="29" t="s">
        <v>523</v>
      </c>
      <c r="B325" s="30" t="s">
        <v>3192</v>
      </c>
      <c r="C325" s="149" t="s">
        <v>3193</v>
      </c>
      <c r="D325" s="149"/>
      <c r="E325" s="149"/>
      <c r="F325" s="29" t="s">
        <v>817</v>
      </c>
      <c r="G325" s="49">
        <v>0.6</v>
      </c>
      <c r="H325" s="33">
        <v>190.91</v>
      </c>
      <c r="I325" s="33"/>
      <c r="J325" s="33">
        <v>190.91</v>
      </c>
      <c r="K325" s="31" t="s">
        <v>40</v>
      </c>
      <c r="L325" s="33">
        <v>1014</v>
      </c>
      <c r="M325" s="33"/>
      <c r="N325" s="34"/>
      <c r="O325" s="33">
        <v>1014</v>
      </c>
      <c r="BG325" s="27"/>
      <c r="BH325" s="28"/>
      <c r="BI325" s="35" t="s">
        <v>3193</v>
      </c>
    </row>
    <row r="326" spans="1:63" s="3" customFormat="1" ht="56.25" x14ac:dyDescent="0.25">
      <c r="A326" s="36"/>
      <c r="B326" s="37" t="s">
        <v>42</v>
      </c>
      <c r="C326" s="150" t="s">
        <v>43</v>
      </c>
      <c r="D326" s="150"/>
      <c r="E326" s="150"/>
      <c r="F326" s="150"/>
      <c r="G326" s="150"/>
      <c r="H326" s="150"/>
      <c r="I326" s="150"/>
      <c r="J326" s="150"/>
      <c r="K326" s="150"/>
      <c r="L326" s="150"/>
      <c r="M326" s="150"/>
      <c r="N326" s="150"/>
      <c r="O326" s="151"/>
      <c r="BG326" s="27"/>
      <c r="BH326" s="28"/>
      <c r="BI326" s="35"/>
      <c r="BK326" s="2" t="s">
        <v>43</v>
      </c>
    </row>
    <row r="327" spans="1:63" s="3" customFormat="1" ht="180" x14ac:dyDescent="0.25">
      <c r="A327" s="29" t="s">
        <v>524</v>
      </c>
      <c r="B327" s="30" t="s">
        <v>3194</v>
      </c>
      <c r="C327" s="149" t="s">
        <v>3195</v>
      </c>
      <c r="D327" s="149"/>
      <c r="E327" s="149"/>
      <c r="F327" s="29" t="s">
        <v>817</v>
      </c>
      <c r="G327" s="48">
        <v>1.3819999999999999</v>
      </c>
      <c r="H327" s="33">
        <v>191.67</v>
      </c>
      <c r="I327" s="33"/>
      <c r="J327" s="33">
        <v>191.67</v>
      </c>
      <c r="K327" s="31" t="s">
        <v>40</v>
      </c>
      <c r="L327" s="33">
        <v>2344</v>
      </c>
      <c r="M327" s="33"/>
      <c r="N327" s="34"/>
      <c r="O327" s="33">
        <v>2344</v>
      </c>
      <c r="BG327" s="27"/>
      <c r="BH327" s="28"/>
      <c r="BI327" s="35" t="s">
        <v>3195</v>
      </c>
    </row>
    <row r="328" spans="1:63" s="3" customFormat="1" ht="56.25" x14ac:dyDescent="0.25">
      <c r="A328" s="36"/>
      <c r="B328" s="37" t="s">
        <v>42</v>
      </c>
      <c r="C328" s="150" t="s">
        <v>43</v>
      </c>
      <c r="D328" s="150"/>
      <c r="E328" s="150"/>
      <c r="F328" s="150"/>
      <c r="G328" s="150"/>
      <c r="H328" s="150"/>
      <c r="I328" s="150"/>
      <c r="J328" s="150"/>
      <c r="K328" s="150"/>
      <c r="L328" s="150"/>
      <c r="M328" s="150"/>
      <c r="N328" s="150"/>
      <c r="O328" s="151"/>
      <c r="BG328" s="27"/>
      <c r="BH328" s="28"/>
      <c r="BI328" s="35"/>
      <c r="BK328" s="2" t="s">
        <v>43</v>
      </c>
    </row>
    <row r="329" spans="1:63" s="3" customFormat="1" ht="180" x14ac:dyDescent="0.25">
      <c r="A329" s="29" t="s">
        <v>525</v>
      </c>
      <c r="B329" s="30" t="s">
        <v>3168</v>
      </c>
      <c r="C329" s="149" t="s">
        <v>3196</v>
      </c>
      <c r="D329" s="149"/>
      <c r="E329" s="149"/>
      <c r="F329" s="29" t="s">
        <v>817</v>
      </c>
      <c r="G329" s="48">
        <v>1.4790000000000001</v>
      </c>
      <c r="H329" s="33">
        <v>190.26</v>
      </c>
      <c r="I329" s="33"/>
      <c r="J329" s="33">
        <v>190.26</v>
      </c>
      <c r="K329" s="31" t="s">
        <v>40</v>
      </c>
      <c r="L329" s="33">
        <v>2490</v>
      </c>
      <c r="M329" s="33"/>
      <c r="N329" s="34"/>
      <c r="O329" s="33">
        <v>2490</v>
      </c>
      <c r="BG329" s="27"/>
      <c r="BH329" s="28"/>
      <c r="BI329" s="35" t="s">
        <v>3196</v>
      </c>
    </row>
    <row r="330" spans="1:63" s="3" customFormat="1" ht="56.25" x14ac:dyDescent="0.25">
      <c r="A330" s="36"/>
      <c r="B330" s="37" t="s">
        <v>42</v>
      </c>
      <c r="C330" s="150" t="s">
        <v>43</v>
      </c>
      <c r="D330" s="150"/>
      <c r="E330" s="150"/>
      <c r="F330" s="150"/>
      <c r="G330" s="150"/>
      <c r="H330" s="150"/>
      <c r="I330" s="150"/>
      <c r="J330" s="150"/>
      <c r="K330" s="150"/>
      <c r="L330" s="150"/>
      <c r="M330" s="150"/>
      <c r="N330" s="150"/>
      <c r="O330" s="151"/>
      <c r="BG330" s="27"/>
      <c r="BH330" s="28"/>
      <c r="BI330" s="35"/>
      <c r="BK330" s="2" t="s">
        <v>43</v>
      </c>
    </row>
    <row r="331" spans="1:63" s="3" customFormat="1" ht="180" x14ac:dyDescent="0.25">
      <c r="A331" s="29" t="s">
        <v>527</v>
      </c>
      <c r="B331" s="30" t="s">
        <v>1020</v>
      </c>
      <c r="C331" s="149" t="s">
        <v>1021</v>
      </c>
      <c r="D331" s="149"/>
      <c r="E331" s="149"/>
      <c r="F331" s="29" t="s">
        <v>823</v>
      </c>
      <c r="G331" s="47">
        <v>0.79291999999999996</v>
      </c>
      <c r="H331" s="33" t="s">
        <v>3197</v>
      </c>
      <c r="I331" s="33" t="s">
        <v>3198</v>
      </c>
      <c r="J331" s="33">
        <v>388.91</v>
      </c>
      <c r="K331" s="31" t="s">
        <v>40</v>
      </c>
      <c r="L331" s="33">
        <v>41631</v>
      </c>
      <c r="M331" s="33">
        <v>37907</v>
      </c>
      <c r="N331" s="34" t="s">
        <v>3199</v>
      </c>
      <c r="O331" s="33">
        <v>2729</v>
      </c>
      <c r="BG331" s="27"/>
      <c r="BH331" s="28"/>
      <c r="BI331" s="35" t="s">
        <v>1021</v>
      </c>
    </row>
    <row r="332" spans="1:63" s="3" customFormat="1" ht="15" x14ac:dyDescent="0.25">
      <c r="A332" s="36"/>
      <c r="B332" s="54" t="s">
        <v>981</v>
      </c>
      <c r="C332" s="150" t="s">
        <v>982</v>
      </c>
      <c r="D332" s="150"/>
      <c r="E332" s="150"/>
      <c r="F332" s="150"/>
      <c r="G332" s="150"/>
      <c r="H332" s="150"/>
      <c r="I332" s="150"/>
      <c r="J332" s="150"/>
      <c r="K332" s="150"/>
      <c r="L332" s="150"/>
      <c r="M332" s="150"/>
      <c r="N332" s="150"/>
      <c r="O332" s="151"/>
      <c r="BG332" s="27"/>
      <c r="BH332" s="28"/>
      <c r="BI332" s="35"/>
      <c r="BJ332" s="2" t="s">
        <v>982</v>
      </c>
    </row>
    <row r="333" spans="1:63" s="3" customFormat="1" ht="56.25" x14ac:dyDescent="0.25">
      <c r="A333" s="36"/>
      <c r="B333" s="37" t="s">
        <v>42</v>
      </c>
      <c r="C333" s="150" t="s">
        <v>43</v>
      </c>
      <c r="D333" s="150"/>
      <c r="E333" s="150"/>
      <c r="F333" s="150"/>
      <c r="G333" s="150"/>
      <c r="H333" s="150"/>
      <c r="I333" s="150"/>
      <c r="J333" s="150"/>
      <c r="K333" s="150"/>
      <c r="L333" s="150"/>
      <c r="M333" s="150"/>
      <c r="N333" s="150"/>
      <c r="O333" s="151"/>
      <c r="BG333" s="27"/>
      <c r="BH333" s="28"/>
      <c r="BI333" s="35"/>
      <c r="BK333" s="2" t="s">
        <v>43</v>
      </c>
    </row>
    <row r="334" spans="1:63" s="3" customFormat="1" ht="15" x14ac:dyDescent="0.25">
      <c r="A334" s="38"/>
      <c r="B334" s="39"/>
      <c r="C334" s="39"/>
      <c r="D334" s="39"/>
      <c r="E334" s="40" t="s">
        <v>3200</v>
      </c>
      <c r="F334" s="40"/>
      <c r="G334" s="41"/>
      <c r="H334" s="42"/>
      <c r="I334" s="11"/>
      <c r="J334" s="11"/>
      <c r="K334" s="11"/>
      <c r="L334" s="43">
        <v>46331</v>
      </c>
      <c r="M334" s="44"/>
      <c r="N334" s="44"/>
      <c r="O334" s="45"/>
      <c r="BG334" s="27"/>
      <c r="BH334" s="28"/>
      <c r="BI334" s="35"/>
    </row>
    <row r="335" spans="1:63" s="3" customFormat="1" ht="15" x14ac:dyDescent="0.25">
      <c r="A335" s="38"/>
      <c r="B335" s="39"/>
      <c r="C335" s="39"/>
      <c r="D335" s="39"/>
      <c r="E335" s="40" t="s">
        <v>3201</v>
      </c>
      <c r="F335" s="40"/>
      <c r="G335" s="41"/>
      <c r="H335" s="42"/>
      <c r="I335" s="11"/>
      <c r="J335" s="11"/>
      <c r="K335" s="11"/>
      <c r="L335" s="43">
        <v>27569</v>
      </c>
      <c r="M335" s="44"/>
      <c r="N335" s="44"/>
      <c r="O335" s="45"/>
      <c r="BG335" s="27"/>
      <c r="BH335" s="28"/>
      <c r="BI335" s="35"/>
    </row>
    <row r="336" spans="1:63" s="3" customFormat="1" ht="15" x14ac:dyDescent="0.25">
      <c r="A336" s="38"/>
      <c r="B336" s="39"/>
      <c r="C336" s="39"/>
      <c r="D336" s="39"/>
      <c r="E336" s="40" t="s">
        <v>46</v>
      </c>
      <c r="F336" s="40"/>
      <c r="G336" s="41"/>
      <c r="H336" s="42"/>
      <c r="I336" s="11"/>
      <c r="J336" s="11"/>
      <c r="K336" s="11"/>
      <c r="L336" s="43">
        <v>115531</v>
      </c>
      <c r="M336" s="44"/>
      <c r="N336" s="44"/>
      <c r="O336" s="45"/>
      <c r="BG336" s="27"/>
      <c r="BH336" s="28"/>
      <c r="BI336" s="35"/>
    </row>
    <row r="337" spans="1:63" s="3" customFormat="1" ht="180" x14ac:dyDescent="0.25">
      <c r="A337" s="29" t="s">
        <v>528</v>
      </c>
      <c r="B337" s="30" t="s">
        <v>3202</v>
      </c>
      <c r="C337" s="149" t="s">
        <v>3203</v>
      </c>
      <c r="D337" s="149"/>
      <c r="E337" s="149"/>
      <c r="F337" s="29" t="s">
        <v>817</v>
      </c>
      <c r="G337" s="46">
        <v>4.29</v>
      </c>
      <c r="H337" s="33">
        <v>149.80000000000001</v>
      </c>
      <c r="I337" s="33"/>
      <c r="J337" s="33">
        <v>149.80000000000001</v>
      </c>
      <c r="K337" s="31" t="s">
        <v>40</v>
      </c>
      <c r="L337" s="33">
        <v>5687</v>
      </c>
      <c r="M337" s="33"/>
      <c r="N337" s="34"/>
      <c r="O337" s="33">
        <v>5687</v>
      </c>
      <c r="BG337" s="27"/>
      <c r="BH337" s="28"/>
      <c r="BI337" s="35" t="s">
        <v>3203</v>
      </c>
    </row>
    <row r="338" spans="1:63" s="3" customFormat="1" ht="56.25" x14ac:dyDescent="0.25">
      <c r="A338" s="36"/>
      <c r="B338" s="37" t="s">
        <v>42</v>
      </c>
      <c r="C338" s="150" t="s">
        <v>43</v>
      </c>
      <c r="D338" s="150"/>
      <c r="E338" s="150"/>
      <c r="F338" s="150"/>
      <c r="G338" s="150"/>
      <c r="H338" s="150"/>
      <c r="I338" s="150"/>
      <c r="J338" s="150"/>
      <c r="K338" s="150"/>
      <c r="L338" s="150"/>
      <c r="M338" s="150"/>
      <c r="N338" s="150"/>
      <c r="O338" s="151"/>
      <c r="BG338" s="27"/>
      <c r="BH338" s="28"/>
      <c r="BI338" s="35"/>
      <c r="BK338" s="2" t="s">
        <v>43</v>
      </c>
    </row>
    <row r="339" spans="1:63" s="3" customFormat="1" ht="180" x14ac:dyDescent="0.25">
      <c r="A339" s="29" t="s">
        <v>529</v>
      </c>
      <c r="B339" s="30" t="s">
        <v>2996</v>
      </c>
      <c r="C339" s="149" t="s">
        <v>3204</v>
      </c>
      <c r="D339" s="149"/>
      <c r="E339" s="149"/>
      <c r="F339" s="29" t="s">
        <v>85</v>
      </c>
      <c r="G339" s="49">
        <v>0.4</v>
      </c>
      <c r="H339" s="33">
        <v>143.85</v>
      </c>
      <c r="I339" s="33"/>
      <c r="J339" s="33">
        <v>143.85</v>
      </c>
      <c r="K339" s="31" t="s">
        <v>40</v>
      </c>
      <c r="L339" s="33">
        <v>509</v>
      </c>
      <c r="M339" s="33"/>
      <c r="N339" s="34"/>
      <c r="O339" s="33">
        <v>509</v>
      </c>
      <c r="BG339" s="27"/>
      <c r="BH339" s="28"/>
      <c r="BI339" s="35" t="s">
        <v>3204</v>
      </c>
    </row>
    <row r="340" spans="1:63" s="3" customFormat="1" ht="56.25" x14ac:dyDescent="0.25">
      <c r="A340" s="36"/>
      <c r="B340" s="37" t="s">
        <v>42</v>
      </c>
      <c r="C340" s="150" t="s">
        <v>43</v>
      </c>
      <c r="D340" s="150"/>
      <c r="E340" s="150"/>
      <c r="F340" s="150"/>
      <c r="G340" s="150"/>
      <c r="H340" s="150"/>
      <c r="I340" s="150"/>
      <c r="J340" s="150"/>
      <c r="K340" s="150"/>
      <c r="L340" s="150"/>
      <c r="M340" s="150"/>
      <c r="N340" s="150"/>
      <c r="O340" s="151"/>
      <c r="BG340" s="27"/>
      <c r="BH340" s="28"/>
      <c r="BI340" s="35"/>
      <c r="BK340" s="2" t="s">
        <v>43</v>
      </c>
    </row>
    <row r="341" spans="1:63" s="3" customFormat="1" ht="180" x14ac:dyDescent="0.25">
      <c r="A341" s="29" t="s">
        <v>530</v>
      </c>
      <c r="B341" s="30" t="s">
        <v>2996</v>
      </c>
      <c r="C341" s="149" t="s">
        <v>3205</v>
      </c>
      <c r="D341" s="149"/>
      <c r="E341" s="149"/>
      <c r="F341" s="29" t="s">
        <v>85</v>
      </c>
      <c r="G341" s="32">
        <v>25</v>
      </c>
      <c r="H341" s="33">
        <v>143.85</v>
      </c>
      <c r="I341" s="33"/>
      <c r="J341" s="33">
        <v>143.85</v>
      </c>
      <c r="K341" s="31" t="s">
        <v>40</v>
      </c>
      <c r="L341" s="33">
        <v>31827</v>
      </c>
      <c r="M341" s="33"/>
      <c r="N341" s="34"/>
      <c r="O341" s="33">
        <v>31827</v>
      </c>
      <c r="BG341" s="27"/>
      <c r="BH341" s="28"/>
      <c r="BI341" s="35" t="s">
        <v>3205</v>
      </c>
    </row>
    <row r="342" spans="1:63" s="3" customFormat="1" ht="56.25" x14ac:dyDescent="0.25">
      <c r="A342" s="36"/>
      <c r="B342" s="37" t="s">
        <v>42</v>
      </c>
      <c r="C342" s="150" t="s">
        <v>43</v>
      </c>
      <c r="D342" s="150"/>
      <c r="E342" s="150"/>
      <c r="F342" s="150"/>
      <c r="G342" s="150"/>
      <c r="H342" s="150"/>
      <c r="I342" s="150"/>
      <c r="J342" s="150"/>
      <c r="K342" s="150"/>
      <c r="L342" s="150"/>
      <c r="M342" s="150"/>
      <c r="N342" s="150"/>
      <c r="O342" s="151"/>
      <c r="BG342" s="27"/>
      <c r="BH342" s="28"/>
      <c r="BI342" s="35"/>
      <c r="BK342" s="2" t="s">
        <v>43</v>
      </c>
    </row>
    <row r="343" spans="1:63" s="3" customFormat="1" ht="180" x14ac:dyDescent="0.25">
      <c r="A343" s="29" t="s">
        <v>532</v>
      </c>
      <c r="B343" s="30" t="s">
        <v>3206</v>
      </c>
      <c r="C343" s="149" t="s">
        <v>3207</v>
      </c>
      <c r="D343" s="149"/>
      <c r="E343" s="149"/>
      <c r="F343" s="29" t="s">
        <v>817</v>
      </c>
      <c r="G343" s="46">
        <v>5.46</v>
      </c>
      <c r="H343" s="33">
        <v>147.44</v>
      </c>
      <c r="I343" s="33"/>
      <c r="J343" s="33">
        <v>147.44</v>
      </c>
      <c r="K343" s="31" t="s">
        <v>40</v>
      </c>
      <c r="L343" s="33">
        <v>7124</v>
      </c>
      <c r="M343" s="33"/>
      <c r="N343" s="34"/>
      <c r="O343" s="33">
        <v>7124</v>
      </c>
      <c r="BG343" s="27"/>
      <c r="BH343" s="28"/>
      <c r="BI343" s="35" t="s">
        <v>3207</v>
      </c>
    </row>
    <row r="344" spans="1:63" s="3" customFormat="1" ht="56.25" x14ac:dyDescent="0.25">
      <c r="A344" s="36"/>
      <c r="B344" s="37" t="s">
        <v>42</v>
      </c>
      <c r="C344" s="150" t="s">
        <v>43</v>
      </c>
      <c r="D344" s="150"/>
      <c r="E344" s="150"/>
      <c r="F344" s="150"/>
      <c r="G344" s="150"/>
      <c r="H344" s="150"/>
      <c r="I344" s="150"/>
      <c r="J344" s="150"/>
      <c r="K344" s="150"/>
      <c r="L344" s="150"/>
      <c r="M344" s="150"/>
      <c r="N344" s="150"/>
      <c r="O344" s="151"/>
      <c r="BG344" s="27"/>
      <c r="BH344" s="28"/>
      <c r="BI344" s="35"/>
      <c r="BK344" s="2" t="s">
        <v>43</v>
      </c>
    </row>
    <row r="345" spans="1:63" s="3" customFormat="1" ht="180" x14ac:dyDescent="0.25">
      <c r="A345" s="29" t="s">
        <v>533</v>
      </c>
      <c r="B345" s="30" t="s">
        <v>2996</v>
      </c>
      <c r="C345" s="149" t="s">
        <v>3208</v>
      </c>
      <c r="D345" s="149"/>
      <c r="E345" s="149"/>
      <c r="F345" s="29" t="s">
        <v>85</v>
      </c>
      <c r="G345" s="32">
        <v>23</v>
      </c>
      <c r="H345" s="33">
        <v>174.9</v>
      </c>
      <c r="I345" s="33"/>
      <c r="J345" s="33">
        <v>174.9</v>
      </c>
      <c r="K345" s="31" t="s">
        <v>40</v>
      </c>
      <c r="L345" s="33">
        <v>35601</v>
      </c>
      <c r="M345" s="33"/>
      <c r="N345" s="34"/>
      <c r="O345" s="33">
        <v>35601</v>
      </c>
      <c r="BG345" s="27"/>
      <c r="BH345" s="28"/>
      <c r="BI345" s="35" t="s">
        <v>3208</v>
      </c>
    </row>
    <row r="346" spans="1:63" s="3" customFormat="1" ht="56.25" x14ac:dyDescent="0.25">
      <c r="A346" s="36"/>
      <c r="B346" s="37" t="s">
        <v>42</v>
      </c>
      <c r="C346" s="150" t="s">
        <v>43</v>
      </c>
      <c r="D346" s="150"/>
      <c r="E346" s="150"/>
      <c r="F346" s="150"/>
      <c r="G346" s="150"/>
      <c r="H346" s="150"/>
      <c r="I346" s="150"/>
      <c r="J346" s="150"/>
      <c r="K346" s="150"/>
      <c r="L346" s="150"/>
      <c r="M346" s="150"/>
      <c r="N346" s="150"/>
      <c r="O346" s="151"/>
      <c r="BG346" s="27"/>
      <c r="BH346" s="28"/>
      <c r="BI346" s="35"/>
      <c r="BK346" s="2" t="s">
        <v>43</v>
      </c>
    </row>
    <row r="347" spans="1:63" s="3" customFormat="1" ht="180" x14ac:dyDescent="0.25">
      <c r="A347" s="29" t="s">
        <v>534</v>
      </c>
      <c r="B347" s="30" t="s">
        <v>3209</v>
      </c>
      <c r="C347" s="149" t="s">
        <v>3210</v>
      </c>
      <c r="D347" s="149"/>
      <c r="E347" s="149"/>
      <c r="F347" s="29" t="s">
        <v>817</v>
      </c>
      <c r="G347" s="48">
        <v>1.472</v>
      </c>
      <c r="H347" s="33">
        <v>194.41</v>
      </c>
      <c r="I347" s="33"/>
      <c r="J347" s="33">
        <v>194.41</v>
      </c>
      <c r="K347" s="31" t="s">
        <v>40</v>
      </c>
      <c r="L347" s="33">
        <v>2533</v>
      </c>
      <c r="M347" s="33"/>
      <c r="N347" s="34"/>
      <c r="O347" s="33">
        <v>2533</v>
      </c>
      <c r="BG347" s="27"/>
      <c r="BH347" s="28"/>
      <c r="BI347" s="35" t="s">
        <v>3210</v>
      </c>
    </row>
    <row r="348" spans="1:63" s="3" customFormat="1" ht="56.25" x14ac:dyDescent="0.25">
      <c r="A348" s="36"/>
      <c r="B348" s="37" t="s">
        <v>42</v>
      </c>
      <c r="C348" s="150" t="s">
        <v>43</v>
      </c>
      <c r="D348" s="150"/>
      <c r="E348" s="150"/>
      <c r="F348" s="150"/>
      <c r="G348" s="150"/>
      <c r="H348" s="150"/>
      <c r="I348" s="150"/>
      <c r="J348" s="150"/>
      <c r="K348" s="150"/>
      <c r="L348" s="150"/>
      <c r="M348" s="150"/>
      <c r="N348" s="150"/>
      <c r="O348" s="151"/>
      <c r="BG348" s="27"/>
      <c r="BH348" s="28"/>
      <c r="BI348" s="35"/>
      <c r="BK348" s="2" t="s">
        <v>43</v>
      </c>
    </row>
    <row r="349" spans="1:63" s="3" customFormat="1" ht="180" x14ac:dyDescent="0.25">
      <c r="A349" s="29" t="s">
        <v>535</v>
      </c>
      <c r="B349" s="30" t="s">
        <v>3211</v>
      </c>
      <c r="C349" s="149" t="s">
        <v>3212</v>
      </c>
      <c r="D349" s="149"/>
      <c r="E349" s="149"/>
      <c r="F349" s="29" t="s">
        <v>817</v>
      </c>
      <c r="G349" s="48">
        <v>0.628</v>
      </c>
      <c r="H349" s="33">
        <v>197.31</v>
      </c>
      <c r="I349" s="33"/>
      <c r="J349" s="33">
        <v>197.31</v>
      </c>
      <c r="K349" s="31" t="s">
        <v>40</v>
      </c>
      <c r="L349" s="33">
        <v>1097</v>
      </c>
      <c r="M349" s="33"/>
      <c r="N349" s="34"/>
      <c r="O349" s="33">
        <v>1097</v>
      </c>
      <c r="BG349" s="27"/>
      <c r="BH349" s="28"/>
      <c r="BI349" s="35" t="s">
        <v>3212</v>
      </c>
    </row>
    <row r="350" spans="1:63" s="3" customFormat="1" ht="56.25" x14ac:dyDescent="0.25">
      <c r="A350" s="36"/>
      <c r="B350" s="37" t="s">
        <v>42</v>
      </c>
      <c r="C350" s="150" t="s">
        <v>43</v>
      </c>
      <c r="D350" s="150"/>
      <c r="E350" s="150"/>
      <c r="F350" s="150"/>
      <c r="G350" s="150"/>
      <c r="H350" s="150"/>
      <c r="I350" s="150"/>
      <c r="J350" s="150"/>
      <c r="K350" s="150"/>
      <c r="L350" s="150"/>
      <c r="M350" s="150"/>
      <c r="N350" s="150"/>
      <c r="O350" s="151"/>
      <c r="BG350" s="27"/>
      <c r="BH350" s="28"/>
      <c r="BI350" s="35"/>
      <c r="BK350" s="2" t="s">
        <v>43</v>
      </c>
    </row>
    <row r="351" spans="1:63" s="3" customFormat="1" ht="180" x14ac:dyDescent="0.25">
      <c r="A351" s="29" t="s">
        <v>536</v>
      </c>
      <c r="B351" s="30" t="s">
        <v>3213</v>
      </c>
      <c r="C351" s="149" t="s">
        <v>3214</v>
      </c>
      <c r="D351" s="149"/>
      <c r="E351" s="149"/>
      <c r="F351" s="29" t="s">
        <v>817</v>
      </c>
      <c r="G351" s="48">
        <v>1.5580000000000001</v>
      </c>
      <c r="H351" s="33">
        <v>196.13</v>
      </c>
      <c r="I351" s="33"/>
      <c r="J351" s="33">
        <v>196.13</v>
      </c>
      <c r="K351" s="31" t="s">
        <v>40</v>
      </c>
      <c r="L351" s="33">
        <v>2704</v>
      </c>
      <c r="M351" s="33"/>
      <c r="N351" s="34"/>
      <c r="O351" s="33">
        <v>2704</v>
      </c>
      <c r="BG351" s="27"/>
      <c r="BH351" s="28"/>
      <c r="BI351" s="35" t="s">
        <v>3214</v>
      </c>
    </row>
    <row r="352" spans="1:63" s="3" customFormat="1" ht="56.25" x14ac:dyDescent="0.25">
      <c r="A352" s="36"/>
      <c r="B352" s="37" t="s">
        <v>42</v>
      </c>
      <c r="C352" s="150" t="s">
        <v>43</v>
      </c>
      <c r="D352" s="150"/>
      <c r="E352" s="150"/>
      <c r="F352" s="150"/>
      <c r="G352" s="150"/>
      <c r="H352" s="150"/>
      <c r="I352" s="150"/>
      <c r="J352" s="150"/>
      <c r="K352" s="150"/>
      <c r="L352" s="150"/>
      <c r="M352" s="150"/>
      <c r="N352" s="150"/>
      <c r="O352" s="151"/>
      <c r="BG352" s="27"/>
      <c r="BH352" s="28"/>
      <c r="BI352" s="35"/>
      <c r="BK352" s="2" t="s">
        <v>43</v>
      </c>
    </row>
    <row r="353" spans="1:63" s="3" customFormat="1" ht="180" x14ac:dyDescent="0.25">
      <c r="A353" s="29" t="s">
        <v>537</v>
      </c>
      <c r="B353" s="30" t="s">
        <v>3215</v>
      </c>
      <c r="C353" s="149" t="s">
        <v>3216</v>
      </c>
      <c r="D353" s="149"/>
      <c r="E353" s="149"/>
      <c r="F353" s="29" t="s">
        <v>817</v>
      </c>
      <c r="G353" s="48">
        <v>0.90400000000000003</v>
      </c>
      <c r="H353" s="33">
        <v>198.47</v>
      </c>
      <c r="I353" s="33"/>
      <c r="J353" s="33">
        <v>198.47</v>
      </c>
      <c r="K353" s="31" t="s">
        <v>40</v>
      </c>
      <c r="L353" s="33">
        <v>1588</v>
      </c>
      <c r="M353" s="33"/>
      <c r="N353" s="34"/>
      <c r="O353" s="33">
        <v>1588</v>
      </c>
      <c r="BG353" s="27"/>
      <c r="BH353" s="28"/>
      <c r="BI353" s="35" t="s">
        <v>3216</v>
      </c>
    </row>
    <row r="354" spans="1:63" s="3" customFormat="1" ht="56.25" x14ac:dyDescent="0.25">
      <c r="A354" s="36"/>
      <c r="B354" s="37" t="s">
        <v>42</v>
      </c>
      <c r="C354" s="150" t="s">
        <v>43</v>
      </c>
      <c r="D354" s="150"/>
      <c r="E354" s="150"/>
      <c r="F354" s="150"/>
      <c r="G354" s="150"/>
      <c r="H354" s="150"/>
      <c r="I354" s="150"/>
      <c r="J354" s="150"/>
      <c r="K354" s="150"/>
      <c r="L354" s="150"/>
      <c r="M354" s="150"/>
      <c r="N354" s="150"/>
      <c r="O354" s="151"/>
      <c r="BG354" s="27"/>
      <c r="BH354" s="28"/>
      <c r="BI354" s="35"/>
      <c r="BK354" s="2" t="s">
        <v>43</v>
      </c>
    </row>
    <row r="355" spans="1:63" s="3" customFormat="1" ht="180" x14ac:dyDescent="0.25">
      <c r="A355" s="29" t="s">
        <v>538</v>
      </c>
      <c r="B355" s="30" t="s">
        <v>3217</v>
      </c>
      <c r="C355" s="149" t="s">
        <v>3218</v>
      </c>
      <c r="D355" s="149"/>
      <c r="E355" s="149"/>
      <c r="F355" s="29" t="s">
        <v>823</v>
      </c>
      <c r="G355" s="47">
        <v>4.036E-2</v>
      </c>
      <c r="H355" s="33" t="s">
        <v>3219</v>
      </c>
      <c r="I355" s="33" t="s">
        <v>3220</v>
      </c>
      <c r="J355" s="33">
        <v>434.24</v>
      </c>
      <c r="K355" s="31" t="s">
        <v>40</v>
      </c>
      <c r="L355" s="33">
        <v>2440</v>
      </c>
      <c r="M355" s="33">
        <v>2230</v>
      </c>
      <c r="N355" s="34" t="s">
        <v>3221</v>
      </c>
      <c r="O355" s="33">
        <v>155</v>
      </c>
      <c r="BG355" s="27"/>
      <c r="BH355" s="28"/>
      <c r="BI355" s="35" t="s">
        <v>3218</v>
      </c>
    </row>
    <row r="356" spans="1:63" s="3" customFormat="1" ht="15" x14ac:dyDescent="0.25">
      <c r="A356" s="36"/>
      <c r="B356" s="54" t="s">
        <v>981</v>
      </c>
      <c r="C356" s="150" t="s">
        <v>982</v>
      </c>
      <c r="D356" s="150"/>
      <c r="E356" s="150"/>
      <c r="F356" s="150"/>
      <c r="G356" s="150"/>
      <c r="H356" s="150"/>
      <c r="I356" s="150"/>
      <c r="J356" s="150"/>
      <c r="K356" s="150"/>
      <c r="L356" s="150"/>
      <c r="M356" s="150"/>
      <c r="N356" s="150"/>
      <c r="O356" s="151"/>
      <c r="BG356" s="27"/>
      <c r="BH356" s="28"/>
      <c r="BI356" s="35"/>
      <c r="BJ356" s="2" t="s">
        <v>982</v>
      </c>
    </row>
    <row r="357" spans="1:63" s="3" customFormat="1" ht="56.25" x14ac:dyDescent="0.25">
      <c r="A357" s="36"/>
      <c r="B357" s="37" t="s">
        <v>42</v>
      </c>
      <c r="C357" s="150" t="s">
        <v>43</v>
      </c>
      <c r="D357" s="150"/>
      <c r="E357" s="150"/>
      <c r="F357" s="150"/>
      <c r="G357" s="150"/>
      <c r="H357" s="150"/>
      <c r="I357" s="150"/>
      <c r="J357" s="150"/>
      <c r="K357" s="150"/>
      <c r="L357" s="150"/>
      <c r="M357" s="150"/>
      <c r="N357" s="150"/>
      <c r="O357" s="151"/>
      <c r="BG357" s="27"/>
      <c r="BH357" s="28"/>
      <c r="BI357" s="35"/>
      <c r="BK357" s="2" t="s">
        <v>43</v>
      </c>
    </row>
    <row r="358" spans="1:63" s="3" customFormat="1" ht="15" x14ac:dyDescent="0.25">
      <c r="A358" s="38"/>
      <c r="B358" s="39"/>
      <c r="C358" s="39"/>
      <c r="D358" s="39"/>
      <c r="E358" s="40" t="s">
        <v>3222</v>
      </c>
      <c r="F358" s="40"/>
      <c r="G358" s="41"/>
      <c r="H358" s="42"/>
      <c r="I358" s="11"/>
      <c r="J358" s="11"/>
      <c r="K358" s="11"/>
      <c r="L358" s="43">
        <v>2724</v>
      </c>
      <c r="M358" s="44"/>
      <c r="N358" s="44"/>
      <c r="O358" s="45"/>
      <c r="BG358" s="27"/>
      <c r="BH358" s="28"/>
      <c r="BI358" s="35"/>
    </row>
    <row r="359" spans="1:63" s="3" customFormat="1" ht="15" x14ac:dyDescent="0.25">
      <c r="A359" s="38"/>
      <c r="B359" s="39"/>
      <c r="C359" s="39"/>
      <c r="D359" s="39"/>
      <c r="E359" s="40" t="s">
        <v>3223</v>
      </c>
      <c r="F359" s="40"/>
      <c r="G359" s="41"/>
      <c r="H359" s="42"/>
      <c r="I359" s="11"/>
      <c r="J359" s="11"/>
      <c r="K359" s="11"/>
      <c r="L359" s="43">
        <v>1621</v>
      </c>
      <c r="M359" s="44"/>
      <c r="N359" s="44"/>
      <c r="O359" s="45"/>
      <c r="BG359" s="27"/>
      <c r="BH359" s="28"/>
      <c r="BI359" s="35"/>
    </row>
    <row r="360" spans="1:63" s="3" customFormat="1" ht="15" x14ac:dyDescent="0.25">
      <c r="A360" s="38"/>
      <c r="B360" s="39"/>
      <c r="C360" s="39"/>
      <c r="D360" s="39"/>
      <c r="E360" s="40" t="s">
        <v>46</v>
      </c>
      <c r="F360" s="40"/>
      <c r="G360" s="41"/>
      <c r="H360" s="42"/>
      <c r="I360" s="11"/>
      <c r="J360" s="11"/>
      <c r="K360" s="11"/>
      <c r="L360" s="43">
        <v>6785</v>
      </c>
      <c r="M360" s="44"/>
      <c r="N360" s="44"/>
      <c r="O360" s="45"/>
      <c r="BG360" s="27"/>
      <c r="BH360" s="28"/>
      <c r="BI360" s="35"/>
    </row>
    <row r="361" spans="1:63" s="3" customFormat="1" ht="180" x14ac:dyDescent="0.25">
      <c r="A361" s="29" t="s">
        <v>542</v>
      </c>
      <c r="B361" s="30" t="s">
        <v>3224</v>
      </c>
      <c r="C361" s="149" t="s">
        <v>3225</v>
      </c>
      <c r="D361" s="149"/>
      <c r="E361" s="149"/>
      <c r="F361" s="29" t="s">
        <v>817</v>
      </c>
      <c r="G361" s="46">
        <v>3.92</v>
      </c>
      <c r="H361" s="33">
        <v>130.37</v>
      </c>
      <c r="I361" s="33"/>
      <c r="J361" s="33">
        <v>130.37</v>
      </c>
      <c r="K361" s="31" t="s">
        <v>40</v>
      </c>
      <c r="L361" s="33">
        <v>4523</v>
      </c>
      <c r="M361" s="33"/>
      <c r="N361" s="34"/>
      <c r="O361" s="33">
        <v>4523</v>
      </c>
      <c r="BG361" s="27"/>
      <c r="BH361" s="28"/>
      <c r="BI361" s="35" t="s">
        <v>3225</v>
      </c>
    </row>
    <row r="362" spans="1:63" s="3" customFormat="1" ht="56.25" x14ac:dyDescent="0.25">
      <c r="A362" s="36"/>
      <c r="B362" s="37" t="s">
        <v>42</v>
      </c>
      <c r="C362" s="150" t="s">
        <v>43</v>
      </c>
      <c r="D362" s="150"/>
      <c r="E362" s="150"/>
      <c r="F362" s="150"/>
      <c r="G362" s="150"/>
      <c r="H362" s="150"/>
      <c r="I362" s="150"/>
      <c r="J362" s="150"/>
      <c r="K362" s="150"/>
      <c r="L362" s="150"/>
      <c r="M362" s="150"/>
      <c r="N362" s="150"/>
      <c r="O362" s="151"/>
      <c r="BG362" s="27"/>
      <c r="BH362" s="28"/>
      <c r="BI362" s="35"/>
      <c r="BK362" s="2" t="s">
        <v>43</v>
      </c>
    </row>
    <row r="363" spans="1:63" s="3" customFormat="1" ht="180" x14ac:dyDescent="0.25">
      <c r="A363" s="29" t="s">
        <v>545</v>
      </c>
      <c r="B363" s="30" t="s">
        <v>3226</v>
      </c>
      <c r="C363" s="149" t="s">
        <v>3227</v>
      </c>
      <c r="D363" s="149"/>
      <c r="E363" s="149"/>
      <c r="F363" s="29" t="s">
        <v>817</v>
      </c>
      <c r="G363" s="48">
        <v>0.11600000000000001</v>
      </c>
      <c r="H363" s="33">
        <v>172.9</v>
      </c>
      <c r="I363" s="33"/>
      <c r="J363" s="33">
        <v>172.9</v>
      </c>
      <c r="K363" s="31" t="s">
        <v>40</v>
      </c>
      <c r="L363" s="33">
        <v>178</v>
      </c>
      <c r="M363" s="33"/>
      <c r="N363" s="34"/>
      <c r="O363" s="33">
        <v>178</v>
      </c>
      <c r="BG363" s="27"/>
      <c r="BH363" s="28"/>
      <c r="BI363" s="35" t="s">
        <v>3227</v>
      </c>
    </row>
    <row r="364" spans="1:63" s="3" customFormat="1" ht="56.25" x14ac:dyDescent="0.25">
      <c r="A364" s="36"/>
      <c r="B364" s="37" t="s">
        <v>42</v>
      </c>
      <c r="C364" s="150" t="s">
        <v>43</v>
      </c>
      <c r="D364" s="150"/>
      <c r="E364" s="150"/>
      <c r="F364" s="150"/>
      <c r="G364" s="150"/>
      <c r="H364" s="150"/>
      <c r="I364" s="150"/>
      <c r="J364" s="150"/>
      <c r="K364" s="150"/>
      <c r="L364" s="150"/>
      <c r="M364" s="150"/>
      <c r="N364" s="150"/>
      <c r="O364" s="151"/>
      <c r="BG364" s="27"/>
      <c r="BH364" s="28"/>
      <c r="BI364" s="35"/>
      <c r="BK364" s="2" t="s">
        <v>43</v>
      </c>
    </row>
    <row r="365" spans="1:63" s="3" customFormat="1" ht="15" x14ac:dyDescent="0.25">
      <c r="A365" s="146" t="s">
        <v>3228</v>
      </c>
      <c r="B365" s="147"/>
      <c r="C365" s="147"/>
      <c r="D365" s="147"/>
      <c r="E365" s="147"/>
      <c r="F365" s="147"/>
      <c r="G365" s="147"/>
      <c r="H365" s="147"/>
      <c r="I365" s="147"/>
      <c r="J365" s="147"/>
      <c r="K365" s="147"/>
      <c r="L365" s="147"/>
      <c r="M365" s="147"/>
      <c r="N365" s="147"/>
      <c r="O365" s="148"/>
      <c r="BG365" s="27"/>
      <c r="BH365" s="28" t="s">
        <v>3228</v>
      </c>
      <c r="BI365" s="35"/>
    </row>
    <row r="366" spans="1:63" s="3" customFormat="1" ht="180" x14ac:dyDescent="0.25">
      <c r="A366" s="29" t="s">
        <v>548</v>
      </c>
      <c r="B366" s="30" t="s">
        <v>3007</v>
      </c>
      <c r="C366" s="149" t="s">
        <v>3008</v>
      </c>
      <c r="D366" s="149"/>
      <c r="E366" s="149"/>
      <c r="F366" s="29" t="s">
        <v>77</v>
      </c>
      <c r="G366" s="48">
        <v>2E-3</v>
      </c>
      <c r="H366" s="33" t="s">
        <v>3009</v>
      </c>
      <c r="I366" s="33" t="s">
        <v>2389</v>
      </c>
      <c r="J366" s="33">
        <v>26.97</v>
      </c>
      <c r="K366" s="31" t="s">
        <v>40</v>
      </c>
      <c r="L366" s="33">
        <v>26</v>
      </c>
      <c r="M366" s="33">
        <v>24</v>
      </c>
      <c r="N366" s="34" t="s">
        <v>602</v>
      </c>
      <c r="O366" s="33">
        <v>1</v>
      </c>
      <c r="BG366" s="27"/>
      <c r="BH366" s="28"/>
      <c r="BI366" s="35" t="s">
        <v>3008</v>
      </c>
    </row>
    <row r="367" spans="1:63" s="3" customFormat="1" ht="56.25" x14ac:dyDescent="0.25">
      <c r="A367" s="36"/>
      <c r="B367" s="37" t="s">
        <v>42</v>
      </c>
      <c r="C367" s="150" t="s">
        <v>43</v>
      </c>
      <c r="D367" s="150"/>
      <c r="E367" s="150"/>
      <c r="F367" s="150"/>
      <c r="G367" s="150"/>
      <c r="H367" s="150"/>
      <c r="I367" s="150"/>
      <c r="J367" s="150"/>
      <c r="K367" s="150"/>
      <c r="L367" s="150"/>
      <c r="M367" s="150"/>
      <c r="N367" s="150"/>
      <c r="O367" s="151"/>
      <c r="BG367" s="27"/>
      <c r="BH367" s="28"/>
      <c r="BI367" s="35"/>
      <c r="BK367" s="2" t="s">
        <v>43</v>
      </c>
    </row>
    <row r="368" spans="1:63" s="3" customFormat="1" ht="15" x14ac:dyDescent="0.25">
      <c r="A368" s="38"/>
      <c r="B368" s="39"/>
      <c r="C368" s="39"/>
      <c r="D368" s="39"/>
      <c r="E368" s="40" t="s">
        <v>3229</v>
      </c>
      <c r="F368" s="40"/>
      <c r="G368" s="41"/>
      <c r="H368" s="42"/>
      <c r="I368" s="11"/>
      <c r="J368" s="11"/>
      <c r="K368" s="11"/>
      <c r="L368" s="43">
        <v>30</v>
      </c>
      <c r="M368" s="44"/>
      <c r="N368" s="44"/>
      <c r="O368" s="45"/>
      <c r="BG368" s="27"/>
      <c r="BH368" s="28"/>
      <c r="BI368" s="35"/>
    </row>
    <row r="369" spans="1:63" s="3" customFormat="1" ht="15" x14ac:dyDescent="0.25">
      <c r="A369" s="38"/>
      <c r="B369" s="39"/>
      <c r="C369" s="39"/>
      <c r="D369" s="39"/>
      <c r="E369" s="40" t="s">
        <v>3230</v>
      </c>
      <c r="F369" s="40"/>
      <c r="G369" s="41"/>
      <c r="H369" s="42"/>
      <c r="I369" s="11"/>
      <c r="J369" s="11"/>
      <c r="K369" s="11"/>
      <c r="L369" s="43">
        <v>18</v>
      </c>
      <c r="M369" s="44"/>
      <c r="N369" s="44"/>
      <c r="O369" s="45"/>
      <c r="BG369" s="27"/>
      <c r="BH369" s="28"/>
      <c r="BI369" s="35"/>
    </row>
    <row r="370" spans="1:63" s="3" customFormat="1" ht="15" x14ac:dyDescent="0.25">
      <c r="A370" s="38"/>
      <c r="B370" s="39"/>
      <c r="C370" s="39"/>
      <c r="D370" s="39"/>
      <c r="E370" s="40" t="s">
        <v>46</v>
      </c>
      <c r="F370" s="40"/>
      <c r="G370" s="41"/>
      <c r="H370" s="42"/>
      <c r="I370" s="11"/>
      <c r="J370" s="11"/>
      <c r="K370" s="11"/>
      <c r="L370" s="43">
        <v>74</v>
      </c>
      <c r="M370" s="44"/>
      <c r="N370" s="44"/>
      <c r="O370" s="45"/>
      <c r="BG370" s="27"/>
      <c r="BH370" s="28"/>
      <c r="BI370" s="35"/>
    </row>
    <row r="371" spans="1:63" s="3" customFormat="1" ht="180" x14ac:dyDescent="0.25">
      <c r="A371" s="29" t="s">
        <v>556</v>
      </c>
      <c r="B371" s="30" t="s">
        <v>3231</v>
      </c>
      <c r="C371" s="149" t="s">
        <v>3232</v>
      </c>
      <c r="D371" s="149"/>
      <c r="E371" s="149"/>
      <c r="F371" s="29" t="s">
        <v>85</v>
      </c>
      <c r="G371" s="49">
        <v>0.2</v>
      </c>
      <c r="H371" s="33">
        <v>12.93</v>
      </c>
      <c r="I371" s="33"/>
      <c r="J371" s="33">
        <v>12.93</v>
      </c>
      <c r="K371" s="31" t="s">
        <v>40</v>
      </c>
      <c r="L371" s="33">
        <v>23</v>
      </c>
      <c r="M371" s="33"/>
      <c r="N371" s="34"/>
      <c r="O371" s="33">
        <v>23</v>
      </c>
      <c r="BG371" s="27"/>
      <c r="BH371" s="28"/>
      <c r="BI371" s="35" t="s">
        <v>3232</v>
      </c>
    </row>
    <row r="372" spans="1:63" s="3" customFormat="1" ht="56.25" x14ac:dyDescent="0.25">
      <c r="A372" s="36"/>
      <c r="B372" s="37" t="s">
        <v>42</v>
      </c>
      <c r="C372" s="150" t="s">
        <v>43</v>
      </c>
      <c r="D372" s="150"/>
      <c r="E372" s="150"/>
      <c r="F372" s="150"/>
      <c r="G372" s="150"/>
      <c r="H372" s="150"/>
      <c r="I372" s="150"/>
      <c r="J372" s="150"/>
      <c r="K372" s="150"/>
      <c r="L372" s="150"/>
      <c r="M372" s="150"/>
      <c r="N372" s="150"/>
      <c r="O372" s="151"/>
      <c r="BG372" s="27"/>
      <c r="BH372" s="28"/>
      <c r="BI372" s="35"/>
      <c r="BK372" s="2" t="s">
        <v>43</v>
      </c>
    </row>
    <row r="373" spans="1:63" s="3" customFormat="1" ht="180" x14ac:dyDescent="0.25">
      <c r="A373" s="29" t="s">
        <v>559</v>
      </c>
      <c r="B373" s="30" t="s">
        <v>347</v>
      </c>
      <c r="C373" s="149" t="s">
        <v>3233</v>
      </c>
      <c r="D373" s="149"/>
      <c r="E373" s="149"/>
      <c r="F373" s="29" t="s">
        <v>37</v>
      </c>
      <c r="G373" s="32">
        <v>2</v>
      </c>
      <c r="H373" s="33">
        <v>41.41</v>
      </c>
      <c r="I373" s="33"/>
      <c r="J373" s="33">
        <v>41.41</v>
      </c>
      <c r="K373" s="31" t="s">
        <v>40</v>
      </c>
      <c r="L373" s="33">
        <v>733</v>
      </c>
      <c r="M373" s="33"/>
      <c r="N373" s="34"/>
      <c r="O373" s="33">
        <v>733</v>
      </c>
      <c r="BG373" s="27"/>
      <c r="BH373" s="28"/>
      <c r="BI373" s="35" t="s">
        <v>3233</v>
      </c>
    </row>
    <row r="374" spans="1:63" s="3" customFormat="1" ht="56.25" x14ac:dyDescent="0.25">
      <c r="A374" s="36"/>
      <c r="B374" s="37" t="s">
        <v>42</v>
      </c>
      <c r="C374" s="150" t="s">
        <v>43</v>
      </c>
      <c r="D374" s="150"/>
      <c r="E374" s="150"/>
      <c r="F374" s="150"/>
      <c r="G374" s="150"/>
      <c r="H374" s="150"/>
      <c r="I374" s="150"/>
      <c r="J374" s="150"/>
      <c r="K374" s="150"/>
      <c r="L374" s="150"/>
      <c r="M374" s="150"/>
      <c r="N374" s="150"/>
      <c r="O374" s="151"/>
      <c r="BG374" s="27"/>
      <c r="BH374" s="28"/>
      <c r="BI374" s="35"/>
      <c r="BK374" s="2" t="s">
        <v>43</v>
      </c>
    </row>
    <row r="375" spans="1:63" s="3" customFormat="1" ht="15" x14ac:dyDescent="0.25">
      <c r="A375" s="146" t="s">
        <v>3234</v>
      </c>
      <c r="B375" s="147"/>
      <c r="C375" s="147"/>
      <c r="D375" s="147"/>
      <c r="E375" s="147"/>
      <c r="F375" s="147"/>
      <c r="G375" s="147"/>
      <c r="H375" s="147"/>
      <c r="I375" s="147"/>
      <c r="J375" s="147"/>
      <c r="K375" s="147"/>
      <c r="L375" s="147"/>
      <c r="M375" s="147"/>
      <c r="N375" s="147"/>
      <c r="O375" s="148"/>
      <c r="BG375" s="27"/>
      <c r="BH375" s="28" t="s">
        <v>3234</v>
      </c>
      <c r="BI375" s="35"/>
    </row>
    <row r="376" spans="1:63" s="3" customFormat="1" ht="180" x14ac:dyDescent="0.25">
      <c r="A376" s="29" t="s">
        <v>567</v>
      </c>
      <c r="B376" s="30" t="s">
        <v>1089</v>
      </c>
      <c r="C376" s="149" t="s">
        <v>1090</v>
      </c>
      <c r="D376" s="149"/>
      <c r="E376" s="149"/>
      <c r="F376" s="29" t="s">
        <v>389</v>
      </c>
      <c r="G376" s="48">
        <v>1.1950000000000001</v>
      </c>
      <c r="H376" s="33" t="s">
        <v>2162</v>
      </c>
      <c r="I376" s="33" t="s">
        <v>2163</v>
      </c>
      <c r="J376" s="33">
        <v>135.18</v>
      </c>
      <c r="K376" s="31" t="s">
        <v>40</v>
      </c>
      <c r="L376" s="33">
        <v>8999</v>
      </c>
      <c r="M376" s="33">
        <v>7016</v>
      </c>
      <c r="N376" s="34" t="s">
        <v>3235</v>
      </c>
      <c r="O376" s="33">
        <v>1429</v>
      </c>
      <c r="BG376" s="27"/>
      <c r="BH376" s="28"/>
      <c r="BI376" s="35" t="s">
        <v>1090</v>
      </c>
    </row>
    <row r="377" spans="1:63" s="3" customFormat="1" ht="56.25" x14ac:dyDescent="0.25">
      <c r="A377" s="36"/>
      <c r="B377" s="37" t="s">
        <v>42</v>
      </c>
      <c r="C377" s="150" t="s">
        <v>43</v>
      </c>
      <c r="D377" s="150"/>
      <c r="E377" s="150"/>
      <c r="F377" s="150"/>
      <c r="G377" s="150"/>
      <c r="H377" s="150"/>
      <c r="I377" s="150"/>
      <c r="J377" s="150"/>
      <c r="K377" s="150"/>
      <c r="L377" s="150"/>
      <c r="M377" s="150"/>
      <c r="N377" s="150"/>
      <c r="O377" s="151"/>
      <c r="BG377" s="27"/>
      <c r="BH377" s="28"/>
      <c r="BI377" s="35"/>
      <c r="BK377" s="2" t="s">
        <v>43</v>
      </c>
    </row>
    <row r="378" spans="1:63" s="3" customFormat="1" ht="15" x14ac:dyDescent="0.25">
      <c r="A378" s="38"/>
      <c r="B378" s="39"/>
      <c r="C378" s="39"/>
      <c r="D378" s="39"/>
      <c r="E378" s="40" t="s">
        <v>3236</v>
      </c>
      <c r="F378" s="40"/>
      <c r="G378" s="41"/>
      <c r="H378" s="42"/>
      <c r="I378" s="11"/>
      <c r="J378" s="11"/>
      <c r="K378" s="11"/>
      <c r="L378" s="43">
        <v>7098</v>
      </c>
      <c r="M378" s="44"/>
      <c r="N378" s="44"/>
      <c r="O378" s="45"/>
      <c r="BG378" s="27"/>
      <c r="BH378" s="28"/>
      <c r="BI378" s="35"/>
    </row>
    <row r="379" spans="1:63" s="3" customFormat="1" ht="15" x14ac:dyDescent="0.25">
      <c r="A379" s="38"/>
      <c r="B379" s="39"/>
      <c r="C379" s="39"/>
      <c r="D379" s="39"/>
      <c r="E379" s="40" t="s">
        <v>3237</v>
      </c>
      <c r="F379" s="40"/>
      <c r="G379" s="41"/>
      <c r="H379" s="42"/>
      <c r="I379" s="11"/>
      <c r="J379" s="11"/>
      <c r="K379" s="11"/>
      <c r="L379" s="43">
        <v>4025</v>
      </c>
      <c r="M379" s="44"/>
      <c r="N379" s="44"/>
      <c r="O379" s="45"/>
      <c r="BG379" s="27"/>
      <c r="BH379" s="28"/>
      <c r="BI379" s="35"/>
    </row>
    <row r="380" spans="1:63" s="3" customFormat="1" ht="15" x14ac:dyDescent="0.25">
      <c r="A380" s="38"/>
      <c r="B380" s="39"/>
      <c r="C380" s="39"/>
      <c r="D380" s="39"/>
      <c r="E380" s="40" t="s">
        <v>46</v>
      </c>
      <c r="F380" s="40"/>
      <c r="G380" s="41"/>
      <c r="H380" s="42"/>
      <c r="I380" s="11"/>
      <c r="J380" s="11"/>
      <c r="K380" s="11"/>
      <c r="L380" s="43">
        <v>20122</v>
      </c>
      <c r="M380" s="44"/>
      <c r="N380" s="44"/>
      <c r="O380" s="45"/>
      <c r="BG380" s="27"/>
      <c r="BH380" s="28"/>
      <c r="BI380" s="35"/>
    </row>
    <row r="381" spans="1:63" s="3" customFormat="1" ht="180" x14ac:dyDescent="0.25">
      <c r="A381" s="29" t="s">
        <v>570</v>
      </c>
      <c r="B381" s="30" t="s">
        <v>2996</v>
      </c>
      <c r="C381" s="149" t="s">
        <v>3238</v>
      </c>
      <c r="D381" s="149"/>
      <c r="E381" s="149"/>
      <c r="F381" s="29" t="s">
        <v>389</v>
      </c>
      <c r="G381" s="48">
        <v>1.2909999999999999</v>
      </c>
      <c r="H381" s="33">
        <v>1623.35</v>
      </c>
      <c r="I381" s="33"/>
      <c r="J381" s="33">
        <v>1623.35</v>
      </c>
      <c r="K381" s="31" t="s">
        <v>40</v>
      </c>
      <c r="L381" s="33">
        <v>18547</v>
      </c>
      <c r="M381" s="33"/>
      <c r="N381" s="34"/>
      <c r="O381" s="33">
        <v>18547</v>
      </c>
      <c r="BG381" s="27"/>
      <c r="BH381" s="28"/>
      <c r="BI381" s="35" t="s">
        <v>3238</v>
      </c>
    </row>
    <row r="382" spans="1:63" s="3" customFormat="1" ht="56.25" x14ac:dyDescent="0.25">
      <c r="A382" s="36"/>
      <c r="B382" s="37" t="s">
        <v>42</v>
      </c>
      <c r="C382" s="150" t="s">
        <v>43</v>
      </c>
      <c r="D382" s="150"/>
      <c r="E382" s="150"/>
      <c r="F382" s="150"/>
      <c r="G382" s="150"/>
      <c r="H382" s="150"/>
      <c r="I382" s="150"/>
      <c r="J382" s="150"/>
      <c r="K382" s="150"/>
      <c r="L382" s="150"/>
      <c r="M382" s="150"/>
      <c r="N382" s="150"/>
      <c r="O382" s="151"/>
      <c r="BG382" s="27"/>
      <c r="BH382" s="28"/>
      <c r="BI382" s="35"/>
      <c r="BK382" s="2" t="s">
        <v>43</v>
      </c>
    </row>
    <row r="383" spans="1:63" s="3" customFormat="1" ht="180" x14ac:dyDescent="0.25">
      <c r="A383" s="29" t="s">
        <v>573</v>
      </c>
      <c r="B383" s="30" t="s">
        <v>956</v>
      </c>
      <c r="C383" s="149" t="s">
        <v>957</v>
      </c>
      <c r="D383" s="149"/>
      <c r="E383" s="149"/>
      <c r="F383" s="29" t="s">
        <v>823</v>
      </c>
      <c r="G383" s="48">
        <v>0.23899999999999999</v>
      </c>
      <c r="H383" s="33" t="s">
        <v>2169</v>
      </c>
      <c r="I383" s="33" t="s">
        <v>2170</v>
      </c>
      <c r="J383" s="33">
        <v>619.88</v>
      </c>
      <c r="K383" s="31" t="s">
        <v>40</v>
      </c>
      <c r="L383" s="33">
        <v>19137</v>
      </c>
      <c r="M383" s="33">
        <v>14793</v>
      </c>
      <c r="N383" s="34" t="s">
        <v>3239</v>
      </c>
      <c r="O383" s="33">
        <v>1311</v>
      </c>
      <c r="BG383" s="27"/>
      <c r="BH383" s="28"/>
      <c r="BI383" s="35" t="s">
        <v>957</v>
      </c>
    </row>
    <row r="384" spans="1:63" s="3" customFormat="1" ht="56.25" x14ac:dyDescent="0.25">
      <c r="A384" s="36"/>
      <c r="B384" s="37" t="s">
        <v>42</v>
      </c>
      <c r="C384" s="150" t="s">
        <v>43</v>
      </c>
      <c r="D384" s="150"/>
      <c r="E384" s="150"/>
      <c r="F384" s="150"/>
      <c r="G384" s="150"/>
      <c r="H384" s="150"/>
      <c r="I384" s="150"/>
      <c r="J384" s="150"/>
      <c r="K384" s="150"/>
      <c r="L384" s="150"/>
      <c r="M384" s="150"/>
      <c r="N384" s="150"/>
      <c r="O384" s="151"/>
      <c r="BG384" s="27"/>
      <c r="BH384" s="28"/>
      <c r="BI384" s="35"/>
      <c r="BK384" s="2" t="s">
        <v>43</v>
      </c>
    </row>
    <row r="385" spans="1:65" s="3" customFormat="1" ht="15" x14ac:dyDescent="0.25">
      <c r="A385" s="38"/>
      <c r="B385" s="39"/>
      <c r="C385" s="39"/>
      <c r="D385" s="39"/>
      <c r="E385" s="40" t="s">
        <v>3240</v>
      </c>
      <c r="F385" s="40"/>
      <c r="G385" s="41"/>
      <c r="H385" s="42"/>
      <c r="I385" s="11"/>
      <c r="J385" s="11"/>
      <c r="K385" s="11"/>
      <c r="L385" s="43">
        <v>14473</v>
      </c>
      <c r="M385" s="44"/>
      <c r="N385" s="44"/>
      <c r="O385" s="45"/>
      <c r="BG385" s="27"/>
      <c r="BH385" s="28"/>
      <c r="BI385" s="35"/>
    </row>
    <row r="386" spans="1:65" s="3" customFormat="1" ht="15" x14ac:dyDescent="0.25">
      <c r="A386" s="38"/>
      <c r="B386" s="39"/>
      <c r="C386" s="39"/>
      <c r="D386" s="39"/>
      <c r="E386" s="40" t="s">
        <v>3241</v>
      </c>
      <c r="F386" s="40"/>
      <c r="G386" s="41"/>
      <c r="H386" s="42"/>
      <c r="I386" s="11"/>
      <c r="J386" s="11"/>
      <c r="K386" s="11"/>
      <c r="L386" s="43">
        <v>8207</v>
      </c>
      <c r="M386" s="44"/>
      <c r="N386" s="44"/>
      <c r="O386" s="45"/>
      <c r="BG386" s="27"/>
      <c r="BH386" s="28"/>
      <c r="BI386" s="35"/>
    </row>
    <row r="387" spans="1:65" s="3" customFormat="1" ht="15" x14ac:dyDescent="0.25">
      <c r="A387" s="38"/>
      <c r="B387" s="39"/>
      <c r="C387" s="39"/>
      <c r="D387" s="39"/>
      <c r="E387" s="40" t="s">
        <v>46</v>
      </c>
      <c r="F387" s="40"/>
      <c r="G387" s="41"/>
      <c r="H387" s="42"/>
      <c r="I387" s="11"/>
      <c r="J387" s="11"/>
      <c r="K387" s="11"/>
      <c r="L387" s="43">
        <v>41817</v>
      </c>
      <c r="M387" s="44"/>
      <c r="N387" s="44"/>
      <c r="O387" s="45"/>
      <c r="BG387" s="27"/>
      <c r="BH387" s="28"/>
      <c r="BI387" s="35"/>
    </row>
    <row r="388" spans="1:65" s="3" customFormat="1" ht="180" x14ac:dyDescent="0.25">
      <c r="A388" s="29" t="s">
        <v>574</v>
      </c>
      <c r="B388" s="30" t="s">
        <v>2996</v>
      </c>
      <c r="C388" s="149" t="s">
        <v>3242</v>
      </c>
      <c r="D388" s="149"/>
      <c r="E388" s="149"/>
      <c r="F388" s="29" t="s">
        <v>817</v>
      </c>
      <c r="G388" s="46">
        <v>29.16</v>
      </c>
      <c r="H388" s="33">
        <v>24.64</v>
      </c>
      <c r="I388" s="33"/>
      <c r="J388" s="33">
        <v>24.64</v>
      </c>
      <c r="K388" s="31" t="s">
        <v>40</v>
      </c>
      <c r="L388" s="33">
        <v>6359</v>
      </c>
      <c r="M388" s="33"/>
      <c r="N388" s="34"/>
      <c r="O388" s="33">
        <v>6359</v>
      </c>
      <c r="BG388" s="27"/>
      <c r="BH388" s="28"/>
      <c r="BI388" s="35" t="s">
        <v>3242</v>
      </c>
    </row>
    <row r="389" spans="1:65" s="3" customFormat="1" ht="56.25" x14ac:dyDescent="0.25">
      <c r="A389" s="36"/>
      <c r="B389" s="37" t="s">
        <v>42</v>
      </c>
      <c r="C389" s="150" t="s">
        <v>43</v>
      </c>
      <c r="D389" s="150"/>
      <c r="E389" s="150"/>
      <c r="F389" s="150"/>
      <c r="G389" s="150"/>
      <c r="H389" s="150"/>
      <c r="I389" s="150"/>
      <c r="J389" s="150"/>
      <c r="K389" s="150"/>
      <c r="L389" s="150"/>
      <c r="M389" s="150"/>
      <c r="N389" s="150"/>
      <c r="O389" s="151"/>
      <c r="BG389" s="27"/>
      <c r="BH389" s="28"/>
      <c r="BI389" s="35"/>
      <c r="BK389" s="2" t="s">
        <v>43</v>
      </c>
    </row>
    <row r="390" spans="1:65" s="3" customFormat="1" ht="15" x14ac:dyDescent="0.25">
      <c r="A390" s="146" t="s">
        <v>3243</v>
      </c>
      <c r="B390" s="147"/>
      <c r="C390" s="147"/>
      <c r="D390" s="147"/>
      <c r="E390" s="147"/>
      <c r="F390" s="147"/>
      <c r="G390" s="147"/>
      <c r="H390" s="147"/>
      <c r="I390" s="147"/>
      <c r="J390" s="147"/>
      <c r="K390" s="147"/>
      <c r="L390" s="147"/>
      <c r="M390" s="147"/>
      <c r="N390" s="147"/>
      <c r="O390" s="148"/>
      <c r="BG390" s="27"/>
      <c r="BH390" s="28" t="s">
        <v>3243</v>
      </c>
      <c r="BI390" s="35"/>
    </row>
    <row r="391" spans="1:65" s="3" customFormat="1" ht="180" x14ac:dyDescent="0.25">
      <c r="A391" s="29" t="s">
        <v>578</v>
      </c>
      <c r="B391" s="30" t="s">
        <v>3244</v>
      </c>
      <c r="C391" s="149" t="s">
        <v>3245</v>
      </c>
      <c r="D391" s="149"/>
      <c r="E391" s="149"/>
      <c r="F391" s="29" t="s">
        <v>312</v>
      </c>
      <c r="G391" s="48">
        <v>0.50900000000000001</v>
      </c>
      <c r="H391" s="33" t="s">
        <v>3246</v>
      </c>
      <c r="I391" s="33" t="s">
        <v>3247</v>
      </c>
      <c r="J391" s="33">
        <v>238.18</v>
      </c>
      <c r="K391" s="31" t="s">
        <v>40</v>
      </c>
      <c r="L391" s="33">
        <v>17334</v>
      </c>
      <c r="M391" s="33">
        <v>14509</v>
      </c>
      <c r="N391" s="34" t="s">
        <v>3248</v>
      </c>
      <c r="O391" s="33">
        <v>1073</v>
      </c>
      <c r="BG391" s="27"/>
      <c r="BH391" s="28"/>
      <c r="BI391" s="35" t="s">
        <v>3245</v>
      </c>
    </row>
    <row r="392" spans="1:65" s="3" customFormat="1" ht="56.25" x14ac:dyDescent="0.25">
      <c r="A392" s="36"/>
      <c r="B392" s="37" t="s">
        <v>42</v>
      </c>
      <c r="C392" s="150" t="s">
        <v>43</v>
      </c>
      <c r="D392" s="150"/>
      <c r="E392" s="150"/>
      <c r="F392" s="150"/>
      <c r="G392" s="150"/>
      <c r="H392" s="150"/>
      <c r="I392" s="150"/>
      <c r="J392" s="150"/>
      <c r="K392" s="150"/>
      <c r="L392" s="150"/>
      <c r="M392" s="150"/>
      <c r="N392" s="150"/>
      <c r="O392" s="151"/>
      <c r="BG392" s="27"/>
      <c r="BH392" s="28"/>
      <c r="BI392" s="35"/>
      <c r="BK392" s="2" t="s">
        <v>43</v>
      </c>
    </row>
    <row r="393" spans="1:65" s="3" customFormat="1" ht="15" x14ac:dyDescent="0.25">
      <c r="A393" s="38"/>
      <c r="B393" s="39"/>
      <c r="C393" s="39"/>
      <c r="D393" s="39"/>
      <c r="E393" s="40" t="s">
        <v>3249</v>
      </c>
      <c r="F393" s="40"/>
      <c r="G393" s="41"/>
      <c r="H393" s="42"/>
      <c r="I393" s="11"/>
      <c r="J393" s="11"/>
      <c r="K393" s="11"/>
      <c r="L393" s="43">
        <v>13561</v>
      </c>
      <c r="M393" s="44"/>
      <c r="N393" s="44"/>
      <c r="O393" s="45"/>
      <c r="BG393" s="27"/>
      <c r="BH393" s="28"/>
      <c r="BI393" s="35"/>
    </row>
    <row r="394" spans="1:65" s="3" customFormat="1" ht="15" x14ac:dyDescent="0.25">
      <c r="A394" s="38"/>
      <c r="B394" s="39"/>
      <c r="C394" s="39"/>
      <c r="D394" s="39"/>
      <c r="E394" s="40" t="s">
        <v>3250</v>
      </c>
      <c r="F394" s="40"/>
      <c r="G394" s="41"/>
      <c r="H394" s="42"/>
      <c r="I394" s="11"/>
      <c r="J394" s="11"/>
      <c r="K394" s="11"/>
      <c r="L394" s="43">
        <v>9041</v>
      </c>
      <c r="M394" s="44"/>
      <c r="N394" s="44"/>
      <c r="O394" s="45"/>
      <c r="BG394" s="27"/>
      <c r="BH394" s="28"/>
      <c r="BI394" s="35"/>
    </row>
    <row r="395" spans="1:65" s="3" customFormat="1" ht="15" x14ac:dyDescent="0.25">
      <c r="A395" s="38"/>
      <c r="B395" s="39"/>
      <c r="C395" s="39"/>
      <c r="D395" s="39"/>
      <c r="E395" s="40" t="s">
        <v>46</v>
      </c>
      <c r="F395" s="40"/>
      <c r="G395" s="41"/>
      <c r="H395" s="42"/>
      <c r="I395" s="11"/>
      <c r="J395" s="11"/>
      <c r="K395" s="11"/>
      <c r="L395" s="43">
        <v>39936</v>
      </c>
      <c r="M395" s="44"/>
      <c r="N395" s="44"/>
      <c r="O395" s="45"/>
      <c r="BG395" s="27"/>
      <c r="BH395" s="28"/>
      <c r="BI395" s="35"/>
    </row>
    <row r="396" spans="1:65" s="3" customFormat="1" ht="180" x14ac:dyDescent="0.25">
      <c r="A396" s="29" t="s">
        <v>581</v>
      </c>
      <c r="B396" s="30" t="s">
        <v>2996</v>
      </c>
      <c r="C396" s="149" t="s">
        <v>3251</v>
      </c>
      <c r="D396" s="149"/>
      <c r="E396" s="149"/>
      <c r="F396" s="29" t="s">
        <v>312</v>
      </c>
      <c r="G396" s="48">
        <v>0.50900000000000001</v>
      </c>
      <c r="H396" s="33">
        <v>5659.89</v>
      </c>
      <c r="I396" s="33"/>
      <c r="J396" s="33">
        <v>5659.89</v>
      </c>
      <c r="K396" s="31" t="s">
        <v>40</v>
      </c>
      <c r="L396" s="33">
        <v>25496</v>
      </c>
      <c r="M396" s="33"/>
      <c r="N396" s="34"/>
      <c r="O396" s="33">
        <v>25496</v>
      </c>
      <c r="BG396" s="27"/>
      <c r="BH396" s="28"/>
      <c r="BI396" s="35" t="s">
        <v>3251</v>
      </c>
    </row>
    <row r="397" spans="1:65" s="3" customFormat="1" ht="56.25" x14ac:dyDescent="0.25">
      <c r="A397" s="36"/>
      <c r="B397" s="37" t="s">
        <v>42</v>
      </c>
      <c r="C397" s="150" t="s">
        <v>43</v>
      </c>
      <c r="D397" s="150"/>
      <c r="E397" s="150"/>
      <c r="F397" s="150"/>
      <c r="G397" s="150"/>
      <c r="H397" s="150"/>
      <c r="I397" s="150"/>
      <c r="J397" s="150"/>
      <c r="K397" s="150"/>
      <c r="L397" s="150"/>
      <c r="M397" s="150"/>
      <c r="N397" s="150"/>
      <c r="O397" s="151"/>
      <c r="BG397" s="27"/>
      <c r="BH397" s="28"/>
      <c r="BI397" s="35"/>
      <c r="BK397" s="2" t="s">
        <v>43</v>
      </c>
    </row>
    <row r="398" spans="1:65" s="3" customFormat="1" ht="22.5" x14ac:dyDescent="0.25">
      <c r="A398" s="166" t="s">
        <v>166</v>
      </c>
      <c r="B398" s="167"/>
      <c r="C398" s="167"/>
      <c r="D398" s="167"/>
      <c r="E398" s="167"/>
      <c r="F398" s="167"/>
      <c r="G398" s="167"/>
      <c r="H398" s="167"/>
      <c r="I398" s="167"/>
      <c r="J398" s="167"/>
      <c r="K398" s="168"/>
      <c r="L398" s="33">
        <v>8483669</v>
      </c>
      <c r="M398" s="33">
        <v>234690</v>
      </c>
      <c r="N398" s="33" t="s">
        <v>3252</v>
      </c>
      <c r="O398" s="33">
        <v>737310</v>
      </c>
      <c r="BL398" s="35" t="s">
        <v>166</v>
      </c>
    </row>
    <row r="399" spans="1:65" s="3" customFormat="1" ht="15" x14ac:dyDescent="0.25">
      <c r="A399" s="166" t="s">
        <v>168</v>
      </c>
      <c r="B399" s="167"/>
      <c r="C399" s="167"/>
      <c r="D399" s="167"/>
      <c r="E399" s="167"/>
      <c r="F399" s="167"/>
      <c r="G399" s="167"/>
      <c r="H399" s="167"/>
      <c r="I399" s="167"/>
      <c r="J399" s="167"/>
      <c r="K399" s="168"/>
      <c r="L399" s="33">
        <v>279554</v>
      </c>
      <c r="M399" s="33"/>
      <c r="N399" s="33"/>
      <c r="O399" s="33"/>
      <c r="BL399" s="35" t="s">
        <v>168</v>
      </c>
    </row>
    <row r="400" spans="1:65" s="3" customFormat="1" ht="15" x14ac:dyDescent="0.25">
      <c r="A400" s="169" t="s">
        <v>169</v>
      </c>
      <c r="B400" s="170"/>
      <c r="C400" s="170"/>
      <c r="D400" s="170"/>
      <c r="E400" s="170"/>
      <c r="F400" s="170"/>
      <c r="G400" s="170"/>
      <c r="H400" s="170"/>
      <c r="I400" s="170"/>
      <c r="J400" s="170"/>
      <c r="K400" s="171"/>
      <c r="L400" s="50"/>
      <c r="M400" s="50"/>
      <c r="N400" s="50"/>
      <c r="O400" s="50"/>
      <c r="BL400" s="35"/>
      <c r="BM400" s="2" t="s">
        <v>169</v>
      </c>
    </row>
    <row r="401" spans="1:65" s="3" customFormat="1" ht="15" x14ac:dyDescent="0.25">
      <c r="A401" s="169" t="s">
        <v>3253</v>
      </c>
      <c r="B401" s="170"/>
      <c r="C401" s="170"/>
      <c r="D401" s="170"/>
      <c r="E401" s="170"/>
      <c r="F401" s="170"/>
      <c r="G401" s="170"/>
      <c r="H401" s="170"/>
      <c r="I401" s="170"/>
      <c r="J401" s="170"/>
      <c r="K401" s="171"/>
      <c r="L401" s="50">
        <v>13561</v>
      </c>
      <c r="M401" s="50"/>
      <c r="N401" s="50"/>
      <c r="O401" s="50"/>
      <c r="BL401" s="35"/>
      <c r="BM401" s="2" t="s">
        <v>3253</v>
      </c>
    </row>
    <row r="402" spans="1:65" s="3" customFormat="1" ht="15" x14ac:dyDescent="0.25">
      <c r="A402" s="169" t="s">
        <v>3254</v>
      </c>
      <c r="B402" s="170"/>
      <c r="C402" s="170"/>
      <c r="D402" s="170"/>
      <c r="E402" s="170"/>
      <c r="F402" s="170"/>
      <c r="G402" s="170"/>
      <c r="H402" s="170"/>
      <c r="I402" s="170"/>
      <c r="J402" s="170"/>
      <c r="K402" s="171"/>
      <c r="L402" s="50">
        <v>920</v>
      </c>
      <c r="M402" s="50"/>
      <c r="N402" s="50"/>
      <c r="O402" s="50"/>
      <c r="BL402" s="35"/>
      <c r="BM402" s="2" t="s">
        <v>3254</v>
      </c>
    </row>
    <row r="403" spans="1:65" s="3" customFormat="1" ht="15" x14ac:dyDescent="0.25">
      <c r="A403" s="169" t="s">
        <v>3255</v>
      </c>
      <c r="B403" s="170"/>
      <c r="C403" s="170"/>
      <c r="D403" s="170"/>
      <c r="E403" s="170"/>
      <c r="F403" s="170"/>
      <c r="G403" s="170"/>
      <c r="H403" s="170"/>
      <c r="I403" s="170"/>
      <c r="J403" s="170"/>
      <c r="K403" s="171"/>
      <c r="L403" s="50">
        <v>22560</v>
      </c>
      <c r="M403" s="50"/>
      <c r="N403" s="50"/>
      <c r="O403" s="50"/>
      <c r="BL403" s="35"/>
      <c r="BM403" s="2" t="s">
        <v>3255</v>
      </c>
    </row>
    <row r="404" spans="1:65" s="3" customFormat="1" ht="15" x14ac:dyDescent="0.25">
      <c r="A404" s="169" t="s">
        <v>3256</v>
      </c>
      <c r="B404" s="170"/>
      <c r="C404" s="170"/>
      <c r="D404" s="170"/>
      <c r="E404" s="170"/>
      <c r="F404" s="170"/>
      <c r="G404" s="170"/>
      <c r="H404" s="170"/>
      <c r="I404" s="170"/>
      <c r="J404" s="170"/>
      <c r="K404" s="171"/>
      <c r="L404" s="50">
        <v>242513</v>
      </c>
      <c r="M404" s="50"/>
      <c r="N404" s="50"/>
      <c r="O404" s="50"/>
      <c r="BL404" s="35"/>
      <c r="BM404" s="2" t="s">
        <v>3256</v>
      </c>
    </row>
    <row r="405" spans="1:65" s="3" customFormat="1" ht="15" x14ac:dyDescent="0.25">
      <c r="A405" s="166" t="s">
        <v>172</v>
      </c>
      <c r="B405" s="167"/>
      <c r="C405" s="167"/>
      <c r="D405" s="167"/>
      <c r="E405" s="167"/>
      <c r="F405" s="167"/>
      <c r="G405" s="167"/>
      <c r="H405" s="167"/>
      <c r="I405" s="167"/>
      <c r="J405" s="167"/>
      <c r="K405" s="168"/>
      <c r="L405" s="33">
        <v>166596</v>
      </c>
      <c r="M405" s="33"/>
      <c r="N405" s="33"/>
      <c r="O405" s="33"/>
      <c r="BL405" s="35" t="s">
        <v>172</v>
      </c>
    </row>
    <row r="406" spans="1:65" s="3" customFormat="1" ht="15" x14ac:dyDescent="0.25">
      <c r="A406" s="169" t="s">
        <v>169</v>
      </c>
      <c r="B406" s="170"/>
      <c r="C406" s="170"/>
      <c r="D406" s="170"/>
      <c r="E406" s="170"/>
      <c r="F406" s="170"/>
      <c r="G406" s="170"/>
      <c r="H406" s="170"/>
      <c r="I406" s="170"/>
      <c r="J406" s="170"/>
      <c r="K406" s="171"/>
      <c r="L406" s="50"/>
      <c r="M406" s="50"/>
      <c r="N406" s="50"/>
      <c r="O406" s="50"/>
      <c r="BL406" s="35"/>
      <c r="BM406" s="2" t="s">
        <v>169</v>
      </c>
    </row>
    <row r="407" spans="1:65" s="3" customFormat="1" ht="15" x14ac:dyDescent="0.25">
      <c r="A407" s="169" t="s">
        <v>3257</v>
      </c>
      <c r="B407" s="170"/>
      <c r="C407" s="170"/>
      <c r="D407" s="170"/>
      <c r="E407" s="170"/>
      <c r="F407" s="170"/>
      <c r="G407" s="170"/>
      <c r="H407" s="170"/>
      <c r="I407" s="170"/>
      <c r="J407" s="170"/>
      <c r="K407" s="171"/>
      <c r="L407" s="50">
        <v>1019</v>
      </c>
      <c r="M407" s="50"/>
      <c r="N407" s="50"/>
      <c r="O407" s="50"/>
      <c r="BL407" s="35"/>
      <c r="BM407" s="2" t="s">
        <v>3257</v>
      </c>
    </row>
    <row r="408" spans="1:65" s="3" customFormat="1" ht="15" x14ac:dyDescent="0.25">
      <c r="A408" s="169" t="s">
        <v>3258</v>
      </c>
      <c r="B408" s="170"/>
      <c r="C408" s="170"/>
      <c r="D408" s="170"/>
      <c r="E408" s="170"/>
      <c r="F408" s="170"/>
      <c r="G408" s="170"/>
      <c r="H408" s="170"/>
      <c r="I408" s="170"/>
      <c r="J408" s="170"/>
      <c r="K408" s="171"/>
      <c r="L408" s="50">
        <v>12231</v>
      </c>
      <c r="M408" s="50"/>
      <c r="N408" s="50"/>
      <c r="O408" s="50"/>
      <c r="BL408" s="35"/>
      <c r="BM408" s="2" t="s">
        <v>3258</v>
      </c>
    </row>
    <row r="409" spans="1:65" s="3" customFormat="1" ht="15" x14ac:dyDescent="0.25">
      <c r="A409" s="169" t="s">
        <v>3259</v>
      </c>
      <c r="B409" s="170"/>
      <c r="C409" s="170"/>
      <c r="D409" s="170"/>
      <c r="E409" s="170"/>
      <c r="F409" s="170"/>
      <c r="G409" s="170"/>
      <c r="H409" s="170"/>
      <c r="I409" s="170"/>
      <c r="J409" s="170"/>
      <c r="K409" s="171"/>
      <c r="L409" s="50">
        <v>9041</v>
      </c>
      <c r="M409" s="50"/>
      <c r="N409" s="50"/>
      <c r="O409" s="50"/>
      <c r="BL409" s="35"/>
      <c r="BM409" s="2" t="s">
        <v>3259</v>
      </c>
    </row>
    <row r="410" spans="1:65" s="3" customFormat="1" ht="15" x14ac:dyDescent="0.25">
      <c r="A410" s="169" t="s">
        <v>3260</v>
      </c>
      <c r="B410" s="170"/>
      <c r="C410" s="170"/>
      <c r="D410" s="170"/>
      <c r="E410" s="170"/>
      <c r="F410" s="170"/>
      <c r="G410" s="170"/>
      <c r="H410" s="170"/>
      <c r="I410" s="170"/>
      <c r="J410" s="170"/>
      <c r="K410" s="171"/>
      <c r="L410" s="50">
        <v>144305</v>
      </c>
      <c r="M410" s="50"/>
      <c r="N410" s="50"/>
      <c r="O410" s="50"/>
      <c r="BL410" s="35"/>
      <c r="BM410" s="2" t="s">
        <v>3260</v>
      </c>
    </row>
    <row r="411" spans="1:65" s="3" customFormat="1" ht="15" x14ac:dyDescent="0.25">
      <c r="A411" s="166" t="s">
        <v>175</v>
      </c>
      <c r="B411" s="167"/>
      <c r="C411" s="167"/>
      <c r="D411" s="167"/>
      <c r="E411" s="167"/>
      <c r="F411" s="167"/>
      <c r="G411" s="167"/>
      <c r="H411" s="167"/>
      <c r="I411" s="167"/>
      <c r="J411" s="167"/>
      <c r="K411" s="168"/>
      <c r="L411" s="33"/>
      <c r="M411" s="33"/>
      <c r="N411" s="33"/>
      <c r="O411" s="33"/>
      <c r="BL411" s="35" t="s">
        <v>175</v>
      </c>
    </row>
    <row r="412" spans="1:65" s="3" customFormat="1" ht="15" x14ac:dyDescent="0.25">
      <c r="A412" s="169" t="s">
        <v>754</v>
      </c>
      <c r="B412" s="170"/>
      <c r="C412" s="170"/>
      <c r="D412" s="170"/>
      <c r="E412" s="170"/>
      <c r="F412" s="170"/>
      <c r="G412" s="170"/>
      <c r="H412" s="170"/>
      <c r="I412" s="170"/>
      <c r="J412" s="170"/>
      <c r="K412" s="171"/>
      <c r="L412" s="50"/>
      <c r="M412" s="50"/>
      <c r="N412" s="50"/>
      <c r="O412" s="50"/>
      <c r="BL412" s="35"/>
      <c r="BM412" s="2" t="s">
        <v>754</v>
      </c>
    </row>
    <row r="413" spans="1:65" s="3" customFormat="1" ht="15" x14ac:dyDescent="0.25">
      <c r="A413" s="169" t="s">
        <v>755</v>
      </c>
      <c r="B413" s="170"/>
      <c r="C413" s="170"/>
      <c r="D413" s="170"/>
      <c r="E413" s="170"/>
      <c r="F413" s="170"/>
      <c r="G413" s="170"/>
      <c r="H413" s="170"/>
      <c r="I413" s="170"/>
      <c r="J413" s="170"/>
      <c r="K413" s="171"/>
      <c r="L413" s="50"/>
      <c r="M413" s="50"/>
      <c r="N413" s="50"/>
      <c r="O413" s="50"/>
      <c r="BL413" s="35"/>
      <c r="BM413" s="2" t="s">
        <v>755</v>
      </c>
    </row>
    <row r="414" spans="1:65" s="3" customFormat="1" ht="22.5" x14ac:dyDescent="0.25">
      <c r="A414" s="169" t="s">
        <v>3261</v>
      </c>
      <c r="B414" s="170"/>
      <c r="C414" s="170"/>
      <c r="D414" s="170"/>
      <c r="E414" s="170"/>
      <c r="F414" s="170"/>
      <c r="G414" s="170"/>
      <c r="H414" s="170"/>
      <c r="I414" s="170"/>
      <c r="J414" s="170"/>
      <c r="K414" s="171"/>
      <c r="L414" s="50">
        <v>228307</v>
      </c>
      <c r="M414" s="50">
        <v>196531</v>
      </c>
      <c r="N414" s="50" t="s">
        <v>3262</v>
      </c>
      <c r="O414" s="50">
        <v>20383</v>
      </c>
      <c r="BL414" s="35"/>
      <c r="BM414" s="2" t="s">
        <v>3261</v>
      </c>
    </row>
    <row r="415" spans="1:65" s="3" customFormat="1" ht="15" x14ac:dyDescent="0.25">
      <c r="A415" s="169" t="s">
        <v>3263</v>
      </c>
      <c r="B415" s="170"/>
      <c r="C415" s="170"/>
      <c r="D415" s="170"/>
      <c r="E415" s="170"/>
      <c r="F415" s="170"/>
      <c r="G415" s="170"/>
      <c r="H415" s="170"/>
      <c r="I415" s="170"/>
      <c r="J415" s="170"/>
      <c r="K415" s="171"/>
      <c r="L415" s="50">
        <v>242513</v>
      </c>
      <c r="M415" s="50"/>
      <c r="N415" s="50"/>
      <c r="O415" s="50"/>
      <c r="BL415" s="35"/>
      <c r="BM415" s="2" t="s">
        <v>3263</v>
      </c>
    </row>
    <row r="416" spans="1:65" s="3" customFormat="1" ht="15" x14ac:dyDescent="0.25">
      <c r="A416" s="169" t="s">
        <v>3264</v>
      </c>
      <c r="B416" s="170"/>
      <c r="C416" s="170"/>
      <c r="D416" s="170"/>
      <c r="E416" s="170"/>
      <c r="F416" s="170"/>
      <c r="G416" s="170"/>
      <c r="H416" s="170"/>
      <c r="I416" s="170"/>
      <c r="J416" s="170"/>
      <c r="K416" s="171"/>
      <c r="L416" s="50">
        <v>144305</v>
      </c>
      <c r="M416" s="50"/>
      <c r="N416" s="50"/>
      <c r="O416" s="50"/>
      <c r="BL416" s="35"/>
      <c r="BM416" s="2" t="s">
        <v>3264</v>
      </c>
    </row>
    <row r="417" spans="1:65" s="3" customFormat="1" ht="15" x14ac:dyDescent="0.25">
      <c r="A417" s="169" t="s">
        <v>181</v>
      </c>
      <c r="B417" s="170"/>
      <c r="C417" s="170"/>
      <c r="D417" s="170"/>
      <c r="E417" s="170"/>
      <c r="F417" s="170"/>
      <c r="G417" s="170"/>
      <c r="H417" s="170"/>
      <c r="I417" s="170"/>
      <c r="J417" s="170"/>
      <c r="K417" s="171"/>
      <c r="L417" s="50">
        <v>615125</v>
      </c>
      <c r="M417" s="50"/>
      <c r="N417" s="50"/>
      <c r="O417" s="50"/>
      <c r="BL417" s="35"/>
      <c r="BM417" s="2" t="s">
        <v>181</v>
      </c>
    </row>
    <row r="418" spans="1:65" s="3" customFormat="1" ht="15" x14ac:dyDescent="0.25">
      <c r="A418" s="169" t="s">
        <v>1198</v>
      </c>
      <c r="B418" s="170"/>
      <c r="C418" s="170"/>
      <c r="D418" s="170"/>
      <c r="E418" s="170"/>
      <c r="F418" s="170"/>
      <c r="G418" s="170"/>
      <c r="H418" s="170"/>
      <c r="I418" s="170"/>
      <c r="J418" s="170"/>
      <c r="K418" s="171"/>
      <c r="L418" s="50"/>
      <c r="M418" s="50"/>
      <c r="N418" s="50"/>
      <c r="O418" s="50"/>
      <c r="BL418" s="35"/>
      <c r="BM418" s="2" t="s">
        <v>1198</v>
      </c>
    </row>
    <row r="419" spans="1:65" s="3" customFormat="1" ht="15" x14ac:dyDescent="0.25">
      <c r="A419" s="169" t="s">
        <v>3265</v>
      </c>
      <c r="B419" s="170"/>
      <c r="C419" s="170"/>
      <c r="D419" s="170"/>
      <c r="E419" s="170"/>
      <c r="F419" s="170"/>
      <c r="G419" s="170"/>
      <c r="H419" s="170"/>
      <c r="I419" s="170"/>
      <c r="J419" s="170"/>
      <c r="K419" s="171"/>
      <c r="L419" s="50">
        <v>711653</v>
      </c>
      <c r="M419" s="50"/>
      <c r="N419" s="50"/>
      <c r="O419" s="50">
        <v>711653</v>
      </c>
      <c r="BL419" s="35"/>
      <c r="BM419" s="2" t="s">
        <v>3265</v>
      </c>
    </row>
    <row r="420" spans="1:65" s="3" customFormat="1" ht="15" x14ac:dyDescent="0.25">
      <c r="A420" s="169" t="s">
        <v>1200</v>
      </c>
      <c r="B420" s="170"/>
      <c r="C420" s="170"/>
      <c r="D420" s="170"/>
      <c r="E420" s="170"/>
      <c r="F420" s="170"/>
      <c r="G420" s="170"/>
      <c r="H420" s="170"/>
      <c r="I420" s="170"/>
      <c r="J420" s="170"/>
      <c r="K420" s="171"/>
      <c r="L420" s="50"/>
      <c r="M420" s="50"/>
      <c r="N420" s="50"/>
      <c r="O420" s="50"/>
      <c r="BL420" s="35"/>
      <c r="BM420" s="2" t="s">
        <v>1200</v>
      </c>
    </row>
    <row r="421" spans="1:65" s="3" customFormat="1" ht="22.5" x14ac:dyDescent="0.25">
      <c r="A421" s="169" t="s">
        <v>3266</v>
      </c>
      <c r="B421" s="170"/>
      <c r="C421" s="170"/>
      <c r="D421" s="170"/>
      <c r="E421" s="170"/>
      <c r="F421" s="170"/>
      <c r="G421" s="170"/>
      <c r="H421" s="170"/>
      <c r="I421" s="170"/>
      <c r="J421" s="170"/>
      <c r="K421" s="171"/>
      <c r="L421" s="50">
        <v>2500</v>
      </c>
      <c r="M421" s="50">
        <v>968</v>
      </c>
      <c r="N421" s="50" t="s">
        <v>3267</v>
      </c>
      <c r="O421" s="50">
        <v>1435</v>
      </c>
      <c r="BL421" s="35"/>
      <c r="BM421" s="2" t="s">
        <v>3266</v>
      </c>
    </row>
    <row r="422" spans="1:65" s="3" customFormat="1" ht="15" x14ac:dyDescent="0.25">
      <c r="A422" s="169" t="s">
        <v>3268</v>
      </c>
      <c r="B422" s="170"/>
      <c r="C422" s="170"/>
      <c r="D422" s="170"/>
      <c r="E422" s="170"/>
      <c r="F422" s="170"/>
      <c r="G422" s="170"/>
      <c r="H422" s="170"/>
      <c r="I422" s="170"/>
      <c r="J422" s="170"/>
      <c r="K422" s="171"/>
      <c r="L422" s="50">
        <v>920</v>
      </c>
      <c r="M422" s="50"/>
      <c r="N422" s="50"/>
      <c r="O422" s="50"/>
      <c r="BL422" s="35"/>
      <c r="BM422" s="2" t="s">
        <v>3268</v>
      </c>
    </row>
    <row r="423" spans="1:65" s="3" customFormat="1" ht="15" x14ac:dyDescent="0.25">
      <c r="A423" s="169" t="s">
        <v>3269</v>
      </c>
      <c r="B423" s="170"/>
      <c r="C423" s="170"/>
      <c r="D423" s="170"/>
      <c r="E423" s="170"/>
      <c r="F423" s="170"/>
      <c r="G423" s="170"/>
      <c r="H423" s="170"/>
      <c r="I423" s="170"/>
      <c r="J423" s="170"/>
      <c r="K423" s="171"/>
      <c r="L423" s="50">
        <v>499</v>
      </c>
      <c r="M423" s="50"/>
      <c r="N423" s="50"/>
      <c r="O423" s="50"/>
      <c r="BL423" s="35"/>
      <c r="BM423" s="2" t="s">
        <v>3269</v>
      </c>
    </row>
    <row r="424" spans="1:65" s="3" customFormat="1" ht="15" x14ac:dyDescent="0.25">
      <c r="A424" s="169" t="s">
        <v>181</v>
      </c>
      <c r="B424" s="170"/>
      <c r="C424" s="170"/>
      <c r="D424" s="170"/>
      <c r="E424" s="170"/>
      <c r="F424" s="170"/>
      <c r="G424" s="170"/>
      <c r="H424" s="170"/>
      <c r="I424" s="170"/>
      <c r="J424" s="170"/>
      <c r="K424" s="171"/>
      <c r="L424" s="50">
        <v>3919</v>
      </c>
      <c r="M424" s="50"/>
      <c r="N424" s="50"/>
      <c r="O424" s="50"/>
      <c r="BL424" s="35"/>
      <c r="BM424" s="2" t="s">
        <v>181</v>
      </c>
    </row>
    <row r="425" spans="1:65" s="3" customFormat="1" ht="15" x14ac:dyDescent="0.25">
      <c r="A425" s="169" t="s">
        <v>766</v>
      </c>
      <c r="B425" s="170"/>
      <c r="C425" s="170"/>
      <c r="D425" s="170"/>
      <c r="E425" s="170"/>
      <c r="F425" s="170"/>
      <c r="G425" s="170"/>
      <c r="H425" s="170"/>
      <c r="I425" s="170"/>
      <c r="J425" s="170"/>
      <c r="K425" s="171"/>
      <c r="L425" s="50"/>
      <c r="M425" s="50"/>
      <c r="N425" s="50"/>
      <c r="O425" s="50"/>
      <c r="BL425" s="35"/>
      <c r="BM425" s="2" t="s">
        <v>766</v>
      </c>
    </row>
    <row r="426" spans="1:65" s="3" customFormat="1" ht="22.5" x14ac:dyDescent="0.25">
      <c r="A426" s="169" t="s">
        <v>3270</v>
      </c>
      <c r="B426" s="170"/>
      <c r="C426" s="170"/>
      <c r="D426" s="170"/>
      <c r="E426" s="170"/>
      <c r="F426" s="170"/>
      <c r="G426" s="170"/>
      <c r="H426" s="170"/>
      <c r="I426" s="170"/>
      <c r="J426" s="170"/>
      <c r="K426" s="171"/>
      <c r="L426" s="50">
        <v>28136</v>
      </c>
      <c r="M426" s="50">
        <v>21809</v>
      </c>
      <c r="N426" s="50" t="s">
        <v>3271</v>
      </c>
      <c r="O426" s="50">
        <v>2740</v>
      </c>
      <c r="BL426" s="35"/>
      <c r="BM426" s="2" t="s">
        <v>3270</v>
      </c>
    </row>
    <row r="427" spans="1:65" s="3" customFormat="1" ht="15" x14ac:dyDescent="0.25">
      <c r="A427" s="169" t="s">
        <v>3272</v>
      </c>
      <c r="B427" s="170"/>
      <c r="C427" s="170"/>
      <c r="D427" s="170"/>
      <c r="E427" s="170"/>
      <c r="F427" s="170"/>
      <c r="G427" s="170"/>
      <c r="H427" s="170"/>
      <c r="I427" s="170"/>
      <c r="J427" s="170"/>
      <c r="K427" s="171"/>
      <c r="L427" s="50">
        <v>21572</v>
      </c>
      <c r="M427" s="50"/>
      <c r="N427" s="50"/>
      <c r="O427" s="50"/>
      <c r="BL427" s="35"/>
      <c r="BM427" s="2" t="s">
        <v>3272</v>
      </c>
    </row>
    <row r="428" spans="1:65" s="3" customFormat="1" ht="15" x14ac:dyDescent="0.25">
      <c r="A428" s="169" t="s">
        <v>3273</v>
      </c>
      <c r="B428" s="170"/>
      <c r="C428" s="170"/>
      <c r="D428" s="170"/>
      <c r="E428" s="170"/>
      <c r="F428" s="170"/>
      <c r="G428" s="170"/>
      <c r="H428" s="170"/>
      <c r="I428" s="170"/>
      <c r="J428" s="170"/>
      <c r="K428" s="171"/>
      <c r="L428" s="50">
        <v>12231</v>
      </c>
      <c r="M428" s="50"/>
      <c r="N428" s="50"/>
      <c r="O428" s="50"/>
      <c r="BL428" s="35"/>
      <c r="BM428" s="2" t="s">
        <v>3273</v>
      </c>
    </row>
    <row r="429" spans="1:65" s="3" customFormat="1" ht="15" x14ac:dyDescent="0.25">
      <c r="A429" s="169" t="s">
        <v>181</v>
      </c>
      <c r="B429" s="170"/>
      <c r="C429" s="170"/>
      <c r="D429" s="170"/>
      <c r="E429" s="170"/>
      <c r="F429" s="170"/>
      <c r="G429" s="170"/>
      <c r="H429" s="170"/>
      <c r="I429" s="170"/>
      <c r="J429" s="170"/>
      <c r="K429" s="171"/>
      <c r="L429" s="50">
        <v>61939</v>
      </c>
      <c r="M429" s="50"/>
      <c r="N429" s="50"/>
      <c r="O429" s="50"/>
      <c r="BL429" s="35"/>
      <c r="BM429" s="2" t="s">
        <v>181</v>
      </c>
    </row>
    <row r="430" spans="1:65" s="3" customFormat="1" ht="15" x14ac:dyDescent="0.25">
      <c r="A430" s="169" t="s">
        <v>3274</v>
      </c>
      <c r="B430" s="170"/>
      <c r="C430" s="170"/>
      <c r="D430" s="170"/>
      <c r="E430" s="170"/>
      <c r="F430" s="170"/>
      <c r="G430" s="170"/>
      <c r="H430" s="170"/>
      <c r="I430" s="170"/>
      <c r="J430" s="170"/>
      <c r="K430" s="171"/>
      <c r="L430" s="50"/>
      <c r="M430" s="50"/>
      <c r="N430" s="50"/>
      <c r="O430" s="50"/>
      <c r="BL430" s="35"/>
      <c r="BM430" s="2" t="s">
        <v>3274</v>
      </c>
    </row>
    <row r="431" spans="1:65" s="3" customFormat="1" ht="22.5" x14ac:dyDescent="0.25">
      <c r="A431" s="169" t="s">
        <v>3275</v>
      </c>
      <c r="B431" s="170"/>
      <c r="C431" s="170"/>
      <c r="D431" s="170"/>
      <c r="E431" s="170"/>
      <c r="F431" s="170"/>
      <c r="G431" s="170"/>
      <c r="H431" s="170"/>
      <c r="I431" s="170"/>
      <c r="J431" s="170"/>
      <c r="K431" s="171"/>
      <c r="L431" s="50">
        <v>17334</v>
      </c>
      <c r="M431" s="50">
        <v>14509</v>
      </c>
      <c r="N431" s="50" t="s">
        <v>3248</v>
      </c>
      <c r="O431" s="50">
        <v>1073</v>
      </c>
      <c r="BL431" s="35"/>
      <c r="BM431" s="2" t="s">
        <v>3275</v>
      </c>
    </row>
    <row r="432" spans="1:65" s="3" customFormat="1" ht="15" x14ac:dyDescent="0.25">
      <c r="A432" s="169" t="s">
        <v>3276</v>
      </c>
      <c r="B432" s="170"/>
      <c r="C432" s="170"/>
      <c r="D432" s="170"/>
      <c r="E432" s="170"/>
      <c r="F432" s="170"/>
      <c r="G432" s="170"/>
      <c r="H432" s="170"/>
      <c r="I432" s="170"/>
      <c r="J432" s="170"/>
      <c r="K432" s="171"/>
      <c r="L432" s="50">
        <v>13561</v>
      </c>
      <c r="M432" s="50"/>
      <c r="N432" s="50"/>
      <c r="O432" s="50"/>
      <c r="BL432" s="35"/>
      <c r="BM432" s="2" t="s">
        <v>3276</v>
      </c>
    </row>
    <row r="433" spans="1:65" s="3" customFormat="1" ht="15" x14ac:dyDescent="0.25">
      <c r="A433" s="169" t="s">
        <v>3277</v>
      </c>
      <c r="B433" s="170"/>
      <c r="C433" s="170"/>
      <c r="D433" s="170"/>
      <c r="E433" s="170"/>
      <c r="F433" s="170"/>
      <c r="G433" s="170"/>
      <c r="H433" s="170"/>
      <c r="I433" s="170"/>
      <c r="J433" s="170"/>
      <c r="K433" s="171"/>
      <c r="L433" s="50">
        <v>9041</v>
      </c>
      <c r="M433" s="50"/>
      <c r="N433" s="50"/>
      <c r="O433" s="50"/>
      <c r="BL433" s="35"/>
      <c r="BM433" s="2" t="s">
        <v>3277</v>
      </c>
    </row>
    <row r="434" spans="1:65" s="3" customFormat="1" ht="15" x14ac:dyDescent="0.25">
      <c r="A434" s="169" t="s">
        <v>181</v>
      </c>
      <c r="B434" s="170"/>
      <c r="C434" s="170"/>
      <c r="D434" s="170"/>
      <c r="E434" s="170"/>
      <c r="F434" s="170"/>
      <c r="G434" s="170"/>
      <c r="H434" s="170"/>
      <c r="I434" s="170"/>
      <c r="J434" s="170"/>
      <c r="K434" s="171"/>
      <c r="L434" s="50">
        <v>39936</v>
      </c>
      <c r="M434" s="50"/>
      <c r="N434" s="50"/>
      <c r="O434" s="50"/>
      <c r="BL434" s="35"/>
      <c r="BM434" s="2" t="s">
        <v>181</v>
      </c>
    </row>
    <row r="435" spans="1:65" s="3" customFormat="1" ht="15" x14ac:dyDescent="0.25">
      <c r="A435" s="169" t="s">
        <v>190</v>
      </c>
      <c r="B435" s="170"/>
      <c r="C435" s="170"/>
      <c r="D435" s="170"/>
      <c r="E435" s="170"/>
      <c r="F435" s="170"/>
      <c r="G435" s="170"/>
      <c r="H435" s="170"/>
      <c r="I435" s="170"/>
      <c r="J435" s="170"/>
      <c r="K435" s="171"/>
      <c r="L435" s="50">
        <v>1432572</v>
      </c>
      <c r="M435" s="50"/>
      <c r="N435" s="50"/>
      <c r="O435" s="50"/>
      <c r="BL435" s="35"/>
      <c r="BM435" s="2" t="s">
        <v>190</v>
      </c>
    </row>
    <row r="436" spans="1:65" s="3" customFormat="1" ht="15" x14ac:dyDescent="0.25">
      <c r="A436" s="169" t="s">
        <v>176</v>
      </c>
      <c r="B436" s="170"/>
      <c r="C436" s="170"/>
      <c r="D436" s="170"/>
      <c r="E436" s="170"/>
      <c r="F436" s="170"/>
      <c r="G436" s="170"/>
      <c r="H436" s="170"/>
      <c r="I436" s="170"/>
      <c r="J436" s="170"/>
      <c r="K436" s="171"/>
      <c r="L436" s="50"/>
      <c r="M436" s="50"/>
      <c r="N436" s="50"/>
      <c r="O436" s="50"/>
      <c r="BL436" s="35"/>
      <c r="BM436" s="2" t="s">
        <v>176</v>
      </c>
    </row>
    <row r="437" spans="1:65" s="3" customFormat="1" ht="15" x14ac:dyDescent="0.25">
      <c r="A437" s="169" t="s">
        <v>184</v>
      </c>
      <c r="B437" s="170"/>
      <c r="C437" s="170"/>
      <c r="D437" s="170"/>
      <c r="E437" s="170"/>
      <c r="F437" s="170"/>
      <c r="G437" s="170"/>
      <c r="H437" s="170"/>
      <c r="I437" s="170"/>
      <c r="J437" s="170"/>
      <c r="K437" s="171"/>
      <c r="L437" s="50"/>
      <c r="M437" s="50"/>
      <c r="N437" s="50"/>
      <c r="O437" s="50"/>
      <c r="BL437" s="35"/>
      <c r="BM437" s="2" t="s">
        <v>184</v>
      </c>
    </row>
    <row r="438" spans="1:65" s="3" customFormat="1" ht="22.5" x14ac:dyDescent="0.25">
      <c r="A438" s="169" t="s">
        <v>3278</v>
      </c>
      <c r="B438" s="170"/>
      <c r="C438" s="170"/>
      <c r="D438" s="170"/>
      <c r="E438" s="170"/>
      <c r="F438" s="170"/>
      <c r="G438" s="170"/>
      <c r="H438" s="170"/>
      <c r="I438" s="170"/>
      <c r="J438" s="170"/>
      <c r="K438" s="171"/>
      <c r="L438" s="50">
        <v>1356</v>
      </c>
      <c r="M438" s="50">
        <v>873</v>
      </c>
      <c r="N438" s="50" t="s">
        <v>2106</v>
      </c>
      <c r="O438" s="50">
        <v>26</v>
      </c>
      <c r="BL438" s="35"/>
      <c r="BM438" s="2" t="s">
        <v>3278</v>
      </c>
    </row>
    <row r="439" spans="1:65" s="3" customFormat="1" ht="15" x14ac:dyDescent="0.25">
      <c r="A439" s="169" t="s">
        <v>3279</v>
      </c>
      <c r="B439" s="170"/>
      <c r="C439" s="170"/>
      <c r="D439" s="170"/>
      <c r="E439" s="170"/>
      <c r="F439" s="170"/>
      <c r="G439" s="170"/>
      <c r="H439" s="170"/>
      <c r="I439" s="170"/>
      <c r="J439" s="170"/>
      <c r="K439" s="171"/>
      <c r="L439" s="50">
        <v>988</v>
      </c>
      <c r="M439" s="50"/>
      <c r="N439" s="50"/>
      <c r="O439" s="50"/>
      <c r="BL439" s="35"/>
      <c r="BM439" s="2" t="s">
        <v>3279</v>
      </c>
    </row>
    <row r="440" spans="1:65" s="3" customFormat="1" ht="15" x14ac:dyDescent="0.25">
      <c r="A440" s="169" t="s">
        <v>3280</v>
      </c>
      <c r="B440" s="170"/>
      <c r="C440" s="170"/>
      <c r="D440" s="170"/>
      <c r="E440" s="170"/>
      <c r="F440" s="170"/>
      <c r="G440" s="170"/>
      <c r="H440" s="170"/>
      <c r="I440" s="170"/>
      <c r="J440" s="170"/>
      <c r="K440" s="171"/>
      <c r="L440" s="50">
        <v>520</v>
      </c>
      <c r="M440" s="50"/>
      <c r="N440" s="50"/>
      <c r="O440" s="50"/>
      <c r="BL440" s="35"/>
      <c r="BM440" s="2" t="s">
        <v>3280</v>
      </c>
    </row>
    <row r="441" spans="1:65" s="3" customFormat="1" ht="15" x14ac:dyDescent="0.25">
      <c r="A441" s="169" t="s">
        <v>181</v>
      </c>
      <c r="B441" s="170"/>
      <c r="C441" s="170"/>
      <c r="D441" s="170"/>
      <c r="E441" s="170"/>
      <c r="F441" s="170"/>
      <c r="G441" s="170"/>
      <c r="H441" s="170"/>
      <c r="I441" s="170"/>
      <c r="J441" s="170"/>
      <c r="K441" s="171"/>
      <c r="L441" s="50">
        <v>2864</v>
      </c>
      <c r="M441" s="50"/>
      <c r="N441" s="50"/>
      <c r="O441" s="50"/>
      <c r="BL441" s="35"/>
      <c r="BM441" s="2" t="s">
        <v>181</v>
      </c>
    </row>
    <row r="442" spans="1:65" s="3" customFormat="1" ht="15" x14ac:dyDescent="0.25">
      <c r="A442" s="169" t="s">
        <v>190</v>
      </c>
      <c r="B442" s="170"/>
      <c r="C442" s="170"/>
      <c r="D442" s="170"/>
      <c r="E442" s="170"/>
      <c r="F442" s="170"/>
      <c r="G442" s="170"/>
      <c r="H442" s="170"/>
      <c r="I442" s="170"/>
      <c r="J442" s="170"/>
      <c r="K442" s="171"/>
      <c r="L442" s="50">
        <v>2864</v>
      </c>
      <c r="M442" s="50"/>
      <c r="N442" s="50"/>
      <c r="O442" s="50"/>
      <c r="BL442" s="35"/>
      <c r="BM442" s="2" t="s">
        <v>190</v>
      </c>
    </row>
    <row r="443" spans="1:65" s="3" customFormat="1" ht="15" x14ac:dyDescent="0.25">
      <c r="A443" s="169" t="s">
        <v>191</v>
      </c>
      <c r="B443" s="170"/>
      <c r="C443" s="170"/>
      <c r="D443" s="170"/>
      <c r="E443" s="170"/>
      <c r="F443" s="170"/>
      <c r="G443" s="170"/>
      <c r="H443" s="170"/>
      <c r="I443" s="170"/>
      <c r="J443" s="170"/>
      <c r="K443" s="171"/>
      <c r="L443" s="50"/>
      <c r="M443" s="50"/>
      <c r="N443" s="50"/>
      <c r="O443" s="50"/>
      <c r="BL443" s="35"/>
      <c r="BM443" s="2" t="s">
        <v>191</v>
      </c>
    </row>
    <row r="444" spans="1:65" s="3" customFormat="1" ht="15" x14ac:dyDescent="0.25">
      <c r="A444" s="169" t="s">
        <v>192</v>
      </c>
      <c r="B444" s="170"/>
      <c r="C444" s="170"/>
      <c r="D444" s="170"/>
      <c r="E444" s="170"/>
      <c r="F444" s="170"/>
      <c r="G444" s="170"/>
      <c r="H444" s="170"/>
      <c r="I444" s="170"/>
      <c r="J444" s="170"/>
      <c r="K444" s="171"/>
      <c r="L444" s="50"/>
      <c r="M444" s="50"/>
      <c r="N444" s="50"/>
      <c r="O444" s="50"/>
      <c r="BL444" s="35"/>
      <c r="BM444" s="2" t="s">
        <v>192</v>
      </c>
    </row>
    <row r="445" spans="1:65" s="3" customFormat="1" ht="15" x14ac:dyDescent="0.25">
      <c r="A445" s="169" t="s">
        <v>3281</v>
      </c>
      <c r="B445" s="170"/>
      <c r="C445" s="170"/>
      <c r="D445" s="170"/>
      <c r="E445" s="170"/>
      <c r="F445" s="170"/>
      <c r="G445" s="170"/>
      <c r="H445" s="170"/>
      <c r="I445" s="170"/>
      <c r="J445" s="170"/>
      <c r="K445" s="171"/>
      <c r="L445" s="50">
        <v>7494383</v>
      </c>
      <c r="M445" s="50"/>
      <c r="N445" s="50"/>
      <c r="O445" s="50"/>
      <c r="BL445" s="35"/>
      <c r="BM445" s="2" t="s">
        <v>3281</v>
      </c>
    </row>
    <row r="446" spans="1:65" s="3" customFormat="1" ht="15" x14ac:dyDescent="0.25">
      <c r="A446" s="169" t="s">
        <v>190</v>
      </c>
      <c r="B446" s="170"/>
      <c r="C446" s="170"/>
      <c r="D446" s="170"/>
      <c r="E446" s="170"/>
      <c r="F446" s="170"/>
      <c r="G446" s="170"/>
      <c r="H446" s="170"/>
      <c r="I446" s="170"/>
      <c r="J446" s="170"/>
      <c r="K446" s="171"/>
      <c r="L446" s="50">
        <v>7494383</v>
      </c>
      <c r="M446" s="50"/>
      <c r="N446" s="50"/>
      <c r="O446" s="50"/>
      <c r="BL446" s="35"/>
      <c r="BM446" s="2" t="s">
        <v>190</v>
      </c>
    </row>
    <row r="447" spans="1:65" s="3" customFormat="1" ht="15" x14ac:dyDescent="0.25">
      <c r="A447" s="169" t="s">
        <v>194</v>
      </c>
      <c r="B447" s="170"/>
      <c r="C447" s="170"/>
      <c r="D447" s="170"/>
      <c r="E447" s="170"/>
      <c r="F447" s="170"/>
      <c r="G447" s="170"/>
      <c r="H447" s="170"/>
      <c r="I447" s="170"/>
      <c r="J447" s="170"/>
      <c r="K447" s="171"/>
      <c r="L447" s="50">
        <v>8929819</v>
      </c>
      <c r="M447" s="50"/>
      <c r="N447" s="50"/>
      <c r="O447" s="50"/>
      <c r="BL447" s="35"/>
      <c r="BM447" s="2" t="s">
        <v>194</v>
      </c>
    </row>
    <row r="448" spans="1:65" s="3" customFormat="1" ht="15" x14ac:dyDescent="0.25">
      <c r="A448" s="169" t="s">
        <v>195</v>
      </c>
      <c r="B448" s="170"/>
      <c r="C448" s="170"/>
      <c r="D448" s="170"/>
      <c r="E448" s="170"/>
      <c r="F448" s="170"/>
      <c r="G448" s="170"/>
      <c r="H448" s="170"/>
      <c r="I448" s="170"/>
      <c r="J448" s="170"/>
      <c r="K448" s="171"/>
      <c r="L448" s="50"/>
      <c r="M448" s="50"/>
      <c r="N448" s="50"/>
      <c r="O448" s="50"/>
      <c r="BL448" s="35"/>
      <c r="BM448" s="2" t="s">
        <v>195</v>
      </c>
    </row>
    <row r="449" spans="1:66" s="3" customFormat="1" ht="15" x14ac:dyDescent="0.25">
      <c r="A449" s="169" t="s">
        <v>196</v>
      </c>
      <c r="B449" s="170"/>
      <c r="C449" s="170"/>
      <c r="D449" s="170"/>
      <c r="E449" s="170"/>
      <c r="F449" s="170"/>
      <c r="G449" s="170"/>
      <c r="H449" s="170"/>
      <c r="I449" s="170"/>
      <c r="J449" s="170"/>
      <c r="K449" s="171"/>
      <c r="L449" s="50">
        <v>234690</v>
      </c>
      <c r="M449" s="50"/>
      <c r="N449" s="50"/>
      <c r="O449" s="50"/>
      <c r="BL449" s="35"/>
      <c r="BM449" s="2" t="s">
        <v>196</v>
      </c>
    </row>
    <row r="450" spans="1:66" s="3" customFormat="1" ht="15" x14ac:dyDescent="0.25">
      <c r="A450" s="169" t="s">
        <v>197</v>
      </c>
      <c r="B450" s="170"/>
      <c r="C450" s="170"/>
      <c r="D450" s="170"/>
      <c r="E450" s="170"/>
      <c r="F450" s="170"/>
      <c r="G450" s="170"/>
      <c r="H450" s="170"/>
      <c r="I450" s="170"/>
      <c r="J450" s="170"/>
      <c r="K450" s="171"/>
      <c r="L450" s="50">
        <v>737310</v>
      </c>
      <c r="M450" s="50"/>
      <c r="N450" s="50"/>
      <c r="O450" s="50"/>
      <c r="BL450" s="35"/>
      <c r="BM450" s="2" t="s">
        <v>197</v>
      </c>
    </row>
    <row r="451" spans="1:66" s="3" customFormat="1" ht="15" x14ac:dyDescent="0.25">
      <c r="A451" s="169" t="s">
        <v>198</v>
      </c>
      <c r="B451" s="170"/>
      <c r="C451" s="170"/>
      <c r="D451" s="170"/>
      <c r="E451" s="170"/>
      <c r="F451" s="170"/>
      <c r="G451" s="170"/>
      <c r="H451" s="170"/>
      <c r="I451" s="170"/>
      <c r="J451" s="170"/>
      <c r="K451" s="171"/>
      <c r="L451" s="50">
        <v>17286</v>
      </c>
      <c r="M451" s="50"/>
      <c r="N451" s="50"/>
      <c r="O451" s="50"/>
      <c r="BL451" s="35"/>
      <c r="BM451" s="2" t="s">
        <v>198</v>
      </c>
    </row>
    <row r="452" spans="1:66" s="3" customFormat="1" ht="15" x14ac:dyDescent="0.25">
      <c r="A452" s="169" t="s">
        <v>199</v>
      </c>
      <c r="B452" s="170"/>
      <c r="C452" s="170"/>
      <c r="D452" s="170"/>
      <c r="E452" s="170"/>
      <c r="F452" s="170"/>
      <c r="G452" s="170"/>
      <c r="H452" s="170"/>
      <c r="I452" s="170"/>
      <c r="J452" s="170"/>
      <c r="K452" s="171"/>
      <c r="L452" s="50">
        <v>4553</v>
      </c>
      <c r="M452" s="50"/>
      <c r="N452" s="50"/>
      <c r="O452" s="50"/>
      <c r="BL452" s="35"/>
      <c r="BM452" s="2" t="s">
        <v>199</v>
      </c>
    </row>
    <row r="453" spans="1:66" s="3" customFormat="1" ht="15" x14ac:dyDescent="0.25">
      <c r="A453" s="169" t="s">
        <v>200</v>
      </c>
      <c r="B453" s="170"/>
      <c r="C453" s="170"/>
      <c r="D453" s="170"/>
      <c r="E453" s="170"/>
      <c r="F453" s="170"/>
      <c r="G453" s="170"/>
      <c r="H453" s="170"/>
      <c r="I453" s="170"/>
      <c r="J453" s="170"/>
      <c r="K453" s="171"/>
      <c r="L453" s="50">
        <v>7494383</v>
      </c>
      <c r="M453" s="50"/>
      <c r="N453" s="50"/>
      <c r="O453" s="50"/>
      <c r="BL453" s="35"/>
      <c r="BM453" s="2" t="s">
        <v>200</v>
      </c>
    </row>
    <row r="454" spans="1:66" s="3" customFormat="1" ht="15" x14ac:dyDescent="0.25">
      <c r="A454" s="169" t="s">
        <v>201</v>
      </c>
      <c r="B454" s="170"/>
      <c r="C454" s="170"/>
      <c r="D454" s="170"/>
      <c r="E454" s="170"/>
      <c r="F454" s="170"/>
      <c r="G454" s="170"/>
      <c r="H454" s="170"/>
      <c r="I454" s="170"/>
      <c r="J454" s="170"/>
      <c r="K454" s="171"/>
      <c r="L454" s="50">
        <v>279554</v>
      </c>
      <c r="M454" s="50"/>
      <c r="N454" s="50"/>
      <c r="O454" s="50"/>
      <c r="BL454" s="35"/>
      <c r="BM454" s="2" t="s">
        <v>201</v>
      </c>
    </row>
    <row r="455" spans="1:66" s="3" customFormat="1" ht="15" x14ac:dyDescent="0.25">
      <c r="A455" s="169" t="s">
        <v>202</v>
      </c>
      <c r="B455" s="170"/>
      <c r="C455" s="170"/>
      <c r="D455" s="170"/>
      <c r="E455" s="170"/>
      <c r="F455" s="170"/>
      <c r="G455" s="170"/>
      <c r="H455" s="170"/>
      <c r="I455" s="170"/>
      <c r="J455" s="170"/>
      <c r="K455" s="171"/>
      <c r="L455" s="50">
        <v>166596</v>
      </c>
      <c r="M455" s="50"/>
      <c r="N455" s="50"/>
      <c r="O455" s="50"/>
      <c r="BL455" s="35"/>
      <c r="BM455" s="2" t="s">
        <v>202</v>
      </c>
    </row>
    <row r="456" spans="1:66" s="3" customFormat="1" ht="15" x14ac:dyDescent="0.25">
      <c r="A456" s="169" t="s">
        <v>786</v>
      </c>
      <c r="B456" s="170"/>
      <c r="C456" s="170"/>
      <c r="D456" s="170"/>
      <c r="E456" s="170"/>
      <c r="F456" s="170"/>
      <c r="G456" s="170"/>
      <c r="H456" s="170"/>
      <c r="I456" s="170"/>
      <c r="J456" s="170"/>
      <c r="K456" s="171"/>
      <c r="L456" s="50">
        <v>1435436</v>
      </c>
      <c r="M456" s="50"/>
      <c r="N456" s="50"/>
      <c r="O456" s="50"/>
      <c r="BL456" s="35"/>
      <c r="BM456" s="2" t="s">
        <v>786</v>
      </c>
    </row>
    <row r="457" spans="1:66" s="3" customFormat="1" ht="15" x14ac:dyDescent="0.25">
      <c r="A457" s="169" t="s">
        <v>204</v>
      </c>
      <c r="B457" s="170"/>
      <c r="C457" s="170"/>
      <c r="D457" s="170"/>
      <c r="E457" s="170"/>
      <c r="F457" s="170"/>
      <c r="G457" s="170"/>
      <c r="H457" s="170"/>
      <c r="I457" s="170"/>
      <c r="J457" s="170"/>
      <c r="K457" s="171"/>
      <c r="L457" s="50">
        <v>74643</v>
      </c>
      <c r="M457" s="50"/>
      <c r="N457" s="50"/>
      <c r="O457" s="50"/>
      <c r="BL457" s="35"/>
      <c r="BM457" s="2" t="s">
        <v>204</v>
      </c>
    </row>
    <row r="458" spans="1:66" s="3" customFormat="1" ht="15" x14ac:dyDescent="0.25">
      <c r="A458" s="166" t="s">
        <v>194</v>
      </c>
      <c r="B458" s="167"/>
      <c r="C458" s="167"/>
      <c r="D458" s="167"/>
      <c r="E458" s="167"/>
      <c r="F458" s="167"/>
      <c r="G458" s="167"/>
      <c r="H458" s="167"/>
      <c r="I458" s="167"/>
      <c r="J458" s="167"/>
      <c r="K458" s="168"/>
      <c r="L458" s="33">
        <v>1510079</v>
      </c>
      <c r="M458" s="33"/>
      <c r="N458" s="33"/>
      <c r="O458" s="33"/>
      <c r="BL458" s="35"/>
      <c r="BN458" s="35" t="s">
        <v>194</v>
      </c>
    </row>
    <row r="459" spans="1:66" s="3" customFormat="1" ht="15" x14ac:dyDescent="0.25">
      <c r="A459" s="169" t="s">
        <v>205</v>
      </c>
      <c r="B459" s="170"/>
      <c r="C459" s="170"/>
      <c r="D459" s="170"/>
      <c r="E459" s="170"/>
      <c r="F459" s="170"/>
      <c r="G459" s="170"/>
      <c r="H459" s="170"/>
      <c r="I459" s="170"/>
      <c r="J459" s="170"/>
      <c r="K459" s="171"/>
      <c r="L459" s="50">
        <v>31712</v>
      </c>
      <c r="M459" s="50"/>
      <c r="N459" s="50"/>
      <c r="O459" s="50"/>
      <c r="BL459" s="35"/>
      <c r="BM459" s="2" t="s">
        <v>205</v>
      </c>
      <c r="BN459" s="35"/>
    </row>
    <row r="460" spans="1:66" s="3" customFormat="1" ht="15" x14ac:dyDescent="0.25">
      <c r="A460" s="169" t="s">
        <v>206</v>
      </c>
      <c r="B460" s="170"/>
      <c r="C460" s="170"/>
      <c r="D460" s="170"/>
      <c r="E460" s="170"/>
      <c r="F460" s="170"/>
      <c r="G460" s="170"/>
      <c r="H460" s="170"/>
      <c r="I460" s="170"/>
      <c r="J460" s="170"/>
      <c r="K460" s="171"/>
      <c r="L460" s="50">
        <v>52853</v>
      </c>
      <c r="M460" s="50"/>
      <c r="N460" s="50"/>
      <c r="O460" s="50"/>
      <c r="BL460" s="35"/>
      <c r="BM460" s="2" t="s">
        <v>206</v>
      </c>
      <c r="BN460" s="35"/>
    </row>
    <row r="461" spans="1:66" s="3" customFormat="1" ht="15" x14ac:dyDescent="0.25">
      <c r="A461" s="169" t="s">
        <v>207</v>
      </c>
      <c r="B461" s="170"/>
      <c r="C461" s="170"/>
      <c r="D461" s="170"/>
      <c r="E461" s="170"/>
      <c r="F461" s="170"/>
      <c r="G461" s="170"/>
      <c r="H461" s="170"/>
      <c r="I461" s="170"/>
      <c r="J461" s="170"/>
      <c r="K461" s="171"/>
      <c r="L461" s="50">
        <v>37752</v>
      </c>
      <c r="M461" s="50"/>
      <c r="N461" s="50"/>
      <c r="O461" s="50"/>
      <c r="BL461" s="35"/>
      <c r="BM461" s="2" t="s">
        <v>207</v>
      </c>
      <c r="BN461" s="35"/>
    </row>
    <row r="462" spans="1:66" s="3" customFormat="1" ht="15" x14ac:dyDescent="0.25">
      <c r="A462" s="169" t="s">
        <v>208</v>
      </c>
      <c r="B462" s="170"/>
      <c r="C462" s="170"/>
      <c r="D462" s="170"/>
      <c r="E462" s="170"/>
      <c r="F462" s="170"/>
      <c r="G462" s="170"/>
      <c r="H462" s="170"/>
      <c r="I462" s="170"/>
      <c r="J462" s="170"/>
      <c r="K462" s="171"/>
      <c r="L462" s="50">
        <v>30202</v>
      </c>
      <c r="M462" s="50"/>
      <c r="N462" s="50"/>
      <c r="O462" s="50"/>
      <c r="BL462" s="35"/>
      <c r="BM462" s="2" t="s">
        <v>208</v>
      </c>
      <c r="BN462" s="35"/>
    </row>
    <row r="463" spans="1:66" s="3" customFormat="1" ht="15" x14ac:dyDescent="0.25">
      <c r="A463" s="166" t="s">
        <v>194</v>
      </c>
      <c r="B463" s="167"/>
      <c r="C463" s="167"/>
      <c r="D463" s="167"/>
      <c r="E463" s="167"/>
      <c r="F463" s="167"/>
      <c r="G463" s="167"/>
      <c r="H463" s="167"/>
      <c r="I463" s="167"/>
      <c r="J463" s="167"/>
      <c r="K463" s="168"/>
      <c r="L463" s="33">
        <v>1662598</v>
      </c>
      <c r="M463" s="33"/>
      <c r="N463" s="33"/>
      <c r="O463" s="33"/>
      <c r="BL463" s="35"/>
      <c r="BN463" s="35" t="s">
        <v>194</v>
      </c>
    </row>
    <row r="464" spans="1:66" s="3" customFormat="1" ht="15" x14ac:dyDescent="0.25">
      <c r="A464" s="169" t="s">
        <v>3282</v>
      </c>
      <c r="B464" s="170"/>
      <c r="C464" s="170"/>
      <c r="D464" s="170"/>
      <c r="E464" s="170"/>
      <c r="F464" s="170"/>
      <c r="G464" s="170"/>
      <c r="H464" s="170"/>
      <c r="I464" s="170"/>
      <c r="J464" s="170"/>
      <c r="K464" s="171"/>
      <c r="L464" s="50">
        <v>9156981</v>
      </c>
      <c r="M464" s="50"/>
      <c r="N464" s="50"/>
      <c r="O464" s="50"/>
      <c r="BL464" s="35"/>
      <c r="BM464" s="2" t="s">
        <v>3282</v>
      </c>
      <c r="BN464" s="35"/>
    </row>
    <row r="465" spans="1:67" s="3" customFormat="1" ht="15" x14ac:dyDescent="0.25">
      <c r="A465" s="169" t="s">
        <v>210</v>
      </c>
      <c r="B465" s="170"/>
      <c r="C465" s="170"/>
      <c r="D465" s="170"/>
      <c r="E465" s="170"/>
      <c r="F465" s="170"/>
      <c r="G465" s="170"/>
      <c r="H465" s="170"/>
      <c r="I465" s="170"/>
      <c r="J465" s="170"/>
      <c r="K465" s="171"/>
      <c r="L465" s="50">
        <v>274709</v>
      </c>
      <c r="M465" s="50"/>
      <c r="N465" s="50"/>
      <c r="O465" s="50"/>
      <c r="BL465" s="35"/>
      <c r="BM465" s="2" t="s">
        <v>210</v>
      </c>
      <c r="BN465" s="35"/>
    </row>
    <row r="466" spans="1:67" s="3" customFormat="1" ht="15" x14ac:dyDescent="0.25">
      <c r="A466" s="166" t="s">
        <v>211</v>
      </c>
      <c r="B466" s="167"/>
      <c r="C466" s="167"/>
      <c r="D466" s="167"/>
      <c r="E466" s="167"/>
      <c r="F466" s="167"/>
      <c r="G466" s="167"/>
      <c r="H466" s="167"/>
      <c r="I466" s="167"/>
      <c r="J466" s="167"/>
      <c r="K466" s="168"/>
      <c r="L466" s="33">
        <v>9431690</v>
      </c>
      <c r="M466" s="33"/>
      <c r="N466" s="33"/>
      <c r="O466" s="33"/>
      <c r="BL466" s="35"/>
      <c r="BN466" s="35" t="s">
        <v>211</v>
      </c>
    </row>
    <row r="467" spans="1:67" s="3" customFormat="1" ht="15" x14ac:dyDescent="0.25">
      <c r="A467" s="169" t="s">
        <v>212</v>
      </c>
      <c r="B467" s="170"/>
      <c r="C467" s="170"/>
      <c r="D467" s="170"/>
      <c r="E467" s="170"/>
      <c r="F467" s="170"/>
      <c r="G467" s="170"/>
      <c r="H467" s="170"/>
      <c r="I467" s="170"/>
      <c r="J467" s="170"/>
      <c r="K467" s="171"/>
      <c r="L467" s="50">
        <v>1886338</v>
      </c>
      <c r="M467" s="50"/>
      <c r="N467" s="50"/>
      <c r="O467" s="50"/>
      <c r="BL467" s="35"/>
      <c r="BM467" s="2" t="s">
        <v>212</v>
      </c>
      <c r="BN467" s="35"/>
    </row>
    <row r="468" spans="1:67" s="3" customFormat="1" ht="15" x14ac:dyDescent="0.25">
      <c r="A468" s="166" t="s">
        <v>213</v>
      </c>
      <c r="B468" s="167"/>
      <c r="C468" s="167"/>
      <c r="D468" s="167"/>
      <c r="E468" s="167"/>
      <c r="F468" s="167"/>
      <c r="G468" s="167"/>
      <c r="H468" s="167"/>
      <c r="I468" s="167"/>
      <c r="J468" s="167"/>
      <c r="K468" s="168"/>
      <c r="L468" s="33">
        <v>11318028</v>
      </c>
      <c r="M468" s="33"/>
      <c r="N468" s="33"/>
      <c r="O468" s="33"/>
      <c r="BL468" s="35"/>
      <c r="BN468" s="35"/>
      <c r="BO468" s="35" t="s">
        <v>213</v>
      </c>
    </row>
    <row r="469" spans="1:67" s="3" customFormat="1" ht="15" x14ac:dyDescent="0.25">
      <c r="A469" s="166" t="s">
        <v>214</v>
      </c>
      <c r="B469" s="167"/>
      <c r="C469" s="167"/>
      <c r="D469" s="167"/>
      <c r="E469" s="167"/>
      <c r="F469" s="167"/>
      <c r="G469" s="167"/>
      <c r="H469" s="167"/>
      <c r="I469" s="167"/>
      <c r="J469" s="167"/>
      <c r="K469" s="168"/>
      <c r="L469" s="33"/>
      <c r="M469" s="33"/>
      <c r="N469" s="33"/>
      <c r="O469" s="33"/>
      <c r="BL469" s="35" t="s">
        <v>214</v>
      </c>
      <c r="BN469" s="35"/>
      <c r="BO469" s="35"/>
    </row>
    <row r="470" spans="1:67" s="3" customFormat="1" ht="23.25" x14ac:dyDescent="0.25">
      <c r="A470" s="169" t="s">
        <v>3283</v>
      </c>
      <c r="B470" s="170"/>
      <c r="C470" s="170"/>
      <c r="D470" s="170"/>
      <c r="E470" s="170"/>
      <c r="F470" s="170"/>
      <c r="G470" s="170"/>
      <c r="H470" s="170"/>
      <c r="I470" s="170"/>
      <c r="J470" s="170"/>
      <c r="K470" s="171"/>
      <c r="L470" s="50"/>
      <c r="M470" s="50"/>
      <c r="N470" s="50"/>
      <c r="O470" s="50"/>
      <c r="BL470" s="35"/>
      <c r="BM470" s="2" t="s">
        <v>3283</v>
      </c>
      <c r="BN470" s="35"/>
      <c r="BO470" s="35"/>
    </row>
    <row r="471" spans="1:67" s="3" customFormat="1" ht="15" x14ac:dyDescent="0.25">
      <c r="A471" s="169" t="s">
        <v>216</v>
      </c>
      <c r="B471" s="170"/>
      <c r="C471" s="170"/>
      <c r="D471" s="170"/>
      <c r="E471" s="170"/>
      <c r="F471" s="170"/>
      <c r="G471" s="170"/>
      <c r="H471" s="170"/>
      <c r="I471" s="170"/>
      <c r="J471" s="170"/>
      <c r="K471" s="171"/>
      <c r="L471" s="50">
        <v>11243.61</v>
      </c>
      <c r="M471" s="50"/>
      <c r="N471" s="50"/>
      <c r="O471" s="50"/>
      <c r="BL471" s="35"/>
      <c r="BM471" s="2" t="s">
        <v>216</v>
      </c>
      <c r="BN471" s="35"/>
      <c r="BO471" s="35"/>
    </row>
    <row r="472" spans="1:67" s="3" customFormat="1" ht="15" x14ac:dyDescent="0.25">
      <c r="A472" s="169" t="s">
        <v>217</v>
      </c>
      <c r="B472" s="170"/>
      <c r="C472" s="170"/>
      <c r="D472" s="170"/>
      <c r="E472" s="170"/>
      <c r="F472" s="170"/>
      <c r="G472" s="170"/>
      <c r="H472" s="170"/>
      <c r="I472" s="170"/>
      <c r="J472" s="170"/>
      <c r="K472" s="171"/>
      <c r="L472" s="50">
        <v>71397</v>
      </c>
      <c r="M472" s="50"/>
      <c r="N472" s="50"/>
      <c r="O472" s="50"/>
      <c r="BL472" s="35"/>
      <c r="BM472" s="2" t="s">
        <v>217</v>
      </c>
      <c r="BN472" s="35"/>
      <c r="BO472" s="35"/>
    </row>
    <row r="473" spans="1:67" s="3" customFormat="1" ht="15" x14ac:dyDescent="0.25">
      <c r="A473" s="169" t="s">
        <v>3284</v>
      </c>
      <c r="B473" s="170"/>
      <c r="C473" s="170"/>
      <c r="D473" s="170"/>
      <c r="E473" s="170"/>
      <c r="F473" s="170"/>
      <c r="G473" s="170"/>
      <c r="H473" s="170"/>
      <c r="I473" s="170"/>
      <c r="J473" s="170"/>
      <c r="K473" s="171"/>
      <c r="L473" s="50">
        <v>71397</v>
      </c>
      <c r="M473" s="50"/>
      <c r="N473" s="50"/>
      <c r="O473" s="50"/>
      <c r="BL473" s="35"/>
      <c r="BM473" s="2" t="s">
        <v>3284</v>
      </c>
      <c r="BN473" s="35"/>
      <c r="BO473" s="35"/>
    </row>
    <row r="474" spans="1:67" s="3" customFormat="1" ht="23.25" x14ac:dyDescent="0.25">
      <c r="A474" s="169" t="s">
        <v>3285</v>
      </c>
      <c r="B474" s="170"/>
      <c r="C474" s="170"/>
      <c r="D474" s="170"/>
      <c r="E474" s="170"/>
      <c r="F474" s="170"/>
      <c r="G474" s="170"/>
      <c r="H474" s="170"/>
      <c r="I474" s="170"/>
      <c r="J474" s="170"/>
      <c r="K474" s="171"/>
      <c r="L474" s="50"/>
      <c r="M474" s="50"/>
      <c r="N474" s="50"/>
      <c r="O474" s="50"/>
      <c r="BL474" s="35"/>
      <c r="BM474" s="2" t="s">
        <v>3285</v>
      </c>
      <c r="BN474" s="35"/>
      <c r="BO474" s="35"/>
    </row>
    <row r="475" spans="1:67" s="3" customFormat="1" ht="15" x14ac:dyDescent="0.25">
      <c r="A475" s="169" t="s">
        <v>216</v>
      </c>
      <c r="B475" s="170"/>
      <c r="C475" s="170"/>
      <c r="D475" s="170"/>
      <c r="E475" s="170"/>
      <c r="F475" s="170"/>
      <c r="G475" s="170"/>
      <c r="H475" s="170"/>
      <c r="I475" s="170"/>
      <c r="J475" s="170"/>
      <c r="K475" s="171"/>
      <c r="L475" s="50">
        <v>14315.11</v>
      </c>
      <c r="M475" s="50"/>
      <c r="N475" s="50"/>
      <c r="O475" s="50"/>
      <c r="BL475" s="35"/>
      <c r="BM475" s="2" t="s">
        <v>216</v>
      </c>
      <c r="BN475" s="35"/>
      <c r="BO475" s="35"/>
    </row>
    <row r="476" spans="1:67" s="3" customFormat="1" ht="15" x14ac:dyDescent="0.25">
      <c r="A476" s="169" t="s">
        <v>217</v>
      </c>
      <c r="B476" s="170"/>
      <c r="C476" s="170"/>
      <c r="D476" s="170"/>
      <c r="E476" s="170"/>
      <c r="F476" s="170"/>
      <c r="G476" s="170"/>
      <c r="H476" s="170"/>
      <c r="I476" s="170"/>
      <c r="J476" s="170"/>
      <c r="K476" s="171"/>
      <c r="L476" s="50">
        <v>90901</v>
      </c>
      <c r="M476" s="50"/>
      <c r="N476" s="50"/>
      <c r="O476" s="50"/>
      <c r="BL476" s="35"/>
      <c r="BM476" s="2" t="s">
        <v>217</v>
      </c>
      <c r="BN476" s="35"/>
      <c r="BO476" s="35"/>
    </row>
    <row r="477" spans="1:67" s="3" customFormat="1" ht="15" x14ac:dyDescent="0.25">
      <c r="A477" s="169" t="s">
        <v>3286</v>
      </c>
      <c r="B477" s="170"/>
      <c r="C477" s="170"/>
      <c r="D477" s="170"/>
      <c r="E477" s="170"/>
      <c r="F477" s="170"/>
      <c r="G477" s="170"/>
      <c r="H477" s="170"/>
      <c r="I477" s="170"/>
      <c r="J477" s="170"/>
      <c r="K477" s="171"/>
      <c r="L477" s="50">
        <v>90901</v>
      </c>
      <c r="M477" s="50"/>
      <c r="N477" s="50"/>
      <c r="O477" s="50"/>
      <c r="BL477" s="35"/>
      <c r="BM477" s="2" t="s">
        <v>3286</v>
      </c>
      <c r="BN477" s="35"/>
      <c r="BO477" s="35"/>
    </row>
    <row r="478" spans="1:67" s="3" customFormat="1" ht="23.25" x14ac:dyDescent="0.25">
      <c r="A478" s="169" t="s">
        <v>3287</v>
      </c>
      <c r="B478" s="170"/>
      <c r="C478" s="170"/>
      <c r="D478" s="170"/>
      <c r="E478" s="170"/>
      <c r="F478" s="170"/>
      <c r="G478" s="170"/>
      <c r="H478" s="170"/>
      <c r="I478" s="170"/>
      <c r="J478" s="170"/>
      <c r="K478" s="171"/>
      <c r="L478" s="50"/>
      <c r="M478" s="50"/>
      <c r="N478" s="50"/>
      <c r="O478" s="50"/>
      <c r="BL478" s="35"/>
      <c r="BM478" s="2" t="s">
        <v>3287</v>
      </c>
      <c r="BN478" s="35"/>
      <c r="BO478" s="35"/>
    </row>
    <row r="479" spans="1:67" s="3" customFormat="1" ht="15" x14ac:dyDescent="0.25">
      <c r="A479" s="169" t="s">
        <v>216</v>
      </c>
      <c r="B479" s="170"/>
      <c r="C479" s="170"/>
      <c r="D479" s="170"/>
      <c r="E479" s="170"/>
      <c r="F479" s="170"/>
      <c r="G479" s="170"/>
      <c r="H479" s="170"/>
      <c r="I479" s="170"/>
      <c r="J479" s="170"/>
      <c r="K479" s="171"/>
      <c r="L479" s="50">
        <v>1133985.98</v>
      </c>
      <c r="M479" s="50"/>
      <c r="N479" s="50"/>
      <c r="O479" s="50"/>
      <c r="BL479" s="35"/>
      <c r="BM479" s="2" t="s">
        <v>216</v>
      </c>
      <c r="BN479" s="35"/>
      <c r="BO479" s="35"/>
    </row>
    <row r="480" spans="1:67" s="3" customFormat="1" ht="15" x14ac:dyDescent="0.25">
      <c r="A480" s="169" t="s">
        <v>217</v>
      </c>
      <c r="B480" s="170"/>
      <c r="C480" s="170"/>
      <c r="D480" s="170"/>
      <c r="E480" s="170"/>
      <c r="F480" s="170"/>
      <c r="G480" s="170"/>
      <c r="H480" s="170"/>
      <c r="I480" s="170"/>
      <c r="J480" s="170"/>
      <c r="K480" s="171"/>
      <c r="L480" s="50">
        <v>7200811</v>
      </c>
      <c r="M480" s="50"/>
      <c r="N480" s="50"/>
      <c r="O480" s="50"/>
      <c r="BL480" s="35"/>
      <c r="BM480" s="2" t="s">
        <v>217</v>
      </c>
      <c r="BN480" s="35"/>
      <c r="BO480" s="35"/>
    </row>
    <row r="481" spans="1:67" s="3" customFormat="1" ht="15" x14ac:dyDescent="0.25">
      <c r="A481" s="169" t="s">
        <v>3288</v>
      </c>
      <c r="B481" s="170"/>
      <c r="C481" s="170"/>
      <c r="D481" s="170"/>
      <c r="E481" s="170"/>
      <c r="F481" s="170"/>
      <c r="G481" s="170"/>
      <c r="H481" s="170"/>
      <c r="I481" s="170"/>
      <c r="J481" s="170"/>
      <c r="K481" s="171"/>
      <c r="L481" s="50">
        <v>7200811</v>
      </c>
      <c r="M481" s="50"/>
      <c r="N481" s="50"/>
      <c r="O481" s="50"/>
      <c r="BL481" s="35"/>
      <c r="BM481" s="2" t="s">
        <v>3288</v>
      </c>
      <c r="BN481" s="35"/>
      <c r="BO481" s="35"/>
    </row>
    <row r="482" spans="1:67" s="3" customFormat="1" ht="15" x14ac:dyDescent="0.25">
      <c r="A482" s="169" t="s">
        <v>194</v>
      </c>
      <c r="B482" s="170"/>
      <c r="C482" s="170"/>
      <c r="D482" s="170"/>
      <c r="E482" s="170"/>
      <c r="F482" s="170"/>
      <c r="G482" s="170"/>
      <c r="H482" s="170"/>
      <c r="I482" s="170"/>
      <c r="J482" s="170"/>
      <c r="K482" s="171"/>
      <c r="L482" s="50">
        <v>7363109</v>
      </c>
      <c r="M482" s="50"/>
      <c r="N482" s="50"/>
      <c r="O482" s="50"/>
      <c r="BL482" s="35"/>
      <c r="BM482" s="2" t="s">
        <v>194</v>
      </c>
      <c r="BN482" s="35"/>
      <c r="BO482" s="35"/>
    </row>
    <row r="483" spans="1:67" s="3" customFormat="1" ht="53.25" customHeight="1" x14ac:dyDescent="0.25">
      <c r="A483" s="4"/>
      <c r="B483" s="4"/>
      <c r="C483" s="4"/>
      <c r="D483" s="4"/>
      <c r="E483" s="4"/>
      <c r="F483" s="4"/>
      <c r="G483" s="4"/>
      <c r="H483" s="4"/>
      <c r="I483" s="4"/>
      <c r="J483" s="4"/>
      <c r="K483" s="4"/>
      <c r="L483" s="4"/>
      <c r="M483" s="4"/>
      <c r="N483" s="4"/>
      <c r="O483" s="4"/>
    </row>
    <row r="484" spans="1:67" s="3" customFormat="1" ht="15" x14ac:dyDescent="0.25">
      <c r="A484" s="4"/>
      <c r="B484" s="4"/>
      <c r="C484" s="4"/>
      <c r="D484" s="4"/>
      <c r="E484" s="4"/>
      <c r="F484" s="4"/>
      <c r="G484" s="4"/>
      <c r="H484" s="8"/>
      <c r="I484" s="51"/>
      <c r="J484" s="51"/>
      <c r="K484" s="51"/>
      <c r="L484" s="51"/>
      <c r="M484" s="4"/>
      <c r="N484" s="4"/>
      <c r="O484" s="4"/>
    </row>
  </sheetData>
  <autoFilter ref="A18:BO482" xr:uid="{00000000-0001-0000-0900-000000000000}"/>
  <mergeCells count="368">
    <mergeCell ref="A481:K481"/>
    <mergeCell ref="A482:K482"/>
    <mergeCell ref="A476:K476"/>
    <mergeCell ref="A477:K477"/>
    <mergeCell ref="A478:K478"/>
    <mergeCell ref="A479:K479"/>
    <mergeCell ref="A480:K480"/>
    <mergeCell ref="A471:K471"/>
    <mergeCell ref="A472:K472"/>
    <mergeCell ref="A473:K473"/>
    <mergeCell ref="A474:K474"/>
    <mergeCell ref="A475:K475"/>
    <mergeCell ref="A466:K466"/>
    <mergeCell ref="A467:K467"/>
    <mergeCell ref="A468:K468"/>
    <mergeCell ref="A469:K469"/>
    <mergeCell ref="A470:K470"/>
    <mergeCell ref="A461:K461"/>
    <mergeCell ref="A462:K462"/>
    <mergeCell ref="A463:K463"/>
    <mergeCell ref="A464:K464"/>
    <mergeCell ref="A465:K465"/>
    <mergeCell ref="A456:K456"/>
    <mergeCell ref="A457:K457"/>
    <mergeCell ref="A458:K458"/>
    <mergeCell ref="A459:K459"/>
    <mergeCell ref="A460:K460"/>
    <mergeCell ref="A451:K451"/>
    <mergeCell ref="A452:K452"/>
    <mergeCell ref="A453:K453"/>
    <mergeCell ref="A454:K454"/>
    <mergeCell ref="A455:K455"/>
    <mergeCell ref="A446:K446"/>
    <mergeCell ref="A447:K447"/>
    <mergeCell ref="A448:K448"/>
    <mergeCell ref="A449:K449"/>
    <mergeCell ref="A450:K450"/>
    <mergeCell ref="A441:K441"/>
    <mergeCell ref="A442:K442"/>
    <mergeCell ref="A443:K443"/>
    <mergeCell ref="A444:K444"/>
    <mergeCell ref="A445:K445"/>
    <mergeCell ref="A436:K436"/>
    <mergeCell ref="A437:K437"/>
    <mergeCell ref="A438:K438"/>
    <mergeCell ref="A439:K439"/>
    <mergeCell ref="A440:K440"/>
    <mergeCell ref="A431:K431"/>
    <mergeCell ref="A432:K432"/>
    <mergeCell ref="A433:K433"/>
    <mergeCell ref="A434:K434"/>
    <mergeCell ref="A435:K435"/>
    <mergeCell ref="A426:K426"/>
    <mergeCell ref="A427:K427"/>
    <mergeCell ref="A428:K428"/>
    <mergeCell ref="A429:K429"/>
    <mergeCell ref="A430:K430"/>
    <mergeCell ref="A421:K421"/>
    <mergeCell ref="A422:K422"/>
    <mergeCell ref="A423:K423"/>
    <mergeCell ref="A424:K424"/>
    <mergeCell ref="A425:K425"/>
    <mergeCell ref="A416:K416"/>
    <mergeCell ref="A417:K417"/>
    <mergeCell ref="A418:K418"/>
    <mergeCell ref="A419:K419"/>
    <mergeCell ref="A420:K420"/>
    <mergeCell ref="A411:K411"/>
    <mergeCell ref="A412:K412"/>
    <mergeCell ref="A413:K413"/>
    <mergeCell ref="A414:K414"/>
    <mergeCell ref="A415:K415"/>
    <mergeCell ref="A406:K406"/>
    <mergeCell ref="A407:K407"/>
    <mergeCell ref="A408:K408"/>
    <mergeCell ref="A409:K409"/>
    <mergeCell ref="A410:K410"/>
    <mergeCell ref="A401:K401"/>
    <mergeCell ref="A402:K402"/>
    <mergeCell ref="A403:K403"/>
    <mergeCell ref="A404:K404"/>
    <mergeCell ref="A405:K405"/>
    <mergeCell ref="C396:E396"/>
    <mergeCell ref="C397:O397"/>
    <mergeCell ref="A398:K398"/>
    <mergeCell ref="A399:K399"/>
    <mergeCell ref="A400:K400"/>
    <mergeCell ref="C388:E388"/>
    <mergeCell ref="C389:O389"/>
    <mergeCell ref="A390:O390"/>
    <mergeCell ref="C391:E391"/>
    <mergeCell ref="C392:O392"/>
    <mergeCell ref="C377:O377"/>
    <mergeCell ref="C381:E381"/>
    <mergeCell ref="C382:O382"/>
    <mergeCell ref="C383:E383"/>
    <mergeCell ref="C384:O384"/>
    <mergeCell ref="C372:O372"/>
    <mergeCell ref="C373:E373"/>
    <mergeCell ref="C374:O374"/>
    <mergeCell ref="A375:O375"/>
    <mergeCell ref="C376:E376"/>
    <mergeCell ref="C364:O364"/>
    <mergeCell ref="A365:O365"/>
    <mergeCell ref="C366:E366"/>
    <mergeCell ref="C367:O367"/>
    <mergeCell ref="C371:E371"/>
    <mergeCell ref="C356:O356"/>
    <mergeCell ref="C357:O357"/>
    <mergeCell ref="C361:E361"/>
    <mergeCell ref="C362:O362"/>
    <mergeCell ref="C363:E363"/>
    <mergeCell ref="C351:E351"/>
    <mergeCell ref="C352:O352"/>
    <mergeCell ref="C353:E353"/>
    <mergeCell ref="C354:O354"/>
    <mergeCell ref="C355:E355"/>
    <mergeCell ref="C346:O346"/>
    <mergeCell ref="C347:E347"/>
    <mergeCell ref="C348:O348"/>
    <mergeCell ref="C349:E349"/>
    <mergeCell ref="C350:O350"/>
    <mergeCell ref="C341:E341"/>
    <mergeCell ref="C342:O342"/>
    <mergeCell ref="C343:E343"/>
    <mergeCell ref="C344:O344"/>
    <mergeCell ref="C345:E345"/>
    <mergeCell ref="C333:O333"/>
    <mergeCell ref="C337:E337"/>
    <mergeCell ref="C338:O338"/>
    <mergeCell ref="C339:E339"/>
    <mergeCell ref="C340:O340"/>
    <mergeCell ref="C328:O328"/>
    <mergeCell ref="C329:E329"/>
    <mergeCell ref="C330:O330"/>
    <mergeCell ref="C331:E331"/>
    <mergeCell ref="C332:O332"/>
    <mergeCell ref="C323:E323"/>
    <mergeCell ref="C324:O324"/>
    <mergeCell ref="C325:E325"/>
    <mergeCell ref="C326:O326"/>
    <mergeCell ref="C327:E327"/>
    <mergeCell ref="C315:O315"/>
    <mergeCell ref="C319:E319"/>
    <mergeCell ref="C320:O320"/>
    <mergeCell ref="C321:E321"/>
    <mergeCell ref="C322:O322"/>
    <mergeCell ref="C307:O307"/>
    <mergeCell ref="C311:E311"/>
    <mergeCell ref="C312:O312"/>
    <mergeCell ref="C313:E313"/>
    <mergeCell ref="C314:O314"/>
    <mergeCell ref="C302:O302"/>
    <mergeCell ref="C303:E303"/>
    <mergeCell ref="C304:O304"/>
    <mergeCell ref="C305:E305"/>
    <mergeCell ref="C306:O306"/>
    <mergeCell ref="C297:E297"/>
    <mergeCell ref="C298:O298"/>
    <mergeCell ref="C299:E299"/>
    <mergeCell ref="C300:O300"/>
    <mergeCell ref="C301:E301"/>
    <mergeCell ref="C292:O292"/>
    <mergeCell ref="C293:E293"/>
    <mergeCell ref="C294:O294"/>
    <mergeCell ref="C295:E295"/>
    <mergeCell ref="C296:O296"/>
    <mergeCell ref="C287:E287"/>
    <mergeCell ref="C288:O288"/>
    <mergeCell ref="C289:E289"/>
    <mergeCell ref="C290:O290"/>
    <mergeCell ref="C291:E291"/>
    <mergeCell ref="C279:O279"/>
    <mergeCell ref="C283:E283"/>
    <mergeCell ref="C284:O284"/>
    <mergeCell ref="C285:E285"/>
    <mergeCell ref="C286:O286"/>
    <mergeCell ref="C274:O274"/>
    <mergeCell ref="C275:E275"/>
    <mergeCell ref="C276:O276"/>
    <mergeCell ref="C277:E277"/>
    <mergeCell ref="C278:O278"/>
    <mergeCell ref="C269:E269"/>
    <mergeCell ref="C270:O270"/>
    <mergeCell ref="C271:E271"/>
    <mergeCell ref="C272:O272"/>
    <mergeCell ref="C273:E273"/>
    <mergeCell ref="C261:O261"/>
    <mergeCell ref="C265:E265"/>
    <mergeCell ref="C266:O266"/>
    <mergeCell ref="C267:E267"/>
    <mergeCell ref="C268:O268"/>
    <mergeCell ref="C256:E256"/>
    <mergeCell ref="C257:O257"/>
    <mergeCell ref="A258:O258"/>
    <mergeCell ref="C259:E259"/>
    <mergeCell ref="C260:O260"/>
    <mergeCell ref="C248:O248"/>
    <mergeCell ref="C249:E249"/>
    <mergeCell ref="C250:O250"/>
    <mergeCell ref="C254:E254"/>
    <mergeCell ref="C255:O255"/>
    <mergeCell ref="C243:E243"/>
    <mergeCell ref="C244:O244"/>
    <mergeCell ref="C245:E245"/>
    <mergeCell ref="C246:O246"/>
    <mergeCell ref="C247:E247"/>
    <mergeCell ref="A235:O235"/>
    <mergeCell ref="C236:E236"/>
    <mergeCell ref="C237:O237"/>
    <mergeCell ref="C241:E241"/>
    <mergeCell ref="C242:O242"/>
    <mergeCell ref="C227:O227"/>
    <mergeCell ref="C228:E228"/>
    <mergeCell ref="C229:O229"/>
    <mergeCell ref="C233:E233"/>
    <mergeCell ref="C234:O234"/>
    <mergeCell ref="C219:E219"/>
    <mergeCell ref="C220:O220"/>
    <mergeCell ref="C221:E221"/>
    <mergeCell ref="C222:O222"/>
    <mergeCell ref="C226:E226"/>
    <mergeCell ref="C211:O211"/>
    <mergeCell ref="A212:O212"/>
    <mergeCell ref="C213:E213"/>
    <mergeCell ref="C214:O214"/>
    <mergeCell ref="C215:O215"/>
    <mergeCell ref="C203:O203"/>
    <mergeCell ref="C204:O204"/>
    <mergeCell ref="C208:E208"/>
    <mergeCell ref="C209:O209"/>
    <mergeCell ref="C210:E210"/>
    <mergeCell ref="C195:E195"/>
    <mergeCell ref="C196:O196"/>
    <mergeCell ref="C197:E197"/>
    <mergeCell ref="C198:O198"/>
    <mergeCell ref="C202:E202"/>
    <mergeCell ref="A187:O187"/>
    <mergeCell ref="A188:O188"/>
    <mergeCell ref="C189:E189"/>
    <mergeCell ref="C190:O190"/>
    <mergeCell ref="C191:O191"/>
    <mergeCell ref="C179:E179"/>
    <mergeCell ref="C180:O180"/>
    <mergeCell ref="C181:E181"/>
    <mergeCell ref="C182:O182"/>
    <mergeCell ref="C183:O183"/>
    <mergeCell ref="C171:O171"/>
    <mergeCell ref="C172:E172"/>
    <mergeCell ref="C173:O173"/>
    <mergeCell ref="C174:E174"/>
    <mergeCell ref="C175:O175"/>
    <mergeCell ref="C163:E163"/>
    <mergeCell ref="C164:O164"/>
    <mergeCell ref="C165:E165"/>
    <mergeCell ref="C166:O166"/>
    <mergeCell ref="C170:E170"/>
    <mergeCell ref="C155:O155"/>
    <mergeCell ref="C159:E159"/>
    <mergeCell ref="C160:O160"/>
    <mergeCell ref="C161:E161"/>
    <mergeCell ref="C162:O162"/>
    <mergeCell ref="C147:O147"/>
    <mergeCell ref="C148:O148"/>
    <mergeCell ref="C152:E152"/>
    <mergeCell ref="C153:O153"/>
    <mergeCell ref="C154:E154"/>
    <mergeCell ref="C139:E139"/>
    <mergeCell ref="C140:O140"/>
    <mergeCell ref="C141:O141"/>
    <mergeCell ref="A145:O145"/>
    <mergeCell ref="C146:E146"/>
    <mergeCell ref="C128:O128"/>
    <mergeCell ref="C132:E132"/>
    <mergeCell ref="C133:O133"/>
    <mergeCell ref="C137:E137"/>
    <mergeCell ref="C138:O138"/>
    <mergeCell ref="C120:O120"/>
    <mergeCell ref="C124:E124"/>
    <mergeCell ref="C125:O125"/>
    <mergeCell ref="C126:E126"/>
    <mergeCell ref="C127:O127"/>
    <mergeCell ref="C115:E115"/>
    <mergeCell ref="C116:O116"/>
    <mergeCell ref="C117:E117"/>
    <mergeCell ref="C118:O118"/>
    <mergeCell ref="C119:E119"/>
    <mergeCell ref="A107:O107"/>
    <mergeCell ref="C108:E108"/>
    <mergeCell ref="C109:O109"/>
    <mergeCell ref="C113:E113"/>
    <mergeCell ref="C114:O114"/>
    <mergeCell ref="C99:O99"/>
    <mergeCell ref="C100:E100"/>
    <mergeCell ref="C101:O101"/>
    <mergeCell ref="C102:O102"/>
    <mergeCell ref="A106:O106"/>
    <mergeCell ref="C91:E91"/>
    <mergeCell ref="C92:O92"/>
    <mergeCell ref="C93:E93"/>
    <mergeCell ref="C94:O94"/>
    <mergeCell ref="C98:E98"/>
    <mergeCell ref="C83:O83"/>
    <mergeCell ref="C84:E84"/>
    <mergeCell ref="C85:O85"/>
    <mergeCell ref="C89:E89"/>
    <mergeCell ref="C90:O90"/>
    <mergeCell ref="A75:O75"/>
    <mergeCell ref="C76:E76"/>
    <mergeCell ref="C77:O77"/>
    <mergeCell ref="C78:O78"/>
    <mergeCell ref="C82:E82"/>
    <mergeCell ref="C67:E67"/>
    <mergeCell ref="C68:O68"/>
    <mergeCell ref="C69:E69"/>
    <mergeCell ref="C70:O70"/>
    <mergeCell ref="C71:O71"/>
    <mergeCell ref="C59:O59"/>
    <mergeCell ref="C60:E60"/>
    <mergeCell ref="C61:O61"/>
    <mergeCell ref="C62:E62"/>
    <mergeCell ref="C63:O63"/>
    <mergeCell ref="C51:E51"/>
    <mergeCell ref="C52:O52"/>
    <mergeCell ref="C53:E53"/>
    <mergeCell ref="C54:O54"/>
    <mergeCell ref="C58:E58"/>
    <mergeCell ref="C43:O43"/>
    <mergeCell ref="C44:E44"/>
    <mergeCell ref="C45:O45"/>
    <mergeCell ref="C49:E49"/>
    <mergeCell ref="C50:O50"/>
    <mergeCell ref="C38:E38"/>
    <mergeCell ref="C39:O39"/>
    <mergeCell ref="C40:E40"/>
    <mergeCell ref="C41:O41"/>
    <mergeCell ref="C42:E42"/>
    <mergeCell ref="C27:O27"/>
    <mergeCell ref="C31:E31"/>
    <mergeCell ref="C32:O32"/>
    <mergeCell ref="C33:E33"/>
    <mergeCell ref="C34:O34"/>
    <mergeCell ref="C26:O26"/>
    <mergeCell ref="A8:O8"/>
    <mergeCell ref="C9:G9"/>
    <mergeCell ref="F16:O16"/>
    <mergeCell ref="L17:M17"/>
    <mergeCell ref="A19:A21"/>
    <mergeCell ref="B19:B21"/>
    <mergeCell ref="C19:E21"/>
    <mergeCell ref="F19:F21"/>
    <mergeCell ref="G19:G21"/>
    <mergeCell ref="H19:J19"/>
    <mergeCell ref="K19:K21"/>
    <mergeCell ref="L19:O19"/>
    <mergeCell ref="J20:J21"/>
    <mergeCell ref="L20:L21"/>
    <mergeCell ref="M20:M21"/>
    <mergeCell ref="O20:O21"/>
    <mergeCell ref="A2:O2"/>
    <mergeCell ref="A3:O3"/>
    <mergeCell ref="A5:O5"/>
    <mergeCell ref="A6:O6"/>
    <mergeCell ref="A7:O7"/>
    <mergeCell ref="C22:E22"/>
    <mergeCell ref="A23:O23"/>
    <mergeCell ref="A24:O24"/>
    <mergeCell ref="C25:E25"/>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A1:BN585"/>
  <sheetViews>
    <sheetView topLeftCell="A5" workbookViewId="0">
      <selection activeCell="BP24" sqref="BP24"/>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48" width="172.5703125" style="2" hidden="1" customWidth="1"/>
    <col min="49" max="58" width="109.28515625" style="2" hidden="1" customWidth="1"/>
    <col min="59" max="59" width="172.5703125" style="2" hidden="1" customWidth="1"/>
    <col min="60" max="60" width="34.140625" style="2" hidden="1" customWidth="1"/>
    <col min="61" max="61" width="143.42578125" style="2" hidden="1" customWidth="1"/>
    <col min="62" max="62" width="172.5703125" style="2" hidden="1" customWidth="1"/>
    <col min="63" max="66" width="127.5703125" style="2" hidden="1" customWidth="1"/>
    <col min="67" max="16384" width="9.140625" style="1"/>
  </cols>
  <sheetData>
    <row r="1" spans="1:58" s="3" customFormat="1" ht="15" x14ac:dyDescent="0.25">
      <c r="A1" s="4"/>
      <c r="B1" s="4"/>
      <c r="C1" s="4"/>
      <c r="D1" s="4"/>
      <c r="E1" s="4"/>
      <c r="F1" s="4"/>
      <c r="G1" s="4"/>
      <c r="H1" s="4"/>
      <c r="I1" s="4"/>
      <c r="J1" s="4"/>
      <c r="K1" s="4"/>
      <c r="L1" s="4"/>
      <c r="M1" s="4"/>
      <c r="N1" s="5"/>
      <c r="O1" s="4"/>
    </row>
    <row r="2" spans="1:58" s="3" customFormat="1" ht="15" x14ac:dyDescent="0.25">
      <c r="A2" s="139" t="s">
        <v>0</v>
      </c>
      <c r="B2" s="139"/>
      <c r="C2" s="139"/>
      <c r="D2" s="139"/>
      <c r="E2" s="139"/>
      <c r="F2" s="139"/>
      <c r="G2" s="139"/>
      <c r="H2" s="139"/>
      <c r="I2" s="139"/>
      <c r="J2" s="139"/>
      <c r="K2" s="139"/>
      <c r="L2" s="139"/>
      <c r="M2" s="139"/>
      <c r="N2" s="139"/>
      <c r="O2" s="139"/>
      <c r="S2" s="6" t="s">
        <v>0</v>
      </c>
      <c r="T2" s="6" t="s">
        <v>1</v>
      </c>
      <c r="U2" s="6" t="s">
        <v>1</v>
      </c>
      <c r="V2" s="6" t="s">
        <v>1</v>
      </c>
      <c r="W2" s="6" t="s">
        <v>1</v>
      </c>
      <c r="X2" s="6" t="s">
        <v>1</v>
      </c>
      <c r="Y2" s="6" t="s">
        <v>1</v>
      </c>
      <c r="Z2" s="6" t="s">
        <v>1</v>
      </c>
      <c r="AA2" s="6" t="s">
        <v>1</v>
      </c>
      <c r="AB2" s="6" t="s">
        <v>1</v>
      </c>
      <c r="AC2" s="6" t="s">
        <v>1</v>
      </c>
      <c r="AD2" s="6" t="s">
        <v>1</v>
      </c>
      <c r="AE2" s="6" t="s">
        <v>1</v>
      </c>
      <c r="AF2" s="6" t="s">
        <v>1</v>
      </c>
      <c r="AG2" s="6" t="s">
        <v>1</v>
      </c>
    </row>
    <row r="3" spans="1:58" s="3" customFormat="1" ht="15" x14ac:dyDescent="0.25">
      <c r="A3" s="140" t="s">
        <v>2</v>
      </c>
      <c r="B3" s="140"/>
      <c r="C3" s="140"/>
      <c r="D3" s="140"/>
      <c r="E3" s="140"/>
      <c r="F3" s="140"/>
      <c r="G3" s="140"/>
      <c r="H3" s="140"/>
      <c r="I3" s="140"/>
      <c r="J3" s="140"/>
      <c r="K3" s="140"/>
      <c r="L3" s="140"/>
      <c r="M3" s="140"/>
      <c r="N3" s="140"/>
      <c r="O3" s="140"/>
    </row>
    <row r="4" spans="1:58" s="3" customFormat="1" ht="15" x14ac:dyDescent="0.25">
      <c r="A4" s="7"/>
      <c r="B4" s="7"/>
      <c r="C4" s="7"/>
      <c r="D4" s="7"/>
      <c r="E4" s="7"/>
      <c r="F4" s="7"/>
      <c r="G4" s="7"/>
      <c r="H4" s="7"/>
      <c r="I4" s="7"/>
      <c r="J4" s="7"/>
      <c r="K4" s="7"/>
      <c r="L4" s="7"/>
      <c r="M4" s="7"/>
      <c r="N4" s="7"/>
      <c r="O4" s="4"/>
    </row>
    <row r="5" spans="1:58" s="3" customFormat="1" ht="28.5" customHeight="1" x14ac:dyDescent="0.25">
      <c r="A5" s="141" t="s">
        <v>3289</v>
      </c>
      <c r="B5" s="141"/>
      <c r="C5" s="141"/>
      <c r="D5" s="141"/>
      <c r="E5" s="141"/>
      <c r="F5" s="141"/>
      <c r="G5" s="141"/>
      <c r="H5" s="141"/>
      <c r="I5" s="141"/>
      <c r="J5" s="141"/>
      <c r="K5" s="141"/>
      <c r="L5" s="141"/>
      <c r="M5" s="141"/>
      <c r="N5" s="141"/>
      <c r="O5" s="141"/>
    </row>
    <row r="6" spans="1:58" s="3" customFormat="1" ht="21" customHeight="1" x14ac:dyDescent="0.25">
      <c r="A6" s="140" t="s">
        <v>4</v>
      </c>
      <c r="B6" s="140"/>
      <c r="C6" s="140"/>
      <c r="D6" s="140"/>
      <c r="E6" s="140"/>
      <c r="F6" s="140"/>
      <c r="G6" s="140"/>
      <c r="H6" s="140"/>
      <c r="I6" s="140"/>
      <c r="J6" s="140"/>
      <c r="K6" s="140"/>
      <c r="L6" s="140"/>
      <c r="M6" s="140"/>
      <c r="N6" s="140"/>
      <c r="O6" s="140"/>
    </row>
    <row r="7" spans="1:58" s="3" customFormat="1" ht="15" x14ac:dyDescent="0.25">
      <c r="A7" s="139" t="s">
        <v>3290</v>
      </c>
      <c r="B7" s="139"/>
      <c r="C7" s="139"/>
      <c r="D7" s="139"/>
      <c r="E7" s="139"/>
      <c r="F7" s="139"/>
      <c r="G7" s="139"/>
      <c r="H7" s="139"/>
      <c r="I7" s="139"/>
      <c r="J7" s="139"/>
      <c r="K7" s="139"/>
      <c r="L7" s="139"/>
      <c r="M7" s="139"/>
      <c r="N7" s="139"/>
      <c r="O7" s="139"/>
      <c r="AH7" s="6" t="s">
        <v>3290</v>
      </c>
      <c r="AI7" s="6" t="s">
        <v>1</v>
      </c>
      <c r="AJ7" s="6" t="s">
        <v>1</v>
      </c>
      <c r="AK7" s="6" t="s">
        <v>1</v>
      </c>
      <c r="AL7" s="6" t="s">
        <v>1</v>
      </c>
      <c r="AM7" s="6" t="s">
        <v>1</v>
      </c>
      <c r="AN7" s="6" t="s">
        <v>1</v>
      </c>
      <c r="AO7" s="6" t="s">
        <v>1</v>
      </c>
      <c r="AP7" s="6" t="s">
        <v>1</v>
      </c>
      <c r="AQ7" s="6" t="s">
        <v>1</v>
      </c>
      <c r="AR7" s="6" t="s">
        <v>1</v>
      </c>
      <c r="AS7" s="6" t="s">
        <v>1</v>
      </c>
      <c r="AT7" s="6" t="s">
        <v>1</v>
      </c>
      <c r="AU7" s="6" t="s">
        <v>1</v>
      </c>
      <c r="AV7" s="6" t="s">
        <v>1</v>
      </c>
    </row>
    <row r="8" spans="1:58" s="3" customFormat="1" ht="15.75" customHeight="1" x14ac:dyDescent="0.25">
      <c r="A8" s="140" t="s">
        <v>6</v>
      </c>
      <c r="B8" s="140"/>
      <c r="C8" s="140"/>
      <c r="D8" s="140"/>
      <c r="E8" s="140"/>
      <c r="F8" s="140"/>
      <c r="G8" s="140"/>
      <c r="H8" s="140"/>
      <c r="I8" s="140"/>
      <c r="J8" s="140"/>
      <c r="K8" s="140"/>
      <c r="L8" s="140"/>
      <c r="M8" s="140"/>
      <c r="N8" s="140"/>
      <c r="O8" s="140"/>
    </row>
    <row r="9" spans="1:58" s="3" customFormat="1" ht="30.75" customHeight="1" x14ac:dyDescent="0.25">
      <c r="A9" s="4"/>
      <c r="B9" s="8" t="s">
        <v>7</v>
      </c>
      <c r="C9" s="152" t="s">
        <v>3291</v>
      </c>
      <c r="D9" s="152"/>
      <c r="E9" s="152"/>
      <c r="F9" s="152"/>
      <c r="G9" s="152"/>
      <c r="H9" s="9"/>
      <c r="I9" s="9"/>
      <c r="J9" s="9"/>
      <c r="K9" s="9"/>
      <c r="L9" s="9"/>
      <c r="M9" s="9"/>
      <c r="N9" s="9"/>
      <c r="O9" s="9"/>
    </row>
    <row r="10" spans="1:58" s="3" customFormat="1" ht="12.75" customHeight="1" x14ac:dyDescent="0.25">
      <c r="B10" s="10" t="s">
        <v>9</v>
      </c>
      <c r="C10" s="10"/>
      <c r="D10" s="11"/>
      <c r="E10" s="12">
        <v>11436.805</v>
      </c>
      <c r="F10" s="13" t="s">
        <v>10</v>
      </c>
      <c r="H10" s="10"/>
      <c r="I10" s="10"/>
      <c r="J10" s="10"/>
      <c r="K10" s="10"/>
      <c r="L10" s="10"/>
      <c r="M10" s="14"/>
      <c r="N10" s="14"/>
      <c r="O10" s="10"/>
    </row>
    <row r="11" spans="1:58" s="3" customFormat="1" ht="12.75" customHeight="1" x14ac:dyDescent="0.25">
      <c r="B11" s="10" t="s">
        <v>222</v>
      </c>
      <c r="D11" s="11"/>
      <c r="E11" s="12">
        <v>463.09699999999998</v>
      </c>
      <c r="F11" s="13" t="s">
        <v>10</v>
      </c>
      <c r="H11" s="10"/>
      <c r="I11" s="10"/>
      <c r="J11" s="10"/>
      <c r="K11" s="10"/>
      <c r="L11" s="10"/>
      <c r="M11" s="14"/>
      <c r="N11" s="14"/>
      <c r="O11" s="10"/>
    </row>
    <row r="12" spans="1:58" s="3" customFormat="1" ht="12.75" customHeight="1" x14ac:dyDescent="0.25">
      <c r="B12" s="10" t="s">
        <v>11</v>
      </c>
      <c r="D12" s="11"/>
      <c r="E12" s="12">
        <v>6848.0770000000002</v>
      </c>
      <c r="F12" s="13" t="s">
        <v>10</v>
      </c>
      <c r="H12" s="10"/>
      <c r="I12" s="10"/>
      <c r="J12" s="10"/>
      <c r="K12" s="10"/>
      <c r="L12" s="10"/>
      <c r="M12" s="14"/>
      <c r="N12" s="14"/>
      <c r="O12" s="10"/>
    </row>
    <row r="13" spans="1:58" s="3" customFormat="1" ht="12.75" customHeight="1" x14ac:dyDescent="0.25">
      <c r="B13" s="10" t="s">
        <v>12</v>
      </c>
      <c r="D13" s="11"/>
      <c r="E13" s="12">
        <v>784.89800000000002</v>
      </c>
      <c r="F13" s="13" t="s">
        <v>10</v>
      </c>
      <c r="H13" s="10"/>
      <c r="I13" s="10"/>
      <c r="J13" s="10"/>
      <c r="K13" s="10"/>
      <c r="L13" s="10"/>
      <c r="M13" s="14"/>
      <c r="N13" s="14"/>
      <c r="O13" s="10"/>
    </row>
    <row r="14" spans="1:58" s="3" customFormat="1" ht="12.75" customHeight="1" x14ac:dyDescent="0.25">
      <c r="B14" s="10" t="s">
        <v>13</v>
      </c>
      <c r="C14" s="10"/>
      <c r="D14" s="11"/>
      <c r="E14" s="12">
        <v>1627.761</v>
      </c>
      <c r="F14" s="13" t="s">
        <v>10</v>
      </c>
      <c r="H14" s="10"/>
      <c r="J14" s="10"/>
      <c r="K14" s="10"/>
      <c r="L14" s="10"/>
      <c r="M14" s="15"/>
      <c r="N14" s="5"/>
      <c r="O14" s="16"/>
    </row>
    <row r="15" spans="1:58" s="3" customFormat="1" ht="12.75" customHeight="1" x14ac:dyDescent="0.25">
      <c r="B15" s="10" t="s">
        <v>14</v>
      </c>
      <c r="C15" s="10"/>
      <c r="D15" s="17"/>
      <c r="E15" s="12">
        <v>3965.24</v>
      </c>
      <c r="F15" s="13" t="s">
        <v>15</v>
      </c>
      <c r="H15" s="10"/>
      <c r="J15" s="10"/>
      <c r="K15" s="10"/>
      <c r="L15" s="10"/>
      <c r="M15" s="18"/>
      <c r="N15" s="18"/>
      <c r="O15" s="13"/>
    </row>
    <row r="16" spans="1:58" s="3" customFormat="1" ht="15" x14ac:dyDescent="0.25">
      <c r="B16" s="10" t="s">
        <v>16</v>
      </c>
      <c r="C16" s="10"/>
      <c r="E16" s="15"/>
      <c r="F16" s="153" t="s">
        <v>2092</v>
      </c>
      <c r="G16" s="153"/>
      <c r="H16" s="153"/>
      <c r="I16" s="153"/>
      <c r="J16" s="153"/>
      <c r="K16" s="153"/>
      <c r="L16" s="153"/>
      <c r="M16" s="153"/>
      <c r="N16" s="153"/>
      <c r="O16" s="153"/>
      <c r="AW16" s="19" t="s">
        <v>2092</v>
      </c>
      <c r="AX16" s="19" t="s">
        <v>1</v>
      </c>
      <c r="AY16" s="19" t="s">
        <v>1</v>
      </c>
      <c r="AZ16" s="19" t="s">
        <v>1</v>
      </c>
      <c r="BA16" s="19" t="s">
        <v>1</v>
      </c>
      <c r="BB16" s="19" t="s">
        <v>1</v>
      </c>
      <c r="BC16" s="19" t="s">
        <v>1</v>
      </c>
      <c r="BD16" s="19" t="s">
        <v>1</v>
      </c>
      <c r="BE16" s="19" t="s">
        <v>1</v>
      </c>
      <c r="BF16" s="19" t="s">
        <v>1</v>
      </c>
    </row>
    <row r="17" spans="1:61" s="3" customFormat="1" ht="12.75" customHeight="1" x14ac:dyDescent="0.25">
      <c r="A17" s="10"/>
      <c r="B17" s="10"/>
      <c r="D17" s="15"/>
      <c r="E17" s="16"/>
      <c r="F17" s="20"/>
      <c r="G17" s="21"/>
      <c r="H17" s="10"/>
      <c r="I17" s="10"/>
      <c r="J17" s="10"/>
      <c r="K17" s="10"/>
      <c r="L17" s="154"/>
      <c r="M17" s="154"/>
      <c r="N17" s="10"/>
    </row>
    <row r="18" spans="1:61" s="3" customFormat="1" ht="15" x14ac:dyDescent="0.25">
      <c r="A18" s="22"/>
    </row>
    <row r="19" spans="1:61" s="3" customFormat="1" ht="36" customHeight="1" x14ac:dyDescent="0.25">
      <c r="A19" s="155" t="s">
        <v>18</v>
      </c>
      <c r="B19" s="155" t="s">
        <v>19</v>
      </c>
      <c r="C19" s="155" t="s">
        <v>20</v>
      </c>
      <c r="D19" s="155"/>
      <c r="E19" s="155"/>
      <c r="F19" s="156" t="s">
        <v>21</v>
      </c>
      <c r="G19" s="155" t="s">
        <v>22</v>
      </c>
      <c r="H19" s="159" t="s">
        <v>23</v>
      </c>
      <c r="I19" s="160"/>
      <c r="J19" s="161"/>
      <c r="K19" s="156" t="s">
        <v>24</v>
      </c>
      <c r="L19" s="159" t="s">
        <v>25</v>
      </c>
      <c r="M19" s="160"/>
      <c r="N19" s="160"/>
      <c r="O19" s="161"/>
    </row>
    <row r="20" spans="1:61" s="3" customFormat="1" ht="36.75" customHeight="1" x14ac:dyDescent="0.25">
      <c r="A20" s="155"/>
      <c r="B20" s="155"/>
      <c r="C20" s="155"/>
      <c r="D20" s="155"/>
      <c r="E20" s="155"/>
      <c r="F20" s="157"/>
      <c r="G20" s="155"/>
      <c r="H20" s="23" t="s">
        <v>26</v>
      </c>
      <c r="I20" s="23" t="s">
        <v>27</v>
      </c>
      <c r="J20" s="156" t="s">
        <v>28</v>
      </c>
      <c r="K20" s="162"/>
      <c r="L20" s="164" t="s">
        <v>26</v>
      </c>
      <c r="M20" s="164" t="s">
        <v>29</v>
      </c>
      <c r="N20" s="23" t="s">
        <v>27</v>
      </c>
      <c r="O20" s="156" t="s">
        <v>28</v>
      </c>
    </row>
    <row r="21" spans="1:61" s="3" customFormat="1" ht="36" x14ac:dyDescent="0.25">
      <c r="A21" s="155"/>
      <c r="B21" s="155"/>
      <c r="C21" s="155"/>
      <c r="D21" s="155"/>
      <c r="E21" s="155"/>
      <c r="F21" s="158"/>
      <c r="G21" s="155"/>
      <c r="H21" s="23" t="s">
        <v>30</v>
      </c>
      <c r="I21" s="24" t="s">
        <v>31</v>
      </c>
      <c r="J21" s="163"/>
      <c r="K21" s="163"/>
      <c r="L21" s="165"/>
      <c r="M21" s="165"/>
      <c r="N21" s="24" t="s">
        <v>31</v>
      </c>
      <c r="O21" s="163"/>
    </row>
    <row r="22" spans="1:61" s="3" customFormat="1" ht="15" x14ac:dyDescent="0.25">
      <c r="A22" s="25">
        <v>1</v>
      </c>
      <c r="B22" s="25">
        <v>2</v>
      </c>
      <c r="C22" s="142">
        <v>3</v>
      </c>
      <c r="D22" s="142"/>
      <c r="E22" s="142"/>
      <c r="F22" s="26">
        <v>4</v>
      </c>
      <c r="G22" s="25">
        <v>5</v>
      </c>
      <c r="H22" s="26">
        <v>6</v>
      </c>
      <c r="I22" s="25">
        <v>7</v>
      </c>
      <c r="J22" s="26">
        <v>8</v>
      </c>
      <c r="K22" s="25">
        <v>9</v>
      </c>
      <c r="L22" s="26">
        <v>10</v>
      </c>
      <c r="M22" s="25">
        <v>11</v>
      </c>
      <c r="N22" s="26">
        <v>12</v>
      </c>
      <c r="O22" s="25">
        <v>13</v>
      </c>
    </row>
    <row r="23" spans="1:61" s="3" customFormat="1" ht="15" x14ac:dyDescent="0.25">
      <c r="A23" s="143" t="s">
        <v>3292</v>
      </c>
      <c r="B23" s="144"/>
      <c r="C23" s="144"/>
      <c r="D23" s="144"/>
      <c r="E23" s="144"/>
      <c r="F23" s="144"/>
      <c r="G23" s="144"/>
      <c r="H23" s="144"/>
      <c r="I23" s="144"/>
      <c r="J23" s="144"/>
      <c r="K23" s="144"/>
      <c r="L23" s="144"/>
      <c r="M23" s="144"/>
      <c r="N23" s="144"/>
      <c r="O23" s="145"/>
      <c r="BG23" s="27" t="s">
        <v>3292</v>
      </c>
    </row>
    <row r="24" spans="1:61" s="3" customFormat="1" ht="180" x14ac:dyDescent="0.25">
      <c r="A24" s="29" t="s">
        <v>34</v>
      </c>
      <c r="B24" s="30" t="s">
        <v>1240</v>
      </c>
      <c r="C24" s="149" t="s">
        <v>1241</v>
      </c>
      <c r="D24" s="149"/>
      <c r="E24" s="149"/>
      <c r="F24" s="29" t="s">
        <v>37</v>
      </c>
      <c r="G24" s="32">
        <v>4</v>
      </c>
      <c r="H24" s="33" t="s">
        <v>1242</v>
      </c>
      <c r="I24" s="33" t="s">
        <v>1243</v>
      </c>
      <c r="J24" s="33">
        <v>2.94</v>
      </c>
      <c r="K24" s="31" t="s">
        <v>40</v>
      </c>
      <c r="L24" s="33">
        <v>5423</v>
      </c>
      <c r="M24" s="33">
        <v>3491</v>
      </c>
      <c r="N24" s="34" t="s">
        <v>3293</v>
      </c>
      <c r="O24" s="33">
        <v>105</v>
      </c>
      <c r="BG24" s="27"/>
      <c r="BH24" s="35" t="s">
        <v>1241</v>
      </c>
    </row>
    <row r="25" spans="1:61" s="3" customFormat="1" ht="56.25" x14ac:dyDescent="0.25">
      <c r="A25" s="36"/>
      <c r="B25" s="37" t="s">
        <v>42</v>
      </c>
      <c r="C25" s="150" t="s">
        <v>43</v>
      </c>
      <c r="D25" s="150"/>
      <c r="E25" s="150"/>
      <c r="F25" s="150"/>
      <c r="G25" s="150"/>
      <c r="H25" s="150"/>
      <c r="I25" s="150"/>
      <c r="J25" s="150"/>
      <c r="K25" s="150"/>
      <c r="L25" s="150"/>
      <c r="M25" s="150"/>
      <c r="N25" s="150"/>
      <c r="O25" s="151"/>
      <c r="BG25" s="27"/>
      <c r="BH25" s="35"/>
      <c r="BI25" s="2" t="s">
        <v>43</v>
      </c>
    </row>
    <row r="26" spans="1:61" s="3" customFormat="1" ht="15" x14ac:dyDescent="0.25">
      <c r="A26" s="38"/>
      <c r="B26" s="39"/>
      <c r="C26" s="39"/>
      <c r="D26" s="39"/>
      <c r="E26" s="40" t="s">
        <v>3294</v>
      </c>
      <c r="F26" s="40"/>
      <c r="G26" s="41"/>
      <c r="H26" s="42"/>
      <c r="I26" s="11"/>
      <c r="J26" s="11"/>
      <c r="K26" s="11"/>
      <c r="L26" s="43">
        <v>3953</v>
      </c>
      <c r="M26" s="44"/>
      <c r="N26" s="44"/>
      <c r="O26" s="45"/>
      <c r="BG26" s="27"/>
      <c r="BH26" s="35"/>
    </row>
    <row r="27" spans="1:61" s="3" customFormat="1" ht="15" x14ac:dyDescent="0.25">
      <c r="A27" s="38"/>
      <c r="B27" s="39"/>
      <c r="C27" s="39"/>
      <c r="D27" s="39"/>
      <c r="E27" s="40" t="s">
        <v>3295</v>
      </c>
      <c r="F27" s="40"/>
      <c r="G27" s="41"/>
      <c r="H27" s="42"/>
      <c r="I27" s="11"/>
      <c r="J27" s="11"/>
      <c r="K27" s="11"/>
      <c r="L27" s="43">
        <v>2078</v>
      </c>
      <c r="M27" s="44"/>
      <c r="N27" s="44"/>
      <c r="O27" s="45"/>
      <c r="BG27" s="27"/>
      <c r="BH27" s="35"/>
    </row>
    <row r="28" spans="1:61" s="3" customFormat="1" ht="15" x14ac:dyDescent="0.25">
      <c r="A28" s="38"/>
      <c r="B28" s="39"/>
      <c r="C28" s="39"/>
      <c r="D28" s="39"/>
      <c r="E28" s="40" t="s">
        <v>46</v>
      </c>
      <c r="F28" s="40"/>
      <c r="G28" s="41"/>
      <c r="H28" s="42"/>
      <c r="I28" s="11"/>
      <c r="J28" s="11"/>
      <c r="K28" s="11"/>
      <c r="L28" s="43">
        <v>11454</v>
      </c>
      <c r="M28" s="44"/>
      <c r="N28" s="44"/>
      <c r="O28" s="45"/>
      <c r="BG28" s="27"/>
      <c r="BH28" s="35"/>
    </row>
    <row r="29" spans="1:61" s="3" customFormat="1" ht="157.5" x14ac:dyDescent="0.25">
      <c r="A29" s="29" t="s">
        <v>1235</v>
      </c>
      <c r="B29" s="30" t="s">
        <v>3296</v>
      </c>
      <c r="C29" s="149" t="s">
        <v>3297</v>
      </c>
      <c r="D29" s="149"/>
      <c r="E29" s="149"/>
      <c r="F29" s="29" t="s">
        <v>37</v>
      </c>
      <c r="G29" s="32">
        <v>1</v>
      </c>
      <c r="H29" s="33">
        <v>45037.71</v>
      </c>
      <c r="I29" s="33"/>
      <c r="J29" s="33"/>
      <c r="K29" s="31" t="s">
        <v>50</v>
      </c>
      <c r="L29" s="33">
        <v>285989</v>
      </c>
      <c r="M29" s="33"/>
      <c r="N29" s="34"/>
      <c r="O29" s="33"/>
      <c r="BG29" s="27"/>
      <c r="BH29" s="35" t="s">
        <v>3297</v>
      </c>
    </row>
    <row r="30" spans="1:61" s="3" customFormat="1" ht="45" x14ac:dyDescent="0.25">
      <c r="A30" s="36"/>
      <c r="B30" s="37" t="s">
        <v>51</v>
      </c>
      <c r="C30" s="150" t="s">
        <v>52</v>
      </c>
      <c r="D30" s="150"/>
      <c r="E30" s="150"/>
      <c r="F30" s="150"/>
      <c r="G30" s="150"/>
      <c r="H30" s="150"/>
      <c r="I30" s="150"/>
      <c r="J30" s="150"/>
      <c r="K30" s="150"/>
      <c r="L30" s="150"/>
      <c r="M30" s="150"/>
      <c r="N30" s="150"/>
      <c r="O30" s="151"/>
      <c r="BG30" s="27"/>
      <c r="BH30" s="35"/>
      <c r="BI30" s="2" t="s">
        <v>52</v>
      </c>
    </row>
    <row r="31" spans="1:61" s="3" customFormat="1" ht="157.5" x14ac:dyDescent="0.25">
      <c r="A31" s="29" t="s">
        <v>1238</v>
      </c>
      <c r="B31" s="30" t="s">
        <v>3296</v>
      </c>
      <c r="C31" s="149" t="s">
        <v>3298</v>
      </c>
      <c r="D31" s="149"/>
      <c r="E31" s="149"/>
      <c r="F31" s="29" t="s">
        <v>37</v>
      </c>
      <c r="G31" s="32">
        <v>1</v>
      </c>
      <c r="H31" s="33">
        <v>11043.32</v>
      </c>
      <c r="I31" s="33"/>
      <c r="J31" s="33"/>
      <c r="K31" s="31" t="s">
        <v>50</v>
      </c>
      <c r="L31" s="33">
        <v>70125</v>
      </c>
      <c r="M31" s="33"/>
      <c r="N31" s="34"/>
      <c r="O31" s="33"/>
      <c r="BG31" s="27"/>
      <c r="BH31" s="35" t="s">
        <v>3298</v>
      </c>
    </row>
    <row r="32" spans="1:61" s="3" customFormat="1" ht="45" x14ac:dyDescent="0.25">
      <c r="A32" s="36"/>
      <c r="B32" s="37" t="s">
        <v>51</v>
      </c>
      <c r="C32" s="150" t="s">
        <v>52</v>
      </c>
      <c r="D32" s="150"/>
      <c r="E32" s="150"/>
      <c r="F32" s="150"/>
      <c r="G32" s="150"/>
      <c r="H32" s="150"/>
      <c r="I32" s="150"/>
      <c r="J32" s="150"/>
      <c r="K32" s="150"/>
      <c r="L32" s="150"/>
      <c r="M32" s="150"/>
      <c r="N32" s="150"/>
      <c r="O32" s="151"/>
      <c r="BG32" s="27"/>
      <c r="BH32" s="35"/>
      <c r="BI32" s="2" t="s">
        <v>52</v>
      </c>
    </row>
    <row r="33" spans="1:62" s="3" customFormat="1" ht="157.5" x14ac:dyDescent="0.25">
      <c r="A33" s="29" t="s">
        <v>59</v>
      </c>
      <c r="B33" s="30" t="s">
        <v>3296</v>
      </c>
      <c r="C33" s="149" t="s">
        <v>3299</v>
      </c>
      <c r="D33" s="149"/>
      <c r="E33" s="149"/>
      <c r="F33" s="29" t="s">
        <v>37</v>
      </c>
      <c r="G33" s="32">
        <v>1</v>
      </c>
      <c r="H33" s="33">
        <v>45801.67</v>
      </c>
      <c r="I33" s="33"/>
      <c r="J33" s="33"/>
      <c r="K33" s="31" t="s">
        <v>50</v>
      </c>
      <c r="L33" s="33">
        <v>290841</v>
      </c>
      <c r="M33" s="33"/>
      <c r="N33" s="34"/>
      <c r="O33" s="33"/>
      <c r="BG33" s="27"/>
      <c r="BH33" s="35" t="s">
        <v>3299</v>
      </c>
    </row>
    <row r="34" spans="1:62" s="3" customFormat="1" ht="45" x14ac:dyDescent="0.25">
      <c r="A34" s="36"/>
      <c r="B34" s="37" t="s">
        <v>51</v>
      </c>
      <c r="C34" s="150" t="s">
        <v>52</v>
      </c>
      <c r="D34" s="150"/>
      <c r="E34" s="150"/>
      <c r="F34" s="150"/>
      <c r="G34" s="150"/>
      <c r="H34" s="150"/>
      <c r="I34" s="150"/>
      <c r="J34" s="150"/>
      <c r="K34" s="150"/>
      <c r="L34" s="150"/>
      <c r="M34" s="150"/>
      <c r="N34" s="150"/>
      <c r="O34" s="151"/>
      <c r="BG34" s="27"/>
      <c r="BH34" s="35"/>
      <c r="BI34" s="2" t="s">
        <v>52</v>
      </c>
    </row>
    <row r="35" spans="1:62" s="3" customFormat="1" ht="157.5" x14ac:dyDescent="0.25">
      <c r="A35" s="29" t="s">
        <v>1247</v>
      </c>
      <c r="B35" s="30" t="s">
        <v>3296</v>
      </c>
      <c r="C35" s="149" t="s">
        <v>3300</v>
      </c>
      <c r="D35" s="149"/>
      <c r="E35" s="149"/>
      <c r="F35" s="29" t="s">
        <v>37</v>
      </c>
      <c r="G35" s="32">
        <v>1</v>
      </c>
      <c r="H35" s="33">
        <v>18940.97</v>
      </c>
      <c r="I35" s="33"/>
      <c r="J35" s="33"/>
      <c r="K35" s="31" t="s">
        <v>50</v>
      </c>
      <c r="L35" s="33">
        <v>120275</v>
      </c>
      <c r="M35" s="33"/>
      <c r="N35" s="34"/>
      <c r="O35" s="33"/>
      <c r="BG35" s="27"/>
      <c r="BH35" s="35" t="s">
        <v>3300</v>
      </c>
    </row>
    <row r="36" spans="1:62" s="3" customFormat="1" ht="45" x14ac:dyDescent="0.25">
      <c r="A36" s="36"/>
      <c r="B36" s="37" t="s">
        <v>51</v>
      </c>
      <c r="C36" s="150" t="s">
        <v>52</v>
      </c>
      <c r="D36" s="150"/>
      <c r="E36" s="150"/>
      <c r="F36" s="150"/>
      <c r="G36" s="150"/>
      <c r="H36" s="150"/>
      <c r="I36" s="150"/>
      <c r="J36" s="150"/>
      <c r="K36" s="150"/>
      <c r="L36" s="150"/>
      <c r="M36" s="150"/>
      <c r="N36" s="150"/>
      <c r="O36" s="151"/>
      <c r="BG36" s="27"/>
      <c r="BH36" s="35"/>
      <c r="BI36" s="2" t="s">
        <v>52</v>
      </c>
    </row>
    <row r="37" spans="1:62" s="3" customFormat="1" ht="15" x14ac:dyDescent="0.25">
      <c r="A37" s="143" t="s">
        <v>3301</v>
      </c>
      <c r="B37" s="144"/>
      <c r="C37" s="144"/>
      <c r="D37" s="144"/>
      <c r="E37" s="144"/>
      <c r="F37" s="144"/>
      <c r="G37" s="144"/>
      <c r="H37" s="144"/>
      <c r="I37" s="144"/>
      <c r="J37" s="144"/>
      <c r="K37" s="144"/>
      <c r="L37" s="144"/>
      <c r="M37" s="144"/>
      <c r="N37" s="144"/>
      <c r="O37" s="145"/>
      <c r="BG37" s="27" t="s">
        <v>3301</v>
      </c>
      <c r="BH37" s="35"/>
    </row>
    <row r="38" spans="1:62" s="3" customFormat="1" ht="15" x14ac:dyDescent="0.25">
      <c r="A38" s="146" t="s">
        <v>3302</v>
      </c>
      <c r="B38" s="147"/>
      <c r="C38" s="147"/>
      <c r="D38" s="147"/>
      <c r="E38" s="147"/>
      <c r="F38" s="147"/>
      <c r="G38" s="147"/>
      <c r="H38" s="147"/>
      <c r="I38" s="147"/>
      <c r="J38" s="147"/>
      <c r="K38" s="147"/>
      <c r="L38" s="147"/>
      <c r="M38" s="147"/>
      <c r="N38" s="147"/>
      <c r="O38" s="148"/>
      <c r="BG38" s="27"/>
      <c r="BH38" s="35"/>
      <c r="BJ38" s="28" t="s">
        <v>3302</v>
      </c>
    </row>
    <row r="39" spans="1:62" s="3" customFormat="1" ht="180" x14ac:dyDescent="0.25">
      <c r="A39" s="29" t="s">
        <v>64</v>
      </c>
      <c r="B39" s="30" t="s">
        <v>3303</v>
      </c>
      <c r="C39" s="149" t="s">
        <v>3304</v>
      </c>
      <c r="D39" s="149"/>
      <c r="E39" s="149"/>
      <c r="F39" s="29" t="s">
        <v>77</v>
      </c>
      <c r="G39" s="46">
        <v>28.76</v>
      </c>
      <c r="H39" s="33" t="s">
        <v>3305</v>
      </c>
      <c r="I39" s="33" t="s">
        <v>3306</v>
      </c>
      <c r="J39" s="33">
        <v>34.700000000000003</v>
      </c>
      <c r="K39" s="31" t="s">
        <v>40</v>
      </c>
      <c r="L39" s="33">
        <v>191068</v>
      </c>
      <c r="M39" s="33">
        <v>162533</v>
      </c>
      <c r="N39" s="34" t="s">
        <v>3307</v>
      </c>
      <c r="O39" s="33">
        <v>8832</v>
      </c>
      <c r="BG39" s="27"/>
      <c r="BH39" s="35" t="s">
        <v>3304</v>
      </c>
      <c r="BJ39" s="28"/>
    </row>
    <row r="40" spans="1:62" s="3" customFormat="1" ht="56.25" x14ac:dyDescent="0.25">
      <c r="A40" s="36"/>
      <c r="B40" s="37" t="s">
        <v>42</v>
      </c>
      <c r="C40" s="150" t="s">
        <v>43</v>
      </c>
      <c r="D40" s="150"/>
      <c r="E40" s="150"/>
      <c r="F40" s="150"/>
      <c r="G40" s="150"/>
      <c r="H40" s="150"/>
      <c r="I40" s="150"/>
      <c r="J40" s="150"/>
      <c r="K40" s="150"/>
      <c r="L40" s="150"/>
      <c r="M40" s="150"/>
      <c r="N40" s="150"/>
      <c r="O40" s="151"/>
      <c r="BG40" s="27"/>
      <c r="BH40" s="35"/>
      <c r="BI40" s="2" t="s">
        <v>43</v>
      </c>
      <c r="BJ40" s="28"/>
    </row>
    <row r="41" spans="1:62" s="3" customFormat="1" ht="15" x14ac:dyDescent="0.25">
      <c r="A41" s="38"/>
      <c r="B41" s="39"/>
      <c r="C41" s="39"/>
      <c r="D41" s="39"/>
      <c r="E41" s="40" t="s">
        <v>3308</v>
      </c>
      <c r="F41" s="40"/>
      <c r="G41" s="41"/>
      <c r="H41" s="42"/>
      <c r="I41" s="11"/>
      <c r="J41" s="11"/>
      <c r="K41" s="11"/>
      <c r="L41" s="43">
        <v>163637</v>
      </c>
      <c r="M41" s="44"/>
      <c r="N41" s="44"/>
      <c r="O41" s="45"/>
      <c r="BG41" s="27"/>
      <c r="BH41" s="35"/>
      <c r="BJ41" s="28"/>
    </row>
    <row r="42" spans="1:62" s="3" customFormat="1" ht="15" x14ac:dyDescent="0.25">
      <c r="A42" s="38"/>
      <c r="B42" s="39"/>
      <c r="C42" s="39"/>
      <c r="D42" s="39"/>
      <c r="E42" s="40" t="s">
        <v>3309</v>
      </c>
      <c r="F42" s="40"/>
      <c r="G42" s="41"/>
      <c r="H42" s="42"/>
      <c r="I42" s="11"/>
      <c r="J42" s="11"/>
      <c r="K42" s="11"/>
      <c r="L42" s="43">
        <v>86036</v>
      </c>
      <c r="M42" s="44"/>
      <c r="N42" s="44"/>
      <c r="O42" s="45"/>
      <c r="BG42" s="27"/>
      <c r="BH42" s="35"/>
      <c r="BJ42" s="28"/>
    </row>
    <row r="43" spans="1:62" s="3" customFormat="1" ht="15" x14ac:dyDescent="0.25">
      <c r="A43" s="38"/>
      <c r="B43" s="39"/>
      <c r="C43" s="39"/>
      <c r="D43" s="39"/>
      <c r="E43" s="40" t="s">
        <v>46</v>
      </c>
      <c r="F43" s="40"/>
      <c r="G43" s="41"/>
      <c r="H43" s="42"/>
      <c r="I43" s="11"/>
      <c r="J43" s="11"/>
      <c r="K43" s="11"/>
      <c r="L43" s="43">
        <v>440741</v>
      </c>
      <c r="M43" s="44"/>
      <c r="N43" s="44"/>
      <c r="O43" s="45"/>
      <c r="BG43" s="27"/>
      <c r="BH43" s="35"/>
      <c r="BJ43" s="28"/>
    </row>
    <row r="44" spans="1:62" s="3" customFormat="1" ht="180" x14ac:dyDescent="0.25">
      <c r="A44" s="29" t="s">
        <v>253</v>
      </c>
      <c r="B44" s="30" t="s">
        <v>3310</v>
      </c>
      <c r="C44" s="149" t="s">
        <v>3311</v>
      </c>
      <c r="D44" s="149"/>
      <c r="E44" s="149"/>
      <c r="F44" s="29" t="s">
        <v>1280</v>
      </c>
      <c r="G44" s="47">
        <v>2.0400000000000001E-3</v>
      </c>
      <c r="H44" s="33">
        <v>4832.12</v>
      </c>
      <c r="I44" s="33"/>
      <c r="J44" s="33">
        <v>4832.12</v>
      </c>
      <c r="K44" s="31" t="s">
        <v>40</v>
      </c>
      <c r="L44" s="33">
        <v>87</v>
      </c>
      <c r="M44" s="33"/>
      <c r="N44" s="34"/>
      <c r="O44" s="33">
        <v>87</v>
      </c>
      <c r="BG44" s="27"/>
      <c r="BH44" s="35" t="s">
        <v>3311</v>
      </c>
      <c r="BJ44" s="28"/>
    </row>
    <row r="45" spans="1:62" s="3" customFormat="1" ht="56.25" x14ac:dyDescent="0.25">
      <c r="A45" s="36"/>
      <c r="B45" s="37" t="s">
        <v>42</v>
      </c>
      <c r="C45" s="150" t="s">
        <v>43</v>
      </c>
      <c r="D45" s="150"/>
      <c r="E45" s="150"/>
      <c r="F45" s="150"/>
      <c r="G45" s="150"/>
      <c r="H45" s="150"/>
      <c r="I45" s="150"/>
      <c r="J45" s="150"/>
      <c r="K45" s="150"/>
      <c r="L45" s="150"/>
      <c r="M45" s="150"/>
      <c r="N45" s="150"/>
      <c r="O45" s="151"/>
      <c r="BG45" s="27"/>
      <c r="BH45" s="35"/>
      <c r="BI45" s="2" t="s">
        <v>43</v>
      </c>
      <c r="BJ45" s="28"/>
    </row>
    <row r="46" spans="1:62" s="3" customFormat="1" ht="180" x14ac:dyDescent="0.25">
      <c r="A46" s="29" t="s">
        <v>74</v>
      </c>
      <c r="B46" s="30" t="s">
        <v>1278</v>
      </c>
      <c r="C46" s="149" t="s">
        <v>1279</v>
      </c>
      <c r="D46" s="149"/>
      <c r="E46" s="149"/>
      <c r="F46" s="29" t="s">
        <v>1280</v>
      </c>
      <c r="G46" s="47">
        <v>0.10506</v>
      </c>
      <c r="H46" s="33">
        <v>19862.939999999999</v>
      </c>
      <c r="I46" s="33"/>
      <c r="J46" s="33">
        <v>19862.939999999999</v>
      </c>
      <c r="K46" s="31" t="s">
        <v>40</v>
      </c>
      <c r="L46" s="33">
        <v>18468</v>
      </c>
      <c r="M46" s="33"/>
      <c r="N46" s="34"/>
      <c r="O46" s="33">
        <v>18468</v>
      </c>
      <c r="BG46" s="27"/>
      <c r="BH46" s="35" t="s">
        <v>1279</v>
      </c>
      <c r="BJ46" s="28"/>
    </row>
    <row r="47" spans="1:62" s="3" customFormat="1" ht="56.25" x14ac:dyDescent="0.25">
      <c r="A47" s="36"/>
      <c r="B47" s="37" t="s">
        <v>42</v>
      </c>
      <c r="C47" s="150" t="s">
        <v>43</v>
      </c>
      <c r="D47" s="150"/>
      <c r="E47" s="150"/>
      <c r="F47" s="150"/>
      <c r="G47" s="150"/>
      <c r="H47" s="150"/>
      <c r="I47" s="150"/>
      <c r="J47" s="150"/>
      <c r="K47" s="150"/>
      <c r="L47" s="150"/>
      <c r="M47" s="150"/>
      <c r="N47" s="150"/>
      <c r="O47" s="151"/>
      <c r="BG47" s="27"/>
      <c r="BH47" s="35"/>
      <c r="BI47" s="2" t="s">
        <v>43</v>
      </c>
      <c r="BJ47" s="28"/>
    </row>
    <row r="48" spans="1:62" s="3" customFormat="1" ht="180" x14ac:dyDescent="0.25">
      <c r="A48" s="29" t="s">
        <v>83</v>
      </c>
      <c r="B48" s="30" t="s">
        <v>3312</v>
      </c>
      <c r="C48" s="149" t="s">
        <v>3313</v>
      </c>
      <c r="D48" s="149"/>
      <c r="E48" s="149"/>
      <c r="F48" s="29" t="s">
        <v>85</v>
      </c>
      <c r="G48" s="46">
        <v>553.86</v>
      </c>
      <c r="H48" s="33">
        <v>6.12</v>
      </c>
      <c r="I48" s="33"/>
      <c r="J48" s="33">
        <v>6.12</v>
      </c>
      <c r="K48" s="31" t="s">
        <v>40</v>
      </c>
      <c r="L48" s="33">
        <v>29998</v>
      </c>
      <c r="M48" s="33"/>
      <c r="N48" s="34"/>
      <c r="O48" s="33">
        <v>29998</v>
      </c>
      <c r="BG48" s="27"/>
      <c r="BH48" s="35" t="s">
        <v>3313</v>
      </c>
      <c r="BJ48" s="28"/>
    </row>
    <row r="49" spans="1:62" s="3" customFormat="1" ht="56.25" x14ac:dyDescent="0.25">
      <c r="A49" s="36"/>
      <c r="B49" s="37" t="s">
        <v>42</v>
      </c>
      <c r="C49" s="150" t="s">
        <v>43</v>
      </c>
      <c r="D49" s="150"/>
      <c r="E49" s="150"/>
      <c r="F49" s="150"/>
      <c r="G49" s="150"/>
      <c r="H49" s="150"/>
      <c r="I49" s="150"/>
      <c r="J49" s="150"/>
      <c r="K49" s="150"/>
      <c r="L49" s="150"/>
      <c r="M49" s="150"/>
      <c r="N49" s="150"/>
      <c r="O49" s="151"/>
      <c r="BG49" s="27"/>
      <c r="BH49" s="35"/>
      <c r="BI49" s="2" t="s">
        <v>43</v>
      </c>
      <c r="BJ49" s="28"/>
    </row>
    <row r="50" spans="1:62" s="3" customFormat="1" ht="180" x14ac:dyDescent="0.25">
      <c r="A50" s="29" t="s">
        <v>86</v>
      </c>
      <c r="B50" s="30" t="s">
        <v>3312</v>
      </c>
      <c r="C50" s="149" t="s">
        <v>3314</v>
      </c>
      <c r="D50" s="149"/>
      <c r="E50" s="149"/>
      <c r="F50" s="29" t="s">
        <v>85</v>
      </c>
      <c r="G50" s="46">
        <v>995.52</v>
      </c>
      <c r="H50" s="33">
        <v>10.15</v>
      </c>
      <c r="I50" s="33"/>
      <c r="J50" s="33">
        <v>10.15</v>
      </c>
      <c r="K50" s="31" t="s">
        <v>40</v>
      </c>
      <c r="L50" s="33">
        <v>89425</v>
      </c>
      <c r="M50" s="33"/>
      <c r="N50" s="34"/>
      <c r="O50" s="33">
        <v>89425</v>
      </c>
      <c r="BG50" s="27"/>
      <c r="BH50" s="35" t="s">
        <v>3314</v>
      </c>
      <c r="BJ50" s="28"/>
    </row>
    <row r="51" spans="1:62" s="3" customFormat="1" ht="56.25" x14ac:dyDescent="0.25">
      <c r="A51" s="36"/>
      <c r="B51" s="37" t="s">
        <v>42</v>
      </c>
      <c r="C51" s="150" t="s">
        <v>43</v>
      </c>
      <c r="D51" s="150"/>
      <c r="E51" s="150"/>
      <c r="F51" s="150"/>
      <c r="G51" s="150"/>
      <c r="H51" s="150"/>
      <c r="I51" s="150"/>
      <c r="J51" s="150"/>
      <c r="K51" s="150"/>
      <c r="L51" s="150"/>
      <c r="M51" s="150"/>
      <c r="N51" s="150"/>
      <c r="O51" s="151"/>
      <c r="BG51" s="27"/>
      <c r="BH51" s="35"/>
      <c r="BI51" s="2" t="s">
        <v>43</v>
      </c>
      <c r="BJ51" s="28"/>
    </row>
    <row r="52" spans="1:62" s="3" customFormat="1" ht="180" x14ac:dyDescent="0.25">
      <c r="A52" s="29" t="s">
        <v>90</v>
      </c>
      <c r="B52" s="30" t="s">
        <v>3315</v>
      </c>
      <c r="C52" s="149" t="s">
        <v>3316</v>
      </c>
      <c r="D52" s="149"/>
      <c r="E52" s="149"/>
      <c r="F52" s="29" t="s">
        <v>85</v>
      </c>
      <c r="G52" s="46">
        <v>8.16</v>
      </c>
      <c r="H52" s="33">
        <v>10.06</v>
      </c>
      <c r="I52" s="33"/>
      <c r="J52" s="33">
        <v>10.06</v>
      </c>
      <c r="K52" s="31" t="s">
        <v>40</v>
      </c>
      <c r="L52" s="33">
        <v>726</v>
      </c>
      <c r="M52" s="33"/>
      <c r="N52" s="34"/>
      <c r="O52" s="33">
        <v>726</v>
      </c>
      <c r="BG52" s="27"/>
      <c r="BH52" s="35" t="s">
        <v>3316</v>
      </c>
      <c r="BJ52" s="28"/>
    </row>
    <row r="53" spans="1:62" s="3" customFormat="1" ht="56.25" x14ac:dyDescent="0.25">
      <c r="A53" s="36"/>
      <c r="B53" s="37" t="s">
        <v>42</v>
      </c>
      <c r="C53" s="150" t="s">
        <v>43</v>
      </c>
      <c r="D53" s="150"/>
      <c r="E53" s="150"/>
      <c r="F53" s="150"/>
      <c r="G53" s="150"/>
      <c r="H53" s="150"/>
      <c r="I53" s="150"/>
      <c r="J53" s="150"/>
      <c r="K53" s="150"/>
      <c r="L53" s="150"/>
      <c r="M53" s="150"/>
      <c r="N53" s="150"/>
      <c r="O53" s="151"/>
      <c r="BG53" s="27"/>
      <c r="BH53" s="35"/>
      <c r="BI53" s="2" t="s">
        <v>43</v>
      </c>
      <c r="BJ53" s="28"/>
    </row>
    <row r="54" spans="1:62" s="3" customFormat="1" ht="180" x14ac:dyDescent="0.25">
      <c r="A54" s="29" t="s">
        <v>95</v>
      </c>
      <c r="B54" s="30" t="s">
        <v>3312</v>
      </c>
      <c r="C54" s="149" t="s">
        <v>3317</v>
      </c>
      <c r="D54" s="149"/>
      <c r="E54" s="149"/>
      <c r="F54" s="29" t="s">
        <v>85</v>
      </c>
      <c r="G54" s="32">
        <v>388</v>
      </c>
      <c r="H54" s="33">
        <v>15.81</v>
      </c>
      <c r="I54" s="33"/>
      <c r="J54" s="33">
        <v>15.81</v>
      </c>
      <c r="K54" s="31" t="s">
        <v>40</v>
      </c>
      <c r="L54" s="33">
        <v>54288</v>
      </c>
      <c r="M54" s="33"/>
      <c r="N54" s="34"/>
      <c r="O54" s="33">
        <v>54288</v>
      </c>
      <c r="BG54" s="27"/>
      <c r="BH54" s="35" t="s">
        <v>3317</v>
      </c>
      <c r="BJ54" s="28"/>
    </row>
    <row r="55" spans="1:62" s="3" customFormat="1" ht="56.25" x14ac:dyDescent="0.25">
      <c r="A55" s="36"/>
      <c r="B55" s="37" t="s">
        <v>42</v>
      </c>
      <c r="C55" s="150" t="s">
        <v>43</v>
      </c>
      <c r="D55" s="150"/>
      <c r="E55" s="150"/>
      <c r="F55" s="150"/>
      <c r="G55" s="150"/>
      <c r="H55" s="150"/>
      <c r="I55" s="150"/>
      <c r="J55" s="150"/>
      <c r="K55" s="150"/>
      <c r="L55" s="150"/>
      <c r="M55" s="150"/>
      <c r="N55" s="150"/>
      <c r="O55" s="151"/>
      <c r="BG55" s="27"/>
      <c r="BH55" s="35"/>
      <c r="BI55" s="2" t="s">
        <v>43</v>
      </c>
      <c r="BJ55" s="28"/>
    </row>
    <row r="56" spans="1:62" s="3" customFormat="1" ht="180" x14ac:dyDescent="0.25">
      <c r="A56" s="29" t="s">
        <v>119</v>
      </c>
      <c r="B56" s="30" t="s">
        <v>3312</v>
      </c>
      <c r="C56" s="149" t="s">
        <v>3318</v>
      </c>
      <c r="D56" s="149"/>
      <c r="E56" s="149"/>
      <c r="F56" s="29" t="s">
        <v>85</v>
      </c>
      <c r="G56" s="46">
        <v>767.04</v>
      </c>
      <c r="H56" s="33">
        <v>23.13</v>
      </c>
      <c r="I56" s="33"/>
      <c r="J56" s="33">
        <v>23.13</v>
      </c>
      <c r="K56" s="31" t="s">
        <v>40</v>
      </c>
      <c r="L56" s="33">
        <v>157013</v>
      </c>
      <c r="M56" s="33"/>
      <c r="N56" s="34"/>
      <c r="O56" s="33">
        <v>157013</v>
      </c>
      <c r="BG56" s="27"/>
      <c r="BH56" s="35" t="s">
        <v>3318</v>
      </c>
      <c r="BJ56" s="28"/>
    </row>
    <row r="57" spans="1:62" s="3" customFormat="1" ht="56.25" x14ac:dyDescent="0.25">
      <c r="A57" s="36"/>
      <c r="B57" s="37" t="s">
        <v>42</v>
      </c>
      <c r="C57" s="150" t="s">
        <v>43</v>
      </c>
      <c r="D57" s="150"/>
      <c r="E57" s="150"/>
      <c r="F57" s="150"/>
      <c r="G57" s="150"/>
      <c r="H57" s="150"/>
      <c r="I57" s="150"/>
      <c r="J57" s="150"/>
      <c r="K57" s="150"/>
      <c r="L57" s="150"/>
      <c r="M57" s="150"/>
      <c r="N57" s="150"/>
      <c r="O57" s="151"/>
      <c r="BG57" s="27"/>
      <c r="BH57" s="35"/>
      <c r="BI57" s="2" t="s">
        <v>43</v>
      </c>
      <c r="BJ57" s="28"/>
    </row>
    <row r="58" spans="1:62" s="3" customFormat="1" ht="180" x14ac:dyDescent="0.25">
      <c r="A58" s="29" t="s">
        <v>103</v>
      </c>
      <c r="B58" s="30" t="s">
        <v>3319</v>
      </c>
      <c r="C58" s="149" t="s">
        <v>3320</v>
      </c>
      <c r="D58" s="149"/>
      <c r="E58" s="149"/>
      <c r="F58" s="29" t="s">
        <v>1280</v>
      </c>
      <c r="G58" s="48">
        <v>7.8E-2</v>
      </c>
      <c r="H58" s="33">
        <v>11836.8</v>
      </c>
      <c r="I58" s="33"/>
      <c r="J58" s="33">
        <v>11836.8</v>
      </c>
      <c r="K58" s="31" t="s">
        <v>40</v>
      </c>
      <c r="L58" s="33">
        <v>8171</v>
      </c>
      <c r="M58" s="33"/>
      <c r="N58" s="34"/>
      <c r="O58" s="33">
        <v>8171</v>
      </c>
      <c r="BG58" s="27"/>
      <c r="BH58" s="35" t="s">
        <v>3320</v>
      </c>
      <c r="BJ58" s="28"/>
    </row>
    <row r="59" spans="1:62" s="3" customFormat="1" ht="56.25" x14ac:dyDescent="0.25">
      <c r="A59" s="36"/>
      <c r="B59" s="37" t="s">
        <v>42</v>
      </c>
      <c r="C59" s="150" t="s">
        <v>43</v>
      </c>
      <c r="D59" s="150"/>
      <c r="E59" s="150"/>
      <c r="F59" s="150"/>
      <c r="G59" s="150"/>
      <c r="H59" s="150"/>
      <c r="I59" s="150"/>
      <c r="J59" s="150"/>
      <c r="K59" s="150"/>
      <c r="L59" s="150"/>
      <c r="M59" s="150"/>
      <c r="N59" s="150"/>
      <c r="O59" s="151"/>
      <c r="BG59" s="27"/>
      <c r="BH59" s="35"/>
      <c r="BI59" s="2" t="s">
        <v>43</v>
      </c>
      <c r="BJ59" s="28"/>
    </row>
    <row r="60" spans="1:62" s="3" customFormat="1" ht="180" x14ac:dyDescent="0.25">
      <c r="A60" s="29" t="s">
        <v>105</v>
      </c>
      <c r="B60" s="30" t="s">
        <v>1284</v>
      </c>
      <c r="C60" s="149" t="s">
        <v>1285</v>
      </c>
      <c r="D60" s="149"/>
      <c r="E60" s="149"/>
      <c r="F60" s="29" t="s">
        <v>1280</v>
      </c>
      <c r="G60" s="47">
        <v>1.6320000000000001E-2</v>
      </c>
      <c r="H60" s="33">
        <v>36934.379999999997</v>
      </c>
      <c r="I60" s="33"/>
      <c r="J60" s="33">
        <v>36934.379999999997</v>
      </c>
      <c r="K60" s="31" t="s">
        <v>40</v>
      </c>
      <c r="L60" s="33">
        <v>5335</v>
      </c>
      <c r="M60" s="33"/>
      <c r="N60" s="34"/>
      <c r="O60" s="33">
        <v>5335</v>
      </c>
      <c r="BG60" s="27"/>
      <c r="BH60" s="35" t="s">
        <v>1285</v>
      </c>
      <c r="BJ60" s="28"/>
    </row>
    <row r="61" spans="1:62" s="3" customFormat="1" ht="56.25" x14ac:dyDescent="0.25">
      <c r="A61" s="36"/>
      <c r="B61" s="37" t="s">
        <v>42</v>
      </c>
      <c r="C61" s="150" t="s">
        <v>43</v>
      </c>
      <c r="D61" s="150"/>
      <c r="E61" s="150"/>
      <c r="F61" s="150"/>
      <c r="G61" s="150"/>
      <c r="H61" s="150"/>
      <c r="I61" s="150"/>
      <c r="J61" s="150"/>
      <c r="K61" s="150"/>
      <c r="L61" s="150"/>
      <c r="M61" s="150"/>
      <c r="N61" s="150"/>
      <c r="O61" s="151"/>
      <c r="BG61" s="27"/>
      <c r="BH61" s="35"/>
      <c r="BI61" s="2" t="s">
        <v>43</v>
      </c>
      <c r="BJ61" s="28"/>
    </row>
    <row r="62" spans="1:62" s="3" customFormat="1" ht="180" x14ac:dyDescent="0.25">
      <c r="A62" s="29" t="s">
        <v>107</v>
      </c>
      <c r="B62" s="30" t="s">
        <v>3321</v>
      </c>
      <c r="C62" s="149" t="s">
        <v>3322</v>
      </c>
      <c r="D62" s="149"/>
      <c r="E62" s="149"/>
      <c r="F62" s="29" t="s">
        <v>3323</v>
      </c>
      <c r="G62" s="53">
        <v>2.0400000000000001E-2</v>
      </c>
      <c r="H62" s="33">
        <v>16287.99</v>
      </c>
      <c r="I62" s="33"/>
      <c r="J62" s="33">
        <v>16287.99</v>
      </c>
      <c r="K62" s="31" t="s">
        <v>40</v>
      </c>
      <c r="L62" s="33">
        <v>2941</v>
      </c>
      <c r="M62" s="33"/>
      <c r="N62" s="34"/>
      <c r="O62" s="33">
        <v>2941</v>
      </c>
      <c r="BG62" s="27"/>
      <c r="BH62" s="35" t="s">
        <v>3322</v>
      </c>
      <c r="BJ62" s="28"/>
    </row>
    <row r="63" spans="1:62" s="3" customFormat="1" ht="56.25" x14ac:dyDescent="0.25">
      <c r="A63" s="36"/>
      <c r="B63" s="37" t="s">
        <v>42</v>
      </c>
      <c r="C63" s="150" t="s">
        <v>43</v>
      </c>
      <c r="D63" s="150"/>
      <c r="E63" s="150"/>
      <c r="F63" s="150"/>
      <c r="G63" s="150"/>
      <c r="H63" s="150"/>
      <c r="I63" s="150"/>
      <c r="J63" s="150"/>
      <c r="K63" s="150"/>
      <c r="L63" s="150"/>
      <c r="M63" s="150"/>
      <c r="N63" s="150"/>
      <c r="O63" s="151"/>
      <c r="BG63" s="27"/>
      <c r="BH63" s="35"/>
      <c r="BI63" s="2" t="s">
        <v>43</v>
      </c>
      <c r="BJ63" s="28"/>
    </row>
    <row r="64" spans="1:62" s="3" customFormat="1" ht="180" x14ac:dyDescent="0.25">
      <c r="A64" s="29" t="s">
        <v>109</v>
      </c>
      <c r="B64" s="30" t="s">
        <v>3324</v>
      </c>
      <c r="C64" s="149" t="s">
        <v>3325</v>
      </c>
      <c r="D64" s="149"/>
      <c r="E64" s="149"/>
      <c r="F64" s="29" t="s">
        <v>77</v>
      </c>
      <c r="G64" s="49">
        <v>0.1</v>
      </c>
      <c r="H64" s="33" t="s">
        <v>3326</v>
      </c>
      <c r="I64" s="33" t="s">
        <v>3327</v>
      </c>
      <c r="J64" s="33">
        <v>35.299999999999997</v>
      </c>
      <c r="K64" s="31" t="s">
        <v>40</v>
      </c>
      <c r="L64" s="33">
        <v>797</v>
      </c>
      <c r="M64" s="33">
        <v>694</v>
      </c>
      <c r="N64" s="34" t="s">
        <v>3328</v>
      </c>
      <c r="O64" s="33">
        <v>30</v>
      </c>
      <c r="BG64" s="27"/>
      <c r="BH64" s="35" t="s">
        <v>3325</v>
      </c>
      <c r="BJ64" s="28"/>
    </row>
    <row r="65" spans="1:62" s="3" customFormat="1" ht="56.25" x14ac:dyDescent="0.25">
      <c r="A65" s="36"/>
      <c r="B65" s="37" t="s">
        <v>42</v>
      </c>
      <c r="C65" s="150" t="s">
        <v>43</v>
      </c>
      <c r="D65" s="150"/>
      <c r="E65" s="150"/>
      <c r="F65" s="150"/>
      <c r="G65" s="150"/>
      <c r="H65" s="150"/>
      <c r="I65" s="150"/>
      <c r="J65" s="150"/>
      <c r="K65" s="150"/>
      <c r="L65" s="150"/>
      <c r="M65" s="150"/>
      <c r="N65" s="150"/>
      <c r="O65" s="151"/>
      <c r="BG65" s="27"/>
      <c r="BH65" s="35"/>
      <c r="BI65" s="2" t="s">
        <v>43</v>
      </c>
      <c r="BJ65" s="28"/>
    </row>
    <row r="66" spans="1:62" s="3" customFormat="1" ht="15" x14ac:dyDescent="0.25">
      <c r="A66" s="38"/>
      <c r="B66" s="39"/>
      <c r="C66" s="39"/>
      <c r="D66" s="39"/>
      <c r="E66" s="40" t="s">
        <v>3329</v>
      </c>
      <c r="F66" s="40"/>
      <c r="G66" s="41"/>
      <c r="H66" s="42"/>
      <c r="I66" s="11"/>
      <c r="J66" s="11"/>
      <c r="K66" s="11"/>
      <c r="L66" s="43">
        <v>694</v>
      </c>
      <c r="M66" s="44"/>
      <c r="N66" s="44"/>
      <c r="O66" s="45"/>
      <c r="BG66" s="27"/>
      <c r="BH66" s="35"/>
      <c r="BJ66" s="28"/>
    </row>
    <row r="67" spans="1:62" s="3" customFormat="1" ht="15" x14ac:dyDescent="0.25">
      <c r="A67" s="38"/>
      <c r="B67" s="39"/>
      <c r="C67" s="39"/>
      <c r="D67" s="39"/>
      <c r="E67" s="40" t="s">
        <v>3330</v>
      </c>
      <c r="F67" s="40"/>
      <c r="G67" s="41"/>
      <c r="H67" s="42"/>
      <c r="I67" s="11"/>
      <c r="J67" s="11"/>
      <c r="K67" s="11"/>
      <c r="L67" s="43">
        <v>365</v>
      </c>
      <c r="M67" s="44"/>
      <c r="N67" s="44"/>
      <c r="O67" s="45"/>
      <c r="BG67" s="27"/>
      <c r="BH67" s="35"/>
      <c r="BJ67" s="28"/>
    </row>
    <row r="68" spans="1:62" s="3" customFormat="1" ht="15" x14ac:dyDescent="0.25">
      <c r="A68" s="38"/>
      <c r="B68" s="39"/>
      <c r="C68" s="39"/>
      <c r="D68" s="39"/>
      <c r="E68" s="40" t="s">
        <v>46</v>
      </c>
      <c r="F68" s="40"/>
      <c r="G68" s="41"/>
      <c r="H68" s="42"/>
      <c r="I68" s="11"/>
      <c r="J68" s="11"/>
      <c r="K68" s="11"/>
      <c r="L68" s="43">
        <v>1856</v>
      </c>
      <c r="M68" s="44"/>
      <c r="N68" s="44"/>
      <c r="O68" s="45"/>
      <c r="BG68" s="27"/>
      <c r="BH68" s="35"/>
      <c r="BJ68" s="28"/>
    </row>
    <row r="69" spans="1:62" s="3" customFormat="1" ht="180" x14ac:dyDescent="0.25">
      <c r="A69" s="29" t="s">
        <v>111</v>
      </c>
      <c r="B69" s="30" t="s">
        <v>3331</v>
      </c>
      <c r="C69" s="149" t="s">
        <v>3332</v>
      </c>
      <c r="D69" s="149"/>
      <c r="E69" s="149"/>
      <c r="F69" s="29" t="s">
        <v>1280</v>
      </c>
      <c r="G69" s="53">
        <v>1.0200000000000001E-2</v>
      </c>
      <c r="H69" s="33">
        <v>109675.42</v>
      </c>
      <c r="I69" s="33"/>
      <c r="J69" s="33">
        <v>109675.42</v>
      </c>
      <c r="K69" s="31" t="s">
        <v>40</v>
      </c>
      <c r="L69" s="33">
        <v>9900</v>
      </c>
      <c r="M69" s="33"/>
      <c r="N69" s="34"/>
      <c r="O69" s="33">
        <v>9900</v>
      </c>
      <c r="BG69" s="27"/>
      <c r="BH69" s="35" t="s">
        <v>3332</v>
      </c>
      <c r="BJ69" s="28"/>
    </row>
    <row r="70" spans="1:62" s="3" customFormat="1" ht="56.25" x14ac:dyDescent="0.25">
      <c r="A70" s="36"/>
      <c r="B70" s="37" t="s">
        <v>42</v>
      </c>
      <c r="C70" s="150" t="s">
        <v>43</v>
      </c>
      <c r="D70" s="150"/>
      <c r="E70" s="150"/>
      <c r="F70" s="150"/>
      <c r="G70" s="150"/>
      <c r="H70" s="150"/>
      <c r="I70" s="150"/>
      <c r="J70" s="150"/>
      <c r="K70" s="150"/>
      <c r="L70" s="150"/>
      <c r="M70" s="150"/>
      <c r="N70" s="150"/>
      <c r="O70" s="151"/>
      <c r="BG70" s="27"/>
      <c r="BH70" s="35"/>
      <c r="BI70" s="2" t="s">
        <v>43</v>
      </c>
      <c r="BJ70" s="28"/>
    </row>
    <row r="71" spans="1:62" s="3" customFormat="1" ht="180" x14ac:dyDescent="0.25">
      <c r="A71" s="29" t="s">
        <v>120</v>
      </c>
      <c r="B71" s="30" t="s">
        <v>3333</v>
      </c>
      <c r="C71" s="149" t="s">
        <v>3334</v>
      </c>
      <c r="D71" s="149"/>
      <c r="E71" s="149"/>
      <c r="F71" s="29" t="s">
        <v>77</v>
      </c>
      <c r="G71" s="49">
        <v>5.7</v>
      </c>
      <c r="H71" s="33" t="s">
        <v>3335</v>
      </c>
      <c r="I71" s="33" t="s">
        <v>3336</v>
      </c>
      <c r="J71" s="33">
        <v>95.63</v>
      </c>
      <c r="K71" s="31" t="s">
        <v>40</v>
      </c>
      <c r="L71" s="33">
        <v>96532</v>
      </c>
      <c r="M71" s="33">
        <v>90848</v>
      </c>
      <c r="N71" s="34" t="s">
        <v>3337</v>
      </c>
      <c r="O71" s="33">
        <v>4823</v>
      </c>
      <c r="BG71" s="27"/>
      <c r="BH71" s="35" t="s">
        <v>3334</v>
      </c>
      <c r="BJ71" s="28"/>
    </row>
    <row r="72" spans="1:62" s="3" customFormat="1" ht="56.25" x14ac:dyDescent="0.25">
      <c r="A72" s="36"/>
      <c r="B72" s="37" t="s">
        <v>42</v>
      </c>
      <c r="C72" s="150" t="s">
        <v>43</v>
      </c>
      <c r="D72" s="150"/>
      <c r="E72" s="150"/>
      <c r="F72" s="150"/>
      <c r="G72" s="150"/>
      <c r="H72" s="150"/>
      <c r="I72" s="150"/>
      <c r="J72" s="150"/>
      <c r="K72" s="150"/>
      <c r="L72" s="150"/>
      <c r="M72" s="150"/>
      <c r="N72" s="150"/>
      <c r="O72" s="151"/>
      <c r="BG72" s="27"/>
      <c r="BH72" s="35"/>
      <c r="BI72" s="2" t="s">
        <v>43</v>
      </c>
      <c r="BJ72" s="28"/>
    </row>
    <row r="73" spans="1:62" s="3" customFormat="1" ht="15" x14ac:dyDescent="0.25">
      <c r="A73" s="38"/>
      <c r="B73" s="39"/>
      <c r="C73" s="39"/>
      <c r="D73" s="39"/>
      <c r="E73" s="40" t="s">
        <v>3338</v>
      </c>
      <c r="F73" s="40"/>
      <c r="G73" s="41"/>
      <c r="H73" s="42"/>
      <c r="I73" s="11"/>
      <c r="J73" s="11"/>
      <c r="K73" s="11"/>
      <c r="L73" s="43">
        <v>114932</v>
      </c>
      <c r="M73" s="44"/>
      <c r="N73" s="44"/>
      <c r="O73" s="45"/>
      <c r="BG73" s="27"/>
      <c r="BH73" s="35"/>
      <c r="BJ73" s="28"/>
    </row>
    <row r="74" spans="1:62" s="3" customFormat="1" ht="15" x14ac:dyDescent="0.25">
      <c r="A74" s="38"/>
      <c r="B74" s="39"/>
      <c r="C74" s="39"/>
      <c r="D74" s="39"/>
      <c r="E74" s="40" t="s">
        <v>3339</v>
      </c>
      <c r="F74" s="40"/>
      <c r="G74" s="41"/>
      <c r="H74" s="42"/>
      <c r="I74" s="11"/>
      <c r="J74" s="11"/>
      <c r="K74" s="11"/>
      <c r="L74" s="43">
        <v>62027</v>
      </c>
      <c r="M74" s="44"/>
      <c r="N74" s="44"/>
      <c r="O74" s="45"/>
      <c r="BG74" s="27"/>
      <c r="BH74" s="35"/>
      <c r="BJ74" s="28"/>
    </row>
    <row r="75" spans="1:62" s="3" customFormat="1" ht="15" x14ac:dyDescent="0.25">
      <c r="A75" s="38"/>
      <c r="B75" s="39"/>
      <c r="C75" s="39"/>
      <c r="D75" s="39"/>
      <c r="E75" s="40" t="s">
        <v>46</v>
      </c>
      <c r="F75" s="40"/>
      <c r="G75" s="41"/>
      <c r="H75" s="42"/>
      <c r="I75" s="11"/>
      <c r="J75" s="11"/>
      <c r="K75" s="11"/>
      <c r="L75" s="43">
        <v>273491</v>
      </c>
      <c r="M75" s="44"/>
      <c r="N75" s="44"/>
      <c r="O75" s="45"/>
      <c r="BG75" s="27"/>
      <c r="BH75" s="35"/>
      <c r="BJ75" s="28"/>
    </row>
    <row r="76" spans="1:62" s="3" customFormat="1" ht="180" x14ac:dyDescent="0.25">
      <c r="A76" s="29" t="s">
        <v>121</v>
      </c>
      <c r="B76" s="30" t="s">
        <v>3340</v>
      </c>
      <c r="C76" s="149" t="s">
        <v>3341</v>
      </c>
      <c r="D76" s="149"/>
      <c r="E76" s="149"/>
      <c r="F76" s="29" t="s">
        <v>1280</v>
      </c>
      <c r="G76" s="48">
        <v>2.4E-2</v>
      </c>
      <c r="H76" s="33">
        <v>5612.89</v>
      </c>
      <c r="I76" s="33"/>
      <c r="J76" s="33">
        <v>5612.89</v>
      </c>
      <c r="K76" s="31" t="s">
        <v>40</v>
      </c>
      <c r="L76" s="33">
        <v>1192</v>
      </c>
      <c r="M76" s="33"/>
      <c r="N76" s="34"/>
      <c r="O76" s="33">
        <v>1192</v>
      </c>
      <c r="BG76" s="27"/>
      <c r="BH76" s="35" t="s">
        <v>3341</v>
      </c>
      <c r="BJ76" s="28"/>
    </row>
    <row r="77" spans="1:62" s="3" customFormat="1" ht="56.25" x14ac:dyDescent="0.25">
      <c r="A77" s="36"/>
      <c r="B77" s="37" t="s">
        <v>42</v>
      </c>
      <c r="C77" s="150" t="s">
        <v>43</v>
      </c>
      <c r="D77" s="150"/>
      <c r="E77" s="150"/>
      <c r="F77" s="150"/>
      <c r="G77" s="150"/>
      <c r="H77" s="150"/>
      <c r="I77" s="150"/>
      <c r="J77" s="150"/>
      <c r="K77" s="150"/>
      <c r="L77" s="150"/>
      <c r="M77" s="150"/>
      <c r="N77" s="150"/>
      <c r="O77" s="151"/>
      <c r="BG77" s="27"/>
      <c r="BH77" s="35"/>
      <c r="BI77" s="2" t="s">
        <v>43</v>
      </c>
      <c r="BJ77" s="28"/>
    </row>
    <row r="78" spans="1:62" s="3" customFormat="1" ht="180" x14ac:dyDescent="0.25">
      <c r="A78" s="29" t="s">
        <v>122</v>
      </c>
      <c r="B78" s="30" t="s">
        <v>3342</v>
      </c>
      <c r="C78" s="149" t="s">
        <v>3343</v>
      </c>
      <c r="D78" s="149"/>
      <c r="E78" s="149"/>
      <c r="F78" s="29" t="s">
        <v>85</v>
      </c>
      <c r="G78" s="46">
        <v>348.84</v>
      </c>
      <c r="H78" s="33">
        <v>5.85</v>
      </c>
      <c r="I78" s="33"/>
      <c r="J78" s="33">
        <v>5.85</v>
      </c>
      <c r="K78" s="31" t="s">
        <v>40</v>
      </c>
      <c r="L78" s="33">
        <v>18060</v>
      </c>
      <c r="M78" s="33"/>
      <c r="N78" s="34"/>
      <c r="O78" s="33">
        <v>18060</v>
      </c>
      <c r="BG78" s="27"/>
      <c r="BH78" s="35" t="s">
        <v>3343</v>
      </c>
      <c r="BJ78" s="28"/>
    </row>
    <row r="79" spans="1:62" s="3" customFormat="1" ht="56.25" x14ac:dyDescent="0.25">
      <c r="A79" s="36"/>
      <c r="B79" s="37" t="s">
        <v>42</v>
      </c>
      <c r="C79" s="150" t="s">
        <v>43</v>
      </c>
      <c r="D79" s="150"/>
      <c r="E79" s="150"/>
      <c r="F79" s="150"/>
      <c r="G79" s="150"/>
      <c r="H79" s="150"/>
      <c r="I79" s="150"/>
      <c r="J79" s="150"/>
      <c r="K79" s="150"/>
      <c r="L79" s="150"/>
      <c r="M79" s="150"/>
      <c r="N79" s="150"/>
      <c r="O79" s="151"/>
      <c r="BG79" s="27"/>
      <c r="BH79" s="35"/>
      <c r="BI79" s="2" t="s">
        <v>43</v>
      </c>
      <c r="BJ79" s="28"/>
    </row>
    <row r="80" spans="1:62" s="3" customFormat="1" ht="180" x14ac:dyDescent="0.25">
      <c r="A80" s="29" t="s">
        <v>123</v>
      </c>
      <c r="B80" s="30" t="s">
        <v>3344</v>
      </c>
      <c r="C80" s="149" t="s">
        <v>3345</v>
      </c>
      <c r="D80" s="149"/>
      <c r="E80" s="149"/>
      <c r="F80" s="29" t="s">
        <v>1280</v>
      </c>
      <c r="G80" s="48">
        <v>6.8000000000000005E-2</v>
      </c>
      <c r="H80" s="33">
        <v>10052.24</v>
      </c>
      <c r="I80" s="33"/>
      <c r="J80" s="33">
        <v>10052.24</v>
      </c>
      <c r="K80" s="31" t="s">
        <v>40</v>
      </c>
      <c r="L80" s="33">
        <v>6049</v>
      </c>
      <c r="M80" s="33"/>
      <c r="N80" s="34"/>
      <c r="O80" s="33">
        <v>6049</v>
      </c>
      <c r="BG80" s="27"/>
      <c r="BH80" s="35" t="s">
        <v>3345</v>
      </c>
      <c r="BJ80" s="28"/>
    </row>
    <row r="81" spans="1:62" s="3" customFormat="1" ht="56.25" x14ac:dyDescent="0.25">
      <c r="A81" s="36"/>
      <c r="B81" s="37" t="s">
        <v>42</v>
      </c>
      <c r="C81" s="150" t="s">
        <v>43</v>
      </c>
      <c r="D81" s="150"/>
      <c r="E81" s="150"/>
      <c r="F81" s="150"/>
      <c r="G81" s="150"/>
      <c r="H81" s="150"/>
      <c r="I81" s="150"/>
      <c r="J81" s="150"/>
      <c r="K81" s="150"/>
      <c r="L81" s="150"/>
      <c r="M81" s="150"/>
      <c r="N81" s="150"/>
      <c r="O81" s="151"/>
      <c r="BG81" s="27"/>
      <c r="BH81" s="35"/>
      <c r="BI81" s="2" t="s">
        <v>43</v>
      </c>
      <c r="BJ81" s="28"/>
    </row>
    <row r="82" spans="1:62" s="3" customFormat="1" ht="180" x14ac:dyDescent="0.25">
      <c r="A82" s="29" t="s">
        <v>125</v>
      </c>
      <c r="B82" s="30" t="s">
        <v>3346</v>
      </c>
      <c r="C82" s="149" t="s">
        <v>3347</v>
      </c>
      <c r="D82" s="149"/>
      <c r="E82" s="149"/>
      <c r="F82" s="29" t="s">
        <v>1280</v>
      </c>
      <c r="G82" s="48">
        <v>7.8E-2</v>
      </c>
      <c r="H82" s="33">
        <v>29332.61</v>
      </c>
      <c r="I82" s="33"/>
      <c r="J82" s="33">
        <v>29332.61</v>
      </c>
      <c r="K82" s="31" t="s">
        <v>40</v>
      </c>
      <c r="L82" s="33">
        <v>20248</v>
      </c>
      <c r="M82" s="33"/>
      <c r="N82" s="34"/>
      <c r="O82" s="33">
        <v>20248</v>
      </c>
      <c r="BG82" s="27"/>
      <c r="BH82" s="35" t="s">
        <v>3347</v>
      </c>
      <c r="BJ82" s="28"/>
    </row>
    <row r="83" spans="1:62" s="3" customFormat="1" ht="56.25" x14ac:dyDescent="0.25">
      <c r="A83" s="36"/>
      <c r="B83" s="37" t="s">
        <v>42</v>
      </c>
      <c r="C83" s="150" t="s">
        <v>43</v>
      </c>
      <c r="D83" s="150"/>
      <c r="E83" s="150"/>
      <c r="F83" s="150"/>
      <c r="G83" s="150"/>
      <c r="H83" s="150"/>
      <c r="I83" s="150"/>
      <c r="J83" s="150"/>
      <c r="K83" s="150"/>
      <c r="L83" s="150"/>
      <c r="M83" s="150"/>
      <c r="N83" s="150"/>
      <c r="O83" s="151"/>
      <c r="BG83" s="27"/>
      <c r="BH83" s="35"/>
      <c r="BI83" s="2" t="s">
        <v>43</v>
      </c>
      <c r="BJ83" s="28"/>
    </row>
    <row r="84" spans="1:62" s="3" customFormat="1" ht="180" x14ac:dyDescent="0.25">
      <c r="A84" s="29" t="s">
        <v>127</v>
      </c>
      <c r="B84" s="30" t="s">
        <v>3348</v>
      </c>
      <c r="C84" s="149" t="s">
        <v>3349</v>
      </c>
      <c r="D84" s="149"/>
      <c r="E84" s="149"/>
      <c r="F84" s="29" t="s">
        <v>1280</v>
      </c>
      <c r="G84" s="48">
        <v>6.2E-2</v>
      </c>
      <c r="H84" s="33">
        <v>23111.65</v>
      </c>
      <c r="I84" s="33"/>
      <c r="J84" s="33">
        <v>23111.65</v>
      </c>
      <c r="K84" s="31" t="s">
        <v>40</v>
      </c>
      <c r="L84" s="33">
        <v>12681</v>
      </c>
      <c r="M84" s="33"/>
      <c r="N84" s="34"/>
      <c r="O84" s="33">
        <v>12681</v>
      </c>
      <c r="BG84" s="27"/>
      <c r="BH84" s="35" t="s">
        <v>3349</v>
      </c>
      <c r="BJ84" s="28"/>
    </row>
    <row r="85" spans="1:62" s="3" customFormat="1" ht="56.25" x14ac:dyDescent="0.25">
      <c r="A85" s="36"/>
      <c r="B85" s="37" t="s">
        <v>42</v>
      </c>
      <c r="C85" s="150" t="s">
        <v>43</v>
      </c>
      <c r="D85" s="150"/>
      <c r="E85" s="150"/>
      <c r="F85" s="150"/>
      <c r="G85" s="150"/>
      <c r="H85" s="150"/>
      <c r="I85" s="150"/>
      <c r="J85" s="150"/>
      <c r="K85" s="150"/>
      <c r="L85" s="150"/>
      <c r="M85" s="150"/>
      <c r="N85" s="150"/>
      <c r="O85" s="151"/>
      <c r="BG85" s="27"/>
      <c r="BH85" s="35"/>
      <c r="BI85" s="2" t="s">
        <v>43</v>
      </c>
      <c r="BJ85" s="28"/>
    </row>
    <row r="86" spans="1:62" s="3" customFormat="1" ht="180" x14ac:dyDescent="0.25">
      <c r="A86" s="29" t="s">
        <v>129</v>
      </c>
      <c r="B86" s="30" t="s">
        <v>3303</v>
      </c>
      <c r="C86" s="149" t="s">
        <v>3304</v>
      </c>
      <c r="D86" s="149"/>
      <c r="E86" s="149"/>
      <c r="F86" s="29" t="s">
        <v>77</v>
      </c>
      <c r="G86" s="46">
        <v>11.59</v>
      </c>
      <c r="H86" s="33" t="s">
        <v>3305</v>
      </c>
      <c r="I86" s="33" t="s">
        <v>3306</v>
      </c>
      <c r="J86" s="33">
        <v>34.700000000000003</v>
      </c>
      <c r="K86" s="31" t="s">
        <v>40</v>
      </c>
      <c r="L86" s="33">
        <v>76999</v>
      </c>
      <c r="M86" s="33">
        <v>65499</v>
      </c>
      <c r="N86" s="34" t="s">
        <v>3350</v>
      </c>
      <c r="O86" s="33">
        <v>3560</v>
      </c>
      <c r="BG86" s="27"/>
      <c r="BH86" s="35" t="s">
        <v>3304</v>
      </c>
      <c r="BJ86" s="28"/>
    </row>
    <row r="87" spans="1:62" s="3" customFormat="1" ht="56.25" x14ac:dyDescent="0.25">
      <c r="A87" s="36"/>
      <c r="B87" s="37" t="s">
        <v>42</v>
      </c>
      <c r="C87" s="150" t="s">
        <v>43</v>
      </c>
      <c r="D87" s="150"/>
      <c r="E87" s="150"/>
      <c r="F87" s="150"/>
      <c r="G87" s="150"/>
      <c r="H87" s="150"/>
      <c r="I87" s="150"/>
      <c r="J87" s="150"/>
      <c r="K87" s="150"/>
      <c r="L87" s="150"/>
      <c r="M87" s="150"/>
      <c r="N87" s="150"/>
      <c r="O87" s="151"/>
      <c r="BG87" s="27"/>
      <c r="BH87" s="35"/>
      <c r="BI87" s="2" t="s">
        <v>43</v>
      </c>
      <c r="BJ87" s="28"/>
    </row>
    <row r="88" spans="1:62" s="3" customFormat="1" ht="15" x14ac:dyDescent="0.25">
      <c r="A88" s="38"/>
      <c r="B88" s="39"/>
      <c r="C88" s="39"/>
      <c r="D88" s="39"/>
      <c r="E88" s="40" t="s">
        <v>3351</v>
      </c>
      <c r="F88" s="40"/>
      <c r="G88" s="41"/>
      <c r="H88" s="42"/>
      <c r="I88" s="11"/>
      <c r="J88" s="11"/>
      <c r="K88" s="11"/>
      <c r="L88" s="43">
        <v>65944</v>
      </c>
      <c r="M88" s="44"/>
      <c r="N88" s="44"/>
      <c r="O88" s="45"/>
      <c r="BG88" s="27"/>
      <c r="BH88" s="35"/>
      <c r="BJ88" s="28"/>
    </row>
    <row r="89" spans="1:62" s="3" customFormat="1" ht="15" x14ac:dyDescent="0.25">
      <c r="A89" s="38"/>
      <c r="B89" s="39"/>
      <c r="C89" s="39"/>
      <c r="D89" s="39"/>
      <c r="E89" s="40" t="s">
        <v>3352</v>
      </c>
      <c r="F89" s="40"/>
      <c r="G89" s="41"/>
      <c r="H89" s="42"/>
      <c r="I89" s="11"/>
      <c r="J89" s="11"/>
      <c r="K89" s="11"/>
      <c r="L89" s="43">
        <v>34671</v>
      </c>
      <c r="M89" s="44"/>
      <c r="N89" s="44"/>
      <c r="O89" s="45"/>
      <c r="BG89" s="27"/>
      <c r="BH89" s="35"/>
      <c r="BJ89" s="28"/>
    </row>
    <row r="90" spans="1:62" s="3" customFormat="1" ht="15" x14ac:dyDescent="0.25">
      <c r="A90" s="38"/>
      <c r="B90" s="39"/>
      <c r="C90" s="39"/>
      <c r="D90" s="39"/>
      <c r="E90" s="40" t="s">
        <v>46</v>
      </c>
      <c r="F90" s="40"/>
      <c r="G90" s="41"/>
      <c r="H90" s="42"/>
      <c r="I90" s="11"/>
      <c r="J90" s="11"/>
      <c r="K90" s="11"/>
      <c r="L90" s="43">
        <v>177614</v>
      </c>
      <c r="M90" s="44"/>
      <c r="N90" s="44"/>
      <c r="O90" s="45"/>
      <c r="BG90" s="27"/>
      <c r="BH90" s="35"/>
      <c r="BJ90" s="28"/>
    </row>
    <row r="91" spans="1:62" s="3" customFormat="1" ht="180" x14ac:dyDescent="0.25">
      <c r="A91" s="29" t="s">
        <v>135</v>
      </c>
      <c r="B91" s="30" t="s">
        <v>3312</v>
      </c>
      <c r="C91" s="149" t="s">
        <v>2671</v>
      </c>
      <c r="D91" s="149"/>
      <c r="E91" s="149"/>
      <c r="F91" s="29" t="s">
        <v>85</v>
      </c>
      <c r="G91" s="46">
        <v>1163.82</v>
      </c>
      <c r="H91" s="33">
        <v>56.96</v>
      </c>
      <c r="I91" s="33"/>
      <c r="J91" s="33">
        <v>56.96</v>
      </c>
      <c r="K91" s="31" t="s">
        <v>40</v>
      </c>
      <c r="L91" s="33">
        <v>586677</v>
      </c>
      <c r="M91" s="33"/>
      <c r="N91" s="34"/>
      <c r="O91" s="33">
        <v>586677</v>
      </c>
      <c r="BG91" s="27"/>
      <c r="BH91" s="35" t="s">
        <v>2671</v>
      </c>
      <c r="BJ91" s="28"/>
    </row>
    <row r="92" spans="1:62" s="3" customFormat="1" ht="56.25" x14ac:dyDescent="0.25">
      <c r="A92" s="36"/>
      <c r="B92" s="37" t="s">
        <v>42</v>
      </c>
      <c r="C92" s="150" t="s">
        <v>43</v>
      </c>
      <c r="D92" s="150"/>
      <c r="E92" s="150"/>
      <c r="F92" s="150"/>
      <c r="G92" s="150"/>
      <c r="H92" s="150"/>
      <c r="I92" s="150"/>
      <c r="J92" s="150"/>
      <c r="K92" s="150"/>
      <c r="L92" s="150"/>
      <c r="M92" s="150"/>
      <c r="N92" s="150"/>
      <c r="O92" s="151"/>
      <c r="BG92" s="27"/>
      <c r="BH92" s="35"/>
      <c r="BI92" s="2" t="s">
        <v>43</v>
      </c>
      <c r="BJ92" s="28"/>
    </row>
    <row r="93" spans="1:62" s="3" customFormat="1" ht="180" x14ac:dyDescent="0.25">
      <c r="A93" s="29" t="s">
        <v>141</v>
      </c>
      <c r="B93" s="30" t="s">
        <v>1289</v>
      </c>
      <c r="C93" s="149" t="s">
        <v>2672</v>
      </c>
      <c r="D93" s="149"/>
      <c r="E93" s="149"/>
      <c r="F93" s="29" t="s">
        <v>85</v>
      </c>
      <c r="G93" s="46">
        <v>18.36</v>
      </c>
      <c r="H93" s="33">
        <v>119.27</v>
      </c>
      <c r="I93" s="33"/>
      <c r="J93" s="33">
        <v>119.27</v>
      </c>
      <c r="K93" s="31" t="s">
        <v>40</v>
      </c>
      <c r="L93" s="33">
        <v>19380</v>
      </c>
      <c r="M93" s="33"/>
      <c r="N93" s="34"/>
      <c r="O93" s="33">
        <v>19380</v>
      </c>
      <c r="BG93" s="27"/>
      <c r="BH93" s="35" t="s">
        <v>2672</v>
      </c>
      <c r="BJ93" s="28"/>
    </row>
    <row r="94" spans="1:62" s="3" customFormat="1" ht="56.25" x14ac:dyDescent="0.25">
      <c r="A94" s="36"/>
      <c r="B94" s="37" t="s">
        <v>42</v>
      </c>
      <c r="C94" s="150" t="s">
        <v>43</v>
      </c>
      <c r="D94" s="150"/>
      <c r="E94" s="150"/>
      <c r="F94" s="150"/>
      <c r="G94" s="150"/>
      <c r="H94" s="150"/>
      <c r="I94" s="150"/>
      <c r="J94" s="150"/>
      <c r="K94" s="150"/>
      <c r="L94" s="150"/>
      <c r="M94" s="150"/>
      <c r="N94" s="150"/>
      <c r="O94" s="151"/>
      <c r="BG94" s="27"/>
      <c r="BH94" s="35"/>
      <c r="BI94" s="2" t="s">
        <v>43</v>
      </c>
      <c r="BJ94" s="28"/>
    </row>
    <row r="95" spans="1:62" s="3" customFormat="1" ht="15" x14ac:dyDescent="0.25">
      <c r="A95" s="146" t="s">
        <v>2545</v>
      </c>
      <c r="B95" s="147"/>
      <c r="C95" s="147"/>
      <c r="D95" s="147"/>
      <c r="E95" s="147"/>
      <c r="F95" s="147"/>
      <c r="G95" s="147"/>
      <c r="H95" s="147"/>
      <c r="I95" s="147"/>
      <c r="J95" s="147"/>
      <c r="K95" s="147"/>
      <c r="L95" s="147"/>
      <c r="M95" s="147"/>
      <c r="N95" s="147"/>
      <c r="O95" s="148"/>
      <c r="BG95" s="27"/>
      <c r="BH95" s="35"/>
      <c r="BJ95" s="28" t="s">
        <v>2545</v>
      </c>
    </row>
    <row r="96" spans="1:62" s="3" customFormat="1" ht="180" x14ac:dyDescent="0.25">
      <c r="A96" s="29" t="s">
        <v>147</v>
      </c>
      <c r="B96" s="30" t="s">
        <v>2664</v>
      </c>
      <c r="C96" s="149" t="s">
        <v>2665</v>
      </c>
      <c r="D96" s="149"/>
      <c r="E96" s="149"/>
      <c r="F96" s="29" t="s">
        <v>77</v>
      </c>
      <c r="G96" s="49">
        <v>39.200000000000003</v>
      </c>
      <c r="H96" s="33" t="s">
        <v>2666</v>
      </c>
      <c r="I96" s="33" t="s">
        <v>2667</v>
      </c>
      <c r="J96" s="33">
        <v>37.03</v>
      </c>
      <c r="K96" s="31" t="s">
        <v>40</v>
      </c>
      <c r="L96" s="33">
        <v>193679</v>
      </c>
      <c r="M96" s="33">
        <v>156086</v>
      </c>
      <c r="N96" s="34" t="s">
        <v>3353</v>
      </c>
      <c r="O96" s="33">
        <v>12846</v>
      </c>
      <c r="BG96" s="27"/>
      <c r="BH96" s="35" t="s">
        <v>2665</v>
      </c>
      <c r="BJ96" s="28"/>
    </row>
    <row r="97" spans="1:62" s="3" customFormat="1" ht="56.25" x14ac:dyDescent="0.25">
      <c r="A97" s="36"/>
      <c r="B97" s="37" t="s">
        <v>42</v>
      </c>
      <c r="C97" s="150" t="s">
        <v>43</v>
      </c>
      <c r="D97" s="150"/>
      <c r="E97" s="150"/>
      <c r="F97" s="150"/>
      <c r="G97" s="150"/>
      <c r="H97" s="150"/>
      <c r="I97" s="150"/>
      <c r="J97" s="150"/>
      <c r="K97" s="150"/>
      <c r="L97" s="150"/>
      <c r="M97" s="150"/>
      <c r="N97" s="150"/>
      <c r="O97" s="151"/>
      <c r="BG97" s="27"/>
      <c r="BH97" s="35"/>
      <c r="BI97" s="2" t="s">
        <v>43</v>
      </c>
      <c r="BJ97" s="28"/>
    </row>
    <row r="98" spans="1:62" s="3" customFormat="1" ht="15" x14ac:dyDescent="0.25">
      <c r="A98" s="38"/>
      <c r="B98" s="39"/>
      <c r="C98" s="39"/>
      <c r="D98" s="39"/>
      <c r="E98" s="40" t="s">
        <v>3354</v>
      </c>
      <c r="F98" s="40"/>
      <c r="G98" s="41"/>
      <c r="H98" s="42"/>
      <c r="I98" s="11"/>
      <c r="J98" s="11"/>
      <c r="K98" s="11"/>
      <c r="L98" s="43">
        <v>159554</v>
      </c>
      <c r="M98" s="44"/>
      <c r="N98" s="44"/>
      <c r="O98" s="45"/>
      <c r="BG98" s="27"/>
      <c r="BH98" s="35"/>
      <c r="BJ98" s="28"/>
    </row>
    <row r="99" spans="1:62" s="3" customFormat="1" ht="15" x14ac:dyDescent="0.25">
      <c r="A99" s="38"/>
      <c r="B99" s="39"/>
      <c r="C99" s="39"/>
      <c r="D99" s="39"/>
      <c r="E99" s="40" t="s">
        <v>3355</v>
      </c>
      <c r="F99" s="40"/>
      <c r="G99" s="41"/>
      <c r="H99" s="42"/>
      <c r="I99" s="11"/>
      <c r="J99" s="11"/>
      <c r="K99" s="11"/>
      <c r="L99" s="43">
        <v>83889</v>
      </c>
      <c r="M99" s="44"/>
      <c r="N99" s="44"/>
      <c r="O99" s="45"/>
      <c r="BG99" s="27"/>
      <c r="BH99" s="35"/>
      <c r="BJ99" s="28"/>
    </row>
    <row r="100" spans="1:62" s="3" customFormat="1" ht="15" x14ac:dyDescent="0.25">
      <c r="A100" s="38"/>
      <c r="B100" s="39"/>
      <c r="C100" s="39"/>
      <c r="D100" s="39"/>
      <c r="E100" s="40" t="s">
        <v>46</v>
      </c>
      <c r="F100" s="40"/>
      <c r="G100" s="41"/>
      <c r="H100" s="42"/>
      <c r="I100" s="11"/>
      <c r="J100" s="11"/>
      <c r="K100" s="11"/>
      <c r="L100" s="43">
        <v>437122</v>
      </c>
      <c r="M100" s="44"/>
      <c r="N100" s="44"/>
      <c r="O100" s="45"/>
      <c r="BG100" s="27"/>
      <c r="BH100" s="35"/>
      <c r="BJ100" s="28"/>
    </row>
    <row r="101" spans="1:62" s="3" customFormat="1" ht="180" x14ac:dyDescent="0.25">
      <c r="A101" s="29" t="s">
        <v>153</v>
      </c>
      <c r="B101" s="30" t="s">
        <v>3303</v>
      </c>
      <c r="C101" s="149" t="s">
        <v>3304</v>
      </c>
      <c r="D101" s="149"/>
      <c r="E101" s="149"/>
      <c r="F101" s="29" t="s">
        <v>77</v>
      </c>
      <c r="G101" s="49">
        <v>8.1</v>
      </c>
      <c r="H101" s="33" t="s">
        <v>3305</v>
      </c>
      <c r="I101" s="33" t="s">
        <v>3306</v>
      </c>
      <c r="J101" s="33">
        <v>34.700000000000003</v>
      </c>
      <c r="K101" s="31" t="s">
        <v>40</v>
      </c>
      <c r="L101" s="33">
        <v>53813</v>
      </c>
      <c r="M101" s="33">
        <v>45776</v>
      </c>
      <c r="N101" s="34" t="s">
        <v>3356</v>
      </c>
      <c r="O101" s="33">
        <v>2488</v>
      </c>
      <c r="BG101" s="27"/>
      <c r="BH101" s="35" t="s">
        <v>3304</v>
      </c>
      <c r="BJ101" s="28"/>
    </row>
    <row r="102" spans="1:62" s="3" customFormat="1" ht="56.25" x14ac:dyDescent="0.25">
      <c r="A102" s="36"/>
      <c r="B102" s="37" t="s">
        <v>42</v>
      </c>
      <c r="C102" s="150" t="s">
        <v>43</v>
      </c>
      <c r="D102" s="150"/>
      <c r="E102" s="150"/>
      <c r="F102" s="150"/>
      <c r="G102" s="150"/>
      <c r="H102" s="150"/>
      <c r="I102" s="150"/>
      <c r="J102" s="150"/>
      <c r="K102" s="150"/>
      <c r="L102" s="150"/>
      <c r="M102" s="150"/>
      <c r="N102" s="150"/>
      <c r="O102" s="151"/>
      <c r="BG102" s="27"/>
      <c r="BH102" s="35"/>
      <c r="BI102" s="2" t="s">
        <v>43</v>
      </c>
      <c r="BJ102" s="28"/>
    </row>
    <row r="103" spans="1:62" s="3" customFormat="1" ht="15" x14ac:dyDescent="0.25">
      <c r="A103" s="38"/>
      <c r="B103" s="39"/>
      <c r="C103" s="39"/>
      <c r="D103" s="39"/>
      <c r="E103" s="40" t="s">
        <v>3357</v>
      </c>
      <c r="F103" s="40"/>
      <c r="G103" s="41"/>
      <c r="H103" s="42"/>
      <c r="I103" s="11"/>
      <c r="J103" s="11"/>
      <c r="K103" s="11"/>
      <c r="L103" s="43">
        <v>46087</v>
      </c>
      <c r="M103" s="44"/>
      <c r="N103" s="44"/>
      <c r="O103" s="45"/>
      <c r="BG103" s="27"/>
      <c r="BH103" s="35"/>
      <c r="BJ103" s="28"/>
    </row>
    <row r="104" spans="1:62" s="3" customFormat="1" ht="15" x14ac:dyDescent="0.25">
      <c r="A104" s="38"/>
      <c r="B104" s="39"/>
      <c r="C104" s="39"/>
      <c r="D104" s="39"/>
      <c r="E104" s="40" t="s">
        <v>3358</v>
      </c>
      <c r="F104" s="40"/>
      <c r="G104" s="41"/>
      <c r="H104" s="42"/>
      <c r="I104" s="11"/>
      <c r="J104" s="11"/>
      <c r="K104" s="11"/>
      <c r="L104" s="43">
        <v>24231</v>
      </c>
      <c r="M104" s="44"/>
      <c r="N104" s="44"/>
      <c r="O104" s="45"/>
      <c r="BG104" s="27"/>
      <c r="BH104" s="35"/>
      <c r="BJ104" s="28"/>
    </row>
    <row r="105" spans="1:62" s="3" customFormat="1" ht="15" x14ac:dyDescent="0.25">
      <c r="A105" s="38"/>
      <c r="B105" s="39"/>
      <c r="C105" s="39"/>
      <c r="D105" s="39"/>
      <c r="E105" s="40" t="s">
        <v>46</v>
      </c>
      <c r="F105" s="40"/>
      <c r="G105" s="41"/>
      <c r="H105" s="42"/>
      <c r="I105" s="11"/>
      <c r="J105" s="11"/>
      <c r="K105" s="11"/>
      <c r="L105" s="43">
        <v>124131</v>
      </c>
      <c r="M105" s="44"/>
      <c r="N105" s="44"/>
      <c r="O105" s="45"/>
      <c r="BG105" s="27"/>
      <c r="BH105" s="35"/>
      <c r="BJ105" s="28"/>
    </row>
    <row r="106" spans="1:62" s="3" customFormat="1" ht="180" x14ac:dyDescent="0.25">
      <c r="A106" s="29" t="s">
        <v>159</v>
      </c>
      <c r="B106" s="30" t="s">
        <v>3312</v>
      </c>
      <c r="C106" s="149" t="s">
        <v>3313</v>
      </c>
      <c r="D106" s="149"/>
      <c r="E106" s="149"/>
      <c r="F106" s="29" t="s">
        <v>85</v>
      </c>
      <c r="G106" s="49">
        <v>958.8</v>
      </c>
      <c r="H106" s="33">
        <v>6.12</v>
      </c>
      <c r="I106" s="33"/>
      <c r="J106" s="33">
        <v>6.12</v>
      </c>
      <c r="K106" s="31" t="s">
        <v>40</v>
      </c>
      <c r="L106" s="33">
        <v>51931</v>
      </c>
      <c r="M106" s="33"/>
      <c r="N106" s="34"/>
      <c r="O106" s="33">
        <v>51931</v>
      </c>
      <c r="BG106" s="27"/>
      <c r="BH106" s="35" t="s">
        <v>3313</v>
      </c>
      <c r="BJ106" s="28"/>
    </row>
    <row r="107" spans="1:62" s="3" customFormat="1" ht="56.25" x14ac:dyDescent="0.25">
      <c r="A107" s="36"/>
      <c r="B107" s="37" t="s">
        <v>42</v>
      </c>
      <c r="C107" s="150" t="s">
        <v>43</v>
      </c>
      <c r="D107" s="150"/>
      <c r="E107" s="150"/>
      <c r="F107" s="150"/>
      <c r="G107" s="150"/>
      <c r="H107" s="150"/>
      <c r="I107" s="150"/>
      <c r="J107" s="150"/>
      <c r="K107" s="150"/>
      <c r="L107" s="150"/>
      <c r="M107" s="150"/>
      <c r="N107" s="150"/>
      <c r="O107" s="151"/>
      <c r="BG107" s="27"/>
      <c r="BH107" s="35"/>
      <c r="BI107" s="2" t="s">
        <v>43</v>
      </c>
      <c r="BJ107" s="28"/>
    </row>
    <row r="108" spans="1:62" s="3" customFormat="1" ht="180" x14ac:dyDescent="0.25">
      <c r="A108" s="29" t="s">
        <v>314</v>
      </c>
      <c r="B108" s="30" t="s">
        <v>3312</v>
      </c>
      <c r="C108" s="149" t="s">
        <v>3359</v>
      </c>
      <c r="D108" s="149"/>
      <c r="E108" s="149"/>
      <c r="F108" s="29" t="s">
        <v>85</v>
      </c>
      <c r="G108" s="32">
        <v>31</v>
      </c>
      <c r="H108" s="33">
        <v>7.24</v>
      </c>
      <c r="I108" s="33"/>
      <c r="J108" s="33">
        <v>7.24</v>
      </c>
      <c r="K108" s="31" t="s">
        <v>40</v>
      </c>
      <c r="L108" s="33">
        <v>1986</v>
      </c>
      <c r="M108" s="33"/>
      <c r="N108" s="34"/>
      <c r="O108" s="33">
        <v>1986</v>
      </c>
      <c r="BG108" s="27"/>
      <c r="BH108" s="35" t="s">
        <v>3359</v>
      </c>
      <c r="BJ108" s="28"/>
    </row>
    <row r="109" spans="1:62" s="3" customFormat="1" ht="56.25" x14ac:dyDescent="0.25">
      <c r="A109" s="36"/>
      <c r="B109" s="37" t="s">
        <v>42</v>
      </c>
      <c r="C109" s="150" t="s">
        <v>43</v>
      </c>
      <c r="D109" s="150"/>
      <c r="E109" s="150"/>
      <c r="F109" s="150"/>
      <c r="G109" s="150"/>
      <c r="H109" s="150"/>
      <c r="I109" s="150"/>
      <c r="J109" s="150"/>
      <c r="K109" s="150"/>
      <c r="L109" s="150"/>
      <c r="M109" s="150"/>
      <c r="N109" s="150"/>
      <c r="O109" s="151"/>
      <c r="BG109" s="27"/>
      <c r="BH109" s="35"/>
      <c r="BI109" s="2" t="s">
        <v>43</v>
      </c>
      <c r="BJ109" s="28"/>
    </row>
    <row r="110" spans="1:62" s="3" customFormat="1" ht="180" x14ac:dyDescent="0.25">
      <c r="A110" s="29" t="s">
        <v>322</v>
      </c>
      <c r="B110" s="30" t="s">
        <v>3315</v>
      </c>
      <c r="C110" s="149" t="s">
        <v>3316</v>
      </c>
      <c r="D110" s="149"/>
      <c r="E110" s="149"/>
      <c r="F110" s="29" t="s">
        <v>85</v>
      </c>
      <c r="G110" s="49">
        <v>275.39999999999998</v>
      </c>
      <c r="H110" s="33">
        <v>10.06</v>
      </c>
      <c r="I110" s="33"/>
      <c r="J110" s="33">
        <v>10.06</v>
      </c>
      <c r="K110" s="31" t="s">
        <v>40</v>
      </c>
      <c r="L110" s="33">
        <v>24519</v>
      </c>
      <c r="M110" s="33"/>
      <c r="N110" s="34"/>
      <c r="O110" s="33">
        <v>24519</v>
      </c>
      <c r="BG110" s="27"/>
      <c r="BH110" s="35" t="s">
        <v>3316</v>
      </c>
      <c r="BJ110" s="28"/>
    </row>
    <row r="111" spans="1:62" s="3" customFormat="1" ht="56.25" x14ac:dyDescent="0.25">
      <c r="A111" s="36"/>
      <c r="B111" s="37" t="s">
        <v>42</v>
      </c>
      <c r="C111" s="150" t="s">
        <v>43</v>
      </c>
      <c r="D111" s="150"/>
      <c r="E111" s="150"/>
      <c r="F111" s="150"/>
      <c r="G111" s="150"/>
      <c r="H111" s="150"/>
      <c r="I111" s="150"/>
      <c r="J111" s="150"/>
      <c r="K111" s="150"/>
      <c r="L111" s="150"/>
      <c r="M111" s="150"/>
      <c r="N111" s="150"/>
      <c r="O111" s="151"/>
      <c r="BG111" s="27"/>
      <c r="BH111" s="35"/>
      <c r="BI111" s="2" t="s">
        <v>43</v>
      </c>
      <c r="BJ111" s="28"/>
    </row>
    <row r="112" spans="1:62" s="3" customFormat="1" ht="180" x14ac:dyDescent="0.25">
      <c r="A112" s="29" t="s">
        <v>324</v>
      </c>
      <c r="B112" s="30" t="s">
        <v>3360</v>
      </c>
      <c r="C112" s="149" t="s">
        <v>3361</v>
      </c>
      <c r="D112" s="149"/>
      <c r="E112" s="149"/>
      <c r="F112" s="29" t="s">
        <v>85</v>
      </c>
      <c r="G112" s="49">
        <v>326.39999999999998</v>
      </c>
      <c r="H112" s="33">
        <v>6.96</v>
      </c>
      <c r="I112" s="33"/>
      <c r="J112" s="33">
        <v>6.96</v>
      </c>
      <c r="K112" s="31" t="s">
        <v>40</v>
      </c>
      <c r="L112" s="33">
        <v>20105</v>
      </c>
      <c r="M112" s="33"/>
      <c r="N112" s="34"/>
      <c r="O112" s="33">
        <v>20105</v>
      </c>
      <c r="BG112" s="27"/>
      <c r="BH112" s="35" t="s">
        <v>3361</v>
      </c>
      <c r="BJ112" s="28"/>
    </row>
    <row r="113" spans="1:62" s="3" customFormat="1" ht="56.25" x14ac:dyDescent="0.25">
      <c r="A113" s="36"/>
      <c r="B113" s="37" t="s">
        <v>42</v>
      </c>
      <c r="C113" s="150" t="s">
        <v>43</v>
      </c>
      <c r="D113" s="150"/>
      <c r="E113" s="150"/>
      <c r="F113" s="150"/>
      <c r="G113" s="150"/>
      <c r="H113" s="150"/>
      <c r="I113" s="150"/>
      <c r="J113" s="150"/>
      <c r="K113" s="150"/>
      <c r="L113" s="150"/>
      <c r="M113" s="150"/>
      <c r="N113" s="150"/>
      <c r="O113" s="151"/>
      <c r="BG113" s="27"/>
      <c r="BH113" s="35"/>
      <c r="BI113" s="2" t="s">
        <v>43</v>
      </c>
      <c r="BJ113" s="28"/>
    </row>
    <row r="114" spans="1:62" s="3" customFormat="1" ht="180" x14ac:dyDescent="0.25">
      <c r="A114" s="29" t="s">
        <v>332</v>
      </c>
      <c r="B114" s="30" t="s">
        <v>3321</v>
      </c>
      <c r="C114" s="149" t="s">
        <v>3322</v>
      </c>
      <c r="D114" s="149"/>
      <c r="E114" s="149"/>
      <c r="F114" s="29" t="s">
        <v>3323</v>
      </c>
      <c r="G114" s="53">
        <v>2.4632999999999998</v>
      </c>
      <c r="H114" s="33">
        <v>16287.99</v>
      </c>
      <c r="I114" s="33"/>
      <c r="J114" s="33">
        <v>16287.99</v>
      </c>
      <c r="K114" s="31" t="s">
        <v>40</v>
      </c>
      <c r="L114" s="33">
        <v>355082</v>
      </c>
      <c r="M114" s="33"/>
      <c r="N114" s="34"/>
      <c r="O114" s="33">
        <v>355082</v>
      </c>
      <c r="BG114" s="27"/>
      <c r="BH114" s="35" t="s">
        <v>3322</v>
      </c>
      <c r="BJ114" s="28"/>
    </row>
    <row r="115" spans="1:62" s="3" customFormat="1" ht="56.25" x14ac:dyDescent="0.25">
      <c r="A115" s="36"/>
      <c r="B115" s="37" t="s">
        <v>42</v>
      </c>
      <c r="C115" s="150" t="s">
        <v>43</v>
      </c>
      <c r="D115" s="150"/>
      <c r="E115" s="150"/>
      <c r="F115" s="150"/>
      <c r="G115" s="150"/>
      <c r="H115" s="150"/>
      <c r="I115" s="150"/>
      <c r="J115" s="150"/>
      <c r="K115" s="150"/>
      <c r="L115" s="150"/>
      <c r="M115" s="150"/>
      <c r="N115" s="150"/>
      <c r="O115" s="151"/>
      <c r="BG115" s="27"/>
      <c r="BH115" s="35"/>
      <c r="BI115" s="2" t="s">
        <v>43</v>
      </c>
      <c r="BJ115" s="28"/>
    </row>
    <row r="116" spans="1:62" s="3" customFormat="1" ht="180" x14ac:dyDescent="0.25">
      <c r="A116" s="29" t="s">
        <v>335</v>
      </c>
      <c r="B116" s="30" t="s">
        <v>3362</v>
      </c>
      <c r="C116" s="149" t="s">
        <v>3363</v>
      </c>
      <c r="D116" s="149"/>
      <c r="E116" s="149"/>
      <c r="F116" s="29" t="s">
        <v>85</v>
      </c>
      <c r="G116" s="49">
        <v>265.2</v>
      </c>
      <c r="H116" s="33">
        <v>15.08</v>
      </c>
      <c r="I116" s="33"/>
      <c r="J116" s="33">
        <v>15.08</v>
      </c>
      <c r="K116" s="31" t="s">
        <v>40</v>
      </c>
      <c r="L116" s="33">
        <v>35393</v>
      </c>
      <c r="M116" s="33"/>
      <c r="N116" s="34"/>
      <c r="O116" s="33">
        <v>35393</v>
      </c>
      <c r="BG116" s="27"/>
      <c r="BH116" s="35" t="s">
        <v>3363</v>
      </c>
      <c r="BJ116" s="28"/>
    </row>
    <row r="117" spans="1:62" s="3" customFormat="1" ht="56.25" x14ac:dyDescent="0.25">
      <c r="A117" s="36"/>
      <c r="B117" s="37" t="s">
        <v>42</v>
      </c>
      <c r="C117" s="150" t="s">
        <v>43</v>
      </c>
      <c r="D117" s="150"/>
      <c r="E117" s="150"/>
      <c r="F117" s="150"/>
      <c r="G117" s="150"/>
      <c r="H117" s="150"/>
      <c r="I117" s="150"/>
      <c r="J117" s="150"/>
      <c r="K117" s="150"/>
      <c r="L117" s="150"/>
      <c r="M117" s="150"/>
      <c r="N117" s="150"/>
      <c r="O117" s="151"/>
      <c r="BG117" s="27"/>
      <c r="BH117" s="35"/>
      <c r="BI117" s="2" t="s">
        <v>43</v>
      </c>
      <c r="BJ117" s="28"/>
    </row>
    <row r="118" spans="1:62" s="3" customFormat="1" ht="180" x14ac:dyDescent="0.25">
      <c r="A118" s="29" t="s">
        <v>343</v>
      </c>
      <c r="B118" s="30" t="s">
        <v>3364</v>
      </c>
      <c r="C118" s="149" t="s">
        <v>3365</v>
      </c>
      <c r="D118" s="149"/>
      <c r="E118" s="149"/>
      <c r="F118" s="29" t="s">
        <v>1280</v>
      </c>
      <c r="G118" s="53">
        <v>1.0200000000000001E-2</v>
      </c>
      <c r="H118" s="33">
        <v>68512.31</v>
      </c>
      <c r="I118" s="33"/>
      <c r="J118" s="33">
        <v>68512.31</v>
      </c>
      <c r="K118" s="31" t="s">
        <v>40</v>
      </c>
      <c r="L118" s="33">
        <v>6185</v>
      </c>
      <c r="M118" s="33"/>
      <c r="N118" s="34"/>
      <c r="O118" s="33">
        <v>6185</v>
      </c>
      <c r="BG118" s="27"/>
      <c r="BH118" s="35" t="s">
        <v>3365</v>
      </c>
      <c r="BJ118" s="28"/>
    </row>
    <row r="119" spans="1:62" s="3" customFormat="1" ht="56.25" x14ac:dyDescent="0.25">
      <c r="A119" s="36"/>
      <c r="B119" s="37" t="s">
        <v>42</v>
      </c>
      <c r="C119" s="150" t="s">
        <v>43</v>
      </c>
      <c r="D119" s="150"/>
      <c r="E119" s="150"/>
      <c r="F119" s="150"/>
      <c r="G119" s="150"/>
      <c r="H119" s="150"/>
      <c r="I119" s="150"/>
      <c r="J119" s="150"/>
      <c r="K119" s="150"/>
      <c r="L119" s="150"/>
      <c r="M119" s="150"/>
      <c r="N119" s="150"/>
      <c r="O119" s="151"/>
      <c r="BG119" s="27"/>
      <c r="BH119" s="35"/>
      <c r="BI119" s="2" t="s">
        <v>43</v>
      </c>
      <c r="BJ119" s="28"/>
    </row>
    <row r="120" spans="1:62" s="3" customFormat="1" ht="180" x14ac:dyDescent="0.25">
      <c r="A120" s="29" t="s">
        <v>346</v>
      </c>
      <c r="B120" s="30" t="s">
        <v>3366</v>
      </c>
      <c r="C120" s="149" t="s">
        <v>3367</v>
      </c>
      <c r="D120" s="149"/>
      <c r="E120" s="149"/>
      <c r="F120" s="29" t="s">
        <v>85</v>
      </c>
      <c r="G120" s="49">
        <v>494.7</v>
      </c>
      <c r="H120" s="33">
        <v>35.49</v>
      </c>
      <c r="I120" s="33"/>
      <c r="J120" s="33">
        <v>35.49</v>
      </c>
      <c r="K120" s="31" t="s">
        <v>40</v>
      </c>
      <c r="L120" s="33">
        <v>155379</v>
      </c>
      <c r="M120" s="33"/>
      <c r="N120" s="34"/>
      <c r="O120" s="33">
        <v>155379</v>
      </c>
      <c r="BG120" s="27"/>
      <c r="BH120" s="35" t="s">
        <v>3367</v>
      </c>
      <c r="BJ120" s="28"/>
    </row>
    <row r="121" spans="1:62" s="3" customFormat="1" ht="56.25" x14ac:dyDescent="0.25">
      <c r="A121" s="36"/>
      <c r="B121" s="37" t="s">
        <v>42</v>
      </c>
      <c r="C121" s="150" t="s">
        <v>43</v>
      </c>
      <c r="D121" s="150"/>
      <c r="E121" s="150"/>
      <c r="F121" s="150"/>
      <c r="G121" s="150"/>
      <c r="H121" s="150"/>
      <c r="I121" s="150"/>
      <c r="J121" s="150"/>
      <c r="K121" s="150"/>
      <c r="L121" s="150"/>
      <c r="M121" s="150"/>
      <c r="N121" s="150"/>
      <c r="O121" s="151"/>
      <c r="BG121" s="27"/>
      <c r="BH121" s="35"/>
      <c r="BI121" s="2" t="s">
        <v>43</v>
      </c>
      <c r="BJ121" s="28"/>
    </row>
    <row r="122" spans="1:62" s="3" customFormat="1" ht="15" x14ac:dyDescent="0.25">
      <c r="A122" s="143" t="s">
        <v>1301</v>
      </c>
      <c r="B122" s="144"/>
      <c r="C122" s="144"/>
      <c r="D122" s="144"/>
      <c r="E122" s="144"/>
      <c r="F122" s="144"/>
      <c r="G122" s="144"/>
      <c r="H122" s="144"/>
      <c r="I122" s="144"/>
      <c r="J122" s="144"/>
      <c r="K122" s="144"/>
      <c r="L122" s="144"/>
      <c r="M122" s="144"/>
      <c r="N122" s="144"/>
      <c r="O122" s="145"/>
      <c r="BG122" s="27" t="s">
        <v>1301</v>
      </c>
      <c r="BH122" s="35"/>
      <c r="BJ122" s="28"/>
    </row>
    <row r="123" spans="1:62" s="3" customFormat="1" ht="15" x14ac:dyDescent="0.25">
      <c r="A123" s="146" t="s">
        <v>3368</v>
      </c>
      <c r="B123" s="147"/>
      <c r="C123" s="147"/>
      <c r="D123" s="147"/>
      <c r="E123" s="147"/>
      <c r="F123" s="147"/>
      <c r="G123" s="147"/>
      <c r="H123" s="147"/>
      <c r="I123" s="147"/>
      <c r="J123" s="147"/>
      <c r="K123" s="147"/>
      <c r="L123" s="147"/>
      <c r="M123" s="147"/>
      <c r="N123" s="147"/>
      <c r="O123" s="148"/>
      <c r="BG123" s="27"/>
      <c r="BH123" s="35"/>
      <c r="BJ123" s="28" t="s">
        <v>3368</v>
      </c>
    </row>
    <row r="124" spans="1:62" s="3" customFormat="1" ht="180" x14ac:dyDescent="0.25">
      <c r="A124" s="29" t="s">
        <v>349</v>
      </c>
      <c r="B124" s="30" t="s">
        <v>3369</v>
      </c>
      <c r="C124" s="149" t="s">
        <v>3370</v>
      </c>
      <c r="D124" s="149"/>
      <c r="E124" s="149"/>
      <c r="F124" s="29" t="s">
        <v>162</v>
      </c>
      <c r="G124" s="46">
        <v>2.35</v>
      </c>
      <c r="H124" s="33" t="s">
        <v>3371</v>
      </c>
      <c r="I124" s="33" t="s">
        <v>1317</v>
      </c>
      <c r="J124" s="33">
        <v>75.14</v>
      </c>
      <c r="K124" s="31" t="s">
        <v>40</v>
      </c>
      <c r="L124" s="33">
        <v>129342</v>
      </c>
      <c r="M124" s="33">
        <v>126617</v>
      </c>
      <c r="N124" s="34" t="s">
        <v>3372</v>
      </c>
      <c r="O124" s="33">
        <v>1563</v>
      </c>
      <c r="BG124" s="27"/>
      <c r="BH124" s="35" t="s">
        <v>3370</v>
      </c>
      <c r="BJ124" s="28"/>
    </row>
    <row r="125" spans="1:62" s="3" customFormat="1" ht="56.25" x14ac:dyDescent="0.25">
      <c r="A125" s="36"/>
      <c r="B125" s="37" t="s">
        <v>42</v>
      </c>
      <c r="C125" s="150" t="s">
        <v>43</v>
      </c>
      <c r="D125" s="150"/>
      <c r="E125" s="150"/>
      <c r="F125" s="150"/>
      <c r="G125" s="150"/>
      <c r="H125" s="150"/>
      <c r="I125" s="150"/>
      <c r="J125" s="150"/>
      <c r="K125" s="150"/>
      <c r="L125" s="150"/>
      <c r="M125" s="150"/>
      <c r="N125" s="150"/>
      <c r="O125" s="151"/>
      <c r="BG125" s="27"/>
      <c r="BH125" s="35"/>
      <c r="BI125" s="2" t="s">
        <v>43</v>
      </c>
      <c r="BJ125" s="28"/>
    </row>
    <row r="126" spans="1:62" s="3" customFormat="1" ht="15" x14ac:dyDescent="0.25">
      <c r="A126" s="38"/>
      <c r="B126" s="39"/>
      <c r="C126" s="39"/>
      <c r="D126" s="39"/>
      <c r="E126" s="40" t="s">
        <v>3373</v>
      </c>
      <c r="F126" s="40"/>
      <c r="G126" s="41"/>
      <c r="H126" s="42"/>
      <c r="I126" s="11"/>
      <c r="J126" s="11"/>
      <c r="K126" s="11"/>
      <c r="L126" s="43">
        <v>123307</v>
      </c>
      <c r="M126" s="44"/>
      <c r="N126" s="44"/>
      <c r="O126" s="45"/>
      <c r="BG126" s="27"/>
      <c r="BH126" s="35"/>
      <c r="BJ126" s="28"/>
    </row>
    <row r="127" spans="1:62" s="3" customFormat="1" ht="15" x14ac:dyDescent="0.25">
      <c r="A127" s="38"/>
      <c r="B127" s="39"/>
      <c r="C127" s="39"/>
      <c r="D127" s="39"/>
      <c r="E127" s="40" t="s">
        <v>3374</v>
      </c>
      <c r="F127" s="40"/>
      <c r="G127" s="41"/>
      <c r="H127" s="42"/>
      <c r="I127" s="11"/>
      <c r="J127" s="11"/>
      <c r="K127" s="11"/>
      <c r="L127" s="43">
        <v>64832</v>
      </c>
      <c r="M127" s="44"/>
      <c r="N127" s="44"/>
      <c r="O127" s="45"/>
      <c r="BG127" s="27"/>
      <c r="BH127" s="35"/>
      <c r="BJ127" s="28"/>
    </row>
    <row r="128" spans="1:62" s="3" customFormat="1" ht="15" x14ac:dyDescent="0.25">
      <c r="A128" s="38"/>
      <c r="B128" s="39"/>
      <c r="C128" s="39"/>
      <c r="D128" s="39"/>
      <c r="E128" s="40" t="s">
        <v>46</v>
      </c>
      <c r="F128" s="40"/>
      <c r="G128" s="41"/>
      <c r="H128" s="42"/>
      <c r="I128" s="11"/>
      <c r="J128" s="11"/>
      <c r="K128" s="11"/>
      <c r="L128" s="43">
        <v>317481</v>
      </c>
      <c r="M128" s="44"/>
      <c r="N128" s="44"/>
      <c r="O128" s="45"/>
      <c r="BG128" s="27"/>
      <c r="BH128" s="35"/>
      <c r="BJ128" s="28"/>
    </row>
    <row r="129" spans="1:62" s="3" customFormat="1" ht="180" x14ac:dyDescent="0.25">
      <c r="A129" s="29" t="s">
        <v>3375</v>
      </c>
      <c r="B129" s="30" t="s">
        <v>3376</v>
      </c>
      <c r="C129" s="149" t="s">
        <v>3377</v>
      </c>
      <c r="D129" s="149"/>
      <c r="E129" s="149"/>
      <c r="F129" s="29" t="s">
        <v>37</v>
      </c>
      <c r="G129" s="32">
        <v>10</v>
      </c>
      <c r="H129" s="33"/>
      <c r="I129" s="33"/>
      <c r="J129" s="33"/>
      <c r="K129" s="31" t="s">
        <v>40</v>
      </c>
      <c r="L129" s="33"/>
      <c r="M129" s="33"/>
      <c r="N129" s="34"/>
      <c r="O129" s="33"/>
      <c r="BG129" s="27"/>
      <c r="BH129" s="35" t="s">
        <v>3377</v>
      </c>
      <c r="BJ129" s="28"/>
    </row>
    <row r="130" spans="1:62" s="3" customFormat="1" ht="56.25" x14ac:dyDescent="0.25">
      <c r="A130" s="36"/>
      <c r="B130" s="37" t="s">
        <v>42</v>
      </c>
      <c r="C130" s="150" t="s">
        <v>43</v>
      </c>
      <c r="D130" s="150"/>
      <c r="E130" s="150"/>
      <c r="F130" s="150"/>
      <c r="G130" s="150"/>
      <c r="H130" s="150"/>
      <c r="I130" s="150"/>
      <c r="J130" s="150"/>
      <c r="K130" s="150"/>
      <c r="L130" s="150"/>
      <c r="M130" s="150"/>
      <c r="N130" s="150"/>
      <c r="O130" s="151"/>
      <c r="BG130" s="27"/>
      <c r="BH130" s="35"/>
      <c r="BI130" s="2" t="s">
        <v>43</v>
      </c>
      <c r="BJ130" s="28"/>
    </row>
    <row r="131" spans="1:62" s="3" customFormat="1" ht="180" x14ac:dyDescent="0.25">
      <c r="A131" s="29" t="s">
        <v>1321</v>
      </c>
      <c r="B131" s="30" t="s">
        <v>3376</v>
      </c>
      <c r="C131" s="149" t="s">
        <v>3378</v>
      </c>
      <c r="D131" s="149"/>
      <c r="E131" s="149"/>
      <c r="F131" s="29" t="s">
        <v>37</v>
      </c>
      <c r="G131" s="32">
        <v>25</v>
      </c>
      <c r="H131" s="33"/>
      <c r="I131" s="33"/>
      <c r="J131" s="33"/>
      <c r="K131" s="31" t="s">
        <v>40</v>
      </c>
      <c r="L131" s="33"/>
      <c r="M131" s="33"/>
      <c r="N131" s="34"/>
      <c r="O131" s="33"/>
      <c r="BG131" s="27"/>
      <c r="BH131" s="35" t="s">
        <v>3378</v>
      </c>
      <c r="BJ131" s="28"/>
    </row>
    <row r="132" spans="1:62" s="3" customFormat="1" ht="56.25" x14ac:dyDescent="0.25">
      <c r="A132" s="36"/>
      <c r="B132" s="37" t="s">
        <v>42</v>
      </c>
      <c r="C132" s="150" t="s">
        <v>43</v>
      </c>
      <c r="D132" s="150"/>
      <c r="E132" s="150"/>
      <c r="F132" s="150"/>
      <c r="G132" s="150"/>
      <c r="H132" s="150"/>
      <c r="I132" s="150"/>
      <c r="J132" s="150"/>
      <c r="K132" s="150"/>
      <c r="L132" s="150"/>
      <c r="M132" s="150"/>
      <c r="N132" s="150"/>
      <c r="O132" s="151"/>
      <c r="BG132" s="27"/>
      <c r="BH132" s="35"/>
      <c r="BI132" s="2" t="s">
        <v>43</v>
      </c>
      <c r="BJ132" s="28"/>
    </row>
    <row r="133" spans="1:62" s="3" customFormat="1" ht="180" x14ac:dyDescent="0.25">
      <c r="A133" s="29" t="s">
        <v>1323</v>
      </c>
      <c r="B133" s="30" t="s">
        <v>3376</v>
      </c>
      <c r="C133" s="149" t="s">
        <v>3379</v>
      </c>
      <c r="D133" s="149"/>
      <c r="E133" s="149"/>
      <c r="F133" s="29" t="s">
        <v>37</v>
      </c>
      <c r="G133" s="32">
        <v>135</v>
      </c>
      <c r="H133" s="33"/>
      <c r="I133" s="33"/>
      <c r="J133" s="33"/>
      <c r="K133" s="31" t="s">
        <v>40</v>
      </c>
      <c r="L133" s="33"/>
      <c r="M133" s="33"/>
      <c r="N133" s="34"/>
      <c r="O133" s="33"/>
      <c r="BG133" s="27"/>
      <c r="BH133" s="35" t="s">
        <v>3379</v>
      </c>
      <c r="BJ133" s="28"/>
    </row>
    <row r="134" spans="1:62" s="3" customFormat="1" ht="56.25" x14ac:dyDescent="0.25">
      <c r="A134" s="36"/>
      <c r="B134" s="37" t="s">
        <v>42</v>
      </c>
      <c r="C134" s="150" t="s">
        <v>43</v>
      </c>
      <c r="D134" s="150"/>
      <c r="E134" s="150"/>
      <c r="F134" s="150"/>
      <c r="G134" s="150"/>
      <c r="H134" s="150"/>
      <c r="I134" s="150"/>
      <c r="J134" s="150"/>
      <c r="K134" s="150"/>
      <c r="L134" s="150"/>
      <c r="M134" s="150"/>
      <c r="N134" s="150"/>
      <c r="O134" s="151"/>
      <c r="BG134" s="27"/>
      <c r="BH134" s="35"/>
      <c r="BI134" s="2" t="s">
        <v>43</v>
      </c>
      <c r="BJ134" s="28"/>
    </row>
    <row r="135" spans="1:62" s="3" customFormat="1" ht="180" x14ac:dyDescent="0.25">
      <c r="A135" s="29" t="s">
        <v>1325</v>
      </c>
      <c r="B135" s="30" t="s">
        <v>3376</v>
      </c>
      <c r="C135" s="149" t="s">
        <v>3380</v>
      </c>
      <c r="D135" s="149"/>
      <c r="E135" s="149"/>
      <c r="F135" s="29" t="s">
        <v>37</v>
      </c>
      <c r="G135" s="32">
        <v>3</v>
      </c>
      <c r="H135" s="33"/>
      <c r="I135" s="33"/>
      <c r="J135" s="33"/>
      <c r="K135" s="31" t="s">
        <v>40</v>
      </c>
      <c r="L135" s="33"/>
      <c r="M135" s="33"/>
      <c r="N135" s="34"/>
      <c r="O135" s="33"/>
      <c r="BG135" s="27"/>
      <c r="BH135" s="35" t="s">
        <v>3380</v>
      </c>
      <c r="BJ135" s="28"/>
    </row>
    <row r="136" spans="1:62" s="3" customFormat="1" ht="56.25" x14ac:dyDescent="0.25">
      <c r="A136" s="36"/>
      <c r="B136" s="37" t="s">
        <v>42</v>
      </c>
      <c r="C136" s="150" t="s">
        <v>43</v>
      </c>
      <c r="D136" s="150"/>
      <c r="E136" s="150"/>
      <c r="F136" s="150"/>
      <c r="G136" s="150"/>
      <c r="H136" s="150"/>
      <c r="I136" s="150"/>
      <c r="J136" s="150"/>
      <c r="K136" s="150"/>
      <c r="L136" s="150"/>
      <c r="M136" s="150"/>
      <c r="N136" s="150"/>
      <c r="O136" s="151"/>
      <c r="BG136" s="27"/>
      <c r="BH136" s="35"/>
      <c r="BI136" s="2" t="s">
        <v>43</v>
      </c>
      <c r="BJ136" s="28"/>
    </row>
    <row r="137" spans="1:62" s="3" customFormat="1" ht="180" x14ac:dyDescent="0.25">
      <c r="A137" s="29" t="s">
        <v>3381</v>
      </c>
      <c r="B137" s="30" t="s">
        <v>3376</v>
      </c>
      <c r="C137" s="149" t="s">
        <v>3382</v>
      </c>
      <c r="D137" s="149"/>
      <c r="E137" s="149"/>
      <c r="F137" s="29" t="s">
        <v>37</v>
      </c>
      <c r="G137" s="32">
        <v>50</v>
      </c>
      <c r="H137" s="33"/>
      <c r="I137" s="33"/>
      <c r="J137" s="33"/>
      <c r="K137" s="31" t="s">
        <v>40</v>
      </c>
      <c r="L137" s="33"/>
      <c r="M137" s="33"/>
      <c r="N137" s="34"/>
      <c r="O137" s="33"/>
      <c r="BG137" s="27"/>
      <c r="BH137" s="35" t="s">
        <v>3382</v>
      </c>
      <c r="BJ137" s="28"/>
    </row>
    <row r="138" spans="1:62" s="3" customFormat="1" ht="56.25" x14ac:dyDescent="0.25">
      <c r="A138" s="36"/>
      <c r="B138" s="37" t="s">
        <v>42</v>
      </c>
      <c r="C138" s="150" t="s">
        <v>43</v>
      </c>
      <c r="D138" s="150"/>
      <c r="E138" s="150"/>
      <c r="F138" s="150"/>
      <c r="G138" s="150"/>
      <c r="H138" s="150"/>
      <c r="I138" s="150"/>
      <c r="J138" s="150"/>
      <c r="K138" s="150"/>
      <c r="L138" s="150"/>
      <c r="M138" s="150"/>
      <c r="N138" s="150"/>
      <c r="O138" s="151"/>
      <c r="BG138" s="27"/>
      <c r="BH138" s="35"/>
      <c r="BI138" s="2" t="s">
        <v>43</v>
      </c>
      <c r="BJ138" s="28"/>
    </row>
    <row r="139" spans="1:62" s="3" customFormat="1" ht="180" x14ac:dyDescent="0.25">
      <c r="A139" s="29" t="s">
        <v>3383</v>
      </c>
      <c r="B139" s="30" t="s">
        <v>3376</v>
      </c>
      <c r="C139" s="149" t="s">
        <v>3384</v>
      </c>
      <c r="D139" s="149"/>
      <c r="E139" s="149"/>
      <c r="F139" s="29" t="s">
        <v>37</v>
      </c>
      <c r="G139" s="32">
        <v>12</v>
      </c>
      <c r="H139" s="33"/>
      <c r="I139" s="33"/>
      <c r="J139" s="33"/>
      <c r="K139" s="31" t="s">
        <v>40</v>
      </c>
      <c r="L139" s="33"/>
      <c r="M139" s="33"/>
      <c r="N139" s="34"/>
      <c r="O139" s="33"/>
      <c r="BG139" s="27"/>
      <c r="BH139" s="35" t="s">
        <v>3384</v>
      </c>
      <c r="BJ139" s="28"/>
    </row>
    <row r="140" spans="1:62" s="3" customFormat="1" ht="56.25" x14ac:dyDescent="0.25">
      <c r="A140" s="36"/>
      <c r="B140" s="37" t="s">
        <v>42</v>
      </c>
      <c r="C140" s="150" t="s">
        <v>43</v>
      </c>
      <c r="D140" s="150"/>
      <c r="E140" s="150"/>
      <c r="F140" s="150"/>
      <c r="G140" s="150"/>
      <c r="H140" s="150"/>
      <c r="I140" s="150"/>
      <c r="J140" s="150"/>
      <c r="K140" s="150"/>
      <c r="L140" s="150"/>
      <c r="M140" s="150"/>
      <c r="N140" s="150"/>
      <c r="O140" s="151"/>
      <c r="BG140" s="27"/>
      <c r="BH140" s="35"/>
      <c r="BI140" s="2" t="s">
        <v>43</v>
      </c>
      <c r="BJ140" s="28"/>
    </row>
    <row r="141" spans="1:62" s="3" customFormat="1" ht="15" x14ac:dyDescent="0.25">
      <c r="A141" s="146" t="s">
        <v>3385</v>
      </c>
      <c r="B141" s="147"/>
      <c r="C141" s="147"/>
      <c r="D141" s="147"/>
      <c r="E141" s="147"/>
      <c r="F141" s="147"/>
      <c r="G141" s="147"/>
      <c r="H141" s="147"/>
      <c r="I141" s="147"/>
      <c r="J141" s="147"/>
      <c r="K141" s="147"/>
      <c r="L141" s="147"/>
      <c r="M141" s="147"/>
      <c r="N141" s="147"/>
      <c r="O141" s="148"/>
      <c r="BG141" s="27"/>
      <c r="BH141" s="35"/>
      <c r="BJ141" s="28" t="s">
        <v>3385</v>
      </c>
    </row>
    <row r="142" spans="1:62" s="3" customFormat="1" ht="180" x14ac:dyDescent="0.25">
      <c r="A142" s="29" t="s">
        <v>386</v>
      </c>
      <c r="B142" s="30" t="s">
        <v>2602</v>
      </c>
      <c r="C142" s="149" t="s">
        <v>2603</v>
      </c>
      <c r="D142" s="149"/>
      <c r="E142" s="149"/>
      <c r="F142" s="29" t="s">
        <v>162</v>
      </c>
      <c r="G142" s="46">
        <v>0.21</v>
      </c>
      <c r="H142" s="33" t="s">
        <v>2604</v>
      </c>
      <c r="I142" s="33" t="s">
        <v>1378</v>
      </c>
      <c r="J142" s="33">
        <v>105.83</v>
      </c>
      <c r="K142" s="31" t="s">
        <v>40</v>
      </c>
      <c r="L142" s="33">
        <v>3021</v>
      </c>
      <c r="M142" s="33">
        <v>2811</v>
      </c>
      <c r="N142" s="34" t="s">
        <v>3386</v>
      </c>
      <c r="O142" s="33">
        <v>196</v>
      </c>
      <c r="BG142" s="27"/>
      <c r="BH142" s="35" t="s">
        <v>2603</v>
      </c>
      <c r="BJ142" s="28"/>
    </row>
    <row r="143" spans="1:62" s="3" customFormat="1" ht="56.25" x14ac:dyDescent="0.25">
      <c r="A143" s="36"/>
      <c r="B143" s="37" t="s">
        <v>42</v>
      </c>
      <c r="C143" s="150" t="s">
        <v>43</v>
      </c>
      <c r="D143" s="150"/>
      <c r="E143" s="150"/>
      <c r="F143" s="150"/>
      <c r="G143" s="150"/>
      <c r="H143" s="150"/>
      <c r="I143" s="150"/>
      <c r="J143" s="150"/>
      <c r="K143" s="150"/>
      <c r="L143" s="150"/>
      <c r="M143" s="150"/>
      <c r="N143" s="150"/>
      <c r="O143" s="151"/>
      <c r="BG143" s="27"/>
      <c r="BH143" s="35"/>
      <c r="BI143" s="2" t="s">
        <v>43</v>
      </c>
      <c r="BJ143" s="28"/>
    </row>
    <row r="144" spans="1:62" s="3" customFormat="1" ht="15" x14ac:dyDescent="0.25">
      <c r="A144" s="38"/>
      <c r="B144" s="39"/>
      <c r="C144" s="39"/>
      <c r="D144" s="39"/>
      <c r="E144" s="40" t="s">
        <v>3387</v>
      </c>
      <c r="F144" s="40"/>
      <c r="G144" s="41"/>
      <c r="H144" s="42"/>
      <c r="I144" s="11"/>
      <c r="J144" s="11"/>
      <c r="K144" s="11"/>
      <c r="L144" s="43">
        <v>2732</v>
      </c>
      <c r="M144" s="44"/>
      <c r="N144" s="44"/>
      <c r="O144" s="45"/>
      <c r="BG144" s="27"/>
      <c r="BH144" s="35"/>
      <c r="BJ144" s="28"/>
    </row>
    <row r="145" spans="1:62" s="3" customFormat="1" ht="15" x14ac:dyDescent="0.25">
      <c r="A145" s="38"/>
      <c r="B145" s="39"/>
      <c r="C145" s="39"/>
      <c r="D145" s="39"/>
      <c r="E145" s="40" t="s">
        <v>3388</v>
      </c>
      <c r="F145" s="40"/>
      <c r="G145" s="41"/>
      <c r="H145" s="42"/>
      <c r="I145" s="11"/>
      <c r="J145" s="11"/>
      <c r="K145" s="11"/>
      <c r="L145" s="43">
        <v>1437</v>
      </c>
      <c r="M145" s="44"/>
      <c r="N145" s="44"/>
      <c r="O145" s="45"/>
      <c r="BG145" s="27"/>
      <c r="BH145" s="35"/>
      <c r="BJ145" s="28"/>
    </row>
    <row r="146" spans="1:62" s="3" customFormat="1" ht="15" x14ac:dyDescent="0.25">
      <c r="A146" s="38"/>
      <c r="B146" s="39"/>
      <c r="C146" s="39"/>
      <c r="D146" s="39"/>
      <c r="E146" s="40" t="s">
        <v>46</v>
      </c>
      <c r="F146" s="40"/>
      <c r="G146" s="41"/>
      <c r="H146" s="42"/>
      <c r="I146" s="11"/>
      <c r="J146" s="11"/>
      <c r="K146" s="11"/>
      <c r="L146" s="43">
        <v>7190</v>
      </c>
      <c r="M146" s="44"/>
      <c r="N146" s="44"/>
      <c r="O146" s="45"/>
      <c r="BG146" s="27"/>
      <c r="BH146" s="35"/>
      <c r="BJ146" s="28"/>
    </row>
    <row r="147" spans="1:62" s="3" customFormat="1" ht="180" x14ac:dyDescent="0.25">
      <c r="A147" s="29" t="s">
        <v>1339</v>
      </c>
      <c r="B147" s="30" t="s">
        <v>3376</v>
      </c>
      <c r="C147" s="149" t="s">
        <v>3389</v>
      </c>
      <c r="D147" s="149"/>
      <c r="E147" s="149"/>
      <c r="F147" s="29" t="s">
        <v>37</v>
      </c>
      <c r="G147" s="32">
        <v>10</v>
      </c>
      <c r="H147" s="33"/>
      <c r="I147" s="33"/>
      <c r="J147" s="33"/>
      <c r="K147" s="31" t="s">
        <v>40</v>
      </c>
      <c r="L147" s="33"/>
      <c r="M147" s="33"/>
      <c r="N147" s="34"/>
      <c r="O147" s="33"/>
      <c r="BG147" s="27"/>
      <c r="BH147" s="35" t="s">
        <v>3389</v>
      </c>
      <c r="BJ147" s="28"/>
    </row>
    <row r="148" spans="1:62" s="3" customFormat="1" ht="56.25" x14ac:dyDescent="0.25">
      <c r="A148" s="36"/>
      <c r="B148" s="37" t="s">
        <v>42</v>
      </c>
      <c r="C148" s="150" t="s">
        <v>43</v>
      </c>
      <c r="D148" s="150"/>
      <c r="E148" s="150"/>
      <c r="F148" s="150"/>
      <c r="G148" s="150"/>
      <c r="H148" s="150"/>
      <c r="I148" s="150"/>
      <c r="J148" s="150"/>
      <c r="K148" s="150"/>
      <c r="L148" s="150"/>
      <c r="M148" s="150"/>
      <c r="N148" s="150"/>
      <c r="O148" s="151"/>
      <c r="BG148" s="27"/>
      <c r="BH148" s="35"/>
      <c r="BI148" s="2" t="s">
        <v>43</v>
      </c>
      <c r="BJ148" s="28"/>
    </row>
    <row r="149" spans="1:62" s="3" customFormat="1" ht="180" x14ac:dyDescent="0.25">
      <c r="A149" s="29" t="s">
        <v>3390</v>
      </c>
      <c r="B149" s="30" t="s">
        <v>3376</v>
      </c>
      <c r="C149" s="149" t="s">
        <v>3391</v>
      </c>
      <c r="D149" s="149"/>
      <c r="E149" s="149"/>
      <c r="F149" s="29" t="s">
        <v>37</v>
      </c>
      <c r="G149" s="32">
        <v>11</v>
      </c>
      <c r="H149" s="33"/>
      <c r="I149" s="33"/>
      <c r="J149" s="33"/>
      <c r="K149" s="31" t="s">
        <v>40</v>
      </c>
      <c r="L149" s="33"/>
      <c r="M149" s="33"/>
      <c r="N149" s="34"/>
      <c r="O149" s="33"/>
      <c r="BG149" s="27"/>
      <c r="BH149" s="35" t="s">
        <v>3391</v>
      </c>
      <c r="BJ149" s="28"/>
    </row>
    <row r="150" spans="1:62" s="3" customFormat="1" ht="56.25" x14ac:dyDescent="0.25">
      <c r="A150" s="36"/>
      <c r="B150" s="37" t="s">
        <v>42</v>
      </c>
      <c r="C150" s="150" t="s">
        <v>43</v>
      </c>
      <c r="D150" s="150"/>
      <c r="E150" s="150"/>
      <c r="F150" s="150"/>
      <c r="G150" s="150"/>
      <c r="H150" s="150"/>
      <c r="I150" s="150"/>
      <c r="J150" s="150"/>
      <c r="K150" s="150"/>
      <c r="L150" s="150"/>
      <c r="M150" s="150"/>
      <c r="N150" s="150"/>
      <c r="O150" s="151"/>
      <c r="BG150" s="27"/>
      <c r="BH150" s="35"/>
      <c r="BI150" s="2" t="s">
        <v>43</v>
      </c>
      <c r="BJ150" s="28"/>
    </row>
    <row r="151" spans="1:62" s="3" customFormat="1" ht="180" x14ac:dyDescent="0.25">
      <c r="A151" s="29" t="s">
        <v>400</v>
      </c>
      <c r="B151" s="30" t="s">
        <v>3392</v>
      </c>
      <c r="C151" s="149" t="s">
        <v>3393</v>
      </c>
      <c r="D151" s="149"/>
      <c r="E151" s="149"/>
      <c r="F151" s="29" t="s">
        <v>37</v>
      </c>
      <c r="G151" s="32">
        <v>246</v>
      </c>
      <c r="H151" s="33" t="s">
        <v>3394</v>
      </c>
      <c r="I151" s="33" t="s">
        <v>3395</v>
      </c>
      <c r="J151" s="33">
        <v>14.78</v>
      </c>
      <c r="K151" s="31" t="s">
        <v>40</v>
      </c>
      <c r="L151" s="33">
        <v>441944</v>
      </c>
      <c r="M151" s="33">
        <v>394958</v>
      </c>
      <c r="N151" s="34" t="s">
        <v>3396</v>
      </c>
      <c r="O151" s="33">
        <v>32178</v>
      </c>
      <c r="BG151" s="27"/>
      <c r="BH151" s="35" t="s">
        <v>3393</v>
      </c>
      <c r="BJ151" s="28"/>
    </row>
    <row r="152" spans="1:62" s="3" customFormat="1" ht="56.25" x14ac:dyDescent="0.25">
      <c r="A152" s="36"/>
      <c r="B152" s="37" t="s">
        <v>42</v>
      </c>
      <c r="C152" s="150" t="s">
        <v>43</v>
      </c>
      <c r="D152" s="150"/>
      <c r="E152" s="150"/>
      <c r="F152" s="150"/>
      <c r="G152" s="150"/>
      <c r="H152" s="150"/>
      <c r="I152" s="150"/>
      <c r="J152" s="150"/>
      <c r="K152" s="150"/>
      <c r="L152" s="150"/>
      <c r="M152" s="150"/>
      <c r="N152" s="150"/>
      <c r="O152" s="151"/>
      <c r="BG152" s="27"/>
      <c r="BH152" s="35"/>
      <c r="BI152" s="2" t="s">
        <v>43</v>
      </c>
      <c r="BJ152" s="28"/>
    </row>
    <row r="153" spans="1:62" s="3" customFormat="1" ht="15" x14ac:dyDescent="0.25">
      <c r="A153" s="38"/>
      <c r="B153" s="39"/>
      <c r="C153" s="39"/>
      <c r="D153" s="39"/>
      <c r="E153" s="40" t="s">
        <v>3397</v>
      </c>
      <c r="F153" s="40"/>
      <c r="G153" s="41"/>
      <c r="H153" s="42"/>
      <c r="I153" s="11"/>
      <c r="J153" s="11"/>
      <c r="K153" s="11"/>
      <c r="L153" s="43">
        <v>385758</v>
      </c>
      <c r="M153" s="44"/>
      <c r="N153" s="44"/>
      <c r="O153" s="45"/>
      <c r="BG153" s="27"/>
      <c r="BH153" s="35"/>
      <c r="BJ153" s="28"/>
    </row>
    <row r="154" spans="1:62" s="3" customFormat="1" ht="15" x14ac:dyDescent="0.25">
      <c r="A154" s="38"/>
      <c r="B154" s="39"/>
      <c r="C154" s="39"/>
      <c r="D154" s="39"/>
      <c r="E154" s="40" t="s">
        <v>3398</v>
      </c>
      <c r="F154" s="40"/>
      <c r="G154" s="41"/>
      <c r="H154" s="42"/>
      <c r="I154" s="11"/>
      <c r="J154" s="11"/>
      <c r="K154" s="11"/>
      <c r="L154" s="43">
        <v>202821</v>
      </c>
      <c r="M154" s="44"/>
      <c r="N154" s="44"/>
      <c r="O154" s="45"/>
      <c r="BG154" s="27"/>
      <c r="BH154" s="35"/>
      <c r="BJ154" s="28"/>
    </row>
    <row r="155" spans="1:62" s="3" customFormat="1" ht="15" x14ac:dyDescent="0.25">
      <c r="A155" s="38"/>
      <c r="B155" s="39"/>
      <c r="C155" s="39"/>
      <c r="D155" s="39"/>
      <c r="E155" s="40" t="s">
        <v>46</v>
      </c>
      <c r="F155" s="40"/>
      <c r="G155" s="41"/>
      <c r="H155" s="42"/>
      <c r="I155" s="11"/>
      <c r="J155" s="11"/>
      <c r="K155" s="11"/>
      <c r="L155" s="43">
        <v>1030523</v>
      </c>
      <c r="M155" s="44"/>
      <c r="N155" s="44"/>
      <c r="O155" s="45"/>
      <c r="BG155" s="27"/>
      <c r="BH155" s="35"/>
      <c r="BJ155" s="28"/>
    </row>
    <row r="156" spans="1:62" s="3" customFormat="1" ht="180" x14ac:dyDescent="0.25">
      <c r="A156" s="29" t="s">
        <v>3399</v>
      </c>
      <c r="B156" s="30" t="s">
        <v>3376</v>
      </c>
      <c r="C156" s="149" t="s">
        <v>3400</v>
      </c>
      <c r="D156" s="149"/>
      <c r="E156" s="149"/>
      <c r="F156" s="29" t="s">
        <v>37</v>
      </c>
      <c r="G156" s="32">
        <v>10</v>
      </c>
      <c r="H156" s="33"/>
      <c r="I156" s="33"/>
      <c r="J156" s="33"/>
      <c r="K156" s="31" t="s">
        <v>40</v>
      </c>
      <c r="L156" s="33"/>
      <c r="M156" s="33"/>
      <c r="N156" s="34"/>
      <c r="O156" s="33"/>
      <c r="BG156" s="27"/>
      <c r="BH156" s="35" t="s">
        <v>3400</v>
      </c>
      <c r="BJ156" s="28"/>
    </row>
    <row r="157" spans="1:62" s="3" customFormat="1" ht="56.25" x14ac:dyDescent="0.25">
      <c r="A157" s="36"/>
      <c r="B157" s="37" t="s">
        <v>42</v>
      </c>
      <c r="C157" s="150" t="s">
        <v>43</v>
      </c>
      <c r="D157" s="150"/>
      <c r="E157" s="150"/>
      <c r="F157" s="150"/>
      <c r="G157" s="150"/>
      <c r="H157" s="150"/>
      <c r="I157" s="150"/>
      <c r="J157" s="150"/>
      <c r="K157" s="150"/>
      <c r="L157" s="150"/>
      <c r="M157" s="150"/>
      <c r="N157" s="150"/>
      <c r="O157" s="151"/>
      <c r="BG157" s="27"/>
      <c r="BH157" s="35"/>
      <c r="BI157" s="2" t="s">
        <v>43</v>
      </c>
      <c r="BJ157" s="28"/>
    </row>
    <row r="158" spans="1:62" s="3" customFormat="1" ht="180" x14ac:dyDescent="0.25">
      <c r="A158" s="29" t="s">
        <v>3401</v>
      </c>
      <c r="B158" s="30" t="s">
        <v>3376</v>
      </c>
      <c r="C158" s="149" t="s">
        <v>3402</v>
      </c>
      <c r="D158" s="149"/>
      <c r="E158" s="149"/>
      <c r="F158" s="29" t="s">
        <v>37</v>
      </c>
      <c r="G158" s="32">
        <v>1</v>
      </c>
      <c r="H158" s="33"/>
      <c r="I158" s="33"/>
      <c r="J158" s="33"/>
      <c r="K158" s="31" t="s">
        <v>40</v>
      </c>
      <c r="L158" s="33"/>
      <c r="M158" s="33"/>
      <c r="N158" s="34"/>
      <c r="O158" s="33"/>
      <c r="BG158" s="27"/>
      <c r="BH158" s="35" t="s">
        <v>3402</v>
      </c>
      <c r="BJ158" s="28"/>
    </row>
    <row r="159" spans="1:62" s="3" customFormat="1" ht="56.25" x14ac:dyDescent="0.25">
      <c r="A159" s="36"/>
      <c r="B159" s="37" t="s">
        <v>42</v>
      </c>
      <c r="C159" s="150" t="s">
        <v>43</v>
      </c>
      <c r="D159" s="150"/>
      <c r="E159" s="150"/>
      <c r="F159" s="150"/>
      <c r="G159" s="150"/>
      <c r="H159" s="150"/>
      <c r="I159" s="150"/>
      <c r="J159" s="150"/>
      <c r="K159" s="150"/>
      <c r="L159" s="150"/>
      <c r="M159" s="150"/>
      <c r="N159" s="150"/>
      <c r="O159" s="151"/>
      <c r="BG159" s="27"/>
      <c r="BH159" s="35"/>
      <c r="BI159" s="2" t="s">
        <v>43</v>
      </c>
      <c r="BJ159" s="28"/>
    </row>
    <row r="160" spans="1:62" s="3" customFormat="1" ht="180" x14ac:dyDescent="0.25">
      <c r="A160" s="29" t="s">
        <v>3403</v>
      </c>
      <c r="B160" s="30" t="s">
        <v>3376</v>
      </c>
      <c r="C160" s="149" t="s">
        <v>3404</v>
      </c>
      <c r="D160" s="149"/>
      <c r="E160" s="149"/>
      <c r="F160" s="29" t="s">
        <v>37</v>
      </c>
      <c r="G160" s="32">
        <v>6</v>
      </c>
      <c r="H160" s="33"/>
      <c r="I160" s="33"/>
      <c r="J160" s="33"/>
      <c r="K160" s="31" t="s">
        <v>40</v>
      </c>
      <c r="L160" s="33"/>
      <c r="M160" s="33"/>
      <c r="N160" s="34"/>
      <c r="O160" s="33"/>
      <c r="BG160" s="27"/>
      <c r="BH160" s="35" t="s">
        <v>3404</v>
      </c>
      <c r="BJ160" s="28"/>
    </row>
    <row r="161" spans="1:62" s="3" customFormat="1" ht="56.25" x14ac:dyDescent="0.25">
      <c r="A161" s="36"/>
      <c r="B161" s="37" t="s">
        <v>42</v>
      </c>
      <c r="C161" s="150" t="s">
        <v>43</v>
      </c>
      <c r="D161" s="150"/>
      <c r="E161" s="150"/>
      <c r="F161" s="150"/>
      <c r="G161" s="150"/>
      <c r="H161" s="150"/>
      <c r="I161" s="150"/>
      <c r="J161" s="150"/>
      <c r="K161" s="150"/>
      <c r="L161" s="150"/>
      <c r="M161" s="150"/>
      <c r="N161" s="150"/>
      <c r="O161" s="151"/>
      <c r="BG161" s="27"/>
      <c r="BH161" s="35"/>
      <c r="BI161" s="2" t="s">
        <v>43</v>
      </c>
      <c r="BJ161" s="28"/>
    </row>
    <row r="162" spans="1:62" s="3" customFormat="1" ht="180" x14ac:dyDescent="0.25">
      <c r="A162" s="29" t="s">
        <v>3405</v>
      </c>
      <c r="B162" s="30" t="s">
        <v>3376</v>
      </c>
      <c r="C162" s="149" t="s">
        <v>3406</v>
      </c>
      <c r="D162" s="149"/>
      <c r="E162" s="149"/>
      <c r="F162" s="29" t="s">
        <v>37</v>
      </c>
      <c r="G162" s="32">
        <v>214</v>
      </c>
      <c r="H162" s="33"/>
      <c r="I162" s="33"/>
      <c r="J162" s="33"/>
      <c r="K162" s="31" t="s">
        <v>40</v>
      </c>
      <c r="L162" s="33"/>
      <c r="M162" s="33"/>
      <c r="N162" s="34"/>
      <c r="O162" s="33"/>
      <c r="BG162" s="27"/>
      <c r="BH162" s="35" t="s">
        <v>3406</v>
      </c>
      <c r="BJ162" s="28"/>
    </row>
    <row r="163" spans="1:62" s="3" customFormat="1" ht="56.25" x14ac:dyDescent="0.25">
      <c r="A163" s="36"/>
      <c r="B163" s="37" t="s">
        <v>42</v>
      </c>
      <c r="C163" s="150" t="s">
        <v>43</v>
      </c>
      <c r="D163" s="150"/>
      <c r="E163" s="150"/>
      <c r="F163" s="150"/>
      <c r="G163" s="150"/>
      <c r="H163" s="150"/>
      <c r="I163" s="150"/>
      <c r="J163" s="150"/>
      <c r="K163" s="150"/>
      <c r="L163" s="150"/>
      <c r="M163" s="150"/>
      <c r="N163" s="150"/>
      <c r="O163" s="151"/>
      <c r="BG163" s="27"/>
      <c r="BH163" s="35"/>
      <c r="BI163" s="2" t="s">
        <v>43</v>
      </c>
      <c r="BJ163" s="28"/>
    </row>
    <row r="164" spans="1:62" s="3" customFormat="1" ht="180" x14ac:dyDescent="0.25">
      <c r="A164" s="29" t="s">
        <v>3407</v>
      </c>
      <c r="B164" s="30" t="s">
        <v>3376</v>
      </c>
      <c r="C164" s="149" t="s">
        <v>3408</v>
      </c>
      <c r="D164" s="149"/>
      <c r="E164" s="149"/>
      <c r="F164" s="29" t="s">
        <v>37</v>
      </c>
      <c r="G164" s="32">
        <v>15</v>
      </c>
      <c r="H164" s="33"/>
      <c r="I164" s="33"/>
      <c r="J164" s="33"/>
      <c r="K164" s="31" t="s">
        <v>40</v>
      </c>
      <c r="L164" s="33"/>
      <c r="M164" s="33"/>
      <c r="N164" s="34"/>
      <c r="O164" s="33"/>
      <c r="BG164" s="27"/>
      <c r="BH164" s="35" t="s">
        <v>3408</v>
      </c>
      <c r="BJ164" s="28"/>
    </row>
    <row r="165" spans="1:62" s="3" customFormat="1" ht="56.25" x14ac:dyDescent="0.25">
      <c r="A165" s="36"/>
      <c r="B165" s="37" t="s">
        <v>42</v>
      </c>
      <c r="C165" s="150" t="s">
        <v>43</v>
      </c>
      <c r="D165" s="150"/>
      <c r="E165" s="150"/>
      <c r="F165" s="150"/>
      <c r="G165" s="150"/>
      <c r="H165" s="150"/>
      <c r="I165" s="150"/>
      <c r="J165" s="150"/>
      <c r="K165" s="150"/>
      <c r="L165" s="150"/>
      <c r="M165" s="150"/>
      <c r="N165" s="150"/>
      <c r="O165" s="151"/>
      <c r="BG165" s="27"/>
      <c r="BH165" s="35"/>
      <c r="BI165" s="2" t="s">
        <v>43</v>
      </c>
      <c r="BJ165" s="28"/>
    </row>
    <row r="166" spans="1:62" s="3" customFormat="1" ht="180" x14ac:dyDescent="0.25">
      <c r="A166" s="29" t="s">
        <v>425</v>
      </c>
      <c r="B166" s="30" t="s">
        <v>3409</v>
      </c>
      <c r="C166" s="149" t="s">
        <v>3410</v>
      </c>
      <c r="D166" s="149"/>
      <c r="E166" s="149"/>
      <c r="F166" s="29" t="s">
        <v>37</v>
      </c>
      <c r="G166" s="32">
        <v>32</v>
      </c>
      <c r="H166" s="33">
        <v>63.28</v>
      </c>
      <c r="I166" s="33"/>
      <c r="J166" s="33">
        <v>63.28</v>
      </c>
      <c r="K166" s="31" t="s">
        <v>40</v>
      </c>
      <c r="L166" s="33">
        <v>17921</v>
      </c>
      <c r="M166" s="33"/>
      <c r="N166" s="34"/>
      <c r="O166" s="33">
        <v>17921</v>
      </c>
      <c r="BG166" s="27"/>
      <c r="BH166" s="35" t="s">
        <v>3410</v>
      </c>
      <c r="BJ166" s="28"/>
    </row>
    <row r="167" spans="1:62" s="3" customFormat="1" ht="56.25" x14ac:dyDescent="0.25">
      <c r="A167" s="36"/>
      <c r="B167" s="37" t="s">
        <v>42</v>
      </c>
      <c r="C167" s="150" t="s">
        <v>43</v>
      </c>
      <c r="D167" s="150"/>
      <c r="E167" s="150"/>
      <c r="F167" s="150"/>
      <c r="G167" s="150"/>
      <c r="H167" s="150"/>
      <c r="I167" s="150"/>
      <c r="J167" s="150"/>
      <c r="K167" s="150"/>
      <c r="L167" s="150"/>
      <c r="M167" s="150"/>
      <c r="N167" s="150"/>
      <c r="O167" s="151"/>
      <c r="BG167" s="27"/>
      <c r="BH167" s="35"/>
      <c r="BI167" s="2" t="s">
        <v>43</v>
      </c>
      <c r="BJ167" s="28"/>
    </row>
    <row r="168" spans="1:62" s="3" customFormat="1" ht="15" x14ac:dyDescent="0.25">
      <c r="A168" s="146" t="s">
        <v>3411</v>
      </c>
      <c r="B168" s="147"/>
      <c r="C168" s="147"/>
      <c r="D168" s="147"/>
      <c r="E168" s="147"/>
      <c r="F168" s="147"/>
      <c r="G168" s="147"/>
      <c r="H168" s="147"/>
      <c r="I168" s="147"/>
      <c r="J168" s="147"/>
      <c r="K168" s="147"/>
      <c r="L168" s="147"/>
      <c r="M168" s="147"/>
      <c r="N168" s="147"/>
      <c r="O168" s="148"/>
      <c r="BG168" s="27"/>
      <c r="BH168" s="35"/>
      <c r="BJ168" s="28" t="s">
        <v>3411</v>
      </c>
    </row>
    <row r="169" spans="1:62" s="3" customFormat="1" ht="180" x14ac:dyDescent="0.25">
      <c r="A169" s="29" t="s">
        <v>1361</v>
      </c>
      <c r="B169" s="30" t="s">
        <v>3376</v>
      </c>
      <c r="C169" s="149" t="s">
        <v>3412</v>
      </c>
      <c r="D169" s="149"/>
      <c r="E169" s="149"/>
      <c r="F169" s="29" t="s">
        <v>37</v>
      </c>
      <c r="G169" s="32">
        <v>11</v>
      </c>
      <c r="H169" s="33"/>
      <c r="I169" s="33"/>
      <c r="J169" s="33"/>
      <c r="K169" s="31" t="s">
        <v>40</v>
      </c>
      <c r="L169" s="33"/>
      <c r="M169" s="33"/>
      <c r="N169" s="34"/>
      <c r="O169" s="33"/>
      <c r="BG169" s="27"/>
      <c r="BH169" s="35" t="s">
        <v>3412</v>
      </c>
      <c r="BJ169" s="28"/>
    </row>
    <row r="170" spans="1:62" s="3" customFormat="1" ht="56.25" x14ac:dyDescent="0.25">
      <c r="A170" s="36"/>
      <c r="B170" s="37" t="s">
        <v>42</v>
      </c>
      <c r="C170" s="150" t="s">
        <v>43</v>
      </c>
      <c r="D170" s="150"/>
      <c r="E170" s="150"/>
      <c r="F170" s="150"/>
      <c r="G170" s="150"/>
      <c r="H170" s="150"/>
      <c r="I170" s="150"/>
      <c r="J170" s="150"/>
      <c r="K170" s="150"/>
      <c r="L170" s="150"/>
      <c r="M170" s="150"/>
      <c r="N170" s="150"/>
      <c r="O170" s="151"/>
      <c r="BG170" s="27"/>
      <c r="BH170" s="35"/>
      <c r="BI170" s="2" t="s">
        <v>43</v>
      </c>
      <c r="BJ170" s="28"/>
    </row>
    <row r="171" spans="1:62" s="3" customFormat="1" ht="180" x14ac:dyDescent="0.25">
      <c r="A171" s="29" t="s">
        <v>1363</v>
      </c>
      <c r="B171" s="30" t="s">
        <v>3376</v>
      </c>
      <c r="C171" s="149" t="s">
        <v>3413</v>
      </c>
      <c r="D171" s="149"/>
      <c r="E171" s="149"/>
      <c r="F171" s="29" t="s">
        <v>37</v>
      </c>
      <c r="G171" s="32">
        <v>10</v>
      </c>
      <c r="H171" s="33"/>
      <c r="I171" s="33"/>
      <c r="J171" s="33"/>
      <c r="K171" s="31" t="s">
        <v>40</v>
      </c>
      <c r="L171" s="33"/>
      <c r="M171" s="33"/>
      <c r="N171" s="34"/>
      <c r="O171" s="33"/>
      <c r="BG171" s="27"/>
      <c r="BH171" s="35" t="s">
        <v>3413</v>
      </c>
      <c r="BJ171" s="28"/>
    </row>
    <row r="172" spans="1:62" s="3" customFormat="1" ht="56.25" x14ac:dyDescent="0.25">
      <c r="A172" s="36"/>
      <c r="B172" s="37" t="s">
        <v>42</v>
      </c>
      <c r="C172" s="150" t="s">
        <v>43</v>
      </c>
      <c r="D172" s="150"/>
      <c r="E172" s="150"/>
      <c r="F172" s="150"/>
      <c r="G172" s="150"/>
      <c r="H172" s="150"/>
      <c r="I172" s="150"/>
      <c r="J172" s="150"/>
      <c r="K172" s="150"/>
      <c r="L172" s="150"/>
      <c r="M172" s="150"/>
      <c r="N172" s="150"/>
      <c r="O172" s="151"/>
      <c r="BG172" s="27"/>
      <c r="BH172" s="35"/>
      <c r="BI172" s="2" t="s">
        <v>43</v>
      </c>
      <c r="BJ172" s="28"/>
    </row>
    <row r="173" spans="1:62" s="3" customFormat="1" ht="180" x14ac:dyDescent="0.25">
      <c r="A173" s="29" t="s">
        <v>1365</v>
      </c>
      <c r="B173" s="30" t="s">
        <v>3376</v>
      </c>
      <c r="C173" s="149" t="s">
        <v>3414</v>
      </c>
      <c r="D173" s="149"/>
      <c r="E173" s="149"/>
      <c r="F173" s="29" t="s">
        <v>37</v>
      </c>
      <c r="G173" s="32">
        <v>87</v>
      </c>
      <c r="H173" s="33"/>
      <c r="I173" s="33"/>
      <c r="J173" s="33"/>
      <c r="K173" s="31" t="s">
        <v>40</v>
      </c>
      <c r="L173" s="33"/>
      <c r="M173" s="33"/>
      <c r="N173" s="34"/>
      <c r="O173" s="33"/>
      <c r="BG173" s="27"/>
      <c r="BH173" s="35" t="s">
        <v>3414</v>
      </c>
      <c r="BJ173" s="28"/>
    </row>
    <row r="174" spans="1:62" s="3" customFormat="1" ht="56.25" x14ac:dyDescent="0.25">
      <c r="A174" s="36"/>
      <c r="B174" s="37" t="s">
        <v>42</v>
      </c>
      <c r="C174" s="150" t="s">
        <v>43</v>
      </c>
      <c r="D174" s="150"/>
      <c r="E174" s="150"/>
      <c r="F174" s="150"/>
      <c r="G174" s="150"/>
      <c r="H174" s="150"/>
      <c r="I174" s="150"/>
      <c r="J174" s="150"/>
      <c r="K174" s="150"/>
      <c r="L174" s="150"/>
      <c r="M174" s="150"/>
      <c r="N174" s="150"/>
      <c r="O174" s="151"/>
      <c r="BG174" s="27"/>
      <c r="BH174" s="35"/>
      <c r="BI174" s="2" t="s">
        <v>43</v>
      </c>
      <c r="BJ174" s="28"/>
    </row>
    <row r="175" spans="1:62" s="3" customFormat="1" ht="180" x14ac:dyDescent="0.25">
      <c r="A175" s="29" t="s">
        <v>1367</v>
      </c>
      <c r="B175" s="30" t="s">
        <v>3376</v>
      </c>
      <c r="C175" s="149" t="s">
        <v>3415</v>
      </c>
      <c r="D175" s="149"/>
      <c r="E175" s="149"/>
      <c r="F175" s="29" t="s">
        <v>37</v>
      </c>
      <c r="G175" s="32">
        <v>10</v>
      </c>
      <c r="H175" s="33"/>
      <c r="I175" s="33"/>
      <c r="J175" s="33"/>
      <c r="K175" s="31" t="s">
        <v>40</v>
      </c>
      <c r="L175" s="33"/>
      <c r="M175" s="33"/>
      <c r="N175" s="34"/>
      <c r="O175" s="33"/>
      <c r="BG175" s="27"/>
      <c r="BH175" s="35" t="s">
        <v>3415</v>
      </c>
      <c r="BJ175" s="28"/>
    </row>
    <row r="176" spans="1:62" s="3" customFormat="1" ht="56.25" x14ac:dyDescent="0.25">
      <c r="A176" s="36"/>
      <c r="B176" s="37" t="s">
        <v>42</v>
      </c>
      <c r="C176" s="150" t="s">
        <v>43</v>
      </c>
      <c r="D176" s="150"/>
      <c r="E176" s="150"/>
      <c r="F176" s="150"/>
      <c r="G176" s="150"/>
      <c r="H176" s="150"/>
      <c r="I176" s="150"/>
      <c r="J176" s="150"/>
      <c r="K176" s="150"/>
      <c r="L176" s="150"/>
      <c r="M176" s="150"/>
      <c r="N176" s="150"/>
      <c r="O176" s="151"/>
      <c r="BG176" s="27"/>
      <c r="BH176" s="35"/>
      <c r="BI176" s="2" t="s">
        <v>43</v>
      </c>
      <c r="BJ176" s="28"/>
    </row>
    <row r="177" spans="1:62" s="3" customFormat="1" ht="180" x14ac:dyDescent="0.25">
      <c r="A177" s="29" t="s">
        <v>1369</v>
      </c>
      <c r="B177" s="30" t="s">
        <v>3376</v>
      </c>
      <c r="C177" s="149" t="s">
        <v>3416</v>
      </c>
      <c r="D177" s="149"/>
      <c r="E177" s="149"/>
      <c r="F177" s="29" t="s">
        <v>37</v>
      </c>
      <c r="G177" s="32">
        <v>17</v>
      </c>
      <c r="H177" s="33"/>
      <c r="I177" s="33"/>
      <c r="J177" s="33"/>
      <c r="K177" s="31" t="s">
        <v>40</v>
      </c>
      <c r="L177" s="33"/>
      <c r="M177" s="33"/>
      <c r="N177" s="34"/>
      <c r="O177" s="33"/>
      <c r="BG177" s="27"/>
      <c r="BH177" s="35" t="s">
        <v>3416</v>
      </c>
      <c r="BJ177" s="28"/>
    </row>
    <row r="178" spans="1:62" s="3" customFormat="1" ht="56.25" x14ac:dyDescent="0.25">
      <c r="A178" s="36"/>
      <c r="B178" s="37" t="s">
        <v>42</v>
      </c>
      <c r="C178" s="150" t="s">
        <v>43</v>
      </c>
      <c r="D178" s="150"/>
      <c r="E178" s="150"/>
      <c r="F178" s="150"/>
      <c r="G178" s="150"/>
      <c r="H178" s="150"/>
      <c r="I178" s="150"/>
      <c r="J178" s="150"/>
      <c r="K178" s="150"/>
      <c r="L178" s="150"/>
      <c r="M178" s="150"/>
      <c r="N178" s="150"/>
      <c r="O178" s="151"/>
      <c r="BG178" s="27"/>
      <c r="BH178" s="35"/>
      <c r="BI178" s="2" t="s">
        <v>43</v>
      </c>
      <c r="BJ178" s="28"/>
    </row>
    <row r="179" spans="1:62" s="3" customFormat="1" ht="180" x14ac:dyDescent="0.25">
      <c r="A179" s="29" t="s">
        <v>1371</v>
      </c>
      <c r="B179" s="30" t="s">
        <v>3376</v>
      </c>
      <c r="C179" s="149" t="s">
        <v>3417</v>
      </c>
      <c r="D179" s="149"/>
      <c r="E179" s="149"/>
      <c r="F179" s="29" t="s">
        <v>37</v>
      </c>
      <c r="G179" s="32">
        <v>53</v>
      </c>
      <c r="H179" s="33"/>
      <c r="I179" s="33"/>
      <c r="J179" s="33"/>
      <c r="K179" s="31" t="s">
        <v>40</v>
      </c>
      <c r="L179" s="33"/>
      <c r="M179" s="33"/>
      <c r="N179" s="34"/>
      <c r="O179" s="33"/>
      <c r="BG179" s="27"/>
      <c r="BH179" s="35" t="s">
        <v>3417</v>
      </c>
      <c r="BJ179" s="28"/>
    </row>
    <row r="180" spans="1:62" s="3" customFormat="1" ht="56.25" x14ac:dyDescent="0.25">
      <c r="A180" s="36"/>
      <c r="B180" s="37" t="s">
        <v>42</v>
      </c>
      <c r="C180" s="150" t="s">
        <v>43</v>
      </c>
      <c r="D180" s="150"/>
      <c r="E180" s="150"/>
      <c r="F180" s="150"/>
      <c r="G180" s="150"/>
      <c r="H180" s="150"/>
      <c r="I180" s="150"/>
      <c r="J180" s="150"/>
      <c r="K180" s="150"/>
      <c r="L180" s="150"/>
      <c r="M180" s="150"/>
      <c r="N180" s="150"/>
      <c r="O180" s="151"/>
      <c r="BG180" s="27"/>
      <c r="BH180" s="35"/>
      <c r="BI180" s="2" t="s">
        <v>43</v>
      </c>
      <c r="BJ180" s="28"/>
    </row>
    <row r="181" spans="1:62" s="3" customFormat="1" ht="180" x14ac:dyDescent="0.25">
      <c r="A181" s="29" t="s">
        <v>1373</v>
      </c>
      <c r="B181" s="30" t="s">
        <v>3376</v>
      </c>
      <c r="C181" s="149" t="s">
        <v>3418</v>
      </c>
      <c r="D181" s="149"/>
      <c r="E181" s="149"/>
      <c r="F181" s="29" t="s">
        <v>37</v>
      </c>
      <c r="G181" s="32">
        <v>25</v>
      </c>
      <c r="H181" s="33"/>
      <c r="I181" s="33"/>
      <c r="J181" s="33"/>
      <c r="K181" s="31" t="s">
        <v>40</v>
      </c>
      <c r="L181" s="33"/>
      <c r="M181" s="33"/>
      <c r="N181" s="34"/>
      <c r="O181" s="33"/>
      <c r="BG181" s="27"/>
      <c r="BH181" s="35" t="s">
        <v>3418</v>
      </c>
      <c r="BJ181" s="28"/>
    </row>
    <row r="182" spans="1:62" s="3" customFormat="1" ht="56.25" x14ac:dyDescent="0.25">
      <c r="A182" s="36"/>
      <c r="B182" s="37" t="s">
        <v>42</v>
      </c>
      <c r="C182" s="150" t="s">
        <v>43</v>
      </c>
      <c r="D182" s="150"/>
      <c r="E182" s="150"/>
      <c r="F182" s="150"/>
      <c r="G182" s="150"/>
      <c r="H182" s="150"/>
      <c r="I182" s="150"/>
      <c r="J182" s="150"/>
      <c r="K182" s="150"/>
      <c r="L182" s="150"/>
      <c r="M182" s="150"/>
      <c r="N182" s="150"/>
      <c r="O182" s="151"/>
      <c r="BG182" s="27"/>
      <c r="BH182" s="35"/>
      <c r="BI182" s="2" t="s">
        <v>43</v>
      </c>
      <c r="BJ182" s="28"/>
    </row>
    <row r="183" spans="1:62" s="3" customFormat="1" ht="180" x14ac:dyDescent="0.25">
      <c r="A183" s="29" t="s">
        <v>3419</v>
      </c>
      <c r="B183" s="30" t="s">
        <v>3376</v>
      </c>
      <c r="C183" s="149" t="s">
        <v>3420</v>
      </c>
      <c r="D183" s="149"/>
      <c r="E183" s="149"/>
      <c r="F183" s="29" t="s">
        <v>37</v>
      </c>
      <c r="G183" s="32">
        <v>8</v>
      </c>
      <c r="H183" s="33"/>
      <c r="I183" s="33"/>
      <c r="J183" s="33"/>
      <c r="K183" s="31" t="s">
        <v>40</v>
      </c>
      <c r="L183" s="33"/>
      <c r="M183" s="33"/>
      <c r="N183" s="34"/>
      <c r="O183" s="33"/>
      <c r="BG183" s="27"/>
      <c r="BH183" s="35" t="s">
        <v>3420</v>
      </c>
      <c r="BJ183" s="28"/>
    </row>
    <row r="184" spans="1:62" s="3" customFormat="1" ht="56.25" x14ac:dyDescent="0.25">
      <c r="A184" s="36"/>
      <c r="B184" s="37" t="s">
        <v>42</v>
      </c>
      <c r="C184" s="150" t="s">
        <v>43</v>
      </c>
      <c r="D184" s="150"/>
      <c r="E184" s="150"/>
      <c r="F184" s="150"/>
      <c r="G184" s="150"/>
      <c r="H184" s="150"/>
      <c r="I184" s="150"/>
      <c r="J184" s="150"/>
      <c r="K184" s="150"/>
      <c r="L184" s="150"/>
      <c r="M184" s="150"/>
      <c r="N184" s="150"/>
      <c r="O184" s="151"/>
      <c r="BG184" s="27"/>
      <c r="BH184" s="35"/>
      <c r="BI184" s="2" t="s">
        <v>43</v>
      </c>
      <c r="BJ184" s="28"/>
    </row>
    <row r="185" spans="1:62" s="3" customFormat="1" ht="180" x14ac:dyDescent="0.25">
      <c r="A185" s="29" t="s">
        <v>1381</v>
      </c>
      <c r="B185" s="30" t="s">
        <v>3376</v>
      </c>
      <c r="C185" s="149" t="s">
        <v>3421</v>
      </c>
      <c r="D185" s="149"/>
      <c r="E185" s="149"/>
      <c r="F185" s="29" t="s">
        <v>37</v>
      </c>
      <c r="G185" s="32">
        <v>8</v>
      </c>
      <c r="H185" s="33"/>
      <c r="I185" s="33"/>
      <c r="J185" s="33"/>
      <c r="K185" s="31" t="s">
        <v>40</v>
      </c>
      <c r="L185" s="33"/>
      <c r="M185" s="33"/>
      <c r="N185" s="34"/>
      <c r="O185" s="33"/>
      <c r="BG185" s="27"/>
      <c r="BH185" s="35" t="s">
        <v>3421</v>
      </c>
      <c r="BJ185" s="28"/>
    </row>
    <row r="186" spans="1:62" s="3" customFormat="1" ht="56.25" x14ac:dyDescent="0.25">
      <c r="A186" s="36"/>
      <c r="B186" s="37" t="s">
        <v>42</v>
      </c>
      <c r="C186" s="150" t="s">
        <v>43</v>
      </c>
      <c r="D186" s="150"/>
      <c r="E186" s="150"/>
      <c r="F186" s="150"/>
      <c r="G186" s="150"/>
      <c r="H186" s="150"/>
      <c r="I186" s="150"/>
      <c r="J186" s="150"/>
      <c r="K186" s="150"/>
      <c r="L186" s="150"/>
      <c r="M186" s="150"/>
      <c r="N186" s="150"/>
      <c r="O186" s="151"/>
      <c r="BG186" s="27"/>
      <c r="BH186" s="35"/>
      <c r="BI186" s="2" t="s">
        <v>43</v>
      </c>
      <c r="BJ186" s="28"/>
    </row>
    <row r="187" spans="1:62" s="3" customFormat="1" ht="180" x14ac:dyDescent="0.25">
      <c r="A187" s="29" t="s">
        <v>1383</v>
      </c>
      <c r="B187" s="30" t="s">
        <v>3376</v>
      </c>
      <c r="C187" s="149" t="s">
        <v>3422</v>
      </c>
      <c r="D187" s="149"/>
      <c r="E187" s="149"/>
      <c r="F187" s="29" t="s">
        <v>37</v>
      </c>
      <c r="G187" s="32">
        <v>9</v>
      </c>
      <c r="H187" s="33"/>
      <c r="I187" s="33"/>
      <c r="J187" s="33"/>
      <c r="K187" s="31" t="s">
        <v>40</v>
      </c>
      <c r="L187" s="33"/>
      <c r="M187" s="33"/>
      <c r="N187" s="34"/>
      <c r="O187" s="33"/>
      <c r="BG187" s="27"/>
      <c r="BH187" s="35" t="s">
        <v>3422</v>
      </c>
      <c r="BJ187" s="28"/>
    </row>
    <row r="188" spans="1:62" s="3" customFormat="1" ht="56.25" x14ac:dyDescent="0.25">
      <c r="A188" s="36"/>
      <c r="B188" s="37" t="s">
        <v>42</v>
      </c>
      <c r="C188" s="150" t="s">
        <v>43</v>
      </c>
      <c r="D188" s="150"/>
      <c r="E188" s="150"/>
      <c r="F188" s="150"/>
      <c r="G188" s="150"/>
      <c r="H188" s="150"/>
      <c r="I188" s="150"/>
      <c r="J188" s="150"/>
      <c r="K188" s="150"/>
      <c r="L188" s="150"/>
      <c r="M188" s="150"/>
      <c r="N188" s="150"/>
      <c r="O188" s="151"/>
      <c r="BG188" s="27"/>
      <c r="BH188" s="35"/>
      <c r="BI188" s="2" t="s">
        <v>43</v>
      </c>
      <c r="BJ188" s="28"/>
    </row>
    <row r="189" spans="1:62" s="3" customFormat="1" ht="180" x14ac:dyDescent="0.25">
      <c r="A189" s="29" t="s">
        <v>1385</v>
      </c>
      <c r="B189" s="30" t="s">
        <v>3376</v>
      </c>
      <c r="C189" s="149" t="s">
        <v>3423</v>
      </c>
      <c r="D189" s="149"/>
      <c r="E189" s="149"/>
      <c r="F189" s="29" t="s">
        <v>37</v>
      </c>
      <c r="G189" s="32">
        <v>12</v>
      </c>
      <c r="H189" s="33"/>
      <c r="I189" s="33"/>
      <c r="J189" s="33"/>
      <c r="K189" s="31" t="s">
        <v>40</v>
      </c>
      <c r="L189" s="33"/>
      <c r="M189" s="33"/>
      <c r="N189" s="34"/>
      <c r="O189" s="33"/>
      <c r="BG189" s="27"/>
      <c r="BH189" s="35" t="s">
        <v>3423</v>
      </c>
      <c r="BJ189" s="28"/>
    </row>
    <row r="190" spans="1:62" s="3" customFormat="1" ht="56.25" x14ac:dyDescent="0.25">
      <c r="A190" s="36"/>
      <c r="B190" s="37" t="s">
        <v>42</v>
      </c>
      <c r="C190" s="150" t="s">
        <v>43</v>
      </c>
      <c r="D190" s="150"/>
      <c r="E190" s="150"/>
      <c r="F190" s="150"/>
      <c r="G190" s="150"/>
      <c r="H190" s="150"/>
      <c r="I190" s="150"/>
      <c r="J190" s="150"/>
      <c r="K190" s="150"/>
      <c r="L190" s="150"/>
      <c r="M190" s="150"/>
      <c r="N190" s="150"/>
      <c r="O190" s="151"/>
      <c r="BG190" s="27"/>
      <c r="BH190" s="35"/>
      <c r="BI190" s="2" t="s">
        <v>43</v>
      </c>
      <c r="BJ190" s="28"/>
    </row>
    <row r="191" spans="1:62" s="3" customFormat="1" ht="15" x14ac:dyDescent="0.25">
      <c r="A191" s="146" t="s">
        <v>3424</v>
      </c>
      <c r="B191" s="147"/>
      <c r="C191" s="147"/>
      <c r="D191" s="147"/>
      <c r="E191" s="147"/>
      <c r="F191" s="147"/>
      <c r="G191" s="147"/>
      <c r="H191" s="147"/>
      <c r="I191" s="147"/>
      <c r="J191" s="147"/>
      <c r="K191" s="147"/>
      <c r="L191" s="147"/>
      <c r="M191" s="147"/>
      <c r="N191" s="147"/>
      <c r="O191" s="148"/>
      <c r="BG191" s="27"/>
      <c r="BH191" s="35"/>
      <c r="BJ191" s="28" t="s">
        <v>3424</v>
      </c>
    </row>
    <row r="192" spans="1:62" s="3" customFormat="1" ht="180" x14ac:dyDescent="0.25">
      <c r="A192" s="29" t="s">
        <v>461</v>
      </c>
      <c r="B192" s="30" t="s">
        <v>1346</v>
      </c>
      <c r="C192" s="149" t="s">
        <v>1347</v>
      </c>
      <c r="D192" s="149"/>
      <c r="E192" s="149"/>
      <c r="F192" s="29" t="s">
        <v>37</v>
      </c>
      <c r="G192" s="32">
        <v>500</v>
      </c>
      <c r="H192" s="33" t="s">
        <v>2616</v>
      </c>
      <c r="I192" s="33"/>
      <c r="J192" s="33">
        <v>0.94</v>
      </c>
      <c r="K192" s="31" t="s">
        <v>40</v>
      </c>
      <c r="L192" s="33">
        <v>118382</v>
      </c>
      <c r="M192" s="33">
        <v>114223</v>
      </c>
      <c r="N192" s="34"/>
      <c r="O192" s="33">
        <v>4159</v>
      </c>
      <c r="BG192" s="27"/>
      <c r="BH192" s="35" t="s">
        <v>1347</v>
      </c>
      <c r="BJ192" s="28"/>
    </row>
    <row r="193" spans="1:62" s="3" customFormat="1" ht="56.25" x14ac:dyDescent="0.25">
      <c r="A193" s="36"/>
      <c r="B193" s="37" t="s">
        <v>42</v>
      </c>
      <c r="C193" s="150" t="s">
        <v>43</v>
      </c>
      <c r="D193" s="150"/>
      <c r="E193" s="150"/>
      <c r="F193" s="150"/>
      <c r="G193" s="150"/>
      <c r="H193" s="150"/>
      <c r="I193" s="150"/>
      <c r="J193" s="150"/>
      <c r="K193" s="150"/>
      <c r="L193" s="150"/>
      <c r="M193" s="150"/>
      <c r="N193" s="150"/>
      <c r="O193" s="151"/>
      <c r="BG193" s="27"/>
      <c r="BH193" s="35"/>
      <c r="BI193" s="2" t="s">
        <v>43</v>
      </c>
      <c r="BJ193" s="28"/>
    </row>
    <row r="194" spans="1:62" s="3" customFormat="1" ht="15" x14ac:dyDescent="0.25">
      <c r="A194" s="38"/>
      <c r="B194" s="39"/>
      <c r="C194" s="39"/>
      <c r="D194" s="39"/>
      <c r="E194" s="40" t="s">
        <v>3425</v>
      </c>
      <c r="F194" s="40"/>
      <c r="G194" s="41"/>
      <c r="H194" s="42"/>
      <c r="I194" s="11"/>
      <c r="J194" s="11"/>
      <c r="K194" s="11"/>
      <c r="L194" s="43">
        <v>110796</v>
      </c>
      <c r="M194" s="44"/>
      <c r="N194" s="44"/>
      <c r="O194" s="45"/>
      <c r="BG194" s="27"/>
      <c r="BH194" s="35"/>
      <c r="BJ194" s="28"/>
    </row>
    <row r="195" spans="1:62" s="3" customFormat="1" ht="15" x14ac:dyDescent="0.25">
      <c r="A195" s="38"/>
      <c r="B195" s="39"/>
      <c r="C195" s="39"/>
      <c r="D195" s="39"/>
      <c r="E195" s="40" t="s">
        <v>3426</v>
      </c>
      <c r="F195" s="40"/>
      <c r="G195" s="41"/>
      <c r="H195" s="42"/>
      <c r="I195" s="11"/>
      <c r="J195" s="11"/>
      <c r="K195" s="11"/>
      <c r="L195" s="43">
        <v>58254</v>
      </c>
      <c r="M195" s="44"/>
      <c r="N195" s="44"/>
      <c r="O195" s="45"/>
      <c r="BG195" s="27"/>
      <c r="BH195" s="35"/>
      <c r="BJ195" s="28"/>
    </row>
    <row r="196" spans="1:62" s="3" customFormat="1" ht="15" x14ac:dyDescent="0.25">
      <c r="A196" s="38"/>
      <c r="B196" s="39"/>
      <c r="C196" s="39"/>
      <c r="D196" s="39"/>
      <c r="E196" s="40" t="s">
        <v>46</v>
      </c>
      <c r="F196" s="40"/>
      <c r="G196" s="41"/>
      <c r="H196" s="42"/>
      <c r="I196" s="11"/>
      <c r="J196" s="11"/>
      <c r="K196" s="11"/>
      <c r="L196" s="43">
        <v>287432</v>
      </c>
      <c r="M196" s="44"/>
      <c r="N196" s="44"/>
      <c r="O196" s="45"/>
      <c r="BG196" s="27"/>
      <c r="BH196" s="35"/>
      <c r="BJ196" s="28"/>
    </row>
    <row r="197" spans="1:62" s="3" customFormat="1" ht="180" x14ac:dyDescent="0.25">
      <c r="A197" s="29" t="s">
        <v>464</v>
      </c>
      <c r="B197" s="30" t="s">
        <v>3427</v>
      </c>
      <c r="C197" s="149" t="s">
        <v>3428</v>
      </c>
      <c r="D197" s="149"/>
      <c r="E197" s="149"/>
      <c r="F197" s="29" t="s">
        <v>85</v>
      </c>
      <c r="G197" s="32">
        <v>20</v>
      </c>
      <c r="H197" s="33">
        <v>4.6900000000000004</v>
      </c>
      <c r="I197" s="33"/>
      <c r="J197" s="33">
        <v>4.6900000000000004</v>
      </c>
      <c r="K197" s="31" t="s">
        <v>40</v>
      </c>
      <c r="L197" s="33">
        <v>830</v>
      </c>
      <c r="M197" s="33"/>
      <c r="N197" s="34"/>
      <c r="O197" s="33">
        <v>830</v>
      </c>
      <c r="BG197" s="27"/>
      <c r="BH197" s="35" t="s">
        <v>3428</v>
      </c>
      <c r="BJ197" s="28"/>
    </row>
    <row r="198" spans="1:62" s="3" customFormat="1" ht="56.25" x14ac:dyDescent="0.25">
      <c r="A198" s="36"/>
      <c r="B198" s="37" t="s">
        <v>42</v>
      </c>
      <c r="C198" s="150" t="s">
        <v>43</v>
      </c>
      <c r="D198" s="150"/>
      <c r="E198" s="150"/>
      <c r="F198" s="150"/>
      <c r="G198" s="150"/>
      <c r="H198" s="150"/>
      <c r="I198" s="150"/>
      <c r="J198" s="150"/>
      <c r="K198" s="150"/>
      <c r="L198" s="150"/>
      <c r="M198" s="150"/>
      <c r="N198" s="150"/>
      <c r="O198" s="151"/>
      <c r="BG198" s="27"/>
      <c r="BH198" s="35"/>
      <c r="BI198" s="2" t="s">
        <v>43</v>
      </c>
      <c r="BJ198" s="28"/>
    </row>
    <row r="199" spans="1:62" s="3" customFormat="1" ht="180" x14ac:dyDescent="0.25">
      <c r="A199" s="29" t="s">
        <v>466</v>
      </c>
      <c r="B199" s="30" t="s">
        <v>3429</v>
      </c>
      <c r="C199" s="149" t="s">
        <v>3430</v>
      </c>
      <c r="D199" s="149"/>
      <c r="E199" s="149"/>
      <c r="F199" s="29" t="s">
        <v>77</v>
      </c>
      <c r="G199" s="49">
        <v>38.799999999999997</v>
      </c>
      <c r="H199" s="33" t="s">
        <v>3431</v>
      </c>
      <c r="I199" s="33" t="s">
        <v>3432</v>
      </c>
      <c r="J199" s="33">
        <v>18.89</v>
      </c>
      <c r="K199" s="31" t="s">
        <v>40</v>
      </c>
      <c r="L199" s="33">
        <v>320915</v>
      </c>
      <c r="M199" s="33">
        <v>296527</v>
      </c>
      <c r="N199" s="34" t="s">
        <v>3433</v>
      </c>
      <c r="O199" s="33">
        <v>6487</v>
      </c>
      <c r="BG199" s="27"/>
      <c r="BH199" s="35" t="s">
        <v>3430</v>
      </c>
      <c r="BJ199" s="28"/>
    </row>
    <row r="200" spans="1:62" s="3" customFormat="1" ht="56.25" x14ac:dyDescent="0.25">
      <c r="A200" s="36"/>
      <c r="B200" s="37" t="s">
        <v>42</v>
      </c>
      <c r="C200" s="150" t="s">
        <v>43</v>
      </c>
      <c r="D200" s="150"/>
      <c r="E200" s="150"/>
      <c r="F200" s="150"/>
      <c r="G200" s="150"/>
      <c r="H200" s="150"/>
      <c r="I200" s="150"/>
      <c r="J200" s="150"/>
      <c r="K200" s="150"/>
      <c r="L200" s="150"/>
      <c r="M200" s="150"/>
      <c r="N200" s="150"/>
      <c r="O200" s="151"/>
      <c r="BG200" s="27"/>
      <c r="BH200" s="35"/>
      <c r="BI200" s="2" t="s">
        <v>43</v>
      </c>
      <c r="BJ200" s="28"/>
    </row>
    <row r="201" spans="1:62" s="3" customFormat="1" ht="15" x14ac:dyDescent="0.25">
      <c r="A201" s="38"/>
      <c r="B201" s="39"/>
      <c r="C201" s="39"/>
      <c r="D201" s="39"/>
      <c r="E201" s="40" t="s">
        <v>3434</v>
      </c>
      <c r="F201" s="40"/>
      <c r="G201" s="41"/>
      <c r="H201" s="42"/>
      <c r="I201" s="11"/>
      <c r="J201" s="11"/>
      <c r="K201" s="11"/>
      <c r="L201" s="43">
        <v>291263</v>
      </c>
      <c r="M201" s="44"/>
      <c r="N201" s="44"/>
      <c r="O201" s="45"/>
      <c r="BG201" s="27"/>
      <c r="BH201" s="35"/>
      <c r="BJ201" s="28"/>
    </row>
    <row r="202" spans="1:62" s="3" customFormat="1" ht="15" x14ac:dyDescent="0.25">
      <c r="A202" s="38"/>
      <c r="B202" s="39"/>
      <c r="C202" s="39"/>
      <c r="D202" s="39"/>
      <c r="E202" s="40" t="s">
        <v>3435</v>
      </c>
      <c r="F202" s="40"/>
      <c r="G202" s="41"/>
      <c r="H202" s="42"/>
      <c r="I202" s="11"/>
      <c r="J202" s="11"/>
      <c r="K202" s="11"/>
      <c r="L202" s="43">
        <v>153138</v>
      </c>
      <c r="M202" s="44"/>
      <c r="N202" s="44"/>
      <c r="O202" s="45"/>
      <c r="BG202" s="27"/>
      <c r="BH202" s="35"/>
      <c r="BJ202" s="28"/>
    </row>
    <row r="203" spans="1:62" s="3" customFormat="1" ht="15" x14ac:dyDescent="0.25">
      <c r="A203" s="38"/>
      <c r="B203" s="39"/>
      <c r="C203" s="39"/>
      <c r="D203" s="39"/>
      <c r="E203" s="40" t="s">
        <v>46</v>
      </c>
      <c r="F203" s="40"/>
      <c r="G203" s="41"/>
      <c r="H203" s="42"/>
      <c r="I203" s="11"/>
      <c r="J203" s="11"/>
      <c r="K203" s="11"/>
      <c r="L203" s="43">
        <v>765316</v>
      </c>
      <c r="M203" s="44"/>
      <c r="N203" s="44"/>
      <c r="O203" s="45"/>
      <c r="BG203" s="27"/>
      <c r="BH203" s="35"/>
      <c r="BJ203" s="28"/>
    </row>
    <row r="204" spans="1:62" s="3" customFormat="1" ht="180" x14ac:dyDescent="0.25">
      <c r="A204" s="29" t="s">
        <v>469</v>
      </c>
      <c r="B204" s="30" t="s">
        <v>3312</v>
      </c>
      <c r="C204" s="149" t="s">
        <v>3436</v>
      </c>
      <c r="D204" s="149"/>
      <c r="E204" s="149"/>
      <c r="F204" s="29" t="s">
        <v>85</v>
      </c>
      <c r="G204" s="32">
        <v>3996</v>
      </c>
      <c r="H204" s="33">
        <v>1.8</v>
      </c>
      <c r="I204" s="33"/>
      <c r="J204" s="33">
        <v>1.8</v>
      </c>
      <c r="K204" s="31" t="s">
        <v>40</v>
      </c>
      <c r="L204" s="33">
        <v>63656</v>
      </c>
      <c r="M204" s="33"/>
      <c r="N204" s="34"/>
      <c r="O204" s="33">
        <v>63656</v>
      </c>
      <c r="BG204" s="27"/>
      <c r="BH204" s="35" t="s">
        <v>3436</v>
      </c>
      <c r="BJ204" s="28"/>
    </row>
    <row r="205" spans="1:62" s="3" customFormat="1" ht="56.25" x14ac:dyDescent="0.25">
      <c r="A205" s="36"/>
      <c r="B205" s="37" t="s">
        <v>42</v>
      </c>
      <c r="C205" s="150" t="s">
        <v>43</v>
      </c>
      <c r="D205" s="150"/>
      <c r="E205" s="150"/>
      <c r="F205" s="150"/>
      <c r="G205" s="150"/>
      <c r="H205" s="150"/>
      <c r="I205" s="150"/>
      <c r="J205" s="150"/>
      <c r="K205" s="150"/>
      <c r="L205" s="150"/>
      <c r="M205" s="150"/>
      <c r="N205" s="150"/>
      <c r="O205" s="151"/>
      <c r="BG205" s="27"/>
      <c r="BH205" s="35"/>
      <c r="BI205" s="2" t="s">
        <v>43</v>
      </c>
      <c r="BJ205" s="28"/>
    </row>
    <row r="206" spans="1:62" s="3" customFormat="1" ht="180" x14ac:dyDescent="0.25">
      <c r="A206" s="29" t="s">
        <v>472</v>
      </c>
      <c r="B206" s="30" t="s">
        <v>75</v>
      </c>
      <c r="C206" s="149" t="s">
        <v>76</v>
      </c>
      <c r="D206" s="149"/>
      <c r="E206" s="149"/>
      <c r="F206" s="29" t="s">
        <v>77</v>
      </c>
      <c r="G206" s="49">
        <v>0.4</v>
      </c>
      <c r="H206" s="33" t="s">
        <v>3437</v>
      </c>
      <c r="I206" s="33" t="s">
        <v>79</v>
      </c>
      <c r="J206" s="33">
        <v>600.62</v>
      </c>
      <c r="K206" s="31" t="s">
        <v>40</v>
      </c>
      <c r="L206" s="33">
        <v>7394</v>
      </c>
      <c r="M206" s="33">
        <v>4457</v>
      </c>
      <c r="N206" s="34" t="s">
        <v>3438</v>
      </c>
      <c r="O206" s="33">
        <v>2126</v>
      </c>
      <c r="BG206" s="27"/>
      <c r="BH206" s="35" t="s">
        <v>76</v>
      </c>
      <c r="BJ206" s="28"/>
    </row>
    <row r="207" spans="1:62" s="3" customFormat="1" ht="56.25" x14ac:dyDescent="0.25">
      <c r="A207" s="36"/>
      <c r="B207" s="37" t="s">
        <v>42</v>
      </c>
      <c r="C207" s="150" t="s">
        <v>43</v>
      </c>
      <c r="D207" s="150"/>
      <c r="E207" s="150"/>
      <c r="F207" s="150"/>
      <c r="G207" s="150"/>
      <c r="H207" s="150"/>
      <c r="I207" s="150"/>
      <c r="J207" s="150"/>
      <c r="K207" s="150"/>
      <c r="L207" s="150"/>
      <c r="M207" s="150"/>
      <c r="N207" s="150"/>
      <c r="O207" s="151"/>
      <c r="BG207" s="27"/>
      <c r="BH207" s="35"/>
      <c r="BI207" s="2" t="s">
        <v>43</v>
      </c>
      <c r="BJ207" s="28"/>
    </row>
    <row r="208" spans="1:62" s="3" customFormat="1" ht="15" x14ac:dyDescent="0.25">
      <c r="A208" s="38"/>
      <c r="B208" s="39"/>
      <c r="C208" s="39"/>
      <c r="D208" s="39"/>
      <c r="E208" s="40" t="s">
        <v>3439</v>
      </c>
      <c r="F208" s="40"/>
      <c r="G208" s="41"/>
      <c r="H208" s="42"/>
      <c r="I208" s="11"/>
      <c r="J208" s="11"/>
      <c r="K208" s="11"/>
      <c r="L208" s="43">
        <v>4398</v>
      </c>
      <c r="M208" s="44"/>
      <c r="N208" s="44"/>
      <c r="O208" s="45"/>
      <c r="BG208" s="27"/>
      <c r="BH208" s="35"/>
      <c r="BJ208" s="28"/>
    </row>
    <row r="209" spans="1:62" s="3" customFormat="1" ht="15" x14ac:dyDescent="0.25">
      <c r="A209" s="38"/>
      <c r="B209" s="39"/>
      <c r="C209" s="39"/>
      <c r="D209" s="39"/>
      <c r="E209" s="40" t="s">
        <v>3440</v>
      </c>
      <c r="F209" s="40"/>
      <c r="G209" s="41"/>
      <c r="H209" s="42"/>
      <c r="I209" s="11"/>
      <c r="J209" s="11"/>
      <c r="K209" s="11"/>
      <c r="L209" s="43">
        <v>2312</v>
      </c>
      <c r="M209" s="44"/>
      <c r="N209" s="44"/>
      <c r="O209" s="45"/>
      <c r="BG209" s="27"/>
      <c r="BH209" s="35"/>
      <c r="BJ209" s="28"/>
    </row>
    <row r="210" spans="1:62" s="3" customFormat="1" ht="15" x14ac:dyDescent="0.25">
      <c r="A210" s="38"/>
      <c r="B210" s="39"/>
      <c r="C210" s="39"/>
      <c r="D210" s="39"/>
      <c r="E210" s="40" t="s">
        <v>46</v>
      </c>
      <c r="F210" s="40"/>
      <c r="G210" s="41"/>
      <c r="H210" s="42"/>
      <c r="I210" s="11"/>
      <c r="J210" s="11"/>
      <c r="K210" s="11"/>
      <c r="L210" s="43">
        <v>14104</v>
      </c>
      <c r="M210" s="44"/>
      <c r="N210" s="44"/>
      <c r="O210" s="45"/>
      <c r="BG210" s="27"/>
      <c r="BH210" s="35"/>
      <c r="BJ210" s="28"/>
    </row>
    <row r="211" spans="1:62" s="3" customFormat="1" ht="180" x14ac:dyDescent="0.25">
      <c r="A211" s="29" t="s">
        <v>476</v>
      </c>
      <c r="B211" s="30" t="s">
        <v>3441</v>
      </c>
      <c r="C211" s="149" t="s">
        <v>3442</v>
      </c>
      <c r="D211" s="149"/>
      <c r="E211" s="149"/>
      <c r="F211" s="29" t="s">
        <v>85</v>
      </c>
      <c r="G211" s="49">
        <v>41.2</v>
      </c>
      <c r="H211" s="33">
        <v>10.65</v>
      </c>
      <c r="I211" s="33"/>
      <c r="J211" s="33">
        <v>10.65</v>
      </c>
      <c r="K211" s="31" t="s">
        <v>40</v>
      </c>
      <c r="L211" s="33">
        <v>3883</v>
      </c>
      <c r="M211" s="33"/>
      <c r="N211" s="34"/>
      <c r="O211" s="33">
        <v>3883</v>
      </c>
      <c r="BG211" s="27"/>
      <c r="BH211" s="35" t="s">
        <v>3442</v>
      </c>
      <c r="BJ211" s="28"/>
    </row>
    <row r="212" spans="1:62" s="3" customFormat="1" ht="56.25" x14ac:dyDescent="0.25">
      <c r="A212" s="36"/>
      <c r="B212" s="37" t="s">
        <v>42</v>
      </c>
      <c r="C212" s="150" t="s">
        <v>43</v>
      </c>
      <c r="D212" s="150"/>
      <c r="E212" s="150"/>
      <c r="F212" s="150"/>
      <c r="G212" s="150"/>
      <c r="H212" s="150"/>
      <c r="I212" s="150"/>
      <c r="J212" s="150"/>
      <c r="K212" s="150"/>
      <c r="L212" s="150"/>
      <c r="M212" s="150"/>
      <c r="N212" s="150"/>
      <c r="O212" s="151"/>
      <c r="BG212" s="27"/>
      <c r="BH212" s="35"/>
      <c r="BI212" s="2" t="s">
        <v>43</v>
      </c>
      <c r="BJ212" s="28"/>
    </row>
    <row r="213" spans="1:62" s="3" customFormat="1" ht="180" x14ac:dyDescent="0.25">
      <c r="A213" s="29" t="s">
        <v>482</v>
      </c>
      <c r="B213" s="30" t="s">
        <v>1495</v>
      </c>
      <c r="C213" s="149" t="s">
        <v>3443</v>
      </c>
      <c r="D213" s="149"/>
      <c r="E213" s="149"/>
      <c r="F213" s="29" t="s">
        <v>251</v>
      </c>
      <c r="G213" s="32">
        <v>2</v>
      </c>
      <c r="H213" s="33">
        <v>126.7</v>
      </c>
      <c r="I213" s="33"/>
      <c r="J213" s="33">
        <v>126.7</v>
      </c>
      <c r="K213" s="31" t="s">
        <v>40</v>
      </c>
      <c r="L213" s="33">
        <v>2243</v>
      </c>
      <c r="M213" s="33"/>
      <c r="N213" s="34"/>
      <c r="O213" s="33">
        <v>2243</v>
      </c>
      <c r="BG213" s="27"/>
      <c r="BH213" s="35" t="s">
        <v>3443</v>
      </c>
      <c r="BJ213" s="28"/>
    </row>
    <row r="214" spans="1:62" s="3" customFormat="1" ht="56.25" x14ac:dyDescent="0.25">
      <c r="A214" s="36"/>
      <c r="B214" s="37" t="s">
        <v>42</v>
      </c>
      <c r="C214" s="150" t="s">
        <v>43</v>
      </c>
      <c r="D214" s="150"/>
      <c r="E214" s="150"/>
      <c r="F214" s="150"/>
      <c r="G214" s="150"/>
      <c r="H214" s="150"/>
      <c r="I214" s="150"/>
      <c r="J214" s="150"/>
      <c r="K214" s="150"/>
      <c r="L214" s="150"/>
      <c r="M214" s="150"/>
      <c r="N214" s="150"/>
      <c r="O214" s="151"/>
      <c r="BG214" s="27"/>
      <c r="BH214" s="35"/>
      <c r="BI214" s="2" t="s">
        <v>43</v>
      </c>
      <c r="BJ214" s="28"/>
    </row>
    <row r="215" spans="1:62" s="3" customFormat="1" ht="180" x14ac:dyDescent="0.25">
      <c r="A215" s="29" t="s">
        <v>485</v>
      </c>
      <c r="B215" s="30" t="s">
        <v>3444</v>
      </c>
      <c r="C215" s="149" t="s">
        <v>3445</v>
      </c>
      <c r="D215" s="149"/>
      <c r="E215" s="149"/>
      <c r="F215" s="29" t="s">
        <v>251</v>
      </c>
      <c r="G215" s="32">
        <v>2</v>
      </c>
      <c r="H215" s="33">
        <v>430.8</v>
      </c>
      <c r="I215" s="33"/>
      <c r="J215" s="33">
        <v>430.8</v>
      </c>
      <c r="K215" s="31" t="s">
        <v>40</v>
      </c>
      <c r="L215" s="33">
        <v>7625</v>
      </c>
      <c r="M215" s="33"/>
      <c r="N215" s="34"/>
      <c r="O215" s="33">
        <v>7625</v>
      </c>
      <c r="BG215" s="27"/>
      <c r="BH215" s="35" t="s">
        <v>3445</v>
      </c>
      <c r="BJ215" s="28"/>
    </row>
    <row r="216" spans="1:62" s="3" customFormat="1" ht="56.25" x14ac:dyDescent="0.25">
      <c r="A216" s="36"/>
      <c r="B216" s="37" t="s">
        <v>42</v>
      </c>
      <c r="C216" s="150" t="s">
        <v>43</v>
      </c>
      <c r="D216" s="150"/>
      <c r="E216" s="150"/>
      <c r="F216" s="150"/>
      <c r="G216" s="150"/>
      <c r="H216" s="150"/>
      <c r="I216" s="150"/>
      <c r="J216" s="150"/>
      <c r="K216" s="150"/>
      <c r="L216" s="150"/>
      <c r="M216" s="150"/>
      <c r="N216" s="150"/>
      <c r="O216" s="151"/>
      <c r="BG216" s="27"/>
      <c r="BH216" s="35"/>
      <c r="BI216" s="2" t="s">
        <v>43</v>
      </c>
      <c r="BJ216" s="28"/>
    </row>
    <row r="217" spans="1:62" s="3" customFormat="1" ht="180" x14ac:dyDescent="0.25">
      <c r="A217" s="29" t="s">
        <v>488</v>
      </c>
      <c r="B217" s="30" t="s">
        <v>3446</v>
      </c>
      <c r="C217" s="149" t="s">
        <v>3447</v>
      </c>
      <c r="D217" s="149"/>
      <c r="E217" s="149"/>
      <c r="F217" s="29" t="s">
        <v>162</v>
      </c>
      <c r="G217" s="32">
        <v>5</v>
      </c>
      <c r="H217" s="33">
        <v>213</v>
      </c>
      <c r="I217" s="33"/>
      <c r="J217" s="33">
        <v>213</v>
      </c>
      <c r="K217" s="31" t="s">
        <v>40</v>
      </c>
      <c r="L217" s="33">
        <v>9425</v>
      </c>
      <c r="M217" s="33"/>
      <c r="N217" s="34"/>
      <c r="O217" s="33">
        <v>9425</v>
      </c>
      <c r="BG217" s="27"/>
      <c r="BH217" s="35" t="s">
        <v>3447</v>
      </c>
      <c r="BJ217" s="28"/>
    </row>
    <row r="218" spans="1:62" s="3" customFormat="1" ht="56.25" x14ac:dyDescent="0.25">
      <c r="A218" s="36"/>
      <c r="B218" s="37" t="s">
        <v>42</v>
      </c>
      <c r="C218" s="150" t="s">
        <v>43</v>
      </c>
      <c r="D218" s="150"/>
      <c r="E218" s="150"/>
      <c r="F218" s="150"/>
      <c r="G218" s="150"/>
      <c r="H218" s="150"/>
      <c r="I218" s="150"/>
      <c r="J218" s="150"/>
      <c r="K218" s="150"/>
      <c r="L218" s="150"/>
      <c r="M218" s="150"/>
      <c r="N218" s="150"/>
      <c r="O218" s="151"/>
      <c r="BG218" s="27"/>
      <c r="BH218" s="35"/>
      <c r="BI218" s="2" t="s">
        <v>43</v>
      </c>
      <c r="BJ218" s="28"/>
    </row>
    <row r="219" spans="1:62" s="3" customFormat="1" ht="180" x14ac:dyDescent="0.25">
      <c r="A219" s="29" t="s">
        <v>491</v>
      </c>
      <c r="B219" s="30" t="s">
        <v>3446</v>
      </c>
      <c r="C219" s="149" t="s">
        <v>3448</v>
      </c>
      <c r="D219" s="149"/>
      <c r="E219" s="149"/>
      <c r="F219" s="29" t="s">
        <v>162</v>
      </c>
      <c r="G219" s="32">
        <v>1</v>
      </c>
      <c r="H219" s="33">
        <v>213</v>
      </c>
      <c r="I219" s="33"/>
      <c r="J219" s="33">
        <v>213</v>
      </c>
      <c r="K219" s="31" t="s">
        <v>40</v>
      </c>
      <c r="L219" s="33">
        <v>1885</v>
      </c>
      <c r="M219" s="33"/>
      <c r="N219" s="34"/>
      <c r="O219" s="33">
        <v>1885</v>
      </c>
      <c r="BG219" s="27"/>
      <c r="BH219" s="35" t="s">
        <v>3448</v>
      </c>
      <c r="BJ219" s="28"/>
    </row>
    <row r="220" spans="1:62" s="3" customFormat="1" ht="56.25" x14ac:dyDescent="0.25">
      <c r="A220" s="36"/>
      <c r="B220" s="37" t="s">
        <v>42</v>
      </c>
      <c r="C220" s="150" t="s">
        <v>43</v>
      </c>
      <c r="D220" s="150"/>
      <c r="E220" s="150"/>
      <c r="F220" s="150"/>
      <c r="G220" s="150"/>
      <c r="H220" s="150"/>
      <c r="I220" s="150"/>
      <c r="J220" s="150"/>
      <c r="K220" s="150"/>
      <c r="L220" s="150"/>
      <c r="M220" s="150"/>
      <c r="N220" s="150"/>
      <c r="O220" s="151"/>
      <c r="BG220" s="27"/>
      <c r="BH220" s="35"/>
      <c r="BI220" s="2" t="s">
        <v>43</v>
      </c>
      <c r="BJ220" s="28"/>
    </row>
    <row r="221" spans="1:62" s="3" customFormat="1" ht="180" x14ac:dyDescent="0.25">
      <c r="A221" s="29" t="s">
        <v>494</v>
      </c>
      <c r="B221" s="30" t="s">
        <v>3444</v>
      </c>
      <c r="C221" s="149" t="s">
        <v>3449</v>
      </c>
      <c r="D221" s="149"/>
      <c r="E221" s="149"/>
      <c r="F221" s="29" t="s">
        <v>251</v>
      </c>
      <c r="G221" s="32">
        <v>4</v>
      </c>
      <c r="H221" s="33">
        <v>430.8</v>
      </c>
      <c r="I221" s="33"/>
      <c r="J221" s="33">
        <v>430.8</v>
      </c>
      <c r="K221" s="31" t="s">
        <v>40</v>
      </c>
      <c r="L221" s="33">
        <v>15250</v>
      </c>
      <c r="M221" s="33"/>
      <c r="N221" s="34"/>
      <c r="O221" s="33">
        <v>15250</v>
      </c>
      <c r="BG221" s="27"/>
      <c r="BH221" s="35" t="s">
        <v>3449</v>
      </c>
      <c r="BJ221" s="28"/>
    </row>
    <row r="222" spans="1:62" s="3" customFormat="1" ht="56.25" x14ac:dyDescent="0.25">
      <c r="A222" s="36"/>
      <c r="B222" s="37" t="s">
        <v>42</v>
      </c>
      <c r="C222" s="150" t="s">
        <v>43</v>
      </c>
      <c r="D222" s="150"/>
      <c r="E222" s="150"/>
      <c r="F222" s="150"/>
      <c r="G222" s="150"/>
      <c r="H222" s="150"/>
      <c r="I222" s="150"/>
      <c r="J222" s="150"/>
      <c r="K222" s="150"/>
      <c r="L222" s="150"/>
      <c r="M222" s="150"/>
      <c r="N222" s="150"/>
      <c r="O222" s="151"/>
      <c r="BG222" s="27"/>
      <c r="BH222" s="35"/>
      <c r="BI222" s="2" t="s">
        <v>43</v>
      </c>
      <c r="BJ222" s="28"/>
    </row>
    <row r="223" spans="1:62" s="3" customFormat="1" ht="180" x14ac:dyDescent="0.25">
      <c r="A223" s="29" t="s">
        <v>498</v>
      </c>
      <c r="B223" s="30" t="s">
        <v>3312</v>
      </c>
      <c r="C223" s="149" t="s">
        <v>3450</v>
      </c>
      <c r="D223" s="149"/>
      <c r="E223" s="149"/>
      <c r="F223" s="29" t="s">
        <v>37</v>
      </c>
      <c r="G223" s="32">
        <v>7700</v>
      </c>
      <c r="H223" s="33">
        <v>6.46</v>
      </c>
      <c r="I223" s="33"/>
      <c r="J223" s="33">
        <v>6.46</v>
      </c>
      <c r="K223" s="31" t="s">
        <v>40</v>
      </c>
      <c r="L223" s="33">
        <v>440217</v>
      </c>
      <c r="M223" s="33"/>
      <c r="N223" s="34"/>
      <c r="O223" s="33">
        <v>440217</v>
      </c>
      <c r="BG223" s="27"/>
      <c r="BH223" s="35" t="s">
        <v>3450</v>
      </c>
      <c r="BJ223" s="28"/>
    </row>
    <row r="224" spans="1:62" s="3" customFormat="1" ht="56.25" x14ac:dyDescent="0.25">
      <c r="A224" s="36"/>
      <c r="B224" s="37" t="s">
        <v>42</v>
      </c>
      <c r="C224" s="150" t="s">
        <v>43</v>
      </c>
      <c r="D224" s="150"/>
      <c r="E224" s="150"/>
      <c r="F224" s="150"/>
      <c r="G224" s="150"/>
      <c r="H224" s="150"/>
      <c r="I224" s="150"/>
      <c r="J224" s="150"/>
      <c r="K224" s="150"/>
      <c r="L224" s="150"/>
      <c r="M224" s="150"/>
      <c r="N224" s="150"/>
      <c r="O224" s="151"/>
      <c r="BG224" s="27"/>
      <c r="BH224" s="35"/>
      <c r="BI224" s="2" t="s">
        <v>43</v>
      </c>
      <c r="BJ224" s="28"/>
    </row>
    <row r="225" spans="1:62" s="3" customFormat="1" ht="180" x14ac:dyDescent="0.25">
      <c r="A225" s="29" t="s">
        <v>499</v>
      </c>
      <c r="B225" s="30" t="s">
        <v>3451</v>
      </c>
      <c r="C225" s="149" t="s">
        <v>3452</v>
      </c>
      <c r="D225" s="149"/>
      <c r="E225" s="149"/>
      <c r="F225" s="29" t="s">
        <v>37</v>
      </c>
      <c r="G225" s="32">
        <v>120</v>
      </c>
      <c r="H225" s="33">
        <v>9.15</v>
      </c>
      <c r="I225" s="33"/>
      <c r="J225" s="33">
        <v>9.15</v>
      </c>
      <c r="K225" s="31" t="s">
        <v>40</v>
      </c>
      <c r="L225" s="33">
        <v>9717</v>
      </c>
      <c r="M225" s="33"/>
      <c r="N225" s="34"/>
      <c r="O225" s="33">
        <v>9717</v>
      </c>
      <c r="BG225" s="27"/>
      <c r="BH225" s="35" t="s">
        <v>3452</v>
      </c>
      <c r="BJ225" s="28"/>
    </row>
    <row r="226" spans="1:62" s="3" customFormat="1" ht="56.25" x14ac:dyDescent="0.25">
      <c r="A226" s="36"/>
      <c r="B226" s="37" t="s">
        <v>42</v>
      </c>
      <c r="C226" s="150" t="s">
        <v>43</v>
      </c>
      <c r="D226" s="150"/>
      <c r="E226" s="150"/>
      <c r="F226" s="150"/>
      <c r="G226" s="150"/>
      <c r="H226" s="150"/>
      <c r="I226" s="150"/>
      <c r="J226" s="150"/>
      <c r="K226" s="150"/>
      <c r="L226" s="150"/>
      <c r="M226" s="150"/>
      <c r="N226" s="150"/>
      <c r="O226" s="151"/>
      <c r="BG226" s="27"/>
      <c r="BH226" s="35"/>
      <c r="BI226" s="2" t="s">
        <v>43</v>
      </c>
      <c r="BJ226" s="28"/>
    </row>
    <row r="227" spans="1:62" s="3" customFormat="1" ht="180" x14ac:dyDescent="0.25">
      <c r="A227" s="29" t="s">
        <v>507</v>
      </c>
      <c r="B227" s="30" t="s">
        <v>3453</v>
      </c>
      <c r="C227" s="149" t="s">
        <v>3454</v>
      </c>
      <c r="D227" s="149"/>
      <c r="E227" s="149"/>
      <c r="F227" s="29" t="s">
        <v>37</v>
      </c>
      <c r="G227" s="32">
        <v>60</v>
      </c>
      <c r="H227" s="33">
        <v>9.69</v>
      </c>
      <c r="I227" s="33"/>
      <c r="J227" s="33">
        <v>9.69</v>
      </c>
      <c r="K227" s="31" t="s">
        <v>40</v>
      </c>
      <c r="L227" s="33">
        <v>5145</v>
      </c>
      <c r="M227" s="33"/>
      <c r="N227" s="34"/>
      <c r="O227" s="33">
        <v>5145</v>
      </c>
      <c r="BG227" s="27"/>
      <c r="BH227" s="35" t="s">
        <v>3454</v>
      </c>
      <c r="BJ227" s="28"/>
    </row>
    <row r="228" spans="1:62" s="3" customFormat="1" ht="56.25" x14ac:dyDescent="0.25">
      <c r="A228" s="36"/>
      <c r="B228" s="37" t="s">
        <v>42</v>
      </c>
      <c r="C228" s="150" t="s">
        <v>43</v>
      </c>
      <c r="D228" s="150"/>
      <c r="E228" s="150"/>
      <c r="F228" s="150"/>
      <c r="G228" s="150"/>
      <c r="H228" s="150"/>
      <c r="I228" s="150"/>
      <c r="J228" s="150"/>
      <c r="K228" s="150"/>
      <c r="L228" s="150"/>
      <c r="M228" s="150"/>
      <c r="N228" s="150"/>
      <c r="O228" s="151"/>
      <c r="BG228" s="27"/>
      <c r="BH228" s="35"/>
      <c r="BI228" s="2" t="s">
        <v>43</v>
      </c>
      <c r="BJ228" s="28"/>
    </row>
    <row r="229" spans="1:62" s="3" customFormat="1" ht="180" x14ac:dyDescent="0.25">
      <c r="A229" s="29" t="s">
        <v>509</v>
      </c>
      <c r="B229" s="30" t="s">
        <v>3312</v>
      </c>
      <c r="C229" s="149" t="s">
        <v>3455</v>
      </c>
      <c r="D229" s="149"/>
      <c r="E229" s="149"/>
      <c r="F229" s="29" t="s">
        <v>37</v>
      </c>
      <c r="G229" s="32">
        <v>250</v>
      </c>
      <c r="H229" s="33">
        <v>8.51</v>
      </c>
      <c r="I229" s="33"/>
      <c r="J229" s="33">
        <v>8.51</v>
      </c>
      <c r="K229" s="31" t="s">
        <v>40</v>
      </c>
      <c r="L229" s="33">
        <v>18828</v>
      </c>
      <c r="M229" s="33"/>
      <c r="N229" s="34"/>
      <c r="O229" s="33">
        <v>18828</v>
      </c>
      <c r="BG229" s="27"/>
      <c r="BH229" s="35" t="s">
        <v>3455</v>
      </c>
      <c r="BJ229" s="28"/>
    </row>
    <row r="230" spans="1:62" s="3" customFormat="1" ht="56.25" x14ac:dyDescent="0.25">
      <c r="A230" s="36"/>
      <c r="B230" s="37" t="s">
        <v>42</v>
      </c>
      <c r="C230" s="150" t="s">
        <v>43</v>
      </c>
      <c r="D230" s="150"/>
      <c r="E230" s="150"/>
      <c r="F230" s="150"/>
      <c r="G230" s="150"/>
      <c r="H230" s="150"/>
      <c r="I230" s="150"/>
      <c r="J230" s="150"/>
      <c r="K230" s="150"/>
      <c r="L230" s="150"/>
      <c r="M230" s="150"/>
      <c r="N230" s="150"/>
      <c r="O230" s="151"/>
      <c r="BG230" s="27"/>
      <c r="BH230" s="35"/>
      <c r="BI230" s="2" t="s">
        <v>43</v>
      </c>
      <c r="BJ230" s="28"/>
    </row>
    <row r="231" spans="1:62" s="3" customFormat="1" ht="180" x14ac:dyDescent="0.25">
      <c r="A231" s="29" t="s">
        <v>1019</v>
      </c>
      <c r="B231" s="30" t="s">
        <v>1401</v>
      </c>
      <c r="C231" s="149" t="s">
        <v>1402</v>
      </c>
      <c r="D231" s="149"/>
      <c r="E231" s="149"/>
      <c r="F231" s="29" t="s">
        <v>77</v>
      </c>
      <c r="G231" s="49">
        <v>0.1</v>
      </c>
      <c r="H231" s="33" t="s">
        <v>1403</v>
      </c>
      <c r="I231" s="33" t="s">
        <v>1404</v>
      </c>
      <c r="J231" s="33">
        <v>370.43</v>
      </c>
      <c r="K231" s="31" t="s">
        <v>40</v>
      </c>
      <c r="L231" s="33">
        <v>801</v>
      </c>
      <c r="M231" s="33">
        <v>344</v>
      </c>
      <c r="N231" s="34" t="s">
        <v>2883</v>
      </c>
      <c r="O231" s="33">
        <v>327</v>
      </c>
      <c r="BG231" s="27"/>
      <c r="BH231" s="35" t="s">
        <v>1402</v>
      </c>
      <c r="BJ231" s="28"/>
    </row>
    <row r="232" spans="1:62" s="3" customFormat="1" ht="56.25" x14ac:dyDescent="0.25">
      <c r="A232" s="36"/>
      <c r="B232" s="37" t="s">
        <v>42</v>
      </c>
      <c r="C232" s="150" t="s">
        <v>43</v>
      </c>
      <c r="D232" s="150"/>
      <c r="E232" s="150"/>
      <c r="F232" s="150"/>
      <c r="G232" s="150"/>
      <c r="H232" s="150"/>
      <c r="I232" s="150"/>
      <c r="J232" s="150"/>
      <c r="K232" s="150"/>
      <c r="L232" s="150"/>
      <c r="M232" s="150"/>
      <c r="N232" s="150"/>
      <c r="O232" s="151"/>
      <c r="BG232" s="27"/>
      <c r="BH232" s="35"/>
      <c r="BI232" s="2" t="s">
        <v>43</v>
      </c>
      <c r="BJ232" s="28"/>
    </row>
    <row r="233" spans="1:62" s="3" customFormat="1" ht="15" x14ac:dyDescent="0.25">
      <c r="A233" s="38"/>
      <c r="B233" s="39"/>
      <c r="C233" s="39"/>
      <c r="D233" s="39"/>
      <c r="E233" s="40" t="s">
        <v>2884</v>
      </c>
      <c r="F233" s="40"/>
      <c r="G233" s="41"/>
      <c r="H233" s="42"/>
      <c r="I233" s="11"/>
      <c r="J233" s="11"/>
      <c r="K233" s="11"/>
      <c r="L233" s="43">
        <v>431</v>
      </c>
      <c r="M233" s="44"/>
      <c r="N233" s="44"/>
      <c r="O233" s="45"/>
      <c r="BG233" s="27"/>
      <c r="BH233" s="35"/>
      <c r="BJ233" s="28"/>
    </row>
    <row r="234" spans="1:62" s="3" customFormat="1" ht="15" x14ac:dyDescent="0.25">
      <c r="A234" s="38"/>
      <c r="B234" s="39"/>
      <c r="C234" s="39"/>
      <c r="D234" s="39"/>
      <c r="E234" s="40" t="s">
        <v>2885</v>
      </c>
      <c r="F234" s="40"/>
      <c r="G234" s="41"/>
      <c r="H234" s="42"/>
      <c r="I234" s="11"/>
      <c r="J234" s="11"/>
      <c r="K234" s="11"/>
      <c r="L234" s="43">
        <v>226</v>
      </c>
      <c r="M234" s="44"/>
      <c r="N234" s="44"/>
      <c r="O234" s="45"/>
      <c r="BG234" s="27"/>
      <c r="BH234" s="35"/>
      <c r="BJ234" s="28"/>
    </row>
    <row r="235" spans="1:62" s="3" customFormat="1" ht="15" x14ac:dyDescent="0.25">
      <c r="A235" s="38"/>
      <c r="B235" s="39"/>
      <c r="C235" s="39"/>
      <c r="D235" s="39"/>
      <c r="E235" s="40" t="s">
        <v>46</v>
      </c>
      <c r="F235" s="40"/>
      <c r="G235" s="41"/>
      <c r="H235" s="42"/>
      <c r="I235" s="11"/>
      <c r="J235" s="11"/>
      <c r="K235" s="11"/>
      <c r="L235" s="43">
        <v>1458</v>
      </c>
      <c r="M235" s="44"/>
      <c r="N235" s="44"/>
      <c r="O235" s="45"/>
      <c r="BG235" s="27"/>
      <c r="BH235" s="35"/>
      <c r="BJ235" s="28"/>
    </row>
    <row r="236" spans="1:62" s="3" customFormat="1" ht="180" x14ac:dyDescent="0.25">
      <c r="A236" s="29" t="s">
        <v>513</v>
      </c>
      <c r="B236" s="30" t="s">
        <v>3456</v>
      </c>
      <c r="C236" s="149" t="s">
        <v>3457</v>
      </c>
      <c r="D236" s="149"/>
      <c r="E236" s="149"/>
      <c r="F236" s="29" t="s">
        <v>37</v>
      </c>
      <c r="G236" s="32">
        <v>5</v>
      </c>
      <c r="H236" s="33">
        <v>105.37</v>
      </c>
      <c r="I236" s="33"/>
      <c r="J236" s="33">
        <v>105.37</v>
      </c>
      <c r="K236" s="31" t="s">
        <v>40</v>
      </c>
      <c r="L236" s="33">
        <v>4663</v>
      </c>
      <c r="M236" s="33"/>
      <c r="N236" s="34"/>
      <c r="O236" s="33">
        <v>4663</v>
      </c>
      <c r="BG236" s="27"/>
      <c r="BH236" s="35" t="s">
        <v>3457</v>
      </c>
      <c r="BJ236" s="28"/>
    </row>
    <row r="237" spans="1:62" s="3" customFormat="1" ht="56.25" x14ac:dyDescent="0.25">
      <c r="A237" s="36"/>
      <c r="B237" s="37" t="s">
        <v>42</v>
      </c>
      <c r="C237" s="150" t="s">
        <v>43</v>
      </c>
      <c r="D237" s="150"/>
      <c r="E237" s="150"/>
      <c r="F237" s="150"/>
      <c r="G237" s="150"/>
      <c r="H237" s="150"/>
      <c r="I237" s="150"/>
      <c r="J237" s="150"/>
      <c r="K237" s="150"/>
      <c r="L237" s="150"/>
      <c r="M237" s="150"/>
      <c r="N237" s="150"/>
      <c r="O237" s="151"/>
      <c r="BG237" s="27"/>
      <c r="BH237" s="35"/>
      <c r="BI237" s="2" t="s">
        <v>43</v>
      </c>
      <c r="BJ237" s="28"/>
    </row>
    <row r="238" spans="1:62" s="3" customFormat="1" ht="15" x14ac:dyDescent="0.25">
      <c r="A238" s="143" t="s">
        <v>3458</v>
      </c>
      <c r="B238" s="144"/>
      <c r="C238" s="144"/>
      <c r="D238" s="144"/>
      <c r="E238" s="144"/>
      <c r="F238" s="144"/>
      <c r="G238" s="144"/>
      <c r="H238" s="144"/>
      <c r="I238" s="144"/>
      <c r="J238" s="144"/>
      <c r="K238" s="144"/>
      <c r="L238" s="144"/>
      <c r="M238" s="144"/>
      <c r="N238" s="144"/>
      <c r="O238" s="145"/>
      <c r="BG238" s="27" t="s">
        <v>3458</v>
      </c>
      <c r="BH238" s="35"/>
      <c r="BJ238" s="28"/>
    </row>
    <row r="239" spans="1:62" s="3" customFormat="1" ht="180" x14ac:dyDescent="0.25">
      <c r="A239" s="29" t="s">
        <v>515</v>
      </c>
      <c r="B239" s="30" t="s">
        <v>1582</v>
      </c>
      <c r="C239" s="149" t="s">
        <v>1583</v>
      </c>
      <c r="D239" s="149"/>
      <c r="E239" s="149"/>
      <c r="F239" s="29" t="s">
        <v>312</v>
      </c>
      <c r="G239" s="53">
        <v>7.7100000000000002E-2</v>
      </c>
      <c r="H239" s="33" t="s">
        <v>3459</v>
      </c>
      <c r="I239" s="33" t="s">
        <v>1585</v>
      </c>
      <c r="J239" s="33">
        <v>52.95</v>
      </c>
      <c r="K239" s="31" t="s">
        <v>40</v>
      </c>
      <c r="L239" s="33">
        <v>1785</v>
      </c>
      <c r="M239" s="33">
        <v>1438</v>
      </c>
      <c r="N239" s="34" t="s">
        <v>3460</v>
      </c>
      <c r="O239" s="33">
        <v>36</v>
      </c>
      <c r="BG239" s="27"/>
      <c r="BH239" s="35" t="s">
        <v>1583</v>
      </c>
      <c r="BJ239" s="28"/>
    </row>
    <row r="240" spans="1:62" s="3" customFormat="1" ht="56.25" x14ac:dyDescent="0.25">
      <c r="A240" s="36"/>
      <c r="B240" s="37" t="s">
        <v>42</v>
      </c>
      <c r="C240" s="150" t="s">
        <v>43</v>
      </c>
      <c r="D240" s="150"/>
      <c r="E240" s="150"/>
      <c r="F240" s="150"/>
      <c r="G240" s="150"/>
      <c r="H240" s="150"/>
      <c r="I240" s="150"/>
      <c r="J240" s="150"/>
      <c r="K240" s="150"/>
      <c r="L240" s="150"/>
      <c r="M240" s="150"/>
      <c r="N240" s="150"/>
      <c r="O240" s="151"/>
      <c r="BG240" s="27"/>
      <c r="BH240" s="35"/>
      <c r="BI240" s="2" t="s">
        <v>43</v>
      </c>
      <c r="BJ240" s="28"/>
    </row>
    <row r="241" spans="1:62" s="3" customFormat="1" ht="15" x14ac:dyDescent="0.25">
      <c r="A241" s="38"/>
      <c r="B241" s="39"/>
      <c r="C241" s="39"/>
      <c r="D241" s="39"/>
      <c r="E241" s="40" t="s">
        <v>3461</v>
      </c>
      <c r="F241" s="40"/>
      <c r="G241" s="41"/>
      <c r="H241" s="42"/>
      <c r="I241" s="11"/>
      <c r="J241" s="11"/>
      <c r="K241" s="11"/>
      <c r="L241" s="43">
        <v>1495</v>
      </c>
      <c r="M241" s="44"/>
      <c r="N241" s="44"/>
      <c r="O241" s="45"/>
      <c r="BG241" s="27"/>
      <c r="BH241" s="35"/>
      <c r="BJ241" s="28"/>
    </row>
    <row r="242" spans="1:62" s="3" customFormat="1" ht="15" x14ac:dyDescent="0.25">
      <c r="A242" s="38"/>
      <c r="B242" s="39"/>
      <c r="C242" s="39"/>
      <c r="D242" s="39"/>
      <c r="E242" s="40" t="s">
        <v>3462</v>
      </c>
      <c r="F242" s="40"/>
      <c r="G242" s="41"/>
      <c r="H242" s="42"/>
      <c r="I242" s="11"/>
      <c r="J242" s="11"/>
      <c r="K242" s="11"/>
      <c r="L242" s="43">
        <v>786</v>
      </c>
      <c r="M242" s="44"/>
      <c r="N242" s="44"/>
      <c r="O242" s="45"/>
      <c r="BG242" s="27"/>
      <c r="BH242" s="35"/>
      <c r="BJ242" s="28"/>
    </row>
    <row r="243" spans="1:62" s="3" customFormat="1" ht="15" x14ac:dyDescent="0.25">
      <c r="A243" s="38"/>
      <c r="B243" s="39"/>
      <c r="C243" s="39"/>
      <c r="D243" s="39"/>
      <c r="E243" s="40" t="s">
        <v>46</v>
      </c>
      <c r="F243" s="40"/>
      <c r="G243" s="41"/>
      <c r="H243" s="42"/>
      <c r="I243" s="11"/>
      <c r="J243" s="11"/>
      <c r="K243" s="11"/>
      <c r="L243" s="43">
        <v>4066</v>
      </c>
      <c r="M243" s="44"/>
      <c r="N243" s="44"/>
      <c r="O243" s="45"/>
      <c r="BG243" s="27"/>
      <c r="BH243" s="35"/>
      <c r="BJ243" s="28"/>
    </row>
    <row r="244" spans="1:62" s="3" customFormat="1" ht="180" x14ac:dyDescent="0.25">
      <c r="A244" s="29" t="s">
        <v>516</v>
      </c>
      <c r="B244" s="30" t="s">
        <v>3463</v>
      </c>
      <c r="C244" s="149" t="s">
        <v>3464</v>
      </c>
      <c r="D244" s="149"/>
      <c r="E244" s="149"/>
      <c r="F244" s="29" t="s">
        <v>85</v>
      </c>
      <c r="G244" s="32">
        <v>30</v>
      </c>
      <c r="H244" s="33">
        <v>74.81</v>
      </c>
      <c r="I244" s="33"/>
      <c r="J244" s="33">
        <v>74.81</v>
      </c>
      <c r="K244" s="31" t="s">
        <v>40</v>
      </c>
      <c r="L244" s="33">
        <v>19862</v>
      </c>
      <c r="M244" s="33"/>
      <c r="N244" s="34"/>
      <c r="O244" s="33">
        <v>19862</v>
      </c>
      <c r="BG244" s="27"/>
      <c r="BH244" s="35" t="s">
        <v>3464</v>
      </c>
      <c r="BJ244" s="28"/>
    </row>
    <row r="245" spans="1:62" s="3" customFormat="1" ht="56.25" x14ac:dyDescent="0.25">
      <c r="A245" s="36"/>
      <c r="B245" s="37" t="s">
        <v>42</v>
      </c>
      <c r="C245" s="150" t="s">
        <v>43</v>
      </c>
      <c r="D245" s="150"/>
      <c r="E245" s="150"/>
      <c r="F245" s="150"/>
      <c r="G245" s="150"/>
      <c r="H245" s="150"/>
      <c r="I245" s="150"/>
      <c r="J245" s="150"/>
      <c r="K245" s="150"/>
      <c r="L245" s="150"/>
      <c r="M245" s="150"/>
      <c r="N245" s="150"/>
      <c r="O245" s="151"/>
      <c r="BG245" s="27"/>
      <c r="BH245" s="35"/>
      <c r="BI245" s="2" t="s">
        <v>43</v>
      </c>
      <c r="BJ245" s="28"/>
    </row>
    <row r="246" spans="1:62" s="3" customFormat="1" ht="180" x14ac:dyDescent="0.25">
      <c r="A246" s="29" t="s">
        <v>517</v>
      </c>
      <c r="B246" s="30" t="s">
        <v>1515</v>
      </c>
      <c r="C246" s="149" t="s">
        <v>1516</v>
      </c>
      <c r="D246" s="149"/>
      <c r="E246" s="149"/>
      <c r="F246" s="29" t="s">
        <v>312</v>
      </c>
      <c r="G246" s="53">
        <v>7.2900000000000006E-2</v>
      </c>
      <c r="H246" s="33" t="s">
        <v>2782</v>
      </c>
      <c r="I246" s="33" t="s">
        <v>1518</v>
      </c>
      <c r="J246" s="33">
        <v>68.63</v>
      </c>
      <c r="K246" s="31" t="s">
        <v>40</v>
      </c>
      <c r="L246" s="33">
        <v>1934</v>
      </c>
      <c r="M246" s="33">
        <v>1580</v>
      </c>
      <c r="N246" s="34" t="s">
        <v>3465</v>
      </c>
      <c r="O246" s="33">
        <v>44</v>
      </c>
      <c r="BG246" s="27"/>
      <c r="BH246" s="35" t="s">
        <v>1516</v>
      </c>
      <c r="BJ246" s="28"/>
    </row>
    <row r="247" spans="1:62" s="3" customFormat="1" ht="56.25" x14ac:dyDescent="0.25">
      <c r="A247" s="36"/>
      <c r="B247" s="37" t="s">
        <v>42</v>
      </c>
      <c r="C247" s="150" t="s">
        <v>43</v>
      </c>
      <c r="D247" s="150"/>
      <c r="E247" s="150"/>
      <c r="F247" s="150"/>
      <c r="G247" s="150"/>
      <c r="H247" s="150"/>
      <c r="I247" s="150"/>
      <c r="J247" s="150"/>
      <c r="K247" s="150"/>
      <c r="L247" s="150"/>
      <c r="M247" s="150"/>
      <c r="N247" s="150"/>
      <c r="O247" s="151"/>
      <c r="BG247" s="27"/>
      <c r="BH247" s="35"/>
      <c r="BI247" s="2" t="s">
        <v>43</v>
      </c>
      <c r="BJ247" s="28"/>
    </row>
    <row r="248" spans="1:62" s="3" customFormat="1" ht="15" x14ac:dyDescent="0.25">
      <c r="A248" s="38"/>
      <c r="B248" s="39"/>
      <c r="C248" s="39"/>
      <c r="D248" s="39"/>
      <c r="E248" s="40" t="s">
        <v>3466</v>
      </c>
      <c r="F248" s="40"/>
      <c r="G248" s="41"/>
      <c r="H248" s="42"/>
      <c r="I248" s="11"/>
      <c r="J248" s="11"/>
      <c r="K248" s="11"/>
      <c r="L248" s="43">
        <v>1628</v>
      </c>
      <c r="M248" s="44"/>
      <c r="N248" s="44"/>
      <c r="O248" s="45"/>
      <c r="BG248" s="27"/>
      <c r="BH248" s="35"/>
      <c r="BJ248" s="28"/>
    </row>
    <row r="249" spans="1:62" s="3" customFormat="1" ht="15" x14ac:dyDescent="0.25">
      <c r="A249" s="38"/>
      <c r="B249" s="39"/>
      <c r="C249" s="39"/>
      <c r="D249" s="39"/>
      <c r="E249" s="40" t="s">
        <v>3467</v>
      </c>
      <c r="F249" s="40"/>
      <c r="G249" s="41"/>
      <c r="H249" s="42"/>
      <c r="I249" s="11"/>
      <c r="J249" s="11"/>
      <c r="K249" s="11"/>
      <c r="L249" s="43">
        <v>856</v>
      </c>
      <c r="M249" s="44"/>
      <c r="N249" s="44"/>
      <c r="O249" s="45"/>
      <c r="BG249" s="27"/>
      <c r="BH249" s="35"/>
      <c r="BJ249" s="28"/>
    </row>
    <row r="250" spans="1:62" s="3" customFormat="1" ht="15" x14ac:dyDescent="0.25">
      <c r="A250" s="38"/>
      <c r="B250" s="39"/>
      <c r="C250" s="39"/>
      <c r="D250" s="39"/>
      <c r="E250" s="40" t="s">
        <v>46</v>
      </c>
      <c r="F250" s="40"/>
      <c r="G250" s="41"/>
      <c r="H250" s="42"/>
      <c r="I250" s="11"/>
      <c r="J250" s="11"/>
      <c r="K250" s="11"/>
      <c r="L250" s="43">
        <v>4418</v>
      </c>
      <c r="M250" s="44"/>
      <c r="N250" s="44"/>
      <c r="O250" s="45"/>
      <c r="BG250" s="27"/>
      <c r="BH250" s="35"/>
      <c r="BJ250" s="28"/>
    </row>
    <row r="251" spans="1:62" s="3" customFormat="1" ht="180" x14ac:dyDescent="0.25">
      <c r="A251" s="29" t="s">
        <v>518</v>
      </c>
      <c r="B251" s="30" t="s">
        <v>3312</v>
      </c>
      <c r="C251" s="149" t="s">
        <v>3468</v>
      </c>
      <c r="D251" s="149"/>
      <c r="E251" s="149"/>
      <c r="F251" s="29" t="s">
        <v>37</v>
      </c>
      <c r="G251" s="32">
        <v>18</v>
      </c>
      <c r="H251" s="33">
        <v>62.23</v>
      </c>
      <c r="I251" s="33"/>
      <c r="J251" s="33">
        <v>62.23</v>
      </c>
      <c r="K251" s="31" t="s">
        <v>40</v>
      </c>
      <c r="L251" s="33">
        <v>9913</v>
      </c>
      <c r="M251" s="33"/>
      <c r="N251" s="34"/>
      <c r="O251" s="33">
        <v>9913</v>
      </c>
      <c r="BG251" s="27"/>
      <c r="BH251" s="35" t="s">
        <v>3468</v>
      </c>
      <c r="BJ251" s="28"/>
    </row>
    <row r="252" spans="1:62" s="3" customFormat="1" ht="56.25" x14ac:dyDescent="0.25">
      <c r="A252" s="36"/>
      <c r="B252" s="37" t="s">
        <v>42</v>
      </c>
      <c r="C252" s="150" t="s">
        <v>43</v>
      </c>
      <c r="D252" s="150"/>
      <c r="E252" s="150"/>
      <c r="F252" s="150"/>
      <c r="G252" s="150"/>
      <c r="H252" s="150"/>
      <c r="I252" s="150"/>
      <c r="J252" s="150"/>
      <c r="K252" s="150"/>
      <c r="L252" s="150"/>
      <c r="M252" s="150"/>
      <c r="N252" s="150"/>
      <c r="O252" s="151"/>
      <c r="BG252" s="27"/>
      <c r="BH252" s="35"/>
      <c r="BI252" s="2" t="s">
        <v>43</v>
      </c>
      <c r="BJ252" s="28"/>
    </row>
    <row r="253" spans="1:62" s="3" customFormat="1" ht="180" x14ac:dyDescent="0.25">
      <c r="A253" s="29" t="s">
        <v>519</v>
      </c>
      <c r="B253" s="30" t="s">
        <v>3469</v>
      </c>
      <c r="C253" s="149" t="s">
        <v>3470</v>
      </c>
      <c r="D253" s="149"/>
      <c r="E253" s="149"/>
      <c r="F253" s="29" t="s">
        <v>67</v>
      </c>
      <c r="G253" s="49">
        <v>0.4</v>
      </c>
      <c r="H253" s="33">
        <v>270.74</v>
      </c>
      <c r="I253" s="33"/>
      <c r="J253" s="33">
        <v>270.74</v>
      </c>
      <c r="K253" s="31" t="s">
        <v>40</v>
      </c>
      <c r="L253" s="33">
        <v>958</v>
      </c>
      <c r="M253" s="33"/>
      <c r="N253" s="34"/>
      <c r="O253" s="33">
        <v>958</v>
      </c>
      <c r="BG253" s="27"/>
      <c r="BH253" s="35" t="s">
        <v>3470</v>
      </c>
      <c r="BJ253" s="28"/>
    </row>
    <row r="254" spans="1:62" s="3" customFormat="1" ht="56.25" x14ac:dyDescent="0.25">
      <c r="A254" s="36"/>
      <c r="B254" s="37" t="s">
        <v>42</v>
      </c>
      <c r="C254" s="150" t="s">
        <v>43</v>
      </c>
      <c r="D254" s="150"/>
      <c r="E254" s="150"/>
      <c r="F254" s="150"/>
      <c r="G254" s="150"/>
      <c r="H254" s="150"/>
      <c r="I254" s="150"/>
      <c r="J254" s="150"/>
      <c r="K254" s="150"/>
      <c r="L254" s="150"/>
      <c r="M254" s="150"/>
      <c r="N254" s="150"/>
      <c r="O254" s="151"/>
      <c r="BG254" s="27"/>
      <c r="BH254" s="35"/>
      <c r="BI254" s="2" t="s">
        <v>43</v>
      </c>
      <c r="BJ254" s="28"/>
    </row>
    <row r="255" spans="1:62" s="3" customFormat="1" ht="180" x14ac:dyDescent="0.25">
      <c r="A255" s="29" t="s">
        <v>520</v>
      </c>
      <c r="B255" s="30" t="s">
        <v>3471</v>
      </c>
      <c r="C255" s="149" t="s">
        <v>3472</v>
      </c>
      <c r="D255" s="149"/>
      <c r="E255" s="149"/>
      <c r="F255" s="29" t="s">
        <v>37</v>
      </c>
      <c r="G255" s="32">
        <v>10</v>
      </c>
      <c r="H255" s="33">
        <v>72.319999999999993</v>
      </c>
      <c r="I255" s="33"/>
      <c r="J255" s="33">
        <v>72.319999999999993</v>
      </c>
      <c r="K255" s="31" t="s">
        <v>40</v>
      </c>
      <c r="L255" s="33">
        <v>6400</v>
      </c>
      <c r="M255" s="33"/>
      <c r="N255" s="34"/>
      <c r="O255" s="33">
        <v>6400</v>
      </c>
      <c r="BG255" s="27"/>
      <c r="BH255" s="35" t="s">
        <v>3472</v>
      </c>
      <c r="BJ255" s="28"/>
    </row>
    <row r="256" spans="1:62" s="3" customFormat="1" ht="56.25" x14ac:dyDescent="0.25">
      <c r="A256" s="36"/>
      <c r="B256" s="37" t="s">
        <v>42</v>
      </c>
      <c r="C256" s="150" t="s">
        <v>43</v>
      </c>
      <c r="D256" s="150"/>
      <c r="E256" s="150"/>
      <c r="F256" s="150"/>
      <c r="G256" s="150"/>
      <c r="H256" s="150"/>
      <c r="I256" s="150"/>
      <c r="J256" s="150"/>
      <c r="K256" s="150"/>
      <c r="L256" s="150"/>
      <c r="M256" s="150"/>
      <c r="N256" s="150"/>
      <c r="O256" s="151"/>
      <c r="BG256" s="27"/>
      <c r="BH256" s="35"/>
      <c r="BI256" s="2" t="s">
        <v>43</v>
      </c>
      <c r="BJ256" s="28"/>
    </row>
    <row r="257" spans="1:62" s="3" customFormat="1" ht="180" x14ac:dyDescent="0.25">
      <c r="A257" s="29" t="s">
        <v>1048</v>
      </c>
      <c r="B257" s="30" t="s">
        <v>1515</v>
      </c>
      <c r="C257" s="149" t="s">
        <v>1516</v>
      </c>
      <c r="D257" s="149"/>
      <c r="E257" s="149"/>
      <c r="F257" s="29" t="s">
        <v>312</v>
      </c>
      <c r="G257" s="52">
        <v>4.4016E-2</v>
      </c>
      <c r="H257" s="33" t="s">
        <v>2782</v>
      </c>
      <c r="I257" s="33" t="s">
        <v>1518</v>
      </c>
      <c r="J257" s="33">
        <v>68.63</v>
      </c>
      <c r="K257" s="31" t="s">
        <v>40</v>
      </c>
      <c r="L257" s="33">
        <v>1168</v>
      </c>
      <c r="M257" s="33">
        <v>954</v>
      </c>
      <c r="N257" s="34" t="s">
        <v>3473</v>
      </c>
      <c r="O257" s="33">
        <v>27</v>
      </c>
      <c r="BG257" s="27"/>
      <c r="BH257" s="35" t="s">
        <v>1516</v>
      </c>
      <c r="BJ257" s="28"/>
    </row>
    <row r="258" spans="1:62" s="3" customFormat="1" ht="56.25" x14ac:dyDescent="0.25">
      <c r="A258" s="36"/>
      <c r="B258" s="37" t="s">
        <v>42</v>
      </c>
      <c r="C258" s="150" t="s">
        <v>43</v>
      </c>
      <c r="D258" s="150"/>
      <c r="E258" s="150"/>
      <c r="F258" s="150"/>
      <c r="G258" s="150"/>
      <c r="H258" s="150"/>
      <c r="I258" s="150"/>
      <c r="J258" s="150"/>
      <c r="K258" s="150"/>
      <c r="L258" s="150"/>
      <c r="M258" s="150"/>
      <c r="N258" s="150"/>
      <c r="O258" s="151"/>
      <c r="BG258" s="27"/>
      <c r="BH258" s="35"/>
      <c r="BI258" s="2" t="s">
        <v>43</v>
      </c>
      <c r="BJ258" s="28"/>
    </row>
    <row r="259" spans="1:62" s="3" customFormat="1" ht="15" x14ac:dyDescent="0.25">
      <c r="A259" s="38"/>
      <c r="B259" s="39"/>
      <c r="C259" s="39"/>
      <c r="D259" s="39"/>
      <c r="E259" s="40" t="s">
        <v>3474</v>
      </c>
      <c r="F259" s="40"/>
      <c r="G259" s="41"/>
      <c r="H259" s="42"/>
      <c r="I259" s="11"/>
      <c r="J259" s="11"/>
      <c r="K259" s="11"/>
      <c r="L259" s="43">
        <v>983</v>
      </c>
      <c r="M259" s="44"/>
      <c r="N259" s="44"/>
      <c r="O259" s="45"/>
      <c r="BG259" s="27"/>
      <c r="BH259" s="35"/>
      <c r="BJ259" s="28"/>
    </row>
    <row r="260" spans="1:62" s="3" customFormat="1" ht="15" x14ac:dyDescent="0.25">
      <c r="A260" s="38"/>
      <c r="B260" s="39"/>
      <c r="C260" s="39"/>
      <c r="D260" s="39"/>
      <c r="E260" s="40" t="s">
        <v>3475</v>
      </c>
      <c r="F260" s="40"/>
      <c r="G260" s="41"/>
      <c r="H260" s="42"/>
      <c r="I260" s="11"/>
      <c r="J260" s="11"/>
      <c r="K260" s="11"/>
      <c r="L260" s="43">
        <v>517</v>
      </c>
      <c r="M260" s="44"/>
      <c r="N260" s="44"/>
      <c r="O260" s="45"/>
      <c r="BG260" s="27"/>
      <c r="BH260" s="35"/>
      <c r="BJ260" s="28"/>
    </row>
    <row r="261" spans="1:62" s="3" customFormat="1" ht="15" x14ac:dyDescent="0.25">
      <c r="A261" s="38"/>
      <c r="B261" s="39"/>
      <c r="C261" s="39"/>
      <c r="D261" s="39"/>
      <c r="E261" s="40" t="s">
        <v>46</v>
      </c>
      <c r="F261" s="40"/>
      <c r="G261" s="41"/>
      <c r="H261" s="42"/>
      <c r="I261" s="11"/>
      <c r="J261" s="11"/>
      <c r="K261" s="11"/>
      <c r="L261" s="43">
        <v>2668</v>
      </c>
      <c r="M261" s="44"/>
      <c r="N261" s="44"/>
      <c r="O261" s="45"/>
      <c r="BG261" s="27"/>
      <c r="BH261" s="35"/>
      <c r="BJ261" s="28"/>
    </row>
    <row r="262" spans="1:62" s="3" customFormat="1" ht="180" x14ac:dyDescent="0.25">
      <c r="A262" s="29" t="s">
        <v>522</v>
      </c>
      <c r="B262" s="30" t="s">
        <v>3476</v>
      </c>
      <c r="C262" s="149" t="s">
        <v>3477</v>
      </c>
      <c r="D262" s="149"/>
      <c r="E262" s="149"/>
      <c r="F262" s="29" t="s">
        <v>85</v>
      </c>
      <c r="G262" s="32">
        <v>4</v>
      </c>
      <c r="H262" s="33">
        <v>33.78</v>
      </c>
      <c r="I262" s="33"/>
      <c r="J262" s="33">
        <v>33.78</v>
      </c>
      <c r="K262" s="31" t="s">
        <v>40</v>
      </c>
      <c r="L262" s="33">
        <v>1196</v>
      </c>
      <c r="M262" s="33"/>
      <c r="N262" s="34"/>
      <c r="O262" s="33">
        <v>1196</v>
      </c>
      <c r="BG262" s="27"/>
      <c r="BH262" s="35" t="s">
        <v>3477</v>
      </c>
      <c r="BJ262" s="28"/>
    </row>
    <row r="263" spans="1:62" s="3" customFormat="1" ht="56.25" x14ac:dyDescent="0.25">
      <c r="A263" s="36"/>
      <c r="B263" s="37" t="s">
        <v>42</v>
      </c>
      <c r="C263" s="150" t="s">
        <v>43</v>
      </c>
      <c r="D263" s="150"/>
      <c r="E263" s="150"/>
      <c r="F263" s="150"/>
      <c r="G263" s="150"/>
      <c r="H263" s="150"/>
      <c r="I263" s="150"/>
      <c r="J263" s="150"/>
      <c r="K263" s="150"/>
      <c r="L263" s="150"/>
      <c r="M263" s="150"/>
      <c r="N263" s="150"/>
      <c r="O263" s="151"/>
      <c r="BG263" s="27"/>
      <c r="BH263" s="35"/>
      <c r="BI263" s="2" t="s">
        <v>43</v>
      </c>
      <c r="BJ263" s="28"/>
    </row>
    <row r="264" spans="1:62" s="3" customFormat="1" ht="180" x14ac:dyDescent="0.25">
      <c r="A264" s="29" t="s">
        <v>523</v>
      </c>
      <c r="B264" s="30" t="s">
        <v>3478</v>
      </c>
      <c r="C264" s="149" t="s">
        <v>3479</v>
      </c>
      <c r="D264" s="149"/>
      <c r="E264" s="149"/>
      <c r="F264" s="29" t="s">
        <v>162</v>
      </c>
      <c r="G264" s="49">
        <v>0.1</v>
      </c>
      <c r="H264" s="33">
        <v>253.7</v>
      </c>
      <c r="I264" s="33"/>
      <c r="J264" s="33">
        <v>253.7</v>
      </c>
      <c r="K264" s="31" t="s">
        <v>40</v>
      </c>
      <c r="L264" s="33">
        <v>225</v>
      </c>
      <c r="M264" s="33"/>
      <c r="N264" s="34"/>
      <c r="O264" s="33">
        <v>225</v>
      </c>
      <c r="BG264" s="27"/>
      <c r="BH264" s="35" t="s">
        <v>3479</v>
      </c>
      <c r="BJ264" s="28"/>
    </row>
    <row r="265" spans="1:62" s="3" customFormat="1" ht="56.25" x14ac:dyDescent="0.25">
      <c r="A265" s="36"/>
      <c r="B265" s="37" t="s">
        <v>42</v>
      </c>
      <c r="C265" s="150" t="s">
        <v>43</v>
      </c>
      <c r="D265" s="150"/>
      <c r="E265" s="150"/>
      <c r="F265" s="150"/>
      <c r="G265" s="150"/>
      <c r="H265" s="150"/>
      <c r="I265" s="150"/>
      <c r="J265" s="150"/>
      <c r="K265" s="150"/>
      <c r="L265" s="150"/>
      <c r="M265" s="150"/>
      <c r="N265" s="150"/>
      <c r="O265" s="151"/>
      <c r="BG265" s="27"/>
      <c r="BH265" s="35"/>
      <c r="BI265" s="2" t="s">
        <v>43</v>
      </c>
      <c r="BJ265" s="28"/>
    </row>
    <row r="266" spans="1:62" s="3" customFormat="1" ht="180" x14ac:dyDescent="0.25">
      <c r="A266" s="29" t="s">
        <v>524</v>
      </c>
      <c r="B266" s="30" t="s">
        <v>1590</v>
      </c>
      <c r="C266" s="149" t="s">
        <v>3480</v>
      </c>
      <c r="D266" s="149"/>
      <c r="E266" s="149"/>
      <c r="F266" s="29" t="s">
        <v>37</v>
      </c>
      <c r="G266" s="32">
        <v>12</v>
      </c>
      <c r="H266" s="33">
        <v>6</v>
      </c>
      <c r="I266" s="33"/>
      <c r="J266" s="33">
        <v>6</v>
      </c>
      <c r="K266" s="31" t="s">
        <v>40</v>
      </c>
      <c r="L266" s="33">
        <v>637</v>
      </c>
      <c r="M266" s="33"/>
      <c r="N266" s="34"/>
      <c r="O266" s="33">
        <v>637</v>
      </c>
      <c r="BG266" s="27"/>
      <c r="BH266" s="35" t="s">
        <v>3480</v>
      </c>
      <c r="BJ266" s="28"/>
    </row>
    <row r="267" spans="1:62" s="3" customFormat="1" ht="56.25" x14ac:dyDescent="0.25">
      <c r="A267" s="36"/>
      <c r="B267" s="37" t="s">
        <v>42</v>
      </c>
      <c r="C267" s="150" t="s">
        <v>43</v>
      </c>
      <c r="D267" s="150"/>
      <c r="E267" s="150"/>
      <c r="F267" s="150"/>
      <c r="G267" s="150"/>
      <c r="H267" s="150"/>
      <c r="I267" s="150"/>
      <c r="J267" s="150"/>
      <c r="K267" s="150"/>
      <c r="L267" s="150"/>
      <c r="M267" s="150"/>
      <c r="N267" s="150"/>
      <c r="O267" s="151"/>
      <c r="BG267" s="27"/>
      <c r="BH267" s="35"/>
      <c r="BI267" s="2" t="s">
        <v>43</v>
      </c>
      <c r="BJ267" s="28"/>
    </row>
    <row r="268" spans="1:62" s="3" customFormat="1" ht="180" x14ac:dyDescent="0.25">
      <c r="A268" s="29" t="s">
        <v>525</v>
      </c>
      <c r="B268" s="30" t="s">
        <v>3481</v>
      </c>
      <c r="C268" s="149" t="s">
        <v>3482</v>
      </c>
      <c r="D268" s="149"/>
      <c r="E268" s="149"/>
      <c r="F268" s="29" t="s">
        <v>37</v>
      </c>
      <c r="G268" s="32">
        <v>2</v>
      </c>
      <c r="H268" s="33">
        <v>20.12</v>
      </c>
      <c r="I268" s="33"/>
      <c r="J268" s="33">
        <v>20.12</v>
      </c>
      <c r="K268" s="31" t="s">
        <v>40</v>
      </c>
      <c r="L268" s="33">
        <v>356</v>
      </c>
      <c r="M268" s="33"/>
      <c r="N268" s="34"/>
      <c r="O268" s="33">
        <v>356</v>
      </c>
      <c r="BG268" s="27"/>
      <c r="BH268" s="35" t="s">
        <v>3482</v>
      </c>
      <c r="BJ268" s="28"/>
    </row>
    <row r="269" spans="1:62" s="3" customFormat="1" ht="56.25" x14ac:dyDescent="0.25">
      <c r="A269" s="36"/>
      <c r="B269" s="37" t="s">
        <v>42</v>
      </c>
      <c r="C269" s="150" t="s">
        <v>43</v>
      </c>
      <c r="D269" s="150"/>
      <c r="E269" s="150"/>
      <c r="F269" s="150"/>
      <c r="G269" s="150"/>
      <c r="H269" s="150"/>
      <c r="I269" s="150"/>
      <c r="J269" s="150"/>
      <c r="K269" s="150"/>
      <c r="L269" s="150"/>
      <c r="M269" s="150"/>
      <c r="N269" s="150"/>
      <c r="O269" s="151"/>
      <c r="BG269" s="27"/>
      <c r="BH269" s="35"/>
      <c r="BI269" s="2" t="s">
        <v>43</v>
      </c>
      <c r="BJ269" s="28"/>
    </row>
    <row r="270" spans="1:62" s="3" customFormat="1" ht="180" x14ac:dyDescent="0.25">
      <c r="A270" s="29" t="s">
        <v>527</v>
      </c>
      <c r="B270" s="30" t="s">
        <v>1515</v>
      </c>
      <c r="C270" s="149" t="s">
        <v>1516</v>
      </c>
      <c r="D270" s="149"/>
      <c r="E270" s="149"/>
      <c r="F270" s="29" t="s">
        <v>312</v>
      </c>
      <c r="G270" s="52">
        <v>0.34104200000000001</v>
      </c>
      <c r="H270" s="33" t="s">
        <v>2782</v>
      </c>
      <c r="I270" s="33" t="s">
        <v>1518</v>
      </c>
      <c r="J270" s="33">
        <v>68.63</v>
      </c>
      <c r="K270" s="31" t="s">
        <v>40</v>
      </c>
      <c r="L270" s="33">
        <v>9048</v>
      </c>
      <c r="M270" s="33">
        <v>7392</v>
      </c>
      <c r="N270" s="34" t="s">
        <v>3483</v>
      </c>
      <c r="O270" s="33">
        <v>207</v>
      </c>
      <c r="BG270" s="27"/>
      <c r="BH270" s="35" t="s">
        <v>1516</v>
      </c>
      <c r="BJ270" s="28"/>
    </row>
    <row r="271" spans="1:62" s="3" customFormat="1" ht="56.25" x14ac:dyDescent="0.25">
      <c r="A271" s="36"/>
      <c r="B271" s="37" t="s">
        <v>42</v>
      </c>
      <c r="C271" s="150" t="s">
        <v>43</v>
      </c>
      <c r="D271" s="150"/>
      <c r="E271" s="150"/>
      <c r="F271" s="150"/>
      <c r="G271" s="150"/>
      <c r="H271" s="150"/>
      <c r="I271" s="150"/>
      <c r="J271" s="150"/>
      <c r="K271" s="150"/>
      <c r="L271" s="150"/>
      <c r="M271" s="150"/>
      <c r="N271" s="150"/>
      <c r="O271" s="151"/>
      <c r="BG271" s="27"/>
      <c r="BH271" s="35"/>
      <c r="BI271" s="2" t="s">
        <v>43</v>
      </c>
      <c r="BJ271" s="28"/>
    </row>
    <row r="272" spans="1:62" s="3" customFormat="1" ht="15" x14ac:dyDescent="0.25">
      <c r="A272" s="38"/>
      <c r="B272" s="39"/>
      <c r="C272" s="39"/>
      <c r="D272" s="39"/>
      <c r="E272" s="40" t="s">
        <v>3484</v>
      </c>
      <c r="F272" s="40"/>
      <c r="G272" s="41"/>
      <c r="H272" s="42"/>
      <c r="I272" s="11"/>
      <c r="J272" s="11"/>
      <c r="K272" s="11"/>
      <c r="L272" s="43">
        <v>7614</v>
      </c>
      <c r="M272" s="44"/>
      <c r="N272" s="44"/>
      <c r="O272" s="45"/>
      <c r="BG272" s="27"/>
      <c r="BH272" s="35"/>
      <c r="BJ272" s="28"/>
    </row>
    <row r="273" spans="1:62" s="3" customFormat="1" ht="15" x14ac:dyDescent="0.25">
      <c r="A273" s="38"/>
      <c r="B273" s="39"/>
      <c r="C273" s="39"/>
      <c r="D273" s="39"/>
      <c r="E273" s="40" t="s">
        <v>3485</v>
      </c>
      <c r="F273" s="40"/>
      <c r="G273" s="41"/>
      <c r="H273" s="42"/>
      <c r="I273" s="11"/>
      <c r="J273" s="11"/>
      <c r="K273" s="11"/>
      <c r="L273" s="43">
        <v>4003</v>
      </c>
      <c r="M273" s="44"/>
      <c r="N273" s="44"/>
      <c r="O273" s="45"/>
      <c r="BG273" s="27"/>
      <c r="BH273" s="35"/>
      <c r="BJ273" s="28"/>
    </row>
    <row r="274" spans="1:62" s="3" customFormat="1" ht="15" x14ac:dyDescent="0.25">
      <c r="A274" s="38"/>
      <c r="B274" s="39"/>
      <c r="C274" s="39"/>
      <c r="D274" s="39"/>
      <c r="E274" s="40" t="s">
        <v>46</v>
      </c>
      <c r="F274" s="40"/>
      <c r="G274" s="41"/>
      <c r="H274" s="42"/>
      <c r="I274" s="11"/>
      <c r="J274" s="11"/>
      <c r="K274" s="11"/>
      <c r="L274" s="43">
        <v>20665</v>
      </c>
      <c r="M274" s="44"/>
      <c r="N274" s="44"/>
      <c r="O274" s="45"/>
      <c r="BG274" s="27"/>
      <c r="BH274" s="35"/>
      <c r="BJ274" s="28"/>
    </row>
    <row r="275" spans="1:62" s="3" customFormat="1" ht="180" x14ac:dyDescent="0.25">
      <c r="A275" s="29" t="s">
        <v>528</v>
      </c>
      <c r="B275" s="30" t="s">
        <v>3486</v>
      </c>
      <c r="C275" s="149" t="s">
        <v>3487</v>
      </c>
      <c r="D275" s="149"/>
      <c r="E275" s="149"/>
      <c r="F275" s="29" t="s">
        <v>37</v>
      </c>
      <c r="G275" s="32">
        <v>10</v>
      </c>
      <c r="H275" s="33">
        <v>247.64</v>
      </c>
      <c r="I275" s="33"/>
      <c r="J275" s="33">
        <v>247.64</v>
      </c>
      <c r="K275" s="31" t="s">
        <v>40</v>
      </c>
      <c r="L275" s="33">
        <v>21916</v>
      </c>
      <c r="M275" s="33"/>
      <c r="N275" s="34"/>
      <c r="O275" s="33">
        <v>21916</v>
      </c>
      <c r="BG275" s="27"/>
      <c r="BH275" s="35" t="s">
        <v>3487</v>
      </c>
      <c r="BJ275" s="28"/>
    </row>
    <row r="276" spans="1:62" s="3" customFormat="1" ht="56.25" x14ac:dyDescent="0.25">
      <c r="A276" s="36"/>
      <c r="B276" s="37" t="s">
        <v>42</v>
      </c>
      <c r="C276" s="150" t="s">
        <v>43</v>
      </c>
      <c r="D276" s="150"/>
      <c r="E276" s="150"/>
      <c r="F276" s="150"/>
      <c r="G276" s="150"/>
      <c r="H276" s="150"/>
      <c r="I276" s="150"/>
      <c r="J276" s="150"/>
      <c r="K276" s="150"/>
      <c r="L276" s="150"/>
      <c r="M276" s="150"/>
      <c r="N276" s="150"/>
      <c r="O276" s="151"/>
      <c r="BG276" s="27"/>
      <c r="BH276" s="35"/>
      <c r="BI276" s="2" t="s">
        <v>43</v>
      </c>
      <c r="BJ276" s="28"/>
    </row>
    <row r="277" spans="1:62" s="3" customFormat="1" ht="180" x14ac:dyDescent="0.25">
      <c r="A277" s="29" t="s">
        <v>529</v>
      </c>
      <c r="B277" s="30" t="s">
        <v>3488</v>
      </c>
      <c r="C277" s="149" t="s">
        <v>3489</v>
      </c>
      <c r="D277" s="149"/>
      <c r="E277" s="149"/>
      <c r="F277" s="29" t="s">
        <v>37</v>
      </c>
      <c r="G277" s="32">
        <v>10</v>
      </c>
      <c r="H277" s="33">
        <v>148.32</v>
      </c>
      <c r="I277" s="33"/>
      <c r="J277" s="33">
        <v>148.32</v>
      </c>
      <c r="K277" s="31" t="s">
        <v>40</v>
      </c>
      <c r="L277" s="33">
        <v>13126</v>
      </c>
      <c r="M277" s="33"/>
      <c r="N277" s="34"/>
      <c r="O277" s="33">
        <v>13126</v>
      </c>
      <c r="BG277" s="27"/>
      <c r="BH277" s="35" t="s">
        <v>3489</v>
      </c>
      <c r="BJ277" s="28"/>
    </row>
    <row r="278" spans="1:62" s="3" customFormat="1" ht="56.25" x14ac:dyDescent="0.25">
      <c r="A278" s="36"/>
      <c r="B278" s="37" t="s">
        <v>42</v>
      </c>
      <c r="C278" s="150" t="s">
        <v>43</v>
      </c>
      <c r="D278" s="150"/>
      <c r="E278" s="150"/>
      <c r="F278" s="150"/>
      <c r="G278" s="150"/>
      <c r="H278" s="150"/>
      <c r="I278" s="150"/>
      <c r="J278" s="150"/>
      <c r="K278" s="150"/>
      <c r="L278" s="150"/>
      <c r="M278" s="150"/>
      <c r="N278" s="150"/>
      <c r="O278" s="151"/>
      <c r="BG278" s="27"/>
      <c r="BH278" s="35"/>
      <c r="BI278" s="2" t="s">
        <v>43</v>
      </c>
      <c r="BJ278" s="28"/>
    </row>
    <row r="279" spans="1:62" s="3" customFormat="1" ht="180" x14ac:dyDescent="0.25">
      <c r="A279" s="29" t="s">
        <v>530</v>
      </c>
      <c r="B279" s="30" t="s">
        <v>3490</v>
      </c>
      <c r="C279" s="149" t="s">
        <v>3491</v>
      </c>
      <c r="D279" s="149"/>
      <c r="E279" s="149"/>
      <c r="F279" s="29" t="s">
        <v>37</v>
      </c>
      <c r="G279" s="32">
        <v>3</v>
      </c>
      <c r="H279" s="33">
        <v>62.37</v>
      </c>
      <c r="I279" s="33"/>
      <c r="J279" s="33">
        <v>62.37</v>
      </c>
      <c r="K279" s="31" t="s">
        <v>40</v>
      </c>
      <c r="L279" s="33">
        <v>1656</v>
      </c>
      <c r="M279" s="33"/>
      <c r="N279" s="34"/>
      <c r="O279" s="33">
        <v>1656</v>
      </c>
      <c r="BG279" s="27"/>
      <c r="BH279" s="35" t="s">
        <v>3491</v>
      </c>
      <c r="BJ279" s="28"/>
    </row>
    <row r="280" spans="1:62" s="3" customFormat="1" ht="56.25" x14ac:dyDescent="0.25">
      <c r="A280" s="36"/>
      <c r="B280" s="37" t="s">
        <v>42</v>
      </c>
      <c r="C280" s="150" t="s">
        <v>43</v>
      </c>
      <c r="D280" s="150"/>
      <c r="E280" s="150"/>
      <c r="F280" s="150"/>
      <c r="G280" s="150"/>
      <c r="H280" s="150"/>
      <c r="I280" s="150"/>
      <c r="J280" s="150"/>
      <c r="K280" s="150"/>
      <c r="L280" s="150"/>
      <c r="M280" s="150"/>
      <c r="N280" s="150"/>
      <c r="O280" s="151"/>
      <c r="BG280" s="27"/>
      <c r="BH280" s="35"/>
      <c r="BI280" s="2" t="s">
        <v>43</v>
      </c>
      <c r="BJ280" s="28"/>
    </row>
    <row r="281" spans="1:62" s="3" customFormat="1" ht="180" x14ac:dyDescent="0.25">
      <c r="A281" s="29" t="s">
        <v>532</v>
      </c>
      <c r="B281" s="30" t="s">
        <v>3492</v>
      </c>
      <c r="C281" s="149" t="s">
        <v>3493</v>
      </c>
      <c r="D281" s="149"/>
      <c r="E281" s="149"/>
      <c r="F281" s="29" t="s">
        <v>37</v>
      </c>
      <c r="G281" s="32">
        <v>10</v>
      </c>
      <c r="H281" s="33">
        <v>110.61</v>
      </c>
      <c r="I281" s="33"/>
      <c r="J281" s="33">
        <v>110.61</v>
      </c>
      <c r="K281" s="31" t="s">
        <v>40</v>
      </c>
      <c r="L281" s="33">
        <v>9789</v>
      </c>
      <c r="M281" s="33"/>
      <c r="N281" s="34"/>
      <c r="O281" s="33">
        <v>9789</v>
      </c>
      <c r="BG281" s="27"/>
      <c r="BH281" s="35" t="s">
        <v>3493</v>
      </c>
      <c r="BJ281" s="28"/>
    </row>
    <row r="282" spans="1:62" s="3" customFormat="1" ht="56.25" x14ac:dyDescent="0.25">
      <c r="A282" s="36"/>
      <c r="B282" s="37" t="s">
        <v>42</v>
      </c>
      <c r="C282" s="150" t="s">
        <v>43</v>
      </c>
      <c r="D282" s="150"/>
      <c r="E282" s="150"/>
      <c r="F282" s="150"/>
      <c r="G282" s="150"/>
      <c r="H282" s="150"/>
      <c r="I282" s="150"/>
      <c r="J282" s="150"/>
      <c r="K282" s="150"/>
      <c r="L282" s="150"/>
      <c r="M282" s="150"/>
      <c r="N282" s="150"/>
      <c r="O282" s="151"/>
      <c r="BG282" s="27"/>
      <c r="BH282" s="35"/>
      <c r="BI282" s="2" t="s">
        <v>43</v>
      </c>
      <c r="BJ282" s="28"/>
    </row>
    <row r="283" spans="1:62" s="3" customFormat="1" ht="180" x14ac:dyDescent="0.25">
      <c r="A283" s="29" t="s">
        <v>533</v>
      </c>
      <c r="B283" s="30" t="s">
        <v>2637</v>
      </c>
      <c r="C283" s="149" t="s">
        <v>2757</v>
      </c>
      <c r="D283" s="149"/>
      <c r="E283" s="149"/>
      <c r="F283" s="29" t="s">
        <v>37</v>
      </c>
      <c r="G283" s="32">
        <v>10</v>
      </c>
      <c r="H283" s="33">
        <v>86.51</v>
      </c>
      <c r="I283" s="33"/>
      <c r="J283" s="33">
        <v>86.51</v>
      </c>
      <c r="K283" s="31" t="s">
        <v>40</v>
      </c>
      <c r="L283" s="33">
        <v>7656</v>
      </c>
      <c r="M283" s="33"/>
      <c r="N283" s="34"/>
      <c r="O283" s="33">
        <v>7656</v>
      </c>
      <c r="BG283" s="27"/>
      <c r="BH283" s="35" t="s">
        <v>2757</v>
      </c>
      <c r="BJ283" s="28"/>
    </row>
    <row r="284" spans="1:62" s="3" customFormat="1" ht="56.25" x14ac:dyDescent="0.25">
      <c r="A284" s="36"/>
      <c r="B284" s="37" t="s">
        <v>42</v>
      </c>
      <c r="C284" s="150" t="s">
        <v>43</v>
      </c>
      <c r="D284" s="150"/>
      <c r="E284" s="150"/>
      <c r="F284" s="150"/>
      <c r="G284" s="150"/>
      <c r="H284" s="150"/>
      <c r="I284" s="150"/>
      <c r="J284" s="150"/>
      <c r="K284" s="150"/>
      <c r="L284" s="150"/>
      <c r="M284" s="150"/>
      <c r="N284" s="150"/>
      <c r="O284" s="151"/>
      <c r="BG284" s="27"/>
      <c r="BH284" s="35"/>
      <c r="BI284" s="2" t="s">
        <v>43</v>
      </c>
      <c r="BJ284" s="28"/>
    </row>
    <row r="285" spans="1:62" s="3" customFormat="1" ht="180" x14ac:dyDescent="0.25">
      <c r="A285" s="29" t="s">
        <v>534</v>
      </c>
      <c r="B285" s="30" t="s">
        <v>3494</v>
      </c>
      <c r="C285" s="149" t="s">
        <v>3495</v>
      </c>
      <c r="D285" s="149"/>
      <c r="E285" s="149"/>
      <c r="F285" s="29" t="s">
        <v>37</v>
      </c>
      <c r="G285" s="32">
        <v>1</v>
      </c>
      <c r="H285" s="33">
        <v>567.48</v>
      </c>
      <c r="I285" s="33"/>
      <c r="J285" s="33">
        <v>567.48</v>
      </c>
      <c r="K285" s="31" t="s">
        <v>40</v>
      </c>
      <c r="L285" s="33">
        <v>5022</v>
      </c>
      <c r="M285" s="33"/>
      <c r="N285" s="34"/>
      <c r="O285" s="33">
        <v>5022</v>
      </c>
      <c r="BG285" s="27"/>
      <c r="BH285" s="35" t="s">
        <v>3495</v>
      </c>
      <c r="BJ285" s="28"/>
    </row>
    <row r="286" spans="1:62" s="3" customFormat="1" ht="56.25" x14ac:dyDescent="0.25">
      <c r="A286" s="36"/>
      <c r="B286" s="37" t="s">
        <v>42</v>
      </c>
      <c r="C286" s="150" t="s">
        <v>43</v>
      </c>
      <c r="D286" s="150"/>
      <c r="E286" s="150"/>
      <c r="F286" s="150"/>
      <c r="G286" s="150"/>
      <c r="H286" s="150"/>
      <c r="I286" s="150"/>
      <c r="J286" s="150"/>
      <c r="K286" s="150"/>
      <c r="L286" s="150"/>
      <c r="M286" s="150"/>
      <c r="N286" s="150"/>
      <c r="O286" s="151"/>
      <c r="BG286" s="27"/>
      <c r="BH286" s="35"/>
      <c r="BI286" s="2" t="s">
        <v>43</v>
      </c>
      <c r="BJ286" s="28"/>
    </row>
    <row r="287" spans="1:62" s="3" customFormat="1" ht="180" x14ac:dyDescent="0.25">
      <c r="A287" s="29" t="s">
        <v>535</v>
      </c>
      <c r="B287" s="30" t="s">
        <v>3496</v>
      </c>
      <c r="C287" s="149" t="s">
        <v>3497</v>
      </c>
      <c r="D287" s="149"/>
      <c r="E287" s="149"/>
      <c r="F287" s="29" t="s">
        <v>37</v>
      </c>
      <c r="G287" s="32">
        <v>1</v>
      </c>
      <c r="H287" s="33">
        <v>527.14</v>
      </c>
      <c r="I287" s="33"/>
      <c r="J287" s="33">
        <v>527.14</v>
      </c>
      <c r="K287" s="31" t="s">
        <v>40</v>
      </c>
      <c r="L287" s="33">
        <v>4665</v>
      </c>
      <c r="M287" s="33"/>
      <c r="N287" s="34"/>
      <c r="O287" s="33">
        <v>4665</v>
      </c>
      <c r="BG287" s="27"/>
      <c r="BH287" s="35" t="s">
        <v>3497</v>
      </c>
      <c r="BJ287" s="28"/>
    </row>
    <row r="288" spans="1:62" s="3" customFormat="1" ht="56.25" x14ac:dyDescent="0.25">
      <c r="A288" s="36"/>
      <c r="B288" s="37" t="s">
        <v>42</v>
      </c>
      <c r="C288" s="150" t="s">
        <v>43</v>
      </c>
      <c r="D288" s="150"/>
      <c r="E288" s="150"/>
      <c r="F288" s="150"/>
      <c r="G288" s="150"/>
      <c r="H288" s="150"/>
      <c r="I288" s="150"/>
      <c r="J288" s="150"/>
      <c r="K288" s="150"/>
      <c r="L288" s="150"/>
      <c r="M288" s="150"/>
      <c r="N288" s="150"/>
      <c r="O288" s="151"/>
      <c r="BG288" s="27"/>
      <c r="BH288" s="35"/>
      <c r="BI288" s="2" t="s">
        <v>43</v>
      </c>
      <c r="BJ288" s="28"/>
    </row>
    <row r="289" spans="1:62" s="3" customFormat="1" ht="180" x14ac:dyDescent="0.25">
      <c r="A289" s="29" t="s">
        <v>536</v>
      </c>
      <c r="B289" s="30" t="s">
        <v>1556</v>
      </c>
      <c r="C289" s="149" t="s">
        <v>3498</v>
      </c>
      <c r="D289" s="149"/>
      <c r="E289" s="149"/>
      <c r="F289" s="29" t="s">
        <v>37</v>
      </c>
      <c r="G289" s="32">
        <v>1</v>
      </c>
      <c r="H289" s="33">
        <v>7.49</v>
      </c>
      <c r="I289" s="33"/>
      <c r="J289" s="33">
        <v>7.49</v>
      </c>
      <c r="K289" s="31" t="s">
        <v>40</v>
      </c>
      <c r="L289" s="33">
        <v>66</v>
      </c>
      <c r="M289" s="33"/>
      <c r="N289" s="34"/>
      <c r="O289" s="33">
        <v>66</v>
      </c>
      <c r="BG289" s="27"/>
      <c r="BH289" s="35" t="s">
        <v>3498</v>
      </c>
      <c r="BJ289" s="28"/>
    </row>
    <row r="290" spans="1:62" s="3" customFormat="1" ht="56.25" x14ac:dyDescent="0.25">
      <c r="A290" s="36"/>
      <c r="B290" s="37" t="s">
        <v>42</v>
      </c>
      <c r="C290" s="150" t="s">
        <v>43</v>
      </c>
      <c r="D290" s="150"/>
      <c r="E290" s="150"/>
      <c r="F290" s="150"/>
      <c r="G290" s="150"/>
      <c r="H290" s="150"/>
      <c r="I290" s="150"/>
      <c r="J290" s="150"/>
      <c r="K290" s="150"/>
      <c r="L290" s="150"/>
      <c r="M290" s="150"/>
      <c r="N290" s="150"/>
      <c r="O290" s="151"/>
      <c r="BG290" s="27"/>
      <c r="BH290" s="35"/>
      <c r="BI290" s="2" t="s">
        <v>43</v>
      </c>
      <c r="BJ290" s="28"/>
    </row>
    <row r="291" spans="1:62" s="3" customFormat="1" ht="180" x14ac:dyDescent="0.25">
      <c r="A291" s="29" t="s">
        <v>537</v>
      </c>
      <c r="B291" s="30" t="s">
        <v>1526</v>
      </c>
      <c r="C291" s="149" t="s">
        <v>3499</v>
      </c>
      <c r="D291" s="149"/>
      <c r="E291" s="149"/>
      <c r="F291" s="29" t="s">
        <v>37</v>
      </c>
      <c r="G291" s="32">
        <v>1</v>
      </c>
      <c r="H291" s="33">
        <v>4.16</v>
      </c>
      <c r="I291" s="33"/>
      <c r="J291" s="33">
        <v>4.16</v>
      </c>
      <c r="K291" s="31" t="s">
        <v>40</v>
      </c>
      <c r="L291" s="33">
        <v>37</v>
      </c>
      <c r="M291" s="33"/>
      <c r="N291" s="34"/>
      <c r="O291" s="33">
        <v>37</v>
      </c>
      <c r="BG291" s="27"/>
      <c r="BH291" s="35" t="s">
        <v>3499</v>
      </c>
      <c r="BJ291" s="28"/>
    </row>
    <row r="292" spans="1:62" s="3" customFormat="1" ht="56.25" x14ac:dyDescent="0.25">
      <c r="A292" s="36"/>
      <c r="B292" s="37" t="s">
        <v>42</v>
      </c>
      <c r="C292" s="150" t="s">
        <v>43</v>
      </c>
      <c r="D292" s="150"/>
      <c r="E292" s="150"/>
      <c r="F292" s="150"/>
      <c r="G292" s="150"/>
      <c r="H292" s="150"/>
      <c r="I292" s="150"/>
      <c r="J292" s="150"/>
      <c r="K292" s="150"/>
      <c r="L292" s="150"/>
      <c r="M292" s="150"/>
      <c r="N292" s="150"/>
      <c r="O292" s="151"/>
      <c r="BG292" s="27"/>
      <c r="BH292" s="35"/>
      <c r="BI292" s="2" t="s">
        <v>43</v>
      </c>
      <c r="BJ292" s="28"/>
    </row>
    <row r="293" spans="1:62" s="3" customFormat="1" ht="180" x14ac:dyDescent="0.25">
      <c r="A293" s="29" t="s">
        <v>538</v>
      </c>
      <c r="B293" s="30" t="s">
        <v>1563</v>
      </c>
      <c r="C293" s="149" t="s">
        <v>3500</v>
      </c>
      <c r="D293" s="149"/>
      <c r="E293" s="149"/>
      <c r="F293" s="29" t="s">
        <v>37</v>
      </c>
      <c r="G293" s="32">
        <v>1</v>
      </c>
      <c r="H293" s="33">
        <v>33.28</v>
      </c>
      <c r="I293" s="33"/>
      <c r="J293" s="33">
        <v>33.28</v>
      </c>
      <c r="K293" s="31" t="s">
        <v>40</v>
      </c>
      <c r="L293" s="33">
        <v>295</v>
      </c>
      <c r="M293" s="33"/>
      <c r="N293" s="34"/>
      <c r="O293" s="33">
        <v>295</v>
      </c>
      <c r="BG293" s="27"/>
      <c r="BH293" s="35" t="s">
        <v>3500</v>
      </c>
      <c r="BJ293" s="28"/>
    </row>
    <row r="294" spans="1:62" s="3" customFormat="1" ht="56.25" x14ac:dyDescent="0.25">
      <c r="A294" s="36"/>
      <c r="B294" s="37" t="s">
        <v>42</v>
      </c>
      <c r="C294" s="150" t="s">
        <v>43</v>
      </c>
      <c r="D294" s="150"/>
      <c r="E294" s="150"/>
      <c r="F294" s="150"/>
      <c r="G294" s="150"/>
      <c r="H294" s="150"/>
      <c r="I294" s="150"/>
      <c r="J294" s="150"/>
      <c r="K294" s="150"/>
      <c r="L294" s="150"/>
      <c r="M294" s="150"/>
      <c r="N294" s="150"/>
      <c r="O294" s="151"/>
      <c r="BG294" s="27"/>
      <c r="BH294" s="35"/>
      <c r="BI294" s="2" t="s">
        <v>43</v>
      </c>
      <c r="BJ294" s="28"/>
    </row>
    <row r="295" spans="1:62" s="3" customFormat="1" ht="180" x14ac:dyDescent="0.25">
      <c r="A295" s="29" t="s">
        <v>542</v>
      </c>
      <c r="B295" s="30" t="s">
        <v>1528</v>
      </c>
      <c r="C295" s="149" t="s">
        <v>3501</v>
      </c>
      <c r="D295" s="149"/>
      <c r="E295" s="149"/>
      <c r="F295" s="29" t="s">
        <v>37</v>
      </c>
      <c r="G295" s="32">
        <v>1</v>
      </c>
      <c r="H295" s="33">
        <v>28.28</v>
      </c>
      <c r="I295" s="33"/>
      <c r="J295" s="33">
        <v>28.28</v>
      </c>
      <c r="K295" s="31" t="s">
        <v>40</v>
      </c>
      <c r="L295" s="33">
        <v>250</v>
      </c>
      <c r="M295" s="33"/>
      <c r="N295" s="34"/>
      <c r="O295" s="33">
        <v>250</v>
      </c>
      <c r="BG295" s="27"/>
      <c r="BH295" s="35" t="s">
        <v>3501</v>
      </c>
      <c r="BJ295" s="28"/>
    </row>
    <row r="296" spans="1:62" s="3" customFormat="1" ht="56.25" x14ac:dyDescent="0.25">
      <c r="A296" s="36"/>
      <c r="B296" s="37" t="s">
        <v>42</v>
      </c>
      <c r="C296" s="150" t="s">
        <v>43</v>
      </c>
      <c r="D296" s="150"/>
      <c r="E296" s="150"/>
      <c r="F296" s="150"/>
      <c r="G296" s="150"/>
      <c r="H296" s="150"/>
      <c r="I296" s="150"/>
      <c r="J296" s="150"/>
      <c r="K296" s="150"/>
      <c r="L296" s="150"/>
      <c r="M296" s="150"/>
      <c r="N296" s="150"/>
      <c r="O296" s="151"/>
      <c r="BG296" s="27"/>
      <c r="BH296" s="35"/>
      <c r="BI296" s="2" t="s">
        <v>43</v>
      </c>
      <c r="BJ296" s="28"/>
    </row>
    <row r="297" spans="1:62" s="3" customFormat="1" ht="180" x14ac:dyDescent="0.25">
      <c r="A297" s="29" t="s">
        <v>545</v>
      </c>
      <c r="B297" s="30" t="s">
        <v>1565</v>
      </c>
      <c r="C297" s="149" t="s">
        <v>3502</v>
      </c>
      <c r="D297" s="149"/>
      <c r="E297" s="149"/>
      <c r="F297" s="29" t="s">
        <v>37</v>
      </c>
      <c r="G297" s="32">
        <v>1</v>
      </c>
      <c r="H297" s="33">
        <v>8.31</v>
      </c>
      <c r="I297" s="33"/>
      <c r="J297" s="33">
        <v>8.31</v>
      </c>
      <c r="K297" s="31" t="s">
        <v>40</v>
      </c>
      <c r="L297" s="33">
        <v>74</v>
      </c>
      <c r="M297" s="33"/>
      <c r="N297" s="34"/>
      <c r="O297" s="33">
        <v>74</v>
      </c>
      <c r="BG297" s="27"/>
      <c r="BH297" s="35" t="s">
        <v>3502</v>
      </c>
      <c r="BJ297" s="28"/>
    </row>
    <row r="298" spans="1:62" s="3" customFormat="1" ht="56.25" x14ac:dyDescent="0.25">
      <c r="A298" s="36"/>
      <c r="B298" s="37" t="s">
        <v>42</v>
      </c>
      <c r="C298" s="150" t="s">
        <v>43</v>
      </c>
      <c r="D298" s="150"/>
      <c r="E298" s="150"/>
      <c r="F298" s="150"/>
      <c r="G298" s="150"/>
      <c r="H298" s="150"/>
      <c r="I298" s="150"/>
      <c r="J298" s="150"/>
      <c r="K298" s="150"/>
      <c r="L298" s="150"/>
      <c r="M298" s="150"/>
      <c r="N298" s="150"/>
      <c r="O298" s="151"/>
      <c r="BG298" s="27"/>
      <c r="BH298" s="35"/>
      <c r="BI298" s="2" t="s">
        <v>43</v>
      </c>
      <c r="BJ298" s="28"/>
    </row>
    <row r="299" spans="1:62" s="3" customFormat="1" ht="180" x14ac:dyDescent="0.25">
      <c r="A299" s="29" t="s">
        <v>548</v>
      </c>
      <c r="B299" s="30" t="s">
        <v>1530</v>
      </c>
      <c r="C299" s="149" t="s">
        <v>3503</v>
      </c>
      <c r="D299" s="149"/>
      <c r="E299" s="149"/>
      <c r="F299" s="29" t="s">
        <v>37</v>
      </c>
      <c r="G299" s="32">
        <v>1</v>
      </c>
      <c r="H299" s="33">
        <v>4.82</v>
      </c>
      <c r="I299" s="33"/>
      <c r="J299" s="33">
        <v>4.82</v>
      </c>
      <c r="K299" s="31" t="s">
        <v>40</v>
      </c>
      <c r="L299" s="33">
        <v>43</v>
      </c>
      <c r="M299" s="33"/>
      <c r="N299" s="34"/>
      <c r="O299" s="33">
        <v>43</v>
      </c>
      <c r="BG299" s="27"/>
      <c r="BH299" s="35" t="s">
        <v>3503</v>
      </c>
      <c r="BJ299" s="28"/>
    </row>
    <row r="300" spans="1:62" s="3" customFormat="1" ht="56.25" x14ac:dyDescent="0.25">
      <c r="A300" s="36"/>
      <c r="B300" s="37" t="s">
        <v>42</v>
      </c>
      <c r="C300" s="150" t="s">
        <v>43</v>
      </c>
      <c r="D300" s="150"/>
      <c r="E300" s="150"/>
      <c r="F300" s="150"/>
      <c r="G300" s="150"/>
      <c r="H300" s="150"/>
      <c r="I300" s="150"/>
      <c r="J300" s="150"/>
      <c r="K300" s="150"/>
      <c r="L300" s="150"/>
      <c r="M300" s="150"/>
      <c r="N300" s="150"/>
      <c r="O300" s="151"/>
      <c r="BG300" s="27"/>
      <c r="BH300" s="35"/>
      <c r="BI300" s="2" t="s">
        <v>43</v>
      </c>
      <c r="BJ300" s="28"/>
    </row>
    <row r="301" spans="1:62" s="3" customFormat="1" ht="180" x14ac:dyDescent="0.25">
      <c r="A301" s="29" t="s">
        <v>556</v>
      </c>
      <c r="B301" s="30" t="s">
        <v>3504</v>
      </c>
      <c r="C301" s="149" t="s">
        <v>3505</v>
      </c>
      <c r="D301" s="149"/>
      <c r="E301" s="149"/>
      <c r="F301" s="29" t="s">
        <v>37</v>
      </c>
      <c r="G301" s="32">
        <v>1</v>
      </c>
      <c r="H301" s="33">
        <v>101.65</v>
      </c>
      <c r="I301" s="33"/>
      <c r="J301" s="33">
        <v>101.65</v>
      </c>
      <c r="K301" s="31" t="s">
        <v>40</v>
      </c>
      <c r="L301" s="33">
        <v>900</v>
      </c>
      <c r="M301" s="33"/>
      <c r="N301" s="34"/>
      <c r="O301" s="33">
        <v>900</v>
      </c>
      <c r="BG301" s="27"/>
      <c r="BH301" s="35" t="s">
        <v>3505</v>
      </c>
      <c r="BJ301" s="28"/>
    </row>
    <row r="302" spans="1:62" s="3" customFormat="1" ht="56.25" x14ac:dyDescent="0.25">
      <c r="A302" s="36"/>
      <c r="B302" s="37" t="s">
        <v>42</v>
      </c>
      <c r="C302" s="150" t="s">
        <v>43</v>
      </c>
      <c r="D302" s="150"/>
      <c r="E302" s="150"/>
      <c r="F302" s="150"/>
      <c r="G302" s="150"/>
      <c r="H302" s="150"/>
      <c r="I302" s="150"/>
      <c r="J302" s="150"/>
      <c r="K302" s="150"/>
      <c r="L302" s="150"/>
      <c r="M302" s="150"/>
      <c r="N302" s="150"/>
      <c r="O302" s="151"/>
      <c r="BG302" s="27"/>
      <c r="BH302" s="35"/>
      <c r="BI302" s="2" t="s">
        <v>43</v>
      </c>
      <c r="BJ302" s="28"/>
    </row>
    <row r="303" spans="1:62" s="3" customFormat="1" ht="180" x14ac:dyDescent="0.25">
      <c r="A303" s="29" t="s">
        <v>559</v>
      </c>
      <c r="B303" s="30" t="s">
        <v>3312</v>
      </c>
      <c r="C303" s="149" t="s">
        <v>3506</v>
      </c>
      <c r="D303" s="149"/>
      <c r="E303" s="149"/>
      <c r="F303" s="29" t="s">
        <v>37</v>
      </c>
      <c r="G303" s="32">
        <v>8</v>
      </c>
      <c r="H303" s="33">
        <v>75.92</v>
      </c>
      <c r="I303" s="33"/>
      <c r="J303" s="33">
        <v>75.92</v>
      </c>
      <c r="K303" s="31" t="s">
        <v>40</v>
      </c>
      <c r="L303" s="33">
        <v>5375</v>
      </c>
      <c r="M303" s="33"/>
      <c r="N303" s="34"/>
      <c r="O303" s="33">
        <v>5375</v>
      </c>
      <c r="BG303" s="27"/>
      <c r="BH303" s="35" t="s">
        <v>3506</v>
      </c>
      <c r="BJ303" s="28"/>
    </row>
    <row r="304" spans="1:62" s="3" customFormat="1" ht="56.25" x14ac:dyDescent="0.25">
      <c r="A304" s="36"/>
      <c r="B304" s="37" t="s">
        <v>42</v>
      </c>
      <c r="C304" s="150" t="s">
        <v>43</v>
      </c>
      <c r="D304" s="150"/>
      <c r="E304" s="150"/>
      <c r="F304" s="150"/>
      <c r="G304" s="150"/>
      <c r="H304" s="150"/>
      <c r="I304" s="150"/>
      <c r="J304" s="150"/>
      <c r="K304" s="150"/>
      <c r="L304" s="150"/>
      <c r="M304" s="150"/>
      <c r="N304" s="150"/>
      <c r="O304" s="151"/>
      <c r="BG304" s="27"/>
      <c r="BH304" s="35"/>
      <c r="BI304" s="2" t="s">
        <v>43</v>
      </c>
      <c r="BJ304" s="28"/>
    </row>
    <row r="305" spans="1:62" s="3" customFormat="1" ht="180" x14ac:dyDescent="0.25">
      <c r="A305" s="29" t="s">
        <v>567</v>
      </c>
      <c r="B305" s="30" t="s">
        <v>1610</v>
      </c>
      <c r="C305" s="149" t="s">
        <v>3507</v>
      </c>
      <c r="D305" s="149"/>
      <c r="E305" s="149"/>
      <c r="F305" s="29" t="s">
        <v>85</v>
      </c>
      <c r="G305" s="32">
        <v>6</v>
      </c>
      <c r="H305" s="33">
        <v>24.28</v>
      </c>
      <c r="I305" s="33"/>
      <c r="J305" s="33">
        <v>24.28</v>
      </c>
      <c r="K305" s="31" t="s">
        <v>40</v>
      </c>
      <c r="L305" s="33">
        <v>1289</v>
      </c>
      <c r="M305" s="33"/>
      <c r="N305" s="34"/>
      <c r="O305" s="33">
        <v>1289</v>
      </c>
      <c r="BG305" s="27"/>
      <c r="BH305" s="35" t="s">
        <v>3507</v>
      </c>
      <c r="BJ305" s="28"/>
    </row>
    <row r="306" spans="1:62" s="3" customFormat="1" ht="56.25" x14ac:dyDescent="0.25">
      <c r="A306" s="36"/>
      <c r="B306" s="37" t="s">
        <v>42</v>
      </c>
      <c r="C306" s="150" t="s">
        <v>43</v>
      </c>
      <c r="D306" s="150"/>
      <c r="E306" s="150"/>
      <c r="F306" s="150"/>
      <c r="G306" s="150"/>
      <c r="H306" s="150"/>
      <c r="I306" s="150"/>
      <c r="J306" s="150"/>
      <c r="K306" s="150"/>
      <c r="L306" s="150"/>
      <c r="M306" s="150"/>
      <c r="N306" s="150"/>
      <c r="O306" s="151"/>
      <c r="BG306" s="27"/>
      <c r="BH306" s="35"/>
      <c r="BI306" s="2" t="s">
        <v>43</v>
      </c>
      <c r="BJ306" s="28"/>
    </row>
    <row r="307" spans="1:62" s="3" customFormat="1" ht="180" x14ac:dyDescent="0.25">
      <c r="A307" s="29" t="s">
        <v>570</v>
      </c>
      <c r="B307" s="30" t="s">
        <v>2593</v>
      </c>
      <c r="C307" s="149" t="s">
        <v>3508</v>
      </c>
      <c r="D307" s="149"/>
      <c r="E307" s="149"/>
      <c r="F307" s="29" t="s">
        <v>37</v>
      </c>
      <c r="G307" s="32">
        <v>4</v>
      </c>
      <c r="H307" s="33">
        <v>35.71</v>
      </c>
      <c r="I307" s="33"/>
      <c r="J307" s="33">
        <v>35.71</v>
      </c>
      <c r="K307" s="31" t="s">
        <v>40</v>
      </c>
      <c r="L307" s="33">
        <v>1264</v>
      </c>
      <c r="M307" s="33"/>
      <c r="N307" s="34"/>
      <c r="O307" s="33">
        <v>1264</v>
      </c>
      <c r="BG307" s="27"/>
      <c r="BH307" s="35" t="s">
        <v>3508</v>
      </c>
      <c r="BJ307" s="28"/>
    </row>
    <row r="308" spans="1:62" s="3" customFormat="1" ht="56.25" x14ac:dyDescent="0.25">
      <c r="A308" s="36"/>
      <c r="B308" s="37" t="s">
        <v>42</v>
      </c>
      <c r="C308" s="150" t="s">
        <v>43</v>
      </c>
      <c r="D308" s="150"/>
      <c r="E308" s="150"/>
      <c r="F308" s="150"/>
      <c r="G308" s="150"/>
      <c r="H308" s="150"/>
      <c r="I308" s="150"/>
      <c r="J308" s="150"/>
      <c r="K308" s="150"/>
      <c r="L308" s="150"/>
      <c r="M308" s="150"/>
      <c r="N308" s="150"/>
      <c r="O308" s="151"/>
      <c r="BG308" s="27"/>
      <c r="BH308" s="35"/>
      <c r="BI308" s="2" t="s">
        <v>43</v>
      </c>
      <c r="BJ308" s="28"/>
    </row>
    <row r="309" spans="1:62" s="3" customFormat="1" ht="180" x14ac:dyDescent="0.25">
      <c r="A309" s="29" t="s">
        <v>573</v>
      </c>
      <c r="B309" s="30" t="s">
        <v>3509</v>
      </c>
      <c r="C309" s="149" t="s">
        <v>3510</v>
      </c>
      <c r="D309" s="149"/>
      <c r="E309" s="149"/>
      <c r="F309" s="29" t="s">
        <v>37</v>
      </c>
      <c r="G309" s="32">
        <v>76</v>
      </c>
      <c r="H309" s="33">
        <v>34.83</v>
      </c>
      <c r="I309" s="33"/>
      <c r="J309" s="33">
        <v>34.83</v>
      </c>
      <c r="K309" s="31" t="s">
        <v>40</v>
      </c>
      <c r="L309" s="33">
        <v>23427</v>
      </c>
      <c r="M309" s="33"/>
      <c r="N309" s="34"/>
      <c r="O309" s="33">
        <v>23427</v>
      </c>
      <c r="BG309" s="27"/>
      <c r="BH309" s="35" t="s">
        <v>3510</v>
      </c>
      <c r="BJ309" s="28"/>
    </row>
    <row r="310" spans="1:62" s="3" customFormat="1" ht="56.25" x14ac:dyDescent="0.25">
      <c r="A310" s="36"/>
      <c r="B310" s="37" t="s">
        <v>42</v>
      </c>
      <c r="C310" s="150" t="s">
        <v>43</v>
      </c>
      <c r="D310" s="150"/>
      <c r="E310" s="150"/>
      <c r="F310" s="150"/>
      <c r="G310" s="150"/>
      <c r="H310" s="150"/>
      <c r="I310" s="150"/>
      <c r="J310" s="150"/>
      <c r="K310" s="150"/>
      <c r="L310" s="150"/>
      <c r="M310" s="150"/>
      <c r="N310" s="150"/>
      <c r="O310" s="151"/>
      <c r="BG310" s="27"/>
      <c r="BH310" s="35"/>
      <c r="BI310" s="2" t="s">
        <v>43</v>
      </c>
      <c r="BJ310" s="28"/>
    </row>
    <row r="311" spans="1:62" s="3" customFormat="1" ht="180" x14ac:dyDescent="0.25">
      <c r="A311" s="29" t="s">
        <v>574</v>
      </c>
      <c r="B311" s="30" t="s">
        <v>1401</v>
      </c>
      <c r="C311" s="149" t="s">
        <v>1402</v>
      </c>
      <c r="D311" s="149"/>
      <c r="E311" s="149"/>
      <c r="F311" s="29" t="s">
        <v>77</v>
      </c>
      <c r="G311" s="46">
        <v>0.54</v>
      </c>
      <c r="H311" s="33" t="s">
        <v>1403</v>
      </c>
      <c r="I311" s="33" t="s">
        <v>1404</v>
      </c>
      <c r="J311" s="33">
        <v>370.43</v>
      </c>
      <c r="K311" s="31" t="s">
        <v>40</v>
      </c>
      <c r="L311" s="33">
        <v>4326</v>
      </c>
      <c r="M311" s="33">
        <v>1855</v>
      </c>
      <c r="N311" s="34" t="s">
        <v>3511</v>
      </c>
      <c r="O311" s="33">
        <v>1771</v>
      </c>
      <c r="BG311" s="27"/>
      <c r="BH311" s="35" t="s">
        <v>1402</v>
      </c>
      <c r="BJ311" s="28"/>
    </row>
    <row r="312" spans="1:62" s="3" customFormat="1" ht="56.25" x14ac:dyDescent="0.25">
      <c r="A312" s="36"/>
      <c r="B312" s="37" t="s">
        <v>42</v>
      </c>
      <c r="C312" s="150" t="s">
        <v>43</v>
      </c>
      <c r="D312" s="150"/>
      <c r="E312" s="150"/>
      <c r="F312" s="150"/>
      <c r="G312" s="150"/>
      <c r="H312" s="150"/>
      <c r="I312" s="150"/>
      <c r="J312" s="150"/>
      <c r="K312" s="150"/>
      <c r="L312" s="150"/>
      <c r="M312" s="150"/>
      <c r="N312" s="150"/>
      <c r="O312" s="151"/>
      <c r="BG312" s="27"/>
      <c r="BH312" s="35"/>
      <c r="BI312" s="2" t="s">
        <v>43</v>
      </c>
      <c r="BJ312" s="28"/>
    </row>
    <row r="313" spans="1:62" s="3" customFormat="1" ht="15" x14ac:dyDescent="0.25">
      <c r="A313" s="38"/>
      <c r="B313" s="39"/>
      <c r="C313" s="39"/>
      <c r="D313" s="39"/>
      <c r="E313" s="40" t="s">
        <v>3512</v>
      </c>
      <c r="F313" s="40"/>
      <c r="G313" s="41"/>
      <c r="H313" s="42"/>
      <c r="I313" s="11"/>
      <c r="J313" s="11"/>
      <c r="K313" s="11"/>
      <c r="L313" s="43">
        <v>2321</v>
      </c>
      <c r="M313" s="44"/>
      <c r="N313" s="44"/>
      <c r="O313" s="45"/>
      <c r="BG313" s="27"/>
      <c r="BH313" s="35"/>
      <c r="BJ313" s="28"/>
    </row>
    <row r="314" spans="1:62" s="3" customFormat="1" ht="15" x14ac:dyDescent="0.25">
      <c r="A314" s="38"/>
      <c r="B314" s="39"/>
      <c r="C314" s="39"/>
      <c r="D314" s="39"/>
      <c r="E314" s="40" t="s">
        <v>3513</v>
      </c>
      <c r="F314" s="40"/>
      <c r="G314" s="41"/>
      <c r="H314" s="42"/>
      <c r="I314" s="11"/>
      <c r="J314" s="11"/>
      <c r="K314" s="11"/>
      <c r="L314" s="43">
        <v>1220</v>
      </c>
      <c r="M314" s="44"/>
      <c r="N314" s="44"/>
      <c r="O314" s="45"/>
      <c r="BG314" s="27"/>
      <c r="BH314" s="35"/>
      <c r="BJ314" s="28"/>
    </row>
    <row r="315" spans="1:62" s="3" customFormat="1" ht="15" x14ac:dyDescent="0.25">
      <c r="A315" s="38"/>
      <c r="B315" s="39"/>
      <c r="C315" s="39"/>
      <c r="D315" s="39"/>
      <c r="E315" s="40" t="s">
        <v>46</v>
      </c>
      <c r="F315" s="40"/>
      <c r="G315" s="41"/>
      <c r="H315" s="42"/>
      <c r="I315" s="11"/>
      <c r="J315" s="11"/>
      <c r="K315" s="11"/>
      <c r="L315" s="43">
        <v>7867</v>
      </c>
      <c r="M315" s="44"/>
      <c r="N315" s="44"/>
      <c r="O315" s="45"/>
      <c r="BG315" s="27"/>
      <c r="BH315" s="35"/>
      <c r="BJ315" s="28"/>
    </row>
    <row r="316" spans="1:62" s="3" customFormat="1" ht="180" x14ac:dyDescent="0.25">
      <c r="A316" s="29" t="s">
        <v>578</v>
      </c>
      <c r="B316" s="30" t="s">
        <v>1573</v>
      </c>
      <c r="C316" s="149" t="s">
        <v>3514</v>
      </c>
      <c r="D316" s="149"/>
      <c r="E316" s="149"/>
      <c r="F316" s="29" t="s">
        <v>85</v>
      </c>
      <c r="G316" s="32">
        <v>48</v>
      </c>
      <c r="H316" s="33">
        <v>38.42</v>
      </c>
      <c r="I316" s="33"/>
      <c r="J316" s="33">
        <v>38.42</v>
      </c>
      <c r="K316" s="31" t="s">
        <v>40</v>
      </c>
      <c r="L316" s="33">
        <v>16321</v>
      </c>
      <c r="M316" s="33"/>
      <c r="N316" s="34"/>
      <c r="O316" s="33">
        <v>16321</v>
      </c>
      <c r="BG316" s="27"/>
      <c r="BH316" s="35" t="s">
        <v>3514</v>
      </c>
      <c r="BJ316" s="28"/>
    </row>
    <row r="317" spans="1:62" s="3" customFormat="1" ht="56.25" x14ac:dyDescent="0.25">
      <c r="A317" s="36"/>
      <c r="B317" s="37" t="s">
        <v>42</v>
      </c>
      <c r="C317" s="150" t="s">
        <v>43</v>
      </c>
      <c r="D317" s="150"/>
      <c r="E317" s="150"/>
      <c r="F317" s="150"/>
      <c r="G317" s="150"/>
      <c r="H317" s="150"/>
      <c r="I317" s="150"/>
      <c r="J317" s="150"/>
      <c r="K317" s="150"/>
      <c r="L317" s="150"/>
      <c r="M317" s="150"/>
      <c r="N317" s="150"/>
      <c r="O317" s="151"/>
      <c r="BG317" s="27"/>
      <c r="BH317" s="35"/>
      <c r="BI317" s="2" t="s">
        <v>43</v>
      </c>
      <c r="BJ317" s="28"/>
    </row>
    <row r="318" spans="1:62" s="3" customFormat="1" ht="180" x14ac:dyDescent="0.25">
      <c r="A318" s="29" t="s">
        <v>581</v>
      </c>
      <c r="B318" s="30" t="s">
        <v>1573</v>
      </c>
      <c r="C318" s="149" t="s">
        <v>3515</v>
      </c>
      <c r="D318" s="149"/>
      <c r="E318" s="149"/>
      <c r="F318" s="29" t="s">
        <v>85</v>
      </c>
      <c r="G318" s="32">
        <v>6</v>
      </c>
      <c r="H318" s="33">
        <v>38.42</v>
      </c>
      <c r="I318" s="33"/>
      <c r="J318" s="33">
        <v>38.42</v>
      </c>
      <c r="K318" s="31" t="s">
        <v>40</v>
      </c>
      <c r="L318" s="33">
        <v>2040</v>
      </c>
      <c r="M318" s="33"/>
      <c r="N318" s="34"/>
      <c r="O318" s="33">
        <v>2040</v>
      </c>
      <c r="BG318" s="27"/>
      <c r="BH318" s="35" t="s">
        <v>3515</v>
      </c>
      <c r="BJ318" s="28"/>
    </row>
    <row r="319" spans="1:62" s="3" customFormat="1" ht="56.25" x14ac:dyDescent="0.25">
      <c r="A319" s="36"/>
      <c r="B319" s="37" t="s">
        <v>42</v>
      </c>
      <c r="C319" s="150" t="s">
        <v>43</v>
      </c>
      <c r="D319" s="150"/>
      <c r="E319" s="150"/>
      <c r="F319" s="150"/>
      <c r="G319" s="150"/>
      <c r="H319" s="150"/>
      <c r="I319" s="150"/>
      <c r="J319" s="150"/>
      <c r="K319" s="150"/>
      <c r="L319" s="150"/>
      <c r="M319" s="150"/>
      <c r="N319" s="150"/>
      <c r="O319" s="151"/>
      <c r="BG319" s="27"/>
      <c r="BH319" s="35"/>
      <c r="BI319" s="2" t="s">
        <v>43</v>
      </c>
      <c r="BJ319" s="28"/>
    </row>
    <row r="320" spans="1:62" s="3" customFormat="1" ht="180" x14ac:dyDescent="0.25">
      <c r="A320" s="29" t="s">
        <v>584</v>
      </c>
      <c r="B320" s="30" t="s">
        <v>3516</v>
      </c>
      <c r="C320" s="149" t="s">
        <v>3517</v>
      </c>
      <c r="D320" s="149"/>
      <c r="E320" s="149"/>
      <c r="F320" s="29" t="s">
        <v>162</v>
      </c>
      <c r="G320" s="46">
        <v>0.09</v>
      </c>
      <c r="H320" s="33" t="s">
        <v>3518</v>
      </c>
      <c r="I320" s="33" t="s">
        <v>3519</v>
      </c>
      <c r="J320" s="33">
        <v>47.87</v>
      </c>
      <c r="K320" s="31" t="s">
        <v>40</v>
      </c>
      <c r="L320" s="33">
        <v>1036</v>
      </c>
      <c r="M320" s="33">
        <v>821</v>
      </c>
      <c r="N320" s="34" t="s">
        <v>3520</v>
      </c>
      <c r="O320" s="33">
        <v>38</v>
      </c>
      <c r="BG320" s="27"/>
      <c r="BH320" s="35" t="s">
        <v>3517</v>
      </c>
      <c r="BJ320" s="28"/>
    </row>
    <row r="321" spans="1:62" s="3" customFormat="1" ht="56.25" x14ac:dyDescent="0.25">
      <c r="A321" s="36"/>
      <c r="B321" s="37" t="s">
        <v>42</v>
      </c>
      <c r="C321" s="150" t="s">
        <v>43</v>
      </c>
      <c r="D321" s="150"/>
      <c r="E321" s="150"/>
      <c r="F321" s="150"/>
      <c r="G321" s="150"/>
      <c r="H321" s="150"/>
      <c r="I321" s="150"/>
      <c r="J321" s="150"/>
      <c r="K321" s="150"/>
      <c r="L321" s="150"/>
      <c r="M321" s="150"/>
      <c r="N321" s="150"/>
      <c r="O321" s="151"/>
      <c r="BG321" s="27"/>
      <c r="BH321" s="35"/>
      <c r="BI321" s="2" t="s">
        <v>43</v>
      </c>
      <c r="BJ321" s="28"/>
    </row>
    <row r="322" spans="1:62" s="3" customFormat="1" ht="15" x14ac:dyDescent="0.25">
      <c r="A322" s="38"/>
      <c r="B322" s="39"/>
      <c r="C322" s="39"/>
      <c r="D322" s="39"/>
      <c r="E322" s="40" t="s">
        <v>3521</v>
      </c>
      <c r="F322" s="40"/>
      <c r="G322" s="41"/>
      <c r="H322" s="42"/>
      <c r="I322" s="11"/>
      <c r="J322" s="11"/>
      <c r="K322" s="11"/>
      <c r="L322" s="43">
        <v>797</v>
      </c>
      <c r="M322" s="44"/>
      <c r="N322" s="44"/>
      <c r="O322" s="45"/>
      <c r="BG322" s="27"/>
      <c r="BH322" s="35"/>
      <c r="BJ322" s="28"/>
    </row>
    <row r="323" spans="1:62" s="3" customFormat="1" ht="15" x14ac:dyDescent="0.25">
      <c r="A323" s="38"/>
      <c r="B323" s="39"/>
      <c r="C323" s="39"/>
      <c r="D323" s="39"/>
      <c r="E323" s="40" t="s">
        <v>3522</v>
      </c>
      <c r="F323" s="40"/>
      <c r="G323" s="41"/>
      <c r="H323" s="42"/>
      <c r="I323" s="11"/>
      <c r="J323" s="11"/>
      <c r="K323" s="11"/>
      <c r="L323" s="43">
        <v>419</v>
      </c>
      <c r="M323" s="44"/>
      <c r="N323" s="44"/>
      <c r="O323" s="45"/>
      <c r="BG323" s="27"/>
      <c r="BH323" s="35"/>
      <c r="BJ323" s="28"/>
    </row>
    <row r="324" spans="1:62" s="3" customFormat="1" ht="15" x14ac:dyDescent="0.25">
      <c r="A324" s="38"/>
      <c r="B324" s="39"/>
      <c r="C324" s="39"/>
      <c r="D324" s="39"/>
      <c r="E324" s="40" t="s">
        <v>46</v>
      </c>
      <c r="F324" s="40"/>
      <c r="G324" s="41"/>
      <c r="H324" s="42"/>
      <c r="I324" s="11"/>
      <c r="J324" s="11"/>
      <c r="K324" s="11"/>
      <c r="L324" s="43">
        <v>2252</v>
      </c>
      <c r="M324" s="44"/>
      <c r="N324" s="44"/>
      <c r="O324" s="45"/>
      <c r="BG324" s="27"/>
      <c r="BH324" s="35"/>
      <c r="BJ324" s="28"/>
    </row>
    <row r="325" spans="1:62" s="3" customFormat="1" ht="180" x14ac:dyDescent="0.25">
      <c r="A325" s="29" t="s">
        <v>586</v>
      </c>
      <c r="B325" s="30" t="s">
        <v>3523</v>
      </c>
      <c r="C325" s="149" t="s">
        <v>3524</v>
      </c>
      <c r="D325" s="149"/>
      <c r="E325" s="149"/>
      <c r="F325" s="29" t="s">
        <v>37</v>
      </c>
      <c r="G325" s="32">
        <v>6</v>
      </c>
      <c r="H325" s="33">
        <v>110.25</v>
      </c>
      <c r="I325" s="33"/>
      <c r="J325" s="33">
        <v>110.25</v>
      </c>
      <c r="K325" s="31" t="s">
        <v>40</v>
      </c>
      <c r="L325" s="33">
        <v>5854</v>
      </c>
      <c r="M325" s="33"/>
      <c r="N325" s="34"/>
      <c r="O325" s="33">
        <v>5854</v>
      </c>
      <c r="BG325" s="27"/>
      <c r="BH325" s="35" t="s">
        <v>3524</v>
      </c>
      <c r="BJ325" s="28"/>
    </row>
    <row r="326" spans="1:62" s="3" customFormat="1" ht="56.25" x14ac:dyDescent="0.25">
      <c r="A326" s="36"/>
      <c r="B326" s="37" t="s">
        <v>42</v>
      </c>
      <c r="C326" s="150" t="s">
        <v>43</v>
      </c>
      <c r="D326" s="150"/>
      <c r="E326" s="150"/>
      <c r="F326" s="150"/>
      <c r="G326" s="150"/>
      <c r="H326" s="150"/>
      <c r="I326" s="150"/>
      <c r="J326" s="150"/>
      <c r="K326" s="150"/>
      <c r="L326" s="150"/>
      <c r="M326" s="150"/>
      <c r="N326" s="150"/>
      <c r="O326" s="151"/>
      <c r="BG326" s="27"/>
      <c r="BH326" s="35"/>
      <c r="BI326" s="2" t="s">
        <v>43</v>
      </c>
      <c r="BJ326" s="28"/>
    </row>
    <row r="327" spans="1:62" s="3" customFormat="1" ht="180" x14ac:dyDescent="0.25">
      <c r="A327" s="29" t="s">
        <v>587</v>
      </c>
      <c r="B327" s="30" t="s">
        <v>3296</v>
      </c>
      <c r="C327" s="149" t="s">
        <v>3525</v>
      </c>
      <c r="D327" s="149"/>
      <c r="E327" s="149"/>
      <c r="F327" s="29" t="s">
        <v>37</v>
      </c>
      <c r="G327" s="32">
        <v>3</v>
      </c>
      <c r="H327" s="33">
        <v>737.44</v>
      </c>
      <c r="I327" s="33"/>
      <c r="J327" s="33">
        <v>737.44</v>
      </c>
      <c r="K327" s="31" t="s">
        <v>40</v>
      </c>
      <c r="L327" s="33">
        <v>19579</v>
      </c>
      <c r="M327" s="33"/>
      <c r="N327" s="34"/>
      <c r="O327" s="33">
        <v>19579</v>
      </c>
      <c r="BG327" s="27"/>
      <c r="BH327" s="35" t="s">
        <v>3525</v>
      </c>
      <c r="BJ327" s="28"/>
    </row>
    <row r="328" spans="1:62" s="3" customFormat="1" ht="56.25" x14ac:dyDescent="0.25">
      <c r="A328" s="36"/>
      <c r="B328" s="37" t="s">
        <v>42</v>
      </c>
      <c r="C328" s="150" t="s">
        <v>43</v>
      </c>
      <c r="D328" s="150"/>
      <c r="E328" s="150"/>
      <c r="F328" s="150"/>
      <c r="G328" s="150"/>
      <c r="H328" s="150"/>
      <c r="I328" s="150"/>
      <c r="J328" s="150"/>
      <c r="K328" s="150"/>
      <c r="L328" s="150"/>
      <c r="M328" s="150"/>
      <c r="N328" s="150"/>
      <c r="O328" s="151"/>
      <c r="BG328" s="27"/>
      <c r="BH328" s="35"/>
      <c r="BI328" s="2" t="s">
        <v>43</v>
      </c>
      <c r="BJ328" s="28"/>
    </row>
    <row r="329" spans="1:62" s="3" customFormat="1" ht="180" x14ac:dyDescent="0.25">
      <c r="A329" s="29" t="s">
        <v>588</v>
      </c>
      <c r="B329" s="30" t="s">
        <v>3526</v>
      </c>
      <c r="C329" s="149" t="s">
        <v>3527</v>
      </c>
      <c r="D329" s="149"/>
      <c r="E329" s="149"/>
      <c r="F329" s="29" t="s">
        <v>162</v>
      </c>
      <c r="G329" s="46">
        <v>0.03</v>
      </c>
      <c r="H329" s="33">
        <v>869</v>
      </c>
      <c r="I329" s="33"/>
      <c r="J329" s="33">
        <v>869</v>
      </c>
      <c r="K329" s="31" t="s">
        <v>40</v>
      </c>
      <c r="L329" s="33">
        <v>231</v>
      </c>
      <c r="M329" s="33"/>
      <c r="N329" s="34"/>
      <c r="O329" s="33">
        <v>231</v>
      </c>
      <c r="BG329" s="27"/>
      <c r="BH329" s="35" t="s">
        <v>3527</v>
      </c>
      <c r="BJ329" s="28"/>
    </row>
    <row r="330" spans="1:62" s="3" customFormat="1" ht="56.25" x14ac:dyDescent="0.25">
      <c r="A330" s="36"/>
      <c r="B330" s="37" t="s">
        <v>42</v>
      </c>
      <c r="C330" s="150" t="s">
        <v>43</v>
      </c>
      <c r="D330" s="150"/>
      <c r="E330" s="150"/>
      <c r="F330" s="150"/>
      <c r="G330" s="150"/>
      <c r="H330" s="150"/>
      <c r="I330" s="150"/>
      <c r="J330" s="150"/>
      <c r="K330" s="150"/>
      <c r="L330" s="150"/>
      <c r="M330" s="150"/>
      <c r="N330" s="150"/>
      <c r="O330" s="151"/>
      <c r="BG330" s="27"/>
      <c r="BH330" s="35"/>
      <c r="BI330" s="2" t="s">
        <v>43</v>
      </c>
      <c r="BJ330" s="28"/>
    </row>
    <row r="331" spans="1:62" s="3" customFormat="1" ht="180" x14ac:dyDescent="0.25">
      <c r="A331" s="29" t="s">
        <v>589</v>
      </c>
      <c r="B331" s="30" t="s">
        <v>3528</v>
      </c>
      <c r="C331" s="149" t="s">
        <v>3529</v>
      </c>
      <c r="D331" s="149"/>
      <c r="E331" s="149"/>
      <c r="F331" s="29" t="s">
        <v>312</v>
      </c>
      <c r="G331" s="48">
        <v>6.0000000000000001E-3</v>
      </c>
      <c r="H331" s="33">
        <v>18095.03</v>
      </c>
      <c r="I331" s="33"/>
      <c r="J331" s="33">
        <v>18095.03</v>
      </c>
      <c r="K331" s="31" t="s">
        <v>40</v>
      </c>
      <c r="L331" s="33">
        <v>961</v>
      </c>
      <c r="M331" s="33"/>
      <c r="N331" s="34"/>
      <c r="O331" s="33">
        <v>961</v>
      </c>
      <c r="BG331" s="27"/>
      <c r="BH331" s="35" t="s">
        <v>3529</v>
      </c>
      <c r="BJ331" s="28"/>
    </row>
    <row r="332" spans="1:62" s="3" customFormat="1" ht="56.25" x14ac:dyDescent="0.25">
      <c r="A332" s="36"/>
      <c r="B332" s="37" t="s">
        <v>42</v>
      </c>
      <c r="C332" s="150" t="s">
        <v>43</v>
      </c>
      <c r="D332" s="150"/>
      <c r="E332" s="150"/>
      <c r="F332" s="150"/>
      <c r="G332" s="150"/>
      <c r="H332" s="150"/>
      <c r="I332" s="150"/>
      <c r="J332" s="150"/>
      <c r="K332" s="150"/>
      <c r="L332" s="150"/>
      <c r="M332" s="150"/>
      <c r="N332" s="150"/>
      <c r="O332" s="151"/>
      <c r="BG332" s="27"/>
      <c r="BH332" s="35"/>
      <c r="BI332" s="2" t="s">
        <v>43</v>
      </c>
      <c r="BJ332" s="28"/>
    </row>
    <row r="333" spans="1:62" s="3" customFormat="1" ht="180" x14ac:dyDescent="0.25">
      <c r="A333" s="29" t="s">
        <v>590</v>
      </c>
      <c r="B333" s="30" t="s">
        <v>3312</v>
      </c>
      <c r="C333" s="149" t="s">
        <v>1472</v>
      </c>
      <c r="D333" s="149"/>
      <c r="E333" s="149"/>
      <c r="F333" s="29" t="s">
        <v>37</v>
      </c>
      <c r="G333" s="32">
        <v>150</v>
      </c>
      <c r="H333" s="33">
        <v>0.75</v>
      </c>
      <c r="I333" s="33"/>
      <c r="J333" s="33">
        <v>0.75</v>
      </c>
      <c r="K333" s="31" t="s">
        <v>40</v>
      </c>
      <c r="L333" s="33">
        <v>996</v>
      </c>
      <c r="M333" s="33"/>
      <c r="N333" s="34"/>
      <c r="O333" s="33">
        <v>996</v>
      </c>
      <c r="BG333" s="27"/>
      <c r="BH333" s="35" t="s">
        <v>1472</v>
      </c>
      <c r="BJ333" s="28"/>
    </row>
    <row r="334" spans="1:62" s="3" customFormat="1" ht="56.25" x14ac:dyDescent="0.25">
      <c r="A334" s="36"/>
      <c r="B334" s="37" t="s">
        <v>42</v>
      </c>
      <c r="C334" s="150" t="s">
        <v>43</v>
      </c>
      <c r="D334" s="150"/>
      <c r="E334" s="150"/>
      <c r="F334" s="150"/>
      <c r="G334" s="150"/>
      <c r="H334" s="150"/>
      <c r="I334" s="150"/>
      <c r="J334" s="150"/>
      <c r="K334" s="150"/>
      <c r="L334" s="150"/>
      <c r="M334" s="150"/>
      <c r="N334" s="150"/>
      <c r="O334" s="151"/>
      <c r="BG334" s="27"/>
      <c r="BH334" s="35"/>
      <c r="BI334" s="2" t="s">
        <v>43</v>
      </c>
      <c r="BJ334" s="28"/>
    </row>
    <row r="335" spans="1:62" s="3" customFormat="1" ht="180" x14ac:dyDescent="0.25">
      <c r="A335" s="29" t="s">
        <v>591</v>
      </c>
      <c r="B335" s="30" t="s">
        <v>1493</v>
      </c>
      <c r="C335" s="149" t="s">
        <v>3530</v>
      </c>
      <c r="D335" s="149"/>
      <c r="E335" s="149"/>
      <c r="F335" s="29" t="s">
        <v>312</v>
      </c>
      <c r="G335" s="52">
        <v>3.3515999999999997E-2</v>
      </c>
      <c r="H335" s="33">
        <v>13040</v>
      </c>
      <c r="I335" s="33"/>
      <c r="J335" s="33">
        <v>13040</v>
      </c>
      <c r="K335" s="31" t="s">
        <v>40</v>
      </c>
      <c r="L335" s="33">
        <v>3868</v>
      </c>
      <c r="M335" s="33"/>
      <c r="N335" s="34"/>
      <c r="O335" s="33">
        <v>3868</v>
      </c>
      <c r="BG335" s="27"/>
      <c r="BH335" s="35" t="s">
        <v>3530</v>
      </c>
      <c r="BJ335" s="28"/>
    </row>
    <row r="336" spans="1:62" s="3" customFormat="1" ht="56.25" x14ac:dyDescent="0.25">
      <c r="A336" s="36"/>
      <c r="B336" s="37" t="s">
        <v>42</v>
      </c>
      <c r="C336" s="150" t="s">
        <v>43</v>
      </c>
      <c r="D336" s="150"/>
      <c r="E336" s="150"/>
      <c r="F336" s="150"/>
      <c r="G336" s="150"/>
      <c r="H336" s="150"/>
      <c r="I336" s="150"/>
      <c r="J336" s="150"/>
      <c r="K336" s="150"/>
      <c r="L336" s="150"/>
      <c r="M336" s="150"/>
      <c r="N336" s="150"/>
      <c r="O336" s="151"/>
      <c r="BG336" s="27"/>
      <c r="BH336" s="35"/>
      <c r="BI336" s="2" t="s">
        <v>43</v>
      </c>
      <c r="BJ336" s="28"/>
    </row>
    <row r="337" spans="1:62" s="3" customFormat="1" ht="15" x14ac:dyDescent="0.25">
      <c r="A337" s="143" t="s">
        <v>3531</v>
      </c>
      <c r="B337" s="144"/>
      <c r="C337" s="144"/>
      <c r="D337" s="144"/>
      <c r="E337" s="144"/>
      <c r="F337" s="144"/>
      <c r="G337" s="144"/>
      <c r="H337" s="144"/>
      <c r="I337" s="144"/>
      <c r="J337" s="144"/>
      <c r="K337" s="144"/>
      <c r="L337" s="144"/>
      <c r="M337" s="144"/>
      <c r="N337" s="144"/>
      <c r="O337" s="145"/>
      <c r="BG337" s="27" t="s">
        <v>3531</v>
      </c>
      <c r="BH337" s="35"/>
      <c r="BJ337" s="28"/>
    </row>
    <row r="338" spans="1:62" s="3" customFormat="1" ht="15" x14ac:dyDescent="0.25">
      <c r="A338" s="146" t="s">
        <v>33</v>
      </c>
      <c r="B338" s="147"/>
      <c r="C338" s="147"/>
      <c r="D338" s="147"/>
      <c r="E338" s="147"/>
      <c r="F338" s="147"/>
      <c r="G338" s="147"/>
      <c r="H338" s="147"/>
      <c r="I338" s="147"/>
      <c r="J338" s="147"/>
      <c r="K338" s="147"/>
      <c r="L338" s="147"/>
      <c r="M338" s="147"/>
      <c r="N338" s="147"/>
      <c r="O338" s="148"/>
      <c r="BG338" s="27"/>
      <c r="BH338" s="35"/>
      <c r="BJ338" s="28" t="s">
        <v>33</v>
      </c>
    </row>
    <row r="339" spans="1:62" s="3" customFormat="1" ht="180" x14ac:dyDescent="0.25">
      <c r="A339" s="29" t="s">
        <v>598</v>
      </c>
      <c r="B339" s="30" t="s">
        <v>1437</v>
      </c>
      <c r="C339" s="149" t="s">
        <v>1438</v>
      </c>
      <c r="D339" s="149"/>
      <c r="E339" s="149"/>
      <c r="F339" s="29" t="s">
        <v>37</v>
      </c>
      <c r="G339" s="32">
        <v>4</v>
      </c>
      <c r="H339" s="33" t="s">
        <v>1439</v>
      </c>
      <c r="I339" s="33"/>
      <c r="J339" s="33">
        <v>1.0900000000000001</v>
      </c>
      <c r="K339" s="31" t="s">
        <v>40</v>
      </c>
      <c r="L339" s="33">
        <v>920</v>
      </c>
      <c r="M339" s="33">
        <v>881</v>
      </c>
      <c r="N339" s="34"/>
      <c r="O339" s="33">
        <v>39</v>
      </c>
      <c r="BG339" s="27"/>
      <c r="BH339" s="35" t="s">
        <v>1438</v>
      </c>
      <c r="BJ339" s="28"/>
    </row>
    <row r="340" spans="1:62" s="3" customFormat="1" ht="56.25" x14ac:dyDescent="0.25">
      <c r="A340" s="36"/>
      <c r="B340" s="37" t="s">
        <v>42</v>
      </c>
      <c r="C340" s="150" t="s">
        <v>43</v>
      </c>
      <c r="D340" s="150"/>
      <c r="E340" s="150"/>
      <c r="F340" s="150"/>
      <c r="G340" s="150"/>
      <c r="H340" s="150"/>
      <c r="I340" s="150"/>
      <c r="J340" s="150"/>
      <c r="K340" s="150"/>
      <c r="L340" s="150"/>
      <c r="M340" s="150"/>
      <c r="N340" s="150"/>
      <c r="O340" s="151"/>
      <c r="BG340" s="27"/>
      <c r="BH340" s="35"/>
      <c r="BI340" s="2" t="s">
        <v>43</v>
      </c>
      <c r="BJ340" s="28"/>
    </row>
    <row r="341" spans="1:62" s="3" customFormat="1" ht="15" x14ac:dyDescent="0.25">
      <c r="A341" s="38"/>
      <c r="B341" s="39"/>
      <c r="C341" s="39"/>
      <c r="D341" s="39"/>
      <c r="E341" s="40" t="s">
        <v>1440</v>
      </c>
      <c r="F341" s="40"/>
      <c r="G341" s="41"/>
      <c r="H341" s="42"/>
      <c r="I341" s="11"/>
      <c r="J341" s="11"/>
      <c r="K341" s="11"/>
      <c r="L341" s="43">
        <v>793</v>
      </c>
      <c r="M341" s="44"/>
      <c r="N341" s="44"/>
      <c r="O341" s="45"/>
      <c r="BG341" s="27"/>
      <c r="BH341" s="35"/>
      <c r="BJ341" s="28"/>
    </row>
    <row r="342" spans="1:62" s="3" customFormat="1" ht="15" x14ac:dyDescent="0.25">
      <c r="A342" s="38"/>
      <c r="B342" s="39"/>
      <c r="C342" s="39"/>
      <c r="D342" s="39"/>
      <c r="E342" s="40" t="s">
        <v>1441</v>
      </c>
      <c r="F342" s="40"/>
      <c r="G342" s="41"/>
      <c r="H342" s="42"/>
      <c r="I342" s="11"/>
      <c r="J342" s="11"/>
      <c r="K342" s="11"/>
      <c r="L342" s="43">
        <v>405</v>
      </c>
      <c r="M342" s="44"/>
      <c r="N342" s="44"/>
      <c r="O342" s="45"/>
      <c r="BG342" s="27"/>
      <c r="BH342" s="35"/>
      <c r="BJ342" s="28"/>
    </row>
    <row r="343" spans="1:62" s="3" customFormat="1" ht="15" x14ac:dyDescent="0.25">
      <c r="A343" s="38"/>
      <c r="B343" s="39"/>
      <c r="C343" s="39"/>
      <c r="D343" s="39"/>
      <c r="E343" s="40" t="s">
        <v>46</v>
      </c>
      <c r="F343" s="40"/>
      <c r="G343" s="41"/>
      <c r="H343" s="42"/>
      <c r="I343" s="11"/>
      <c r="J343" s="11"/>
      <c r="K343" s="11"/>
      <c r="L343" s="43">
        <v>2118</v>
      </c>
      <c r="M343" s="44"/>
      <c r="N343" s="44"/>
      <c r="O343" s="45"/>
      <c r="BG343" s="27"/>
      <c r="BH343" s="35"/>
      <c r="BJ343" s="28"/>
    </row>
    <row r="344" spans="1:62" s="3" customFormat="1" ht="157.5" x14ac:dyDescent="0.25">
      <c r="A344" s="29" t="s">
        <v>3532</v>
      </c>
      <c r="B344" s="30" t="s">
        <v>3533</v>
      </c>
      <c r="C344" s="149" t="s">
        <v>3534</v>
      </c>
      <c r="D344" s="149"/>
      <c r="E344" s="149"/>
      <c r="F344" s="29" t="s">
        <v>251</v>
      </c>
      <c r="G344" s="49">
        <v>0.1</v>
      </c>
      <c r="H344" s="33">
        <v>2035.4</v>
      </c>
      <c r="I344" s="33"/>
      <c r="J344" s="33"/>
      <c r="K344" s="31" t="s">
        <v>50</v>
      </c>
      <c r="L344" s="33">
        <v>1292</v>
      </c>
      <c r="M344" s="33"/>
      <c r="N344" s="34"/>
      <c r="O344" s="33"/>
      <c r="BG344" s="27"/>
      <c r="BH344" s="35" t="s">
        <v>3534</v>
      </c>
      <c r="BJ344" s="28"/>
    </row>
    <row r="345" spans="1:62" s="3" customFormat="1" ht="45" x14ac:dyDescent="0.25">
      <c r="A345" s="36"/>
      <c r="B345" s="37" t="s">
        <v>51</v>
      </c>
      <c r="C345" s="150" t="s">
        <v>52</v>
      </c>
      <c r="D345" s="150"/>
      <c r="E345" s="150"/>
      <c r="F345" s="150"/>
      <c r="G345" s="150"/>
      <c r="H345" s="150"/>
      <c r="I345" s="150"/>
      <c r="J345" s="150"/>
      <c r="K345" s="150"/>
      <c r="L345" s="150"/>
      <c r="M345" s="150"/>
      <c r="N345" s="150"/>
      <c r="O345" s="151"/>
      <c r="BG345" s="27"/>
      <c r="BH345" s="35"/>
      <c r="BI345" s="2" t="s">
        <v>52</v>
      </c>
      <c r="BJ345" s="28"/>
    </row>
    <row r="346" spans="1:62" s="3" customFormat="1" ht="157.5" x14ac:dyDescent="0.25">
      <c r="A346" s="29" t="s">
        <v>3535</v>
      </c>
      <c r="B346" s="30" t="s">
        <v>3536</v>
      </c>
      <c r="C346" s="149" t="s">
        <v>3537</v>
      </c>
      <c r="D346" s="149"/>
      <c r="E346" s="149"/>
      <c r="F346" s="29" t="s">
        <v>251</v>
      </c>
      <c r="G346" s="49">
        <v>0.1</v>
      </c>
      <c r="H346" s="33">
        <v>2921.34</v>
      </c>
      <c r="I346" s="33"/>
      <c r="J346" s="33"/>
      <c r="K346" s="31" t="s">
        <v>50</v>
      </c>
      <c r="L346" s="33">
        <v>1855</v>
      </c>
      <c r="M346" s="33"/>
      <c r="N346" s="34"/>
      <c r="O346" s="33"/>
      <c r="BG346" s="27"/>
      <c r="BH346" s="35" t="s">
        <v>3537</v>
      </c>
      <c r="BJ346" s="28"/>
    </row>
    <row r="347" spans="1:62" s="3" customFormat="1" ht="45" x14ac:dyDescent="0.25">
      <c r="A347" s="36"/>
      <c r="B347" s="37" t="s">
        <v>51</v>
      </c>
      <c r="C347" s="150" t="s">
        <v>52</v>
      </c>
      <c r="D347" s="150"/>
      <c r="E347" s="150"/>
      <c r="F347" s="150"/>
      <c r="G347" s="150"/>
      <c r="H347" s="150"/>
      <c r="I347" s="150"/>
      <c r="J347" s="150"/>
      <c r="K347" s="150"/>
      <c r="L347" s="150"/>
      <c r="M347" s="150"/>
      <c r="N347" s="150"/>
      <c r="O347" s="151"/>
      <c r="BG347" s="27"/>
      <c r="BH347" s="35"/>
      <c r="BI347" s="2" t="s">
        <v>52</v>
      </c>
      <c r="BJ347" s="28"/>
    </row>
    <row r="348" spans="1:62" s="3" customFormat="1" ht="157.5" x14ac:dyDescent="0.25">
      <c r="A348" s="29" t="s">
        <v>3538</v>
      </c>
      <c r="B348" s="30" t="s">
        <v>3539</v>
      </c>
      <c r="C348" s="149" t="s">
        <v>3540</v>
      </c>
      <c r="D348" s="149"/>
      <c r="E348" s="149"/>
      <c r="F348" s="29" t="s">
        <v>37</v>
      </c>
      <c r="G348" s="32">
        <v>1</v>
      </c>
      <c r="H348" s="33">
        <v>1288.78</v>
      </c>
      <c r="I348" s="33"/>
      <c r="J348" s="33"/>
      <c r="K348" s="31" t="s">
        <v>50</v>
      </c>
      <c r="L348" s="33">
        <v>8184</v>
      </c>
      <c r="M348" s="33"/>
      <c r="N348" s="34"/>
      <c r="O348" s="33"/>
      <c r="BG348" s="27"/>
      <c r="BH348" s="35" t="s">
        <v>3540</v>
      </c>
      <c r="BJ348" s="28"/>
    </row>
    <row r="349" spans="1:62" s="3" customFormat="1" ht="45" x14ac:dyDescent="0.25">
      <c r="A349" s="36"/>
      <c r="B349" s="37" t="s">
        <v>51</v>
      </c>
      <c r="C349" s="150" t="s">
        <v>52</v>
      </c>
      <c r="D349" s="150"/>
      <c r="E349" s="150"/>
      <c r="F349" s="150"/>
      <c r="G349" s="150"/>
      <c r="H349" s="150"/>
      <c r="I349" s="150"/>
      <c r="J349" s="150"/>
      <c r="K349" s="150"/>
      <c r="L349" s="150"/>
      <c r="M349" s="150"/>
      <c r="N349" s="150"/>
      <c r="O349" s="151"/>
      <c r="BG349" s="27"/>
      <c r="BH349" s="35"/>
      <c r="BI349" s="2" t="s">
        <v>52</v>
      </c>
      <c r="BJ349" s="28"/>
    </row>
    <row r="350" spans="1:62" s="3" customFormat="1" ht="157.5" x14ac:dyDescent="0.25">
      <c r="A350" s="29" t="s">
        <v>1183</v>
      </c>
      <c r="B350" s="30" t="s">
        <v>3541</v>
      </c>
      <c r="C350" s="149" t="s">
        <v>3542</v>
      </c>
      <c r="D350" s="149"/>
      <c r="E350" s="149"/>
      <c r="F350" s="29" t="s">
        <v>37</v>
      </c>
      <c r="G350" s="32">
        <v>1</v>
      </c>
      <c r="H350" s="33">
        <v>786.07</v>
      </c>
      <c r="I350" s="33"/>
      <c r="J350" s="33"/>
      <c r="K350" s="31" t="s">
        <v>50</v>
      </c>
      <c r="L350" s="33">
        <v>4992</v>
      </c>
      <c r="M350" s="33"/>
      <c r="N350" s="34"/>
      <c r="O350" s="33"/>
      <c r="BG350" s="27"/>
      <c r="BH350" s="35" t="s">
        <v>3542</v>
      </c>
      <c r="BJ350" s="28"/>
    </row>
    <row r="351" spans="1:62" s="3" customFormat="1" ht="45" x14ac:dyDescent="0.25">
      <c r="A351" s="36"/>
      <c r="B351" s="37" t="s">
        <v>51</v>
      </c>
      <c r="C351" s="150" t="s">
        <v>52</v>
      </c>
      <c r="D351" s="150"/>
      <c r="E351" s="150"/>
      <c r="F351" s="150"/>
      <c r="G351" s="150"/>
      <c r="H351" s="150"/>
      <c r="I351" s="150"/>
      <c r="J351" s="150"/>
      <c r="K351" s="150"/>
      <c r="L351" s="150"/>
      <c r="M351" s="150"/>
      <c r="N351" s="150"/>
      <c r="O351" s="151"/>
      <c r="BG351" s="27"/>
      <c r="BH351" s="35"/>
      <c r="BI351" s="2" t="s">
        <v>52</v>
      </c>
      <c r="BJ351" s="28"/>
    </row>
    <row r="352" spans="1:62" s="3" customFormat="1" ht="180" x14ac:dyDescent="0.25">
      <c r="A352" s="29" t="s">
        <v>615</v>
      </c>
      <c r="B352" s="30" t="s">
        <v>3543</v>
      </c>
      <c r="C352" s="149" t="s">
        <v>3544</v>
      </c>
      <c r="D352" s="149"/>
      <c r="E352" s="149"/>
      <c r="F352" s="29" t="s">
        <v>37</v>
      </c>
      <c r="G352" s="32">
        <v>1</v>
      </c>
      <c r="H352" s="33" t="s">
        <v>3545</v>
      </c>
      <c r="I352" s="33" t="s">
        <v>3546</v>
      </c>
      <c r="J352" s="33">
        <v>48.16</v>
      </c>
      <c r="K352" s="31" t="s">
        <v>40</v>
      </c>
      <c r="L352" s="33">
        <v>5322</v>
      </c>
      <c r="M352" s="33">
        <v>4404</v>
      </c>
      <c r="N352" s="34" t="s">
        <v>3547</v>
      </c>
      <c r="O352" s="33">
        <v>427</v>
      </c>
      <c r="BG352" s="27"/>
      <c r="BH352" s="35" t="s">
        <v>3544</v>
      </c>
      <c r="BJ352" s="28"/>
    </row>
    <row r="353" spans="1:62" s="3" customFormat="1" ht="56.25" x14ac:dyDescent="0.25">
      <c r="A353" s="36"/>
      <c r="B353" s="37" t="s">
        <v>42</v>
      </c>
      <c r="C353" s="150" t="s">
        <v>43</v>
      </c>
      <c r="D353" s="150"/>
      <c r="E353" s="150"/>
      <c r="F353" s="150"/>
      <c r="G353" s="150"/>
      <c r="H353" s="150"/>
      <c r="I353" s="150"/>
      <c r="J353" s="150"/>
      <c r="K353" s="150"/>
      <c r="L353" s="150"/>
      <c r="M353" s="150"/>
      <c r="N353" s="150"/>
      <c r="O353" s="151"/>
      <c r="BG353" s="27"/>
      <c r="BH353" s="35"/>
      <c r="BI353" s="2" t="s">
        <v>43</v>
      </c>
      <c r="BJ353" s="28"/>
    </row>
    <row r="354" spans="1:62" s="3" customFormat="1" ht="15" x14ac:dyDescent="0.25">
      <c r="A354" s="38"/>
      <c r="B354" s="39"/>
      <c r="C354" s="39"/>
      <c r="D354" s="39"/>
      <c r="E354" s="40" t="s">
        <v>3548</v>
      </c>
      <c r="F354" s="40"/>
      <c r="G354" s="41"/>
      <c r="H354" s="42"/>
      <c r="I354" s="11"/>
      <c r="J354" s="11"/>
      <c r="K354" s="11"/>
      <c r="L354" s="43">
        <v>4118</v>
      </c>
      <c r="M354" s="44"/>
      <c r="N354" s="44"/>
      <c r="O354" s="45"/>
      <c r="BG354" s="27"/>
      <c r="BH354" s="35"/>
      <c r="BJ354" s="28"/>
    </row>
    <row r="355" spans="1:62" s="3" customFormat="1" ht="15" x14ac:dyDescent="0.25">
      <c r="A355" s="38"/>
      <c r="B355" s="39"/>
      <c r="C355" s="39"/>
      <c r="D355" s="39"/>
      <c r="E355" s="40" t="s">
        <v>3549</v>
      </c>
      <c r="F355" s="40"/>
      <c r="G355" s="41"/>
      <c r="H355" s="42"/>
      <c r="I355" s="11"/>
      <c r="J355" s="11"/>
      <c r="K355" s="11"/>
      <c r="L355" s="43">
        <v>2105</v>
      </c>
      <c r="M355" s="44"/>
      <c r="N355" s="44"/>
      <c r="O355" s="45"/>
      <c r="BG355" s="27"/>
      <c r="BH355" s="35"/>
      <c r="BJ355" s="28"/>
    </row>
    <row r="356" spans="1:62" s="3" customFormat="1" ht="15" x14ac:dyDescent="0.25">
      <c r="A356" s="38"/>
      <c r="B356" s="39"/>
      <c r="C356" s="39"/>
      <c r="D356" s="39"/>
      <c r="E356" s="40" t="s">
        <v>46</v>
      </c>
      <c r="F356" s="40"/>
      <c r="G356" s="41"/>
      <c r="H356" s="42"/>
      <c r="I356" s="11"/>
      <c r="J356" s="11"/>
      <c r="K356" s="11"/>
      <c r="L356" s="43">
        <v>11545</v>
      </c>
      <c r="M356" s="44"/>
      <c r="N356" s="44"/>
      <c r="O356" s="45"/>
      <c r="BG356" s="27"/>
      <c r="BH356" s="35"/>
      <c r="BJ356" s="28"/>
    </row>
    <row r="357" spans="1:62" s="3" customFormat="1" ht="157.5" x14ac:dyDescent="0.25">
      <c r="A357" s="29" t="s">
        <v>3550</v>
      </c>
      <c r="B357" s="30" t="s">
        <v>3551</v>
      </c>
      <c r="C357" s="149" t="s">
        <v>3552</v>
      </c>
      <c r="D357" s="149"/>
      <c r="E357" s="149"/>
      <c r="F357" s="29" t="s">
        <v>37</v>
      </c>
      <c r="G357" s="32">
        <v>1</v>
      </c>
      <c r="H357" s="33">
        <v>211.77</v>
      </c>
      <c r="I357" s="33"/>
      <c r="J357" s="33"/>
      <c r="K357" s="31" t="s">
        <v>50</v>
      </c>
      <c r="L357" s="33">
        <v>1345</v>
      </c>
      <c r="M357" s="33"/>
      <c r="N357" s="34"/>
      <c r="O357" s="33"/>
      <c r="BG357" s="27"/>
      <c r="BH357" s="35" t="s">
        <v>3552</v>
      </c>
      <c r="BJ357" s="28"/>
    </row>
    <row r="358" spans="1:62" s="3" customFormat="1" ht="45" x14ac:dyDescent="0.25">
      <c r="A358" s="36"/>
      <c r="B358" s="37" t="s">
        <v>51</v>
      </c>
      <c r="C358" s="150" t="s">
        <v>52</v>
      </c>
      <c r="D358" s="150"/>
      <c r="E358" s="150"/>
      <c r="F358" s="150"/>
      <c r="G358" s="150"/>
      <c r="H358" s="150"/>
      <c r="I358" s="150"/>
      <c r="J358" s="150"/>
      <c r="K358" s="150"/>
      <c r="L358" s="150"/>
      <c r="M358" s="150"/>
      <c r="N358" s="150"/>
      <c r="O358" s="151"/>
      <c r="BG358" s="27"/>
      <c r="BH358" s="35"/>
      <c r="BI358" s="2" t="s">
        <v>52</v>
      </c>
      <c r="BJ358" s="28"/>
    </row>
    <row r="359" spans="1:62" s="3" customFormat="1" ht="15" x14ac:dyDescent="0.25">
      <c r="A359" s="146" t="s">
        <v>3424</v>
      </c>
      <c r="B359" s="147"/>
      <c r="C359" s="147"/>
      <c r="D359" s="147"/>
      <c r="E359" s="147"/>
      <c r="F359" s="147"/>
      <c r="G359" s="147"/>
      <c r="H359" s="147"/>
      <c r="I359" s="147"/>
      <c r="J359" s="147"/>
      <c r="K359" s="147"/>
      <c r="L359" s="147"/>
      <c r="M359" s="147"/>
      <c r="N359" s="147"/>
      <c r="O359" s="148"/>
      <c r="BG359" s="27"/>
      <c r="BH359" s="35"/>
      <c r="BJ359" s="28" t="s">
        <v>3424</v>
      </c>
    </row>
    <row r="360" spans="1:62" s="3" customFormat="1" ht="180" x14ac:dyDescent="0.25">
      <c r="A360" s="29" t="s">
        <v>621</v>
      </c>
      <c r="B360" s="30" t="s">
        <v>1451</v>
      </c>
      <c r="C360" s="149" t="s">
        <v>1452</v>
      </c>
      <c r="D360" s="149"/>
      <c r="E360" s="149"/>
      <c r="F360" s="29" t="s">
        <v>37</v>
      </c>
      <c r="G360" s="32">
        <v>27</v>
      </c>
      <c r="H360" s="33" t="s">
        <v>1453</v>
      </c>
      <c r="I360" s="33">
        <v>1.73</v>
      </c>
      <c r="J360" s="33">
        <v>21.81</v>
      </c>
      <c r="K360" s="31" t="s">
        <v>40</v>
      </c>
      <c r="L360" s="33">
        <v>38361</v>
      </c>
      <c r="M360" s="33">
        <v>32512</v>
      </c>
      <c r="N360" s="34">
        <v>638</v>
      </c>
      <c r="O360" s="33">
        <v>5211</v>
      </c>
      <c r="BG360" s="27"/>
      <c r="BH360" s="35" t="s">
        <v>1452</v>
      </c>
      <c r="BJ360" s="28"/>
    </row>
    <row r="361" spans="1:62" s="3" customFormat="1" ht="56.25" x14ac:dyDescent="0.25">
      <c r="A361" s="36"/>
      <c r="B361" s="37" t="s">
        <v>42</v>
      </c>
      <c r="C361" s="150" t="s">
        <v>43</v>
      </c>
      <c r="D361" s="150"/>
      <c r="E361" s="150"/>
      <c r="F361" s="150"/>
      <c r="G361" s="150"/>
      <c r="H361" s="150"/>
      <c r="I361" s="150"/>
      <c r="J361" s="150"/>
      <c r="K361" s="150"/>
      <c r="L361" s="150"/>
      <c r="M361" s="150"/>
      <c r="N361" s="150"/>
      <c r="O361" s="151"/>
      <c r="BG361" s="27"/>
      <c r="BH361" s="35"/>
      <c r="BI361" s="2" t="s">
        <v>43</v>
      </c>
      <c r="BJ361" s="28"/>
    </row>
    <row r="362" spans="1:62" s="3" customFormat="1" ht="15" x14ac:dyDescent="0.25">
      <c r="A362" s="38"/>
      <c r="B362" s="39"/>
      <c r="C362" s="39"/>
      <c r="D362" s="39"/>
      <c r="E362" s="40" t="s">
        <v>3553</v>
      </c>
      <c r="F362" s="40"/>
      <c r="G362" s="41"/>
      <c r="H362" s="42"/>
      <c r="I362" s="11"/>
      <c r="J362" s="11"/>
      <c r="K362" s="11"/>
      <c r="L362" s="43">
        <v>31537</v>
      </c>
      <c r="M362" s="44"/>
      <c r="N362" s="44"/>
      <c r="O362" s="45"/>
      <c r="BG362" s="27"/>
      <c r="BH362" s="35"/>
      <c r="BJ362" s="28"/>
    </row>
    <row r="363" spans="1:62" s="3" customFormat="1" ht="15" x14ac:dyDescent="0.25">
      <c r="A363" s="38"/>
      <c r="B363" s="39"/>
      <c r="C363" s="39"/>
      <c r="D363" s="39"/>
      <c r="E363" s="40" t="s">
        <v>3554</v>
      </c>
      <c r="F363" s="40"/>
      <c r="G363" s="41"/>
      <c r="H363" s="42"/>
      <c r="I363" s="11"/>
      <c r="J363" s="11"/>
      <c r="K363" s="11"/>
      <c r="L363" s="43">
        <v>16581</v>
      </c>
      <c r="M363" s="44"/>
      <c r="N363" s="44"/>
      <c r="O363" s="45"/>
      <c r="BG363" s="27"/>
      <c r="BH363" s="35"/>
      <c r="BJ363" s="28"/>
    </row>
    <row r="364" spans="1:62" s="3" customFormat="1" ht="15" x14ac:dyDescent="0.25">
      <c r="A364" s="38"/>
      <c r="B364" s="39"/>
      <c r="C364" s="39"/>
      <c r="D364" s="39"/>
      <c r="E364" s="40" t="s">
        <v>46</v>
      </c>
      <c r="F364" s="40"/>
      <c r="G364" s="41"/>
      <c r="H364" s="42"/>
      <c r="I364" s="11"/>
      <c r="J364" s="11"/>
      <c r="K364" s="11"/>
      <c r="L364" s="43">
        <v>86479</v>
      </c>
      <c r="M364" s="44"/>
      <c r="N364" s="44"/>
      <c r="O364" s="45"/>
      <c r="BG364" s="27"/>
      <c r="BH364" s="35"/>
      <c r="BJ364" s="28"/>
    </row>
    <row r="365" spans="1:62" s="3" customFormat="1" ht="180" x14ac:dyDescent="0.25">
      <c r="A365" s="29" t="s">
        <v>624</v>
      </c>
      <c r="B365" s="30" t="s">
        <v>2677</v>
      </c>
      <c r="C365" s="149" t="s">
        <v>3555</v>
      </c>
      <c r="D365" s="149"/>
      <c r="E365" s="149"/>
      <c r="F365" s="29" t="s">
        <v>37</v>
      </c>
      <c r="G365" s="32">
        <v>2</v>
      </c>
      <c r="H365" s="33">
        <v>376.67</v>
      </c>
      <c r="I365" s="33"/>
      <c r="J365" s="33">
        <v>376.67</v>
      </c>
      <c r="K365" s="31" t="s">
        <v>40</v>
      </c>
      <c r="L365" s="33">
        <v>6667</v>
      </c>
      <c r="M365" s="33"/>
      <c r="N365" s="34"/>
      <c r="O365" s="33">
        <v>6667</v>
      </c>
      <c r="BG365" s="27"/>
      <c r="BH365" s="35" t="s">
        <v>3555</v>
      </c>
      <c r="BJ365" s="28"/>
    </row>
    <row r="366" spans="1:62" s="3" customFormat="1" ht="56.25" x14ac:dyDescent="0.25">
      <c r="A366" s="36"/>
      <c r="B366" s="37" t="s">
        <v>42</v>
      </c>
      <c r="C366" s="150" t="s">
        <v>43</v>
      </c>
      <c r="D366" s="150"/>
      <c r="E366" s="150"/>
      <c r="F366" s="150"/>
      <c r="G366" s="150"/>
      <c r="H366" s="150"/>
      <c r="I366" s="150"/>
      <c r="J366" s="150"/>
      <c r="K366" s="150"/>
      <c r="L366" s="150"/>
      <c r="M366" s="150"/>
      <c r="N366" s="150"/>
      <c r="O366" s="151"/>
      <c r="BG366" s="27"/>
      <c r="BH366" s="35"/>
      <c r="BI366" s="2" t="s">
        <v>43</v>
      </c>
      <c r="BJ366" s="28"/>
    </row>
    <row r="367" spans="1:62" s="3" customFormat="1" ht="180" x14ac:dyDescent="0.25">
      <c r="A367" s="29" t="s">
        <v>627</v>
      </c>
      <c r="B367" s="30" t="s">
        <v>3312</v>
      </c>
      <c r="C367" s="149" t="s">
        <v>3556</v>
      </c>
      <c r="D367" s="149"/>
      <c r="E367" s="149"/>
      <c r="F367" s="29" t="s">
        <v>37</v>
      </c>
      <c r="G367" s="32">
        <v>25</v>
      </c>
      <c r="H367" s="33">
        <v>751.84</v>
      </c>
      <c r="I367" s="33"/>
      <c r="J367" s="33">
        <v>751.84</v>
      </c>
      <c r="K367" s="31" t="s">
        <v>40</v>
      </c>
      <c r="L367" s="33">
        <v>166345</v>
      </c>
      <c r="M367" s="33"/>
      <c r="N367" s="34"/>
      <c r="O367" s="33">
        <v>166345</v>
      </c>
      <c r="BG367" s="27"/>
      <c r="BH367" s="35" t="s">
        <v>3556</v>
      </c>
      <c r="BJ367" s="28"/>
    </row>
    <row r="368" spans="1:62" s="3" customFormat="1" ht="56.25" x14ac:dyDescent="0.25">
      <c r="A368" s="36"/>
      <c r="B368" s="37" t="s">
        <v>42</v>
      </c>
      <c r="C368" s="150" t="s">
        <v>43</v>
      </c>
      <c r="D368" s="150"/>
      <c r="E368" s="150"/>
      <c r="F368" s="150"/>
      <c r="G368" s="150"/>
      <c r="H368" s="150"/>
      <c r="I368" s="150"/>
      <c r="J368" s="150"/>
      <c r="K368" s="150"/>
      <c r="L368" s="150"/>
      <c r="M368" s="150"/>
      <c r="N368" s="150"/>
      <c r="O368" s="151"/>
      <c r="BG368" s="27"/>
      <c r="BH368" s="35"/>
      <c r="BI368" s="2" t="s">
        <v>43</v>
      </c>
      <c r="BJ368" s="28"/>
    </row>
    <row r="369" spans="1:62" s="3" customFormat="1" ht="180" x14ac:dyDescent="0.25">
      <c r="A369" s="29" t="s">
        <v>630</v>
      </c>
      <c r="B369" s="30" t="s">
        <v>1401</v>
      </c>
      <c r="C369" s="149" t="s">
        <v>1402</v>
      </c>
      <c r="D369" s="149"/>
      <c r="E369" s="149"/>
      <c r="F369" s="29" t="s">
        <v>77</v>
      </c>
      <c r="G369" s="46">
        <v>0.76</v>
      </c>
      <c r="H369" s="33" t="s">
        <v>1403</v>
      </c>
      <c r="I369" s="33" t="s">
        <v>1404</v>
      </c>
      <c r="J369" s="33">
        <v>370.43</v>
      </c>
      <c r="K369" s="31" t="s">
        <v>40</v>
      </c>
      <c r="L369" s="33">
        <v>6088</v>
      </c>
      <c r="M369" s="33">
        <v>2611</v>
      </c>
      <c r="N369" s="34" t="s">
        <v>3557</v>
      </c>
      <c r="O369" s="33">
        <v>2491</v>
      </c>
      <c r="BG369" s="27"/>
      <c r="BH369" s="35" t="s">
        <v>1402</v>
      </c>
      <c r="BJ369" s="28"/>
    </row>
    <row r="370" spans="1:62" s="3" customFormat="1" ht="56.25" x14ac:dyDescent="0.25">
      <c r="A370" s="36"/>
      <c r="B370" s="37" t="s">
        <v>42</v>
      </c>
      <c r="C370" s="150" t="s">
        <v>43</v>
      </c>
      <c r="D370" s="150"/>
      <c r="E370" s="150"/>
      <c r="F370" s="150"/>
      <c r="G370" s="150"/>
      <c r="H370" s="150"/>
      <c r="I370" s="150"/>
      <c r="J370" s="150"/>
      <c r="K370" s="150"/>
      <c r="L370" s="150"/>
      <c r="M370" s="150"/>
      <c r="N370" s="150"/>
      <c r="O370" s="151"/>
      <c r="BG370" s="27"/>
      <c r="BH370" s="35"/>
      <c r="BI370" s="2" t="s">
        <v>43</v>
      </c>
      <c r="BJ370" s="28"/>
    </row>
    <row r="371" spans="1:62" s="3" customFormat="1" ht="15" x14ac:dyDescent="0.25">
      <c r="A371" s="38"/>
      <c r="B371" s="39"/>
      <c r="C371" s="39"/>
      <c r="D371" s="39"/>
      <c r="E371" s="40" t="s">
        <v>3558</v>
      </c>
      <c r="F371" s="40"/>
      <c r="G371" s="41"/>
      <c r="H371" s="42"/>
      <c r="I371" s="11"/>
      <c r="J371" s="11"/>
      <c r="K371" s="11"/>
      <c r="L371" s="43">
        <v>3267</v>
      </c>
      <c r="M371" s="44"/>
      <c r="N371" s="44"/>
      <c r="O371" s="45"/>
      <c r="BG371" s="27"/>
      <c r="BH371" s="35"/>
      <c r="BJ371" s="28"/>
    </row>
    <row r="372" spans="1:62" s="3" customFormat="1" ht="15" x14ac:dyDescent="0.25">
      <c r="A372" s="38"/>
      <c r="B372" s="39"/>
      <c r="C372" s="39"/>
      <c r="D372" s="39"/>
      <c r="E372" s="40" t="s">
        <v>3559</v>
      </c>
      <c r="F372" s="40"/>
      <c r="G372" s="41"/>
      <c r="H372" s="42"/>
      <c r="I372" s="11"/>
      <c r="J372" s="11"/>
      <c r="K372" s="11"/>
      <c r="L372" s="43">
        <v>1718</v>
      </c>
      <c r="M372" s="44"/>
      <c r="N372" s="44"/>
      <c r="O372" s="45"/>
      <c r="BG372" s="27"/>
      <c r="BH372" s="35"/>
      <c r="BJ372" s="28"/>
    </row>
    <row r="373" spans="1:62" s="3" customFormat="1" ht="15" x14ac:dyDescent="0.25">
      <c r="A373" s="38"/>
      <c r="B373" s="39"/>
      <c r="C373" s="39"/>
      <c r="D373" s="39"/>
      <c r="E373" s="40" t="s">
        <v>46</v>
      </c>
      <c r="F373" s="40"/>
      <c r="G373" s="41"/>
      <c r="H373" s="42"/>
      <c r="I373" s="11"/>
      <c r="J373" s="11"/>
      <c r="K373" s="11"/>
      <c r="L373" s="43">
        <v>11073</v>
      </c>
      <c r="M373" s="44"/>
      <c r="N373" s="44"/>
      <c r="O373" s="45"/>
      <c r="BG373" s="27"/>
      <c r="BH373" s="35"/>
      <c r="BJ373" s="28"/>
    </row>
    <row r="374" spans="1:62" s="3" customFormat="1" ht="180" x14ac:dyDescent="0.25">
      <c r="A374" s="29" t="s">
        <v>633</v>
      </c>
      <c r="B374" s="30" t="s">
        <v>3312</v>
      </c>
      <c r="C374" s="149" t="s">
        <v>3560</v>
      </c>
      <c r="D374" s="149"/>
      <c r="E374" s="149"/>
      <c r="F374" s="29" t="s">
        <v>37</v>
      </c>
      <c r="G374" s="32">
        <v>76</v>
      </c>
      <c r="H374" s="33">
        <v>108.98</v>
      </c>
      <c r="I374" s="33"/>
      <c r="J374" s="33">
        <v>108.98</v>
      </c>
      <c r="K374" s="31" t="s">
        <v>40</v>
      </c>
      <c r="L374" s="33">
        <v>73300</v>
      </c>
      <c r="M374" s="33"/>
      <c r="N374" s="34"/>
      <c r="O374" s="33">
        <v>73300</v>
      </c>
      <c r="BG374" s="27"/>
      <c r="BH374" s="35" t="s">
        <v>3560</v>
      </c>
      <c r="BJ374" s="28"/>
    </row>
    <row r="375" spans="1:62" s="3" customFormat="1" ht="56.25" x14ac:dyDescent="0.25">
      <c r="A375" s="36"/>
      <c r="B375" s="37" t="s">
        <v>42</v>
      </c>
      <c r="C375" s="150" t="s">
        <v>43</v>
      </c>
      <c r="D375" s="150"/>
      <c r="E375" s="150"/>
      <c r="F375" s="150"/>
      <c r="G375" s="150"/>
      <c r="H375" s="150"/>
      <c r="I375" s="150"/>
      <c r="J375" s="150"/>
      <c r="K375" s="150"/>
      <c r="L375" s="150"/>
      <c r="M375" s="150"/>
      <c r="N375" s="150"/>
      <c r="O375" s="151"/>
      <c r="BG375" s="27"/>
      <c r="BH375" s="35"/>
      <c r="BI375" s="2" t="s">
        <v>43</v>
      </c>
      <c r="BJ375" s="28"/>
    </row>
    <row r="376" spans="1:62" s="3" customFormat="1" ht="180" x14ac:dyDescent="0.25">
      <c r="A376" s="29" t="s">
        <v>636</v>
      </c>
      <c r="B376" s="30" t="s">
        <v>3312</v>
      </c>
      <c r="C376" s="149" t="s">
        <v>3561</v>
      </c>
      <c r="D376" s="149"/>
      <c r="E376" s="149"/>
      <c r="F376" s="29" t="s">
        <v>37</v>
      </c>
      <c r="G376" s="32">
        <v>152</v>
      </c>
      <c r="H376" s="33">
        <v>3.9</v>
      </c>
      <c r="I376" s="33"/>
      <c r="J376" s="33">
        <v>3.9</v>
      </c>
      <c r="K376" s="31" t="s">
        <v>40</v>
      </c>
      <c r="L376" s="33">
        <v>5246</v>
      </c>
      <c r="M376" s="33"/>
      <c r="N376" s="34"/>
      <c r="O376" s="33">
        <v>5246</v>
      </c>
      <c r="BG376" s="27"/>
      <c r="BH376" s="35" t="s">
        <v>3561</v>
      </c>
      <c r="BJ376" s="28"/>
    </row>
    <row r="377" spans="1:62" s="3" customFormat="1" ht="56.25" x14ac:dyDescent="0.25">
      <c r="A377" s="36"/>
      <c r="B377" s="37" t="s">
        <v>42</v>
      </c>
      <c r="C377" s="150" t="s">
        <v>43</v>
      </c>
      <c r="D377" s="150"/>
      <c r="E377" s="150"/>
      <c r="F377" s="150"/>
      <c r="G377" s="150"/>
      <c r="H377" s="150"/>
      <c r="I377" s="150"/>
      <c r="J377" s="150"/>
      <c r="K377" s="150"/>
      <c r="L377" s="150"/>
      <c r="M377" s="150"/>
      <c r="N377" s="150"/>
      <c r="O377" s="151"/>
      <c r="BG377" s="27"/>
      <c r="BH377" s="35"/>
      <c r="BI377" s="2" t="s">
        <v>43</v>
      </c>
      <c r="BJ377" s="28"/>
    </row>
    <row r="378" spans="1:62" s="3" customFormat="1" ht="180" x14ac:dyDescent="0.25">
      <c r="A378" s="29" t="s">
        <v>639</v>
      </c>
      <c r="B378" s="30" t="s">
        <v>1464</v>
      </c>
      <c r="C378" s="149" t="s">
        <v>1465</v>
      </c>
      <c r="D378" s="149"/>
      <c r="E378" s="149"/>
      <c r="F378" s="29" t="s">
        <v>162</v>
      </c>
      <c r="G378" s="46">
        <v>0.76</v>
      </c>
      <c r="H378" s="33" t="s">
        <v>1466</v>
      </c>
      <c r="I378" s="33" t="s">
        <v>1467</v>
      </c>
      <c r="J378" s="33">
        <v>0.84</v>
      </c>
      <c r="K378" s="31" t="s">
        <v>40</v>
      </c>
      <c r="L378" s="33">
        <v>622</v>
      </c>
      <c r="M378" s="33">
        <v>598</v>
      </c>
      <c r="N378" s="34" t="s">
        <v>3562</v>
      </c>
      <c r="O378" s="33">
        <v>5</v>
      </c>
      <c r="BG378" s="27"/>
      <c r="BH378" s="35" t="s">
        <v>1465</v>
      </c>
      <c r="BJ378" s="28"/>
    </row>
    <row r="379" spans="1:62" s="3" customFormat="1" ht="56.25" x14ac:dyDescent="0.25">
      <c r="A379" s="36"/>
      <c r="B379" s="37" t="s">
        <v>42</v>
      </c>
      <c r="C379" s="150" t="s">
        <v>43</v>
      </c>
      <c r="D379" s="150"/>
      <c r="E379" s="150"/>
      <c r="F379" s="150"/>
      <c r="G379" s="150"/>
      <c r="H379" s="150"/>
      <c r="I379" s="150"/>
      <c r="J379" s="150"/>
      <c r="K379" s="150"/>
      <c r="L379" s="150"/>
      <c r="M379" s="150"/>
      <c r="N379" s="150"/>
      <c r="O379" s="151"/>
      <c r="BG379" s="27"/>
      <c r="BH379" s="35"/>
      <c r="BI379" s="2" t="s">
        <v>43</v>
      </c>
      <c r="BJ379" s="28"/>
    </row>
    <row r="380" spans="1:62" s="3" customFormat="1" ht="15" x14ac:dyDescent="0.25">
      <c r="A380" s="38"/>
      <c r="B380" s="39"/>
      <c r="C380" s="39"/>
      <c r="D380" s="39"/>
      <c r="E380" s="40" t="s">
        <v>3563</v>
      </c>
      <c r="F380" s="40"/>
      <c r="G380" s="41"/>
      <c r="H380" s="42"/>
      <c r="I380" s="11"/>
      <c r="J380" s="11"/>
      <c r="K380" s="11"/>
      <c r="L380" s="43">
        <v>588</v>
      </c>
      <c r="M380" s="44"/>
      <c r="N380" s="44"/>
      <c r="O380" s="45"/>
      <c r="BG380" s="27"/>
      <c r="BH380" s="35"/>
      <c r="BJ380" s="28"/>
    </row>
    <row r="381" spans="1:62" s="3" customFormat="1" ht="15" x14ac:dyDescent="0.25">
      <c r="A381" s="38"/>
      <c r="B381" s="39"/>
      <c r="C381" s="39"/>
      <c r="D381" s="39"/>
      <c r="E381" s="40" t="s">
        <v>3564</v>
      </c>
      <c r="F381" s="40"/>
      <c r="G381" s="41"/>
      <c r="H381" s="42"/>
      <c r="I381" s="11"/>
      <c r="J381" s="11"/>
      <c r="K381" s="11"/>
      <c r="L381" s="43">
        <v>309</v>
      </c>
      <c r="M381" s="44"/>
      <c r="N381" s="44"/>
      <c r="O381" s="45"/>
      <c r="BG381" s="27"/>
      <c r="BH381" s="35"/>
      <c r="BJ381" s="28"/>
    </row>
    <row r="382" spans="1:62" s="3" customFormat="1" ht="15" x14ac:dyDescent="0.25">
      <c r="A382" s="38"/>
      <c r="B382" s="39"/>
      <c r="C382" s="39"/>
      <c r="D382" s="39"/>
      <c r="E382" s="40" t="s">
        <v>46</v>
      </c>
      <c r="F382" s="40"/>
      <c r="G382" s="41"/>
      <c r="H382" s="42"/>
      <c r="I382" s="11"/>
      <c r="J382" s="11"/>
      <c r="K382" s="11"/>
      <c r="L382" s="43">
        <v>1519</v>
      </c>
      <c r="M382" s="44"/>
      <c r="N382" s="44"/>
      <c r="O382" s="45"/>
      <c r="BG382" s="27"/>
      <c r="BH382" s="35"/>
      <c r="BJ382" s="28"/>
    </row>
    <row r="383" spans="1:62" s="3" customFormat="1" ht="180" x14ac:dyDescent="0.25">
      <c r="A383" s="29" t="s">
        <v>640</v>
      </c>
      <c r="B383" s="30" t="s">
        <v>3312</v>
      </c>
      <c r="C383" s="149" t="s">
        <v>3565</v>
      </c>
      <c r="D383" s="149"/>
      <c r="E383" s="149"/>
      <c r="F383" s="29" t="s">
        <v>37</v>
      </c>
      <c r="G383" s="32">
        <v>76</v>
      </c>
      <c r="H383" s="33">
        <v>59.92</v>
      </c>
      <c r="I383" s="33"/>
      <c r="J383" s="33">
        <v>59.92</v>
      </c>
      <c r="K383" s="31" t="s">
        <v>40</v>
      </c>
      <c r="L383" s="33">
        <v>40302</v>
      </c>
      <c r="M383" s="33"/>
      <c r="N383" s="34"/>
      <c r="O383" s="33">
        <v>40302</v>
      </c>
      <c r="BG383" s="27"/>
      <c r="BH383" s="35" t="s">
        <v>3565</v>
      </c>
      <c r="BJ383" s="28"/>
    </row>
    <row r="384" spans="1:62" s="3" customFormat="1" ht="56.25" x14ac:dyDescent="0.25">
      <c r="A384" s="36"/>
      <c r="B384" s="37" t="s">
        <v>42</v>
      </c>
      <c r="C384" s="150" t="s">
        <v>43</v>
      </c>
      <c r="D384" s="150"/>
      <c r="E384" s="150"/>
      <c r="F384" s="150"/>
      <c r="G384" s="150"/>
      <c r="H384" s="150"/>
      <c r="I384" s="150"/>
      <c r="J384" s="150"/>
      <c r="K384" s="150"/>
      <c r="L384" s="150"/>
      <c r="M384" s="150"/>
      <c r="N384" s="150"/>
      <c r="O384" s="151"/>
      <c r="BG384" s="27"/>
      <c r="BH384" s="35"/>
      <c r="BI384" s="2" t="s">
        <v>43</v>
      </c>
      <c r="BJ384" s="28"/>
    </row>
    <row r="385" spans="1:62" s="3" customFormat="1" ht="180" x14ac:dyDescent="0.25">
      <c r="A385" s="29" t="s">
        <v>641</v>
      </c>
      <c r="B385" s="30" t="s">
        <v>3312</v>
      </c>
      <c r="C385" s="149" t="s">
        <v>1472</v>
      </c>
      <c r="D385" s="149"/>
      <c r="E385" s="149"/>
      <c r="F385" s="29" t="s">
        <v>37</v>
      </c>
      <c r="G385" s="32">
        <v>152</v>
      </c>
      <c r="H385" s="33">
        <v>0.75</v>
      </c>
      <c r="I385" s="33"/>
      <c r="J385" s="33">
        <v>0.75</v>
      </c>
      <c r="K385" s="31" t="s">
        <v>40</v>
      </c>
      <c r="L385" s="33">
        <v>1009</v>
      </c>
      <c r="M385" s="33"/>
      <c r="N385" s="34"/>
      <c r="O385" s="33">
        <v>1009</v>
      </c>
      <c r="BG385" s="27"/>
      <c r="BH385" s="35" t="s">
        <v>1472</v>
      </c>
      <c r="BJ385" s="28"/>
    </row>
    <row r="386" spans="1:62" s="3" customFormat="1" ht="56.25" x14ac:dyDescent="0.25">
      <c r="A386" s="36"/>
      <c r="B386" s="37" t="s">
        <v>42</v>
      </c>
      <c r="C386" s="150" t="s">
        <v>43</v>
      </c>
      <c r="D386" s="150"/>
      <c r="E386" s="150"/>
      <c r="F386" s="150"/>
      <c r="G386" s="150"/>
      <c r="H386" s="150"/>
      <c r="I386" s="150"/>
      <c r="J386" s="150"/>
      <c r="K386" s="150"/>
      <c r="L386" s="150"/>
      <c r="M386" s="150"/>
      <c r="N386" s="150"/>
      <c r="O386" s="151"/>
      <c r="BG386" s="27"/>
      <c r="BH386" s="35"/>
      <c r="BI386" s="2" t="s">
        <v>43</v>
      </c>
      <c r="BJ386" s="28"/>
    </row>
    <row r="387" spans="1:62" s="3" customFormat="1" ht="180" x14ac:dyDescent="0.25">
      <c r="A387" s="29" t="s">
        <v>642</v>
      </c>
      <c r="B387" s="30" t="s">
        <v>3312</v>
      </c>
      <c r="C387" s="149" t="s">
        <v>1477</v>
      </c>
      <c r="D387" s="149"/>
      <c r="E387" s="149"/>
      <c r="F387" s="29" t="s">
        <v>37</v>
      </c>
      <c r="G387" s="32">
        <v>152</v>
      </c>
      <c r="H387" s="33">
        <v>8.99</v>
      </c>
      <c r="I387" s="33"/>
      <c r="J387" s="33">
        <v>8.99</v>
      </c>
      <c r="K387" s="31" t="s">
        <v>40</v>
      </c>
      <c r="L387" s="33">
        <v>12093</v>
      </c>
      <c r="M387" s="33"/>
      <c r="N387" s="34"/>
      <c r="O387" s="33">
        <v>12093</v>
      </c>
      <c r="BG387" s="27"/>
      <c r="BH387" s="35" t="s">
        <v>1477</v>
      </c>
      <c r="BJ387" s="28"/>
    </row>
    <row r="388" spans="1:62" s="3" customFormat="1" ht="56.25" x14ac:dyDescent="0.25">
      <c r="A388" s="36"/>
      <c r="B388" s="37" t="s">
        <v>42</v>
      </c>
      <c r="C388" s="150" t="s">
        <v>43</v>
      </c>
      <c r="D388" s="150"/>
      <c r="E388" s="150"/>
      <c r="F388" s="150"/>
      <c r="G388" s="150"/>
      <c r="H388" s="150"/>
      <c r="I388" s="150"/>
      <c r="J388" s="150"/>
      <c r="K388" s="150"/>
      <c r="L388" s="150"/>
      <c r="M388" s="150"/>
      <c r="N388" s="150"/>
      <c r="O388" s="151"/>
      <c r="BG388" s="27"/>
      <c r="BH388" s="35"/>
      <c r="BI388" s="2" t="s">
        <v>43</v>
      </c>
      <c r="BJ388" s="28"/>
    </row>
    <row r="389" spans="1:62" s="3" customFormat="1" ht="180" x14ac:dyDescent="0.25">
      <c r="A389" s="29" t="s">
        <v>643</v>
      </c>
      <c r="B389" s="30" t="s">
        <v>2561</v>
      </c>
      <c r="C389" s="149" t="s">
        <v>3566</v>
      </c>
      <c r="D389" s="149"/>
      <c r="E389" s="149"/>
      <c r="F389" s="29" t="s">
        <v>312</v>
      </c>
      <c r="G389" s="52">
        <v>9.3999999999999994E-5</v>
      </c>
      <c r="H389" s="33">
        <v>17700</v>
      </c>
      <c r="I389" s="33"/>
      <c r="J389" s="33">
        <v>17700</v>
      </c>
      <c r="K389" s="31" t="s">
        <v>40</v>
      </c>
      <c r="L389" s="33">
        <v>15</v>
      </c>
      <c r="M389" s="33"/>
      <c r="N389" s="34"/>
      <c r="O389" s="33">
        <v>15</v>
      </c>
      <c r="BG389" s="27"/>
      <c r="BH389" s="35" t="s">
        <v>3566</v>
      </c>
      <c r="BJ389" s="28"/>
    </row>
    <row r="390" spans="1:62" s="3" customFormat="1" ht="56.25" x14ac:dyDescent="0.25">
      <c r="A390" s="36"/>
      <c r="B390" s="37" t="s">
        <v>42</v>
      </c>
      <c r="C390" s="150" t="s">
        <v>43</v>
      </c>
      <c r="D390" s="150"/>
      <c r="E390" s="150"/>
      <c r="F390" s="150"/>
      <c r="G390" s="150"/>
      <c r="H390" s="150"/>
      <c r="I390" s="150"/>
      <c r="J390" s="150"/>
      <c r="K390" s="150"/>
      <c r="L390" s="150"/>
      <c r="M390" s="150"/>
      <c r="N390" s="150"/>
      <c r="O390" s="151"/>
      <c r="BG390" s="27"/>
      <c r="BH390" s="35"/>
      <c r="BI390" s="2" t="s">
        <v>43</v>
      </c>
      <c r="BJ390" s="28"/>
    </row>
    <row r="391" spans="1:62" s="3" customFormat="1" ht="180" x14ac:dyDescent="0.25">
      <c r="A391" s="29" t="s">
        <v>644</v>
      </c>
      <c r="B391" s="30" t="s">
        <v>1473</v>
      </c>
      <c r="C391" s="149" t="s">
        <v>1474</v>
      </c>
      <c r="D391" s="149"/>
      <c r="E391" s="149"/>
      <c r="F391" s="29" t="s">
        <v>89</v>
      </c>
      <c r="G391" s="48">
        <v>0.28799999999999998</v>
      </c>
      <c r="H391" s="33">
        <v>46.9</v>
      </c>
      <c r="I391" s="33"/>
      <c r="J391" s="33">
        <v>46.9</v>
      </c>
      <c r="K391" s="31" t="s">
        <v>40</v>
      </c>
      <c r="L391" s="33">
        <v>120</v>
      </c>
      <c r="M391" s="33"/>
      <c r="N391" s="34"/>
      <c r="O391" s="33">
        <v>120</v>
      </c>
      <c r="BG391" s="27"/>
      <c r="BH391" s="35" t="s">
        <v>1474</v>
      </c>
      <c r="BJ391" s="28"/>
    </row>
    <row r="392" spans="1:62" s="3" customFormat="1" ht="56.25" x14ac:dyDescent="0.25">
      <c r="A392" s="36"/>
      <c r="B392" s="37" t="s">
        <v>42</v>
      </c>
      <c r="C392" s="150" t="s">
        <v>43</v>
      </c>
      <c r="D392" s="150"/>
      <c r="E392" s="150"/>
      <c r="F392" s="150"/>
      <c r="G392" s="150"/>
      <c r="H392" s="150"/>
      <c r="I392" s="150"/>
      <c r="J392" s="150"/>
      <c r="K392" s="150"/>
      <c r="L392" s="150"/>
      <c r="M392" s="150"/>
      <c r="N392" s="150"/>
      <c r="O392" s="151"/>
      <c r="BG392" s="27"/>
      <c r="BH392" s="35"/>
      <c r="BI392" s="2" t="s">
        <v>43</v>
      </c>
      <c r="BJ392" s="28"/>
    </row>
    <row r="393" spans="1:62" s="3" customFormat="1" ht="180" x14ac:dyDescent="0.25">
      <c r="A393" s="29" t="s">
        <v>645</v>
      </c>
      <c r="B393" s="30" t="s">
        <v>3312</v>
      </c>
      <c r="C393" s="149" t="s">
        <v>3567</v>
      </c>
      <c r="D393" s="149"/>
      <c r="E393" s="149"/>
      <c r="F393" s="29" t="s">
        <v>37</v>
      </c>
      <c r="G393" s="32">
        <v>24</v>
      </c>
      <c r="H393" s="33">
        <v>0.28999999999999998</v>
      </c>
      <c r="I393" s="33"/>
      <c r="J393" s="33">
        <v>0.28999999999999998</v>
      </c>
      <c r="K393" s="31" t="s">
        <v>40</v>
      </c>
      <c r="L393" s="33">
        <v>62</v>
      </c>
      <c r="M393" s="33"/>
      <c r="N393" s="34"/>
      <c r="O393" s="33">
        <v>62</v>
      </c>
      <c r="BG393" s="27"/>
      <c r="BH393" s="35" t="s">
        <v>3567</v>
      </c>
      <c r="BJ393" s="28"/>
    </row>
    <row r="394" spans="1:62" s="3" customFormat="1" ht="56.25" x14ac:dyDescent="0.25">
      <c r="A394" s="36"/>
      <c r="B394" s="37" t="s">
        <v>42</v>
      </c>
      <c r="C394" s="150" t="s">
        <v>43</v>
      </c>
      <c r="D394" s="150"/>
      <c r="E394" s="150"/>
      <c r="F394" s="150"/>
      <c r="G394" s="150"/>
      <c r="H394" s="150"/>
      <c r="I394" s="150"/>
      <c r="J394" s="150"/>
      <c r="K394" s="150"/>
      <c r="L394" s="150"/>
      <c r="M394" s="150"/>
      <c r="N394" s="150"/>
      <c r="O394" s="151"/>
      <c r="BG394" s="27"/>
      <c r="BH394" s="35"/>
      <c r="BI394" s="2" t="s">
        <v>43</v>
      </c>
      <c r="BJ394" s="28"/>
    </row>
    <row r="395" spans="1:62" s="3" customFormat="1" ht="180" x14ac:dyDescent="0.25">
      <c r="A395" s="29" t="s">
        <v>646</v>
      </c>
      <c r="B395" s="30" t="s">
        <v>1495</v>
      </c>
      <c r="C395" s="149" t="s">
        <v>3568</v>
      </c>
      <c r="D395" s="149"/>
      <c r="E395" s="149"/>
      <c r="F395" s="29" t="s">
        <v>251</v>
      </c>
      <c r="G395" s="49">
        <v>2.4</v>
      </c>
      <c r="H395" s="33">
        <v>126.7</v>
      </c>
      <c r="I395" s="33"/>
      <c r="J395" s="33">
        <v>126.7</v>
      </c>
      <c r="K395" s="31" t="s">
        <v>40</v>
      </c>
      <c r="L395" s="33">
        <v>2691</v>
      </c>
      <c r="M395" s="33"/>
      <c r="N395" s="34"/>
      <c r="O395" s="33">
        <v>2691</v>
      </c>
      <c r="BG395" s="27"/>
      <c r="BH395" s="35" t="s">
        <v>3568</v>
      </c>
      <c r="BJ395" s="28"/>
    </row>
    <row r="396" spans="1:62" s="3" customFormat="1" ht="56.25" x14ac:dyDescent="0.25">
      <c r="A396" s="36"/>
      <c r="B396" s="37" t="s">
        <v>42</v>
      </c>
      <c r="C396" s="150" t="s">
        <v>43</v>
      </c>
      <c r="D396" s="150"/>
      <c r="E396" s="150"/>
      <c r="F396" s="150"/>
      <c r="G396" s="150"/>
      <c r="H396" s="150"/>
      <c r="I396" s="150"/>
      <c r="J396" s="150"/>
      <c r="K396" s="150"/>
      <c r="L396" s="150"/>
      <c r="M396" s="150"/>
      <c r="N396" s="150"/>
      <c r="O396" s="151"/>
      <c r="BG396" s="27"/>
      <c r="BH396" s="35"/>
      <c r="BI396" s="2" t="s">
        <v>43</v>
      </c>
      <c r="BJ396" s="28"/>
    </row>
    <row r="397" spans="1:62" s="3" customFormat="1" ht="180" x14ac:dyDescent="0.25">
      <c r="A397" s="29" t="s">
        <v>647</v>
      </c>
      <c r="B397" s="30" t="s">
        <v>2715</v>
      </c>
      <c r="C397" s="149" t="s">
        <v>2716</v>
      </c>
      <c r="D397" s="149"/>
      <c r="E397" s="149"/>
      <c r="F397" s="29" t="s">
        <v>251</v>
      </c>
      <c r="G397" s="49">
        <v>2.4</v>
      </c>
      <c r="H397" s="33">
        <v>21.4</v>
      </c>
      <c r="I397" s="33"/>
      <c r="J397" s="33">
        <v>21.4</v>
      </c>
      <c r="K397" s="31" t="s">
        <v>40</v>
      </c>
      <c r="L397" s="33">
        <v>455</v>
      </c>
      <c r="M397" s="33"/>
      <c r="N397" s="34"/>
      <c r="O397" s="33">
        <v>455</v>
      </c>
      <c r="BG397" s="27"/>
      <c r="BH397" s="35" t="s">
        <v>2716</v>
      </c>
      <c r="BJ397" s="28"/>
    </row>
    <row r="398" spans="1:62" s="3" customFormat="1" ht="56.25" x14ac:dyDescent="0.25">
      <c r="A398" s="36"/>
      <c r="B398" s="37" t="s">
        <v>42</v>
      </c>
      <c r="C398" s="150" t="s">
        <v>43</v>
      </c>
      <c r="D398" s="150"/>
      <c r="E398" s="150"/>
      <c r="F398" s="150"/>
      <c r="G398" s="150"/>
      <c r="H398" s="150"/>
      <c r="I398" s="150"/>
      <c r="J398" s="150"/>
      <c r="K398" s="150"/>
      <c r="L398" s="150"/>
      <c r="M398" s="150"/>
      <c r="N398" s="150"/>
      <c r="O398" s="151"/>
      <c r="BG398" s="27"/>
      <c r="BH398" s="35"/>
      <c r="BI398" s="2" t="s">
        <v>43</v>
      </c>
      <c r="BJ398" s="28"/>
    </row>
    <row r="399" spans="1:62" s="3" customFormat="1" ht="180" x14ac:dyDescent="0.25">
      <c r="A399" s="29" t="s">
        <v>648</v>
      </c>
      <c r="B399" s="30" t="s">
        <v>1464</v>
      </c>
      <c r="C399" s="149" t="s">
        <v>1465</v>
      </c>
      <c r="D399" s="149"/>
      <c r="E399" s="149"/>
      <c r="F399" s="29" t="s">
        <v>162</v>
      </c>
      <c r="G399" s="46">
        <v>0.72</v>
      </c>
      <c r="H399" s="33" t="s">
        <v>1466</v>
      </c>
      <c r="I399" s="33" t="s">
        <v>1467</v>
      </c>
      <c r="J399" s="33">
        <v>0.84</v>
      </c>
      <c r="K399" s="31" t="s">
        <v>40</v>
      </c>
      <c r="L399" s="33">
        <v>589</v>
      </c>
      <c r="M399" s="33">
        <v>566</v>
      </c>
      <c r="N399" s="34" t="s">
        <v>3569</v>
      </c>
      <c r="O399" s="33">
        <v>5</v>
      </c>
      <c r="BG399" s="27"/>
      <c r="BH399" s="35" t="s">
        <v>1465</v>
      </c>
      <c r="BJ399" s="28"/>
    </row>
    <row r="400" spans="1:62" s="3" customFormat="1" ht="56.25" x14ac:dyDescent="0.25">
      <c r="A400" s="36"/>
      <c r="B400" s="37" t="s">
        <v>42</v>
      </c>
      <c r="C400" s="150" t="s">
        <v>43</v>
      </c>
      <c r="D400" s="150"/>
      <c r="E400" s="150"/>
      <c r="F400" s="150"/>
      <c r="G400" s="150"/>
      <c r="H400" s="150"/>
      <c r="I400" s="150"/>
      <c r="J400" s="150"/>
      <c r="K400" s="150"/>
      <c r="L400" s="150"/>
      <c r="M400" s="150"/>
      <c r="N400" s="150"/>
      <c r="O400" s="151"/>
      <c r="BG400" s="27"/>
      <c r="BH400" s="35"/>
      <c r="BI400" s="2" t="s">
        <v>43</v>
      </c>
      <c r="BJ400" s="28"/>
    </row>
    <row r="401" spans="1:62" s="3" customFormat="1" ht="15" x14ac:dyDescent="0.25">
      <c r="A401" s="38"/>
      <c r="B401" s="39"/>
      <c r="C401" s="39"/>
      <c r="D401" s="39"/>
      <c r="E401" s="40" t="s">
        <v>3570</v>
      </c>
      <c r="F401" s="40"/>
      <c r="G401" s="41"/>
      <c r="H401" s="42"/>
      <c r="I401" s="11"/>
      <c r="J401" s="11"/>
      <c r="K401" s="11"/>
      <c r="L401" s="43">
        <v>557</v>
      </c>
      <c r="M401" s="44"/>
      <c r="N401" s="44"/>
      <c r="O401" s="45"/>
      <c r="BG401" s="27"/>
      <c r="BH401" s="35"/>
      <c r="BJ401" s="28"/>
    </row>
    <row r="402" spans="1:62" s="3" customFormat="1" ht="15" x14ac:dyDescent="0.25">
      <c r="A402" s="38"/>
      <c r="B402" s="39"/>
      <c r="C402" s="39"/>
      <c r="D402" s="39"/>
      <c r="E402" s="40" t="s">
        <v>3571</v>
      </c>
      <c r="F402" s="40"/>
      <c r="G402" s="41"/>
      <c r="H402" s="42"/>
      <c r="I402" s="11"/>
      <c r="J402" s="11"/>
      <c r="K402" s="11"/>
      <c r="L402" s="43">
        <v>293</v>
      </c>
      <c r="M402" s="44"/>
      <c r="N402" s="44"/>
      <c r="O402" s="45"/>
      <c r="BG402" s="27"/>
      <c r="BH402" s="35"/>
      <c r="BJ402" s="28"/>
    </row>
    <row r="403" spans="1:62" s="3" customFormat="1" ht="15" x14ac:dyDescent="0.25">
      <c r="A403" s="38"/>
      <c r="B403" s="39"/>
      <c r="C403" s="39"/>
      <c r="D403" s="39"/>
      <c r="E403" s="40" t="s">
        <v>46</v>
      </c>
      <c r="F403" s="40"/>
      <c r="G403" s="41"/>
      <c r="H403" s="42"/>
      <c r="I403" s="11"/>
      <c r="J403" s="11"/>
      <c r="K403" s="11"/>
      <c r="L403" s="43">
        <v>1439</v>
      </c>
      <c r="M403" s="44"/>
      <c r="N403" s="44"/>
      <c r="O403" s="45"/>
      <c r="BG403" s="27"/>
      <c r="BH403" s="35"/>
      <c r="BJ403" s="28"/>
    </row>
    <row r="404" spans="1:62" s="3" customFormat="1" ht="180" x14ac:dyDescent="0.25">
      <c r="A404" s="29" t="s">
        <v>650</v>
      </c>
      <c r="B404" s="30" t="s">
        <v>3312</v>
      </c>
      <c r="C404" s="149" t="s">
        <v>3565</v>
      </c>
      <c r="D404" s="149"/>
      <c r="E404" s="149"/>
      <c r="F404" s="29" t="s">
        <v>37</v>
      </c>
      <c r="G404" s="32">
        <v>72</v>
      </c>
      <c r="H404" s="33">
        <v>59.92</v>
      </c>
      <c r="I404" s="33"/>
      <c r="J404" s="33">
        <v>59.92</v>
      </c>
      <c r="K404" s="31" t="s">
        <v>40</v>
      </c>
      <c r="L404" s="33">
        <v>38181</v>
      </c>
      <c r="M404" s="33"/>
      <c r="N404" s="34"/>
      <c r="O404" s="33">
        <v>38181</v>
      </c>
      <c r="BG404" s="27"/>
      <c r="BH404" s="35" t="s">
        <v>3565</v>
      </c>
      <c r="BJ404" s="28"/>
    </row>
    <row r="405" spans="1:62" s="3" customFormat="1" ht="56.25" x14ac:dyDescent="0.25">
      <c r="A405" s="36"/>
      <c r="B405" s="37" t="s">
        <v>42</v>
      </c>
      <c r="C405" s="150" t="s">
        <v>43</v>
      </c>
      <c r="D405" s="150"/>
      <c r="E405" s="150"/>
      <c r="F405" s="150"/>
      <c r="G405" s="150"/>
      <c r="H405" s="150"/>
      <c r="I405" s="150"/>
      <c r="J405" s="150"/>
      <c r="K405" s="150"/>
      <c r="L405" s="150"/>
      <c r="M405" s="150"/>
      <c r="N405" s="150"/>
      <c r="O405" s="151"/>
      <c r="BG405" s="27"/>
      <c r="BH405" s="35"/>
      <c r="BI405" s="2" t="s">
        <v>43</v>
      </c>
      <c r="BJ405" s="28"/>
    </row>
    <row r="406" spans="1:62" s="3" customFormat="1" ht="180" x14ac:dyDescent="0.25">
      <c r="A406" s="29" t="s">
        <v>658</v>
      </c>
      <c r="B406" s="30" t="s">
        <v>3312</v>
      </c>
      <c r="C406" s="149" t="s">
        <v>1472</v>
      </c>
      <c r="D406" s="149"/>
      <c r="E406" s="149"/>
      <c r="F406" s="29" t="s">
        <v>37</v>
      </c>
      <c r="G406" s="32">
        <v>288</v>
      </c>
      <c r="H406" s="33">
        <v>0.75</v>
      </c>
      <c r="I406" s="33"/>
      <c r="J406" s="33">
        <v>0.75</v>
      </c>
      <c r="K406" s="31" t="s">
        <v>40</v>
      </c>
      <c r="L406" s="33">
        <v>1912</v>
      </c>
      <c r="M406" s="33"/>
      <c r="N406" s="34"/>
      <c r="O406" s="33">
        <v>1912</v>
      </c>
      <c r="BG406" s="27"/>
      <c r="BH406" s="35" t="s">
        <v>1472</v>
      </c>
      <c r="BJ406" s="28"/>
    </row>
    <row r="407" spans="1:62" s="3" customFormat="1" ht="56.25" x14ac:dyDescent="0.25">
      <c r="A407" s="36"/>
      <c r="B407" s="37" t="s">
        <v>42</v>
      </c>
      <c r="C407" s="150" t="s">
        <v>43</v>
      </c>
      <c r="D407" s="150"/>
      <c r="E407" s="150"/>
      <c r="F407" s="150"/>
      <c r="G407" s="150"/>
      <c r="H407" s="150"/>
      <c r="I407" s="150"/>
      <c r="J407" s="150"/>
      <c r="K407" s="150"/>
      <c r="L407" s="150"/>
      <c r="M407" s="150"/>
      <c r="N407" s="150"/>
      <c r="O407" s="151"/>
      <c r="BG407" s="27"/>
      <c r="BH407" s="35"/>
      <c r="BI407" s="2" t="s">
        <v>43</v>
      </c>
      <c r="BJ407" s="28"/>
    </row>
    <row r="408" spans="1:62" s="3" customFormat="1" ht="180" x14ac:dyDescent="0.25">
      <c r="A408" s="29" t="s">
        <v>660</v>
      </c>
      <c r="B408" s="30" t="s">
        <v>3312</v>
      </c>
      <c r="C408" s="149" t="s">
        <v>1477</v>
      </c>
      <c r="D408" s="149"/>
      <c r="E408" s="149"/>
      <c r="F408" s="29" t="s">
        <v>37</v>
      </c>
      <c r="G408" s="32">
        <v>144</v>
      </c>
      <c r="H408" s="33">
        <v>8.99</v>
      </c>
      <c r="I408" s="33"/>
      <c r="J408" s="33">
        <v>8.99</v>
      </c>
      <c r="K408" s="31" t="s">
        <v>40</v>
      </c>
      <c r="L408" s="33">
        <v>11457</v>
      </c>
      <c r="M408" s="33"/>
      <c r="N408" s="34"/>
      <c r="O408" s="33">
        <v>11457</v>
      </c>
      <c r="BG408" s="27"/>
      <c r="BH408" s="35" t="s">
        <v>1477</v>
      </c>
      <c r="BJ408" s="28"/>
    </row>
    <row r="409" spans="1:62" s="3" customFormat="1" ht="56.25" x14ac:dyDescent="0.25">
      <c r="A409" s="36"/>
      <c r="B409" s="37" t="s">
        <v>42</v>
      </c>
      <c r="C409" s="150" t="s">
        <v>43</v>
      </c>
      <c r="D409" s="150"/>
      <c r="E409" s="150"/>
      <c r="F409" s="150"/>
      <c r="G409" s="150"/>
      <c r="H409" s="150"/>
      <c r="I409" s="150"/>
      <c r="J409" s="150"/>
      <c r="K409" s="150"/>
      <c r="L409" s="150"/>
      <c r="M409" s="150"/>
      <c r="N409" s="150"/>
      <c r="O409" s="151"/>
      <c r="BG409" s="27"/>
      <c r="BH409" s="35"/>
      <c r="BI409" s="2" t="s">
        <v>43</v>
      </c>
      <c r="BJ409" s="28"/>
    </row>
    <row r="410" spans="1:62" s="3" customFormat="1" ht="180" x14ac:dyDescent="0.25">
      <c r="A410" s="29" t="s">
        <v>663</v>
      </c>
      <c r="B410" s="30" t="s">
        <v>3572</v>
      </c>
      <c r="C410" s="149" t="s">
        <v>3573</v>
      </c>
      <c r="D410" s="149"/>
      <c r="E410" s="149"/>
      <c r="F410" s="29" t="s">
        <v>89</v>
      </c>
      <c r="G410" s="48">
        <v>1.6619999999999999</v>
      </c>
      <c r="H410" s="33">
        <v>5.6</v>
      </c>
      <c r="I410" s="33"/>
      <c r="J410" s="33">
        <v>5.6</v>
      </c>
      <c r="K410" s="31" t="s">
        <v>40</v>
      </c>
      <c r="L410" s="33">
        <v>82</v>
      </c>
      <c r="M410" s="33"/>
      <c r="N410" s="34"/>
      <c r="O410" s="33">
        <v>82</v>
      </c>
      <c r="BG410" s="27"/>
      <c r="BH410" s="35" t="s">
        <v>3573</v>
      </c>
      <c r="BJ410" s="28"/>
    </row>
    <row r="411" spans="1:62" s="3" customFormat="1" ht="56.25" x14ac:dyDescent="0.25">
      <c r="A411" s="36"/>
      <c r="B411" s="37" t="s">
        <v>42</v>
      </c>
      <c r="C411" s="150" t="s">
        <v>43</v>
      </c>
      <c r="D411" s="150"/>
      <c r="E411" s="150"/>
      <c r="F411" s="150"/>
      <c r="G411" s="150"/>
      <c r="H411" s="150"/>
      <c r="I411" s="150"/>
      <c r="J411" s="150"/>
      <c r="K411" s="150"/>
      <c r="L411" s="150"/>
      <c r="M411" s="150"/>
      <c r="N411" s="150"/>
      <c r="O411" s="151"/>
      <c r="BG411" s="27"/>
      <c r="BH411" s="35"/>
      <c r="BI411" s="2" t="s">
        <v>43</v>
      </c>
      <c r="BJ411" s="28"/>
    </row>
    <row r="412" spans="1:62" s="3" customFormat="1" ht="180" x14ac:dyDescent="0.25">
      <c r="A412" s="29" t="s">
        <v>671</v>
      </c>
      <c r="B412" s="30" t="s">
        <v>2703</v>
      </c>
      <c r="C412" s="149" t="s">
        <v>3574</v>
      </c>
      <c r="D412" s="149"/>
      <c r="E412" s="149"/>
      <c r="F412" s="29" t="s">
        <v>37</v>
      </c>
      <c r="G412" s="32">
        <v>220</v>
      </c>
      <c r="H412" s="33">
        <v>2.4</v>
      </c>
      <c r="I412" s="33"/>
      <c r="J412" s="33">
        <v>2.4</v>
      </c>
      <c r="K412" s="31" t="s">
        <v>40</v>
      </c>
      <c r="L412" s="33">
        <v>4673</v>
      </c>
      <c r="M412" s="33"/>
      <c r="N412" s="34"/>
      <c r="O412" s="33">
        <v>4673</v>
      </c>
      <c r="BG412" s="27"/>
      <c r="BH412" s="35" t="s">
        <v>3574</v>
      </c>
      <c r="BJ412" s="28"/>
    </row>
    <row r="413" spans="1:62" s="3" customFormat="1" ht="56.25" x14ac:dyDescent="0.25">
      <c r="A413" s="36"/>
      <c r="B413" s="37" t="s">
        <v>42</v>
      </c>
      <c r="C413" s="150" t="s">
        <v>43</v>
      </c>
      <c r="D413" s="150"/>
      <c r="E413" s="150"/>
      <c r="F413" s="150"/>
      <c r="G413" s="150"/>
      <c r="H413" s="150"/>
      <c r="I413" s="150"/>
      <c r="J413" s="150"/>
      <c r="K413" s="150"/>
      <c r="L413" s="150"/>
      <c r="M413" s="150"/>
      <c r="N413" s="150"/>
      <c r="O413" s="151"/>
      <c r="BG413" s="27"/>
      <c r="BH413" s="35"/>
      <c r="BI413" s="2" t="s">
        <v>43</v>
      </c>
      <c r="BJ413" s="28"/>
    </row>
    <row r="414" spans="1:62" s="3" customFormat="1" ht="180" x14ac:dyDescent="0.25">
      <c r="A414" s="29" t="s">
        <v>674</v>
      </c>
      <c r="B414" s="30" t="s">
        <v>3312</v>
      </c>
      <c r="C414" s="149" t="s">
        <v>1482</v>
      </c>
      <c r="D414" s="149"/>
      <c r="E414" s="149"/>
      <c r="F414" s="29" t="s">
        <v>37</v>
      </c>
      <c r="G414" s="32">
        <v>500</v>
      </c>
      <c r="H414" s="33">
        <v>4.97</v>
      </c>
      <c r="I414" s="33"/>
      <c r="J414" s="33">
        <v>4.97</v>
      </c>
      <c r="K414" s="31" t="s">
        <v>40</v>
      </c>
      <c r="L414" s="33">
        <v>21992</v>
      </c>
      <c r="M414" s="33"/>
      <c r="N414" s="34"/>
      <c r="O414" s="33">
        <v>21992</v>
      </c>
      <c r="BG414" s="27"/>
      <c r="BH414" s="35" t="s">
        <v>1482</v>
      </c>
      <c r="BJ414" s="28"/>
    </row>
    <row r="415" spans="1:62" s="3" customFormat="1" ht="56.25" x14ac:dyDescent="0.25">
      <c r="A415" s="36"/>
      <c r="B415" s="37" t="s">
        <v>42</v>
      </c>
      <c r="C415" s="150" t="s">
        <v>43</v>
      </c>
      <c r="D415" s="150"/>
      <c r="E415" s="150"/>
      <c r="F415" s="150"/>
      <c r="G415" s="150"/>
      <c r="H415" s="150"/>
      <c r="I415" s="150"/>
      <c r="J415" s="150"/>
      <c r="K415" s="150"/>
      <c r="L415" s="150"/>
      <c r="M415" s="150"/>
      <c r="N415" s="150"/>
      <c r="O415" s="151"/>
      <c r="BG415" s="27"/>
      <c r="BH415" s="35"/>
      <c r="BI415" s="2" t="s">
        <v>43</v>
      </c>
      <c r="BJ415" s="28"/>
    </row>
    <row r="416" spans="1:62" s="3" customFormat="1" ht="180" x14ac:dyDescent="0.25">
      <c r="A416" s="29" t="s">
        <v>677</v>
      </c>
      <c r="B416" s="30" t="s">
        <v>470</v>
      </c>
      <c r="C416" s="149" t="s">
        <v>3575</v>
      </c>
      <c r="D416" s="149"/>
      <c r="E416" s="149"/>
      <c r="F416" s="29" t="s">
        <v>251</v>
      </c>
      <c r="G416" s="32">
        <v>50</v>
      </c>
      <c r="H416" s="33">
        <v>2.9</v>
      </c>
      <c r="I416" s="33"/>
      <c r="J416" s="33">
        <v>2.9</v>
      </c>
      <c r="K416" s="31" t="s">
        <v>40</v>
      </c>
      <c r="L416" s="33">
        <v>1283</v>
      </c>
      <c r="M416" s="33"/>
      <c r="N416" s="34"/>
      <c r="O416" s="33">
        <v>1283</v>
      </c>
      <c r="BG416" s="27"/>
      <c r="BH416" s="35" t="s">
        <v>3575</v>
      </c>
      <c r="BJ416" s="28"/>
    </row>
    <row r="417" spans="1:62" s="3" customFormat="1" ht="56.25" x14ac:dyDescent="0.25">
      <c r="A417" s="36"/>
      <c r="B417" s="37" t="s">
        <v>42</v>
      </c>
      <c r="C417" s="150" t="s">
        <v>43</v>
      </c>
      <c r="D417" s="150"/>
      <c r="E417" s="150"/>
      <c r="F417" s="150"/>
      <c r="G417" s="150"/>
      <c r="H417" s="150"/>
      <c r="I417" s="150"/>
      <c r="J417" s="150"/>
      <c r="K417" s="150"/>
      <c r="L417" s="150"/>
      <c r="M417" s="150"/>
      <c r="N417" s="150"/>
      <c r="O417" s="151"/>
      <c r="BG417" s="27"/>
      <c r="BH417" s="35"/>
      <c r="BI417" s="2" t="s">
        <v>43</v>
      </c>
      <c r="BJ417" s="28"/>
    </row>
    <row r="418" spans="1:62" s="3" customFormat="1" ht="180" x14ac:dyDescent="0.25">
      <c r="A418" s="29" t="s">
        <v>684</v>
      </c>
      <c r="B418" s="30" t="s">
        <v>2708</v>
      </c>
      <c r="C418" s="149" t="s">
        <v>3576</v>
      </c>
      <c r="D418" s="149"/>
      <c r="E418" s="149"/>
      <c r="F418" s="29" t="s">
        <v>162</v>
      </c>
      <c r="G418" s="32">
        <v>10</v>
      </c>
      <c r="H418" s="33">
        <v>10.65</v>
      </c>
      <c r="I418" s="33"/>
      <c r="J418" s="33">
        <v>10.65</v>
      </c>
      <c r="K418" s="31" t="s">
        <v>40</v>
      </c>
      <c r="L418" s="33">
        <v>943</v>
      </c>
      <c r="M418" s="33"/>
      <c r="N418" s="34"/>
      <c r="O418" s="33">
        <v>943</v>
      </c>
      <c r="BG418" s="27"/>
      <c r="BH418" s="35" t="s">
        <v>3576</v>
      </c>
      <c r="BJ418" s="28"/>
    </row>
    <row r="419" spans="1:62" s="3" customFormat="1" ht="56.25" x14ac:dyDescent="0.25">
      <c r="A419" s="36"/>
      <c r="B419" s="37" t="s">
        <v>42</v>
      </c>
      <c r="C419" s="150" t="s">
        <v>43</v>
      </c>
      <c r="D419" s="150"/>
      <c r="E419" s="150"/>
      <c r="F419" s="150"/>
      <c r="G419" s="150"/>
      <c r="H419" s="150"/>
      <c r="I419" s="150"/>
      <c r="J419" s="150"/>
      <c r="K419" s="150"/>
      <c r="L419" s="150"/>
      <c r="M419" s="150"/>
      <c r="N419" s="150"/>
      <c r="O419" s="151"/>
      <c r="BG419" s="27"/>
      <c r="BH419" s="35"/>
      <c r="BI419" s="2" t="s">
        <v>43</v>
      </c>
      <c r="BJ419" s="28"/>
    </row>
    <row r="420" spans="1:62" s="3" customFormat="1" ht="180" x14ac:dyDescent="0.25">
      <c r="A420" s="29" t="s">
        <v>687</v>
      </c>
      <c r="B420" s="30" t="s">
        <v>1485</v>
      </c>
      <c r="C420" s="149" t="s">
        <v>1486</v>
      </c>
      <c r="D420" s="149"/>
      <c r="E420" s="149"/>
      <c r="F420" s="29" t="s">
        <v>37</v>
      </c>
      <c r="G420" s="32">
        <v>23</v>
      </c>
      <c r="H420" s="33">
        <v>6.1</v>
      </c>
      <c r="I420" s="33"/>
      <c r="J420" s="33">
        <v>6.1</v>
      </c>
      <c r="K420" s="31" t="s">
        <v>40</v>
      </c>
      <c r="L420" s="33">
        <v>1242</v>
      </c>
      <c r="M420" s="33"/>
      <c r="N420" s="34"/>
      <c r="O420" s="33">
        <v>1242</v>
      </c>
      <c r="BG420" s="27"/>
      <c r="BH420" s="35" t="s">
        <v>1486</v>
      </c>
      <c r="BJ420" s="28"/>
    </row>
    <row r="421" spans="1:62" s="3" customFormat="1" ht="56.25" x14ac:dyDescent="0.25">
      <c r="A421" s="36"/>
      <c r="B421" s="37" t="s">
        <v>42</v>
      </c>
      <c r="C421" s="150" t="s">
        <v>43</v>
      </c>
      <c r="D421" s="150"/>
      <c r="E421" s="150"/>
      <c r="F421" s="150"/>
      <c r="G421" s="150"/>
      <c r="H421" s="150"/>
      <c r="I421" s="150"/>
      <c r="J421" s="150"/>
      <c r="K421" s="150"/>
      <c r="L421" s="150"/>
      <c r="M421" s="150"/>
      <c r="N421" s="150"/>
      <c r="O421" s="151"/>
      <c r="BG421" s="27"/>
      <c r="BH421" s="35"/>
      <c r="BI421" s="2" t="s">
        <v>43</v>
      </c>
      <c r="BJ421" s="28"/>
    </row>
    <row r="422" spans="1:62" s="3" customFormat="1" ht="180" x14ac:dyDescent="0.25">
      <c r="A422" s="29" t="s">
        <v>690</v>
      </c>
      <c r="B422" s="30" t="s">
        <v>2703</v>
      </c>
      <c r="C422" s="149" t="s">
        <v>3577</v>
      </c>
      <c r="D422" s="149"/>
      <c r="E422" s="149"/>
      <c r="F422" s="29" t="s">
        <v>37</v>
      </c>
      <c r="G422" s="32">
        <v>400</v>
      </c>
      <c r="H422" s="33">
        <v>2.4</v>
      </c>
      <c r="I422" s="33"/>
      <c r="J422" s="33">
        <v>2.4</v>
      </c>
      <c r="K422" s="31" t="s">
        <v>40</v>
      </c>
      <c r="L422" s="33">
        <v>8496</v>
      </c>
      <c r="M422" s="33"/>
      <c r="N422" s="34"/>
      <c r="O422" s="33">
        <v>8496</v>
      </c>
      <c r="BG422" s="27"/>
      <c r="BH422" s="35" t="s">
        <v>3577</v>
      </c>
      <c r="BJ422" s="28"/>
    </row>
    <row r="423" spans="1:62" s="3" customFormat="1" ht="56.25" x14ac:dyDescent="0.25">
      <c r="A423" s="36"/>
      <c r="B423" s="37" t="s">
        <v>42</v>
      </c>
      <c r="C423" s="150" t="s">
        <v>43</v>
      </c>
      <c r="D423" s="150"/>
      <c r="E423" s="150"/>
      <c r="F423" s="150"/>
      <c r="G423" s="150"/>
      <c r="H423" s="150"/>
      <c r="I423" s="150"/>
      <c r="J423" s="150"/>
      <c r="K423" s="150"/>
      <c r="L423" s="150"/>
      <c r="M423" s="150"/>
      <c r="N423" s="150"/>
      <c r="O423" s="151"/>
      <c r="BG423" s="27"/>
      <c r="BH423" s="35"/>
      <c r="BI423" s="2" t="s">
        <v>43</v>
      </c>
      <c r="BJ423" s="28"/>
    </row>
    <row r="424" spans="1:62" s="3" customFormat="1" ht="180" x14ac:dyDescent="0.25">
      <c r="A424" s="29" t="s">
        <v>693</v>
      </c>
      <c r="B424" s="30" t="s">
        <v>2703</v>
      </c>
      <c r="C424" s="149" t="s">
        <v>3578</v>
      </c>
      <c r="D424" s="149"/>
      <c r="E424" s="149"/>
      <c r="F424" s="29" t="s">
        <v>37</v>
      </c>
      <c r="G424" s="32">
        <v>300</v>
      </c>
      <c r="H424" s="33">
        <v>2.4</v>
      </c>
      <c r="I424" s="33"/>
      <c r="J424" s="33">
        <v>2.4</v>
      </c>
      <c r="K424" s="31" t="s">
        <v>40</v>
      </c>
      <c r="L424" s="33">
        <v>6372</v>
      </c>
      <c r="M424" s="33"/>
      <c r="N424" s="34"/>
      <c r="O424" s="33">
        <v>6372</v>
      </c>
      <c r="BG424" s="27"/>
      <c r="BH424" s="35" t="s">
        <v>3578</v>
      </c>
      <c r="BJ424" s="28"/>
    </row>
    <row r="425" spans="1:62" s="3" customFormat="1" ht="56.25" x14ac:dyDescent="0.25">
      <c r="A425" s="36"/>
      <c r="B425" s="37" t="s">
        <v>42</v>
      </c>
      <c r="C425" s="150" t="s">
        <v>43</v>
      </c>
      <c r="D425" s="150"/>
      <c r="E425" s="150"/>
      <c r="F425" s="150"/>
      <c r="G425" s="150"/>
      <c r="H425" s="150"/>
      <c r="I425" s="150"/>
      <c r="J425" s="150"/>
      <c r="K425" s="150"/>
      <c r="L425" s="150"/>
      <c r="M425" s="150"/>
      <c r="N425" s="150"/>
      <c r="O425" s="151"/>
      <c r="BG425" s="27"/>
      <c r="BH425" s="35"/>
      <c r="BI425" s="2" t="s">
        <v>43</v>
      </c>
      <c r="BJ425" s="28"/>
    </row>
    <row r="426" spans="1:62" s="3" customFormat="1" ht="180" x14ac:dyDescent="0.25">
      <c r="A426" s="29" t="s">
        <v>696</v>
      </c>
      <c r="B426" s="30" t="s">
        <v>1505</v>
      </c>
      <c r="C426" s="149" t="s">
        <v>1506</v>
      </c>
      <c r="D426" s="149"/>
      <c r="E426" s="149"/>
      <c r="F426" s="29" t="s">
        <v>162</v>
      </c>
      <c r="G426" s="46">
        <v>0.23</v>
      </c>
      <c r="H426" s="33">
        <v>102</v>
      </c>
      <c r="I426" s="33"/>
      <c r="J426" s="33">
        <v>102</v>
      </c>
      <c r="K426" s="31" t="s">
        <v>40</v>
      </c>
      <c r="L426" s="33">
        <v>208</v>
      </c>
      <c r="M426" s="33"/>
      <c r="N426" s="34"/>
      <c r="O426" s="33">
        <v>208</v>
      </c>
      <c r="BG426" s="27"/>
      <c r="BH426" s="35" t="s">
        <v>1506</v>
      </c>
      <c r="BJ426" s="28"/>
    </row>
    <row r="427" spans="1:62" s="3" customFormat="1" ht="56.25" x14ac:dyDescent="0.25">
      <c r="A427" s="36"/>
      <c r="B427" s="37" t="s">
        <v>42</v>
      </c>
      <c r="C427" s="150" t="s">
        <v>43</v>
      </c>
      <c r="D427" s="150"/>
      <c r="E427" s="150"/>
      <c r="F427" s="150"/>
      <c r="G427" s="150"/>
      <c r="H427" s="150"/>
      <c r="I427" s="150"/>
      <c r="J427" s="150"/>
      <c r="K427" s="150"/>
      <c r="L427" s="150"/>
      <c r="M427" s="150"/>
      <c r="N427" s="150"/>
      <c r="O427" s="151"/>
      <c r="BG427" s="27"/>
      <c r="BH427" s="35"/>
      <c r="BI427" s="2" t="s">
        <v>43</v>
      </c>
      <c r="BJ427" s="28"/>
    </row>
    <row r="428" spans="1:62" s="3" customFormat="1" ht="180" x14ac:dyDescent="0.25">
      <c r="A428" s="29" t="s">
        <v>701</v>
      </c>
      <c r="B428" s="30" t="s">
        <v>3312</v>
      </c>
      <c r="C428" s="149" t="s">
        <v>1490</v>
      </c>
      <c r="D428" s="149"/>
      <c r="E428" s="149"/>
      <c r="F428" s="29" t="s">
        <v>37</v>
      </c>
      <c r="G428" s="32">
        <v>300</v>
      </c>
      <c r="H428" s="33">
        <v>0.78</v>
      </c>
      <c r="I428" s="33"/>
      <c r="J428" s="33">
        <v>0.78</v>
      </c>
      <c r="K428" s="31" t="s">
        <v>40</v>
      </c>
      <c r="L428" s="33">
        <v>2071</v>
      </c>
      <c r="M428" s="33"/>
      <c r="N428" s="34"/>
      <c r="O428" s="33">
        <v>2071</v>
      </c>
      <c r="BG428" s="27"/>
      <c r="BH428" s="35" t="s">
        <v>1490</v>
      </c>
      <c r="BJ428" s="28"/>
    </row>
    <row r="429" spans="1:62" s="3" customFormat="1" ht="56.25" x14ac:dyDescent="0.25">
      <c r="A429" s="36"/>
      <c r="B429" s="37" t="s">
        <v>42</v>
      </c>
      <c r="C429" s="150" t="s">
        <v>43</v>
      </c>
      <c r="D429" s="150"/>
      <c r="E429" s="150"/>
      <c r="F429" s="150"/>
      <c r="G429" s="150"/>
      <c r="H429" s="150"/>
      <c r="I429" s="150"/>
      <c r="J429" s="150"/>
      <c r="K429" s="150"/>
      <c r="L429" s="150"/>
      <c r="M429" s="150"/>
      <c r="N429" s="150"/>
      <c r="O429" s="151"/>
      <c r="BG429" s="27"/>
      <c r="BH429" s="35"/>
      <c r="BI429" s="2" t="s">
        <v>43</v>
      </c>
      <c r="BJ429" s="28"/>
    </row>
    <row r="430" spans="1:62" s="3" customFormat="1" ht="180" x14ac:dyDescent="0.25">
      <c r="A430" s="29" t="s">
        <v>703</v>
      </c>
      <c r="B430" s="30" t="s">
        <v>1401</v>
      </c>
      <c r="C430" s="149" t="s">
        <v>1402</v>
      </c>
      <c r="D430" s="149"/>
      <c r="E430" s="149"/>
      <c r="F430" s="29" t="s">
        <v>77</v>
      </c>
      <c r="G430" s="48">
        <v>1.2E-2</v>
      </c>
      <c r="H430" s="33" t="s">
        <v>1403</v>
      </c>
      <c r="I430" s="33" t="s">
        <v>1404</v>
      </c>
      <c r="J430" s="33">
        <v>370.43</v>
      </c>
      <c r="K430" s="31" t="s">
        <v>40</v>
      </c>
      <c r="L430" s="33">
        <v>96</v>
      </c>
      <c r="M430" s="33">
        <v>41</v>
      </c>
      <c r="N430" s="34" t="s">
        <v>2710</v>
      </c>
      <c r="O430" s="33">
        <v>39</v>
      </c>
      <c r="BG430" s="27"/>
      <c r="BH430" s="35" t="s">
        <v>1402</v>
      </c>
      <c r="BJ430" s="28"/>
    </row>
    <row r="431" spans="1:62" s="3" customFormat="1" ht="56.25" x14ac:dyDescent="0.25">
      <c r="A431" s="36"/>
      <c r="B431" s="37" t="s">
        <v>42</v>
      </c>
      <c r="C431" s="150" t="s">
        <v>43</v>
      </c>
      <c r="D431" s="150"/>
      <c r="E431" s="150"/>
      <c r="F431" s="150"/>
      <c r="G431" s="150"/>
      <c r="H431" s="150"/>
      <c r="I431" s="150"/>
      <c r="J431" s="150"/>
      <c r="K431" s="150"/>
      <c r="L431" s="150"/>
      <c r="M431" s="150"/>
      <c r="N431" s="150"/>
      <c r="O431" s="151"/>
      <c r="BG431" s="27"/>
      <c r="BH431" s="35"/>
      <c r="BI431" s="2" t="s">
        <v>43</v>
      </c>
      <c r="BJ431" s="28"/>
    </row>
    <row r="432" spans="1:62" s="3" customFormat="1" ht="15" x14ac:dyDescent="0.25">
      <c r="A432" s="38"/>
      <c r="B432" s="39"/>
      <c r="C432" s="39"/>
      <c r="D432" s="39"/>
      <c r="E432" s="40" t="s">
        <v>2711</v>
      </c>
      <c r="F432" s="40"/>
      <c r="G432" s="41"/>
      <c r="H432" s="42"/>
      <c r="I432" s="11"/>
      <c r="J432" s="11"/>
      <c r="K432" s="11"/>
      <c r="L432" s="43">
        <v>51</v>
      </c>
      <c r="M432" s="44"/>
      <c r="N432" s="44"/>
      <c r="O432" s="45"/>
      <c r="BG432" s="27"/>
      <c r="BH432" s="35"/>
      <c r="BJ432" s="28"/>
    </row>
    <row r="433" spans="1:62" s="3" customFormat="1" ht="15" x14ac:dyDescent="0.25">
      <c r="A433" s="38"/>
      <c r="B433" s="39"/>
      <c r="C433" s="39"/>
      <c r="D433" s="39"/>
      <c r="E433" s="40" t="s">
        <v>2712</v>
      </c>
      <c r="F433" s="40"/>
      <c r="G433" s="41"/>
      <c r="H433" s="42"/>
      <c r="I433" s="11"/>
      <c r="J433" s="11"/>
      <c r="K433" s="11"/>
      <c r="L433" s="43">
        <v>27</v>
      </c>
      <c r="M433" s="44"/>
      <c r="N433" s="44"/>
      <c r="O433" s="45"/>
      <c r="BG433" s="27"/>
      <c r="BH433" s="35"/>
      <c r="BJ433" s="28"/>
    </row>
    <row r="434" spans="1:62" s="3" customFormat="1" ht="15" x14ac:dyDescent="0.25">
      <c r="A434" s="38"/>
      <c r="B434" s="39"/>
      <c r="C434" s="39"/>
      <c r="D434" s="39"/>
      <c r="E434" s="40" t="s">
        <v>46</v>
      </c>
      <c r="F434" s="40"/>
      <c r="G434" s="41"/>
      <c r="H434" s="42"/>
      <c r="I434" s="11"/>
      <c r="J434" s="11"/>
      <c r="K434" s="11"/>
      <c r="L434" s="43">
        <v>174</v>
      </c>
      <c r="M434" s="44"/>
      <c r="N434" s="44"/>
      <c r="O434" s="45"/>
      <c r="BG434" s="27"/>
      <c r="BH434" s="35"/>
      <c r="BJ434" s="28"/>
    </row>
    <row r="435" spans="1:62" s="3" customFormat="1" ht="180" x14ac:dyDescent="0.25">
      <c r="A435" s="29" t="s">
        <v>706</v>
      </c>
      <c r="B435" s="30" t="s">
        <v>1573</v>
      </c>
      <c r="C435" s="149" t="s">
        <v>3579</v>
      </c>
      <c r="D435" s="149"/>
      <c r="E435" s="149"/>
      <c r="F435" s="29" t="s">
        <v>85</v>
      </c>
      <c r="G435" s="49">
        <v>1.2</v>
      </c>
      <c r="H435" s="33">
        <v>38.42</v>
      </c>
      <c r="I435" s="33"/>
      <c r="J435" s="33">
        <v>38.42</v>
      </c>
      <c r="K435" s="31" t="s">
        <v>40</v>
      </c>
      <c r="L435" s="33">
        <v>408</v>
      </c>
      <c r="M435" s="33"/>
      <c r="N435" s="34"/>
      <c r="O435" s="33">
        <v>408</v>
      </c>
      <c r="BG435" s="27"/>
      <c r="BH435" s="35" t="s">
        <v>3579</v>
      </c>
      <c r="BJ435" s="28"/>
    </row>
    <row r="436" spans="1:62" s="3" customFormat="1" ht="56.25" x14ac:dyDescent="0.25">
      <c r="A436" s="36"/>
      <c r="B436" s="37" t="s">
        <v>42</v>
      </c>
      <c r="C436" s="150" t="s">
        <v>43</v>
      </c>
      <c r="D436" s="150"/>
      <c r="E436" s="150"/>
      <c r="F436" s="150"/>
      <c r="G436" s="150"/>
      <c r="H436" s="150"/>
      <c r="I436" s="150"/>
      <c r="J436" s="150"/>
      <c r="K436" s="150"/>
      <c r="L436" s="150"/>
      <c r="M436" s="150"/>
      <c r="N436" s="150"/>
      <c r="O436" s="151"/>
      <c r="BG436" s="27"/>
      <c r="BH436" s="35"/>
      <c r="BI436" s="2" t="s">
        <v>43</v>
      </c>
      <c r="BJ436" s="28"/>
    </row>
    <row r="437" spans="1:62" s="3" customFormat="1" ht="180" x14ac:dyDescent="0.25">
      <c r="A437" s="29" t="s">
        <v>709</v>
      </c>
      <c r="B437" s="30" t="s">
        <v>1493</v>
      </c>
      <c r="C437" s="149" t="s">
        <v>2713</v>
      </c>
      <c r="D437" s="149"/>
      <c r="E437" s="149"/>
      <c r="F437" s="29" t="s">
        <v>312</v>
      </c>
      <c r="G437" s="47">
        <v>2.7999999999999998E-4</v>
      </c>
      <c r="H437" s="33">
        <v>13040</v>
      </c>
      <c r="I437" s="33"/>
      <c r="J437" s="33">
        <v>13040</v>
      </c>
      <c r="K437" s="31" t="s">
        <v>40</v>
      </c>
      <c r="L437" s="33">
        <v>32</v>
      </c>
      <c r="M437" s="33"/>
      <c r="N437" s="34"/>
      <c r="O437" s="33">
        <v>32</v>
      </c>
      <c r="BG437" s="27"/>
      <c r="BH437" s="35" t="s">
        <v>2713</v>
      </c>
      <c r="BJ437" s="28"/>
    </row>
    <row r="438" spans="1:62" s="3" customFormat="1" ht="56.25" x14ac:dyDescent="0.25">
      <c r="A438" s="36"/>
      <c r="B438" s="37" t="s">
        <v>42</v>
      </c>
      <c r="C438" s="150" t="s">
        <v>43</v>
      </c>
      <c r="D438" s="150"/>
      <c r="E438" s="150"/>
      <c r="F438" s="150"/>
      <c r="G438" s="150"/>
      <c r="H438" s="150"/>
      <c r="I438" s="150"/>
      <c r="J438" s="150"/>
      <c r="K438" s="150"/>
      <c r="L438" s="150"/>
      <c r="M438" s="150"/>
      <c r="N438" s="150"/>
      <c r="O438" s="151"/>
      <c r="BG438" s="27"/>
      <c r="BH438" s="35"/>
      <c r="BI438" s="2" t="s">
        <v>43</v>
      </c>
      <c r="BJ438" s="28"/>
    </row>
    <row r="439" spans="1:62" s="3" customFormat="1" ht="180" x14ac:dyDescent="0.25">
      <c r="A439" s="29" t="s">
        <v>710</v>
      </c>
      <c r="B439" s="30" t="s">
        <v>3312</v>
      </c>
      <c r="C439" s="149" t="s">
        <v>1472</v>
      </c>
      <c r="D439" s="149"/>
      <c r="E439" s="149"/>
      <c r="F439" s="29" t="s">
        <v>37</v>
      </c>
      <c r="G439" s="32">
        <v>8</v>
      </c>
      <c r="H439" s="33">
        <v>0.75</v>
      </c>
      <c r="I439" s="33"/>
      <c r="J439" s="33">
        <v>0.75</v>
      </c>
      <c r="K439" s="31" t="s">
        <v>40</v>
      </c>
      <c r="L439" s="33">
        <v>53</v>
      </c>
      <c r="M439" s="33"/>
      <c r="N439" s="34"/>
      <c r="O439" s="33">
        <v>53</v>
      </c>
      <c r="BG439" s="27"/>
      <c r="BH439" s="35" t="s">
        <v>1472</v>
      </c>
      <c r="BJ439" s="28"/>
    </row>
    <row r="440" spans="1:62" s="3" customFormat="1" ht="56.25" x14ac:dyDescent="0.25">
      <c r="A440" s="36"/>
      <c r="B440" s="37" t="s">
        <v>42</v>
      </c>
      <c r="C440" s="150" t="s">
        <v>43</v>
      </c>
      <c r="D440" s="150"/>
      <c r="E440" s="150"/>
      <c r="F440" s="150"/>
      <c r="G440" s="150"/>
      <c r="H440" s="150"/>
      <c r="I440" s="150"/>
      <c r="J440" s="150"/>
      <c r="K440" s="150"/>
      <c r="L440" s="150"/>
      <c r="M440" s="150"/>
      <c r="N440" s="150"/>
      <c r="O440" s="151"/>
      <c r="BG440" s="27"/>
      <c r="BH440" s="35"/>
      <c r="BI440" s="2" t="s">
        <v>43</v>
      </c>
      <c r="BJ440" s="28"/>
    </row>
    <row r="441" spans="1:62" s="3" customFormat="1" ht="180" x14ac:dyDescent="0.25">
      <c r="A441" s="29" t="s">
        <v>711</v>
      </c>
      <c r="B441" s="30" t="s">
        <v>2561</v>
      </c>
      <c r="C441" s="149" t="s">
        <v>3566</v>
      </c>
      <c r="D441" s="149"/>
      <c r="E441" s="149"/>
      <c r="F441" s="29" t="s">
        <v>312</v>
      </c>
      <c r="G441" s="52">
        <v>9.3999999999999994E-5</v>
      </c>
      <c r="H441" s="33">
        <v>17700</v>
      </c>
      <c r="I441" s="33"/>
      <c r="J441" s="33">
        <v>17700</v>
      </c>
      <c r="K441" s="31" t="s">
        <v>40</v>
      </c>
      <c r="L441" s="33">
        <v>15</v>
      </c>
      <c r="M441" s="33"/>
      <c r="N441" s="34"/>
      <c r="O441" s="33">
        <v>15</v>
      </c>
      <c r="BG441" s="27"/>
      <c r="BH441" s="35" t="s">
        <v>3566</v>
      </c>
      <c r="BJ441" s="28"/>
    </row>
    <row r="442" spans="1:62" s="3" customFormat="1" ht="56.25" x14ac:dyDescent="0.25">
      <c r="A442" s="36"/>
      <c r="B442" s="37" t="s">
        <v>42</v>
      </c>
      <c r="C442" s="150" t="s">
        <v>43</v>
      </c>
      <c r="D442" s="150"/>
      <c r="E442" s="150"/>
      <c r="F442" s="150"/>
      <c r="G442" s="150"/>
      <c r="H442" s="150"/>
      <c r="I442" s="150"/>
      <c r="J442" s="150"/>
      <c r="K442" s="150"/>
      <c r="L442" s="150"/>
      <c r="M442" s="150"/>
      <c r="N442" s="150"/>
      <c r="O442" s="151"/>
      <c r="BG442" s="27"/>
      <c r="BH442" s="35"/>
      <c r="BI442" s="2" t="s">
        <v>43</v>
      </c>
      <c r="BJ442" s="28"/>
    </row>
    <row r="443" spans="1:62" s="3" customFormat="1" ht="180" x14ac:dyDescent="0.25">
      <c r="A443" s="29" t="s">
        <v>712</v>
      </c>
      <c r="B443" s="30" t="s">
        <v>1473</v>
      </c>
      <c r="C443" s="149" t="s">
        <v>1474</v>
      </c>
      <c r="D443" s="149"/>
      <c r="E443" s="149"/>
      <c r="F443" s="29" t="s">
        <v>89</v>
      </c>
      <c r="G443" s="48">
        <v>9.6000000000000002E-2</v>
      </c>
      <c r="H443" s="33">
        <v>46.9</v>
      </c>
      <c r="I443" s="33"/>
      <c r="J443" s="33">
        <v>46.9</v>
      </c>
      <c r="K443" s="31" t="s">
        <v>40</v>
      </c>
      <c r="L443" s="33">
        <v>40</v>
      </c>
      <c r="M443" s="33"/>
      <c r="N443" s="34"/>
      <c r="O443" s="33">
        <v>40</v>
      </c>
      <c r="BG443" s="27"/>
      <c r="BH443" s="35" t="s">
        <v>1474</v>
      </c>
      <c r="BJ443" s="28"/>
    </row>
    <row r="444" spans="1:62" s="3" customFormat="1" ht="56.25" x14ac:dyDescent="0.25">
      <c r="A444" s="36"/>
      <c r="B444" s="37" t="s">
        <v>42</v>
      </c>
      <c r="C444" s="150" t="s">
        <v>43</v>
      </c>
      <c r="D444" s="150"/>
      <c r="E444" s="150"/>
      <c r="F444" s="150"/>
      <c r="G444" s="150"/>
      <c r="H444" s="150"/>
      <c r="I444" s="150"/>
      <c r="J444" s="150"/>
      <c r="K444" s="150"/>
      <c r="L444" s="150"/>
      <c r="M444" s="150"/>
      <c r="N444" s="150"/>
      <c r="O444" s="151"/>
      <c r="BG444" s="27"/>
      <c r="BH444" s="35"/>
      <c r="BI444" s="2" t="s">
        <v>43</v>
      </c>
      <c r="BJ444" s="28"/>
    </row>
    <row r="445" spans="1:62" s="3" customFormat="1" ht="180" x14ac:dyDescent="0.25">
      <c r="A445" s="29" t="s">
        <v>715</v>
      </c>
      <c r="B445" s="30" t="s">
        <v>1503</v>
      </c>
      <c r="C445" s="149" t="s">
        <v>3580</v>
      </c>
      <c r="D445" s="149"/>
      <c r="E445" s="149"/>
      <c r="F445" s="29" t="s">
        <v>162</v>
      </c>
      <c r="G445" s="46">
        <v>0.01</v>
      </c>
      <c r="H445" s="33">
        <v>425</v>
      </c>
      <c r="I445" s="33"/>
      <c r="J445" s="33">
        <v>425</v>
      </c>
      <c r="K445" s="31" t="s">
        <v>40</v>
      </c>
      <c r="L445" s="33">
        <v>38</v>
      </c>
      <c r="M445" s="33"/>
      <c r="N445" s="34"/>
      <c r="O445" s="33">
        <v>38</v>
      </c>
      <c r="BG445" s="27"/>
      <c r="BH445" s="35" t="s">
        <v>3580</v>
      </c>
      <c r="BJ445" s="28"/>
    </row>
    <row r="446" spans="1:62" s="3" customFormat="1" ht="56.25" x14ac:dyDescent="0.25">
      <c r="A446" s="36"/>
      <c r="B446" s="37" t="s">
        <v>42</v>
      </c>
      <c r="C446" s="150" t="s">
        <v>43</v>
      </c>
      <c r="D446" s="150"/>
      <c r="E446" s="150"/>
      <c r="F446" s="150"/>
      <c r="G446" s="150"/>
      <c r="H446" s="150"/>
      <c r="I446" s="150"/>
      <c r="J446" s="150"/>
      <c r="K446" s="150"/>
      <c r="L446" s="150"/>
      <c r="M446" s="150"/>
      <c r="N446" s="150"/>
      <c r="O446" s="151"/>
      <c r="BG446" s="27"/>
      <c r="BH446" s="35"/>
      <c r="BI446" s="2" t="s">
        <v>43</v>
      </c>
      <c r="BJ446" s="28"/>
    </row>
    <row r="447" spans="1:62" s="3" customFormat="1" ht="180" x14ac:dyDescent="0.25">
      <c r="A447" s="29" t="s">
        <v>723</v>
      </c>
      <c r="B447" s="30" t="s">
        <v>3312</v>
      </c>
      <c r="C447" s="149" t="s">
        <v>3567</v>
      </c>
      <c r="D447" s="149"/>
      <c r="E447" s="149"/>
      <c r="F447" s="29" t="s">
        <v>37</v>
      </c>
      <c r="G447" s="32">
        <v>8</v>
      </c>
      <c r="H447" s="33">
        <v>0.32</v>
      </c>
      <c r="I447" s="33"/>
      <c r="J447" s="33">
        <v>0.32</v>
      </c>
      <c r="K447" s="31" t="s">
        <v>40</v>
      </c>
      <c r="L447" s="33">
        <v>23</v>
      </c>
      <c r="M447" s="33"/>
      <c r="N447" s="34"/>
      <c r="O447" s="33">
        <v>23</v>
      </c>
      <c r="BG447" s="27"/>
      <c r="BH447" s="35" t="s">
        <v>3567</v>
      </c>
      <c r="BJ447" s="28"/>
    </row>
    <row r="448" spans="1:62" s="3" customFormat="1" ht="56.25" x14ac:dyDescent="0.25">
      <c r="A448" s="36"/>
      <c r="B448" s="37" t="s">
        <v>42</v>
      </c>
      <c r="C448" s="150" t="s">
        <v>43</v>
      </c>
      <c r="D448" s="150"/>
      <c r="E448" s="150"/>
      <c r="F448" s="150"/>
      <c r="G448" s="150"/>
      <c r="H448" s="150"/>
      <c r="I448" s="150"/>
      <c r="J448" s="150"/>
      <c r="K448" s="150"/>
      <c r="L448" s="150"/>
      <c r="M448" s="150"/>
      <c r="N448" s="150"/>
      <c r="O448" s="151"/>
      <c r="BG448" s="27"/>
      <c r="BH448" s="35"/>
      <c r="BI448" s="2" t="s">
        <v>43</v>
      </c>
      <c r="BJ448" s="28"/>
    </row>
    <row r="449" spans="1:62" s="3" customFormat="1" ht="180" x14ac:dyDescent="0.25">
      <c r="A449" s="29" t="s">
        <v>725</v>
      </c>
      <c r="B449" s="30" t="s">
        <v>2561</v>
      </c>
      <c r="C449" s="149" t="s">
        <v>3566</v>
      </c>
      <c r="D449" s="149"/>
      <c r="E449" s="149"/>
      <c r="F449" s="29" t="s">
        <v>312</v>
      </c>
      <c r="G449" s="52">
        <v>1.763E-3</v>
      </c>
      <c r="H449" s="33">
        <v>17700</v>
      </c>
      <c r="I449" s="33"/>
      <c r="J449" s="33">
        <v>17700</v>
      </c>
      <c r="K449" s="31" t="s">
        <v>40</v>
      </c>
      <c r="L449" s="33">
        <v>276</v>
      </c>
      <c r="M449" s="33"/>
      <c r="N449" s="34"/>
      <c r="O449" s="33">
        <v>276</v>
      </c>
      <c r="BG449" s="27"/>
      <c r="BH449" s="35" t="s">
        <v>3566</v>
      </c>
      <c r="BJ449" s="28"/>
    </row>
    <row r="450" spans="1:62" s="3" customFormat="1" ht="56.25" x14ac:dyDescent="0.25">
      <c r="A450" s="36"/>
      <c r="B450" s="37" t="s">
        <v>42</v>
      </c>
      <c r="C450" s="150" t="s">
        <v>43</v>
      </c>
      <c r="D450" s="150"/>
      <c r="E450" s="150"/>
      <c r="F450" s="150"/>
      <c r="G450" s="150"/>
      <c r="H450" s="150"/>
      <c r="I450" s="150"/>
      <c r="J450" s="150"/>
      <c r="K450" s="150"/>
      <c r="L450" s="150"/>
      <c r="M450" s="150"/>
      <c r="N450" s="150"/>
      <c r="O450" s="151"/>
      <c r="BG450" s="27"/>
      <c r="BH450" s="35"/>
      <c r="BI450" s="2" t="s">
        <v>43</v>
      </c>
      <c r="BJ450" s="28"/>
    </row>
    <row r="451" spans="1:62" s="3" customFormat="1" ht="180" x14ac:dyDescent="0.25">
      <c r="A451" s="29" t="s">
        <v>729</v>
      </c>
      <c r="B451" s="30" t="s">
        <v>1473</v>
      </c>
      <c r="C451" s="149" t="s">
        <v>1474</v>
      </c>
      <c r="D451" s="149"/>
      <c r="E451" s="149"/>
      <c r="F451" s="29" t="s">
        <v>89</v>
      </c>
      <c r="G451" s="48">
        <v>2.6880000000000002</v>
      </c>
      <c r="H451" s="33">
        <v>46.9</v>
      </c>
      <c r="I451" s="33"/>
      <c r="J451" s="33">
        <v>46.9</v>
      </c>
      <c r="K451" s="31" t="s">
        <v>40</v>
      </c>
      <c r="L451" s="33">
        <v>1116</v>
      </c>
      <c r="M451" s="33"/>
      <c r="N451" s="34"/>
      <c r="O451" s="33">
        <v>1116</v>
      </c>
      <c r="BG451" s="27"/>
      <c r="BH451" s="35" t="s">
        <v>1474</v>
      </c>
      <c r="BJ451" s="28"/>
    </row>
    <row r="452" spans="1:62" s="3" customFormat="1" ht="56.25" x14ac:dyDescent="0.25">
      <c r="A452" s="36"/>
      <c r="B452" s="37" t="s">
        <v>42</v>
      </c>
      <c r="C452" s="150" t="s">
        <v>43</v>
      </c>
      <c r="D452" s="150"/>
      <c r="E452" s="150"/>
      <c r="F452" s="150"/>
      <c r="G452" s="150"/>
      <c r="H452" s="150"/>
      <c r="I452" s="150"/>
      <c r="J452" s="150"/>
      <c r="K452" s="150"/>
      <c r="L452" s="150"/>
      <c r="M452" s="150"/>
      <c r="N452" s="150"/>
      <c r="O452" s="151"/>
      <c r="BG452" s="27"/>
      <c r="BH452" s="35"/>
      <c r="BI452" s="2" t="s">
        <v>43</v>
      </c>
      <c r="BJ452" s="28"/>
    </row>
    <row r="453" spans="1:62" s="3" customFormat="1" ht="180" x14ac:dyDescent="0.25">
      <c r="A453" s="29" t="s">
        <v>730</v>
      </c>
      <c r="B453" s="30" t="s">
        <v>3312</v>
      </c>
      <c r="C453" s="149" t="s">
        <v>3567</v>
      </c>
      <c r="D453" s="149"/>
      <c r="E453" s="149"/>
      <c r="F453" s="29" t="s">
        <v>37</v>
      </c>
      <c r="G453" s="32">
        <v>112</v>
      </c>
      <c r="H453" s="33">
        <v>0.32</v>
      </c>
      <c r="I453" s="33"/>
      <c r="J453" s="33">
        <v>0.32</v>
      </c>
      <c r="K453" s="31" t="s">
        <v>40</v>
      </c>
      <c r="L453" s="33">
        <v>317</v>
      </c>
      <c r="M453" s="33"/>
      <c r="N453" s="34"/>
      <c r="O453" s="33">
        <v>317</v>
      </c>
      <c r="BG453" s="27"/>
      <c r="BH453" s="35" t="s">
        <v>3567</v>
      </c>
      <c r="BJ453" s="28"/>
    </row>
    <row r="454" spans="1:62" s="3" customFormat="1" ht="56.25" x14ac:dyDescent="0.25">
      <c r="A454" s="36"/>
      <c r="B454" s="37" t="s">
        <v>42</v>
      </c>
      <c r="C454" s="150" t="s">
        <v>43</v>
      </c>
      <c r="D454" s="150"/>
      <c r="E454" s="150"/>
      <c r="F454" s="150"/>
      <c r="G454" s="150"/>
      <c r="H454" s="150"/>
      <c r="I454" s="150"/>
      <c r="J454" s="150"/>
      <c r="K454" s="150"/>
      <c r="L454" s="150"/>
      <c r="M454" s="150"/>
      <c r="N454" s="150"/>
      <c r="O454" s="151"/>
      <c r="BG454" s="27"/>
      <c r="BH454" s="35"/>
      <c r="BI454" s="2" t="s">
        <v>43</v>
      </c>
      <c r="BJ454" s="28"/>
    </row>
    <row r="455" spans="1:62" s="3" customFormat="1" ht="15" x14ac:dyDescent="0.25">
      <c r="A455" s="143" t="s">
        <v>3581</v>
      </c>
      <c r="B455" s="144"/>
      <c r="C455" s="144"/>
      <c r="D455" s="144"/>
      <c r="E455" s="144"/>
      <c r="F455" s="144"/>
      <c r="G455" s="144"/>
      <c r="H455" s="144"/>
      <c r="I455" s="144"/>
      <c r="J455" s="144"/>
      <c r="K455" s="144"/>
      <c r="L455" s="144"/>
      <c r="M455" s="144"/>
      <c r="N455" s="144"/>
      <c r="O455" s="145"/>
      <c r="BG455" s="27" t="s">
        <v>3581</v>
      </c>
      <c r="BH455" s="35"/>
      <c r="BJ455" s="28"/>
    </row>
    <row r="456" spans="1:62" s="3" customFormat="1" ht="180" x14ac:dyDescent="0.25">
      <c r="A456" s="29" t="s">
        <v>734</v>
      </c>
      <c r="B456" s="30" t="s">
        <v>1515</v>
      </c>
      <c r="C456" s="149" t="s">
        <v>1516</v>
      </c>
      <c r="D456" s="149"/>
      <c r="E456" s="149"/>
      <c r="F456" s="29" t="s">
        <v>312</v>
      </c>
      <c r="G456" s="47">
        <v>0.23604</v>
      </c>
      <c r="H456" s="33" t="s">
        <v>2782</v>
      </c>
      <c r="I456" s="33" t="s">
        <v>1518</v>
      </c>
      <c r="J456" s="33">
        <v>68.63</v>
      </c>
      <c r="K456" s="31" t="s">
        <v>40</v>
      </c>
      <c r="L456" s="33">
        <v>6262</v>
      </c>
      <c r="M456" s="33">
        <v>5116</v>
      </c>
      <c r="N456" s="34" t="s">
        <v>3582</v>
      </c>
      <c r="O456" s="33">
        <v>143</v>
      </c>
      <c r="BG456" s="27"/>
      <c r="BH456" s="35" t="s">
        <v>1516</v>
      </c>
      <c r="BJ456" s="28"/>
    </row>
    <row r="457" spans="1:62" s="3" customFormat="1" ht="56.25" x14ac:dyDescent="0.25">
      <c r="A457" s="36"/>
      <c r="B457" s="37" t="s">
        <v>42</v>
      </c>
      <c r="C457" s="150" t="s">
        <v>43</v>
      </c>
      <c r="D457" s="150"/>
      <c r="E457" s="150"/>
      <c r="F457" s="150"/>
      <c r="G457" s="150"/>
      <c r="H457" s="150"/>
      <c r="I457" s="150"/>
      <c r="J457" s="150"/>
      <c r="K457" s="150"/>
      <c r="L457" s="150"/>
      <c r="M457" s="150"/>
      <c r="N457" s="150"/>
      <c r="O457" s="151"/>
      <c r="BG457" s="27"/>
      <c r="BH457" s="35"/>
      <c r="BI457" s="2" t="s">
        <v>43</v>
      </c>
      <c r="BJ457" s="28"/>
    </row>
    <row r="458" spans="1:62" s="3" customFormat="1" ht="15" x14ac:dyDescent="0.25">
      <c r="A458" s="38"/>
      <c r="B458" s="39"/>
      <c r="C458" s="39"/>
      <c r="D458" s="39"/>
      <c r="E458" s="40" t="s">
        <v>3583</v>
      </c>
      <c r="F458" s="40"/>
      <c r="G458" s="41"/>
      <c r="H458" s="42"/>
      <c r="I458" s="11"/>
      <c r="J458" s="11"/>
      <c r="K458" s="11"/>
      <c r="L458" s="43">
        <v>5269</v>
      </c>
      <c r="M458" s="44"/>
      <c r="N458" s="44"/>
      <c r="O458" s="45"/>
      <c r="BG458" s="27"/>
      <c r="BH458" s="35"/>
      <c r="BJ458" s="28"/>
    </row>
    <row r="459" spans="1:62" s="3" customFormat="1" ht="15" x14ac:dyDescent="0.25">
      <c r="A459" s="38"/>
      <c r="B459" s="39"/>
      <c r="C459" s="39"/>
      <c r="D459" s="39"/>
      <c r="E459" s="40" t="s">
        <v>3584</v>
      </c>
      <c r="F459" s="40"/>
      <c r="G459" s="41"/>
      <c r="H459" s="42"/>
      <c r="I459" s="11"/>
      <c r="J459" s="11"/>
      <c r="K459" s="11"/>
      <c r="L459" s="43">
        <v>2770</v>
      </c>
      <c r="M459" s="44"/>
      <c r="N459" s="44"/>
      <c r="O459" s="45"/>
      <c r="BG459" s="27"/>
      <c r="BH459" s="35"/>
      <c r="BJ459" s="28"/>
    </row>
    <row r="460" spans="1:62" s="3" customFormat="1" ht="15" x14ac:dyDescent="0.25">
      <c r="A460" s="38"/>
      <c r="B460" s="39"/>
      <c r="C460" s="39"/>
      <c r="D460" s="39"/>
      <c r="E460" s="40" t="s">
        <v>46</v>
      </c>
      <c r="F460" s="40"/>
      <c r="G460" s="41"/>
      <c r="H460" s="42"/>
      <c r="I460" s="11"/>
      <c r="J460" s="11"/>
      <c r="K460" s="11"/>
      <c r="L460" s="43">
        <v>14301</v>
      </c>
      <c r="M460" s="44"/>
      <c r="N460" s="44"/>
      <c r="O460" s="45"/>
      <c r="BG460" s="27"/>
      <c r="BH460" s="35"/>
      <c r="BJ460" s="28"/>
    </row>
    <row r="461" spans="1:62" s="3" customFormat="1" ht="180" x14ac:dyDescent="0.25">
      <c r="A461" s="29" t="s">
        <v>735</v>
      </c>
      <c r="B461" s="30" t="s">
        <v>1537</v>
      </c>
      <c r="C461" s="149" t="s">
        <v>3585</v>
      </c>
      <c r="D461" s="149"/>
      <c r="E461" s="149"/>
      <c r="F461" s="29" t="s">
        <v>37</v>
      </c>
      <c r="G461" s="32">
        <v>12</v>
      </c>
      <c r="H461" s="33">
        <v>186.59</v>
      </c>
      <c r="I461" s="33"/>
      <c r="J461" s="33">
        <v>186.59</v>
      </c>
      <c r="K461" s="31" t="s">
        <v>40</v>
      </c>
      <c r="L461" s="33">
        <v>19816</v>
      </c>
      <c r="M461" s="33"/>
      <c r="N461" s="34"/>
      <c r="O461" s="33">
        <v>19816</v>
      </c>
      <c r="BG461" s="27"/>
      <c r="BH461" s="35" t="s">
        <v>3585</v>
      </c>
      <c r="BJ461" s="28"/>
    </row>
    <row r="462" spans="1:62" s="3" customFormat="1" ht="56.25" x14ac:dyDescent="0.25">
      <c r="A462" s="36"/>
      <c r="B462" s="37" t="s">
        <v>42</v>
      </c>
      <c r="C462" s="150" t="s">
        <v>43</v>
      </c>
      <c r="D462" s="150"/>
      <c r="E462" s="150"/>
      <c r="F462" s="150"/>
      <c r="G462" s="150"/>
      <c r="H462" s="150"/>
      <c r="I462" s="150"/>
      <c r="J462" s="150"/>
      <c r="K462" s="150"/>
      <c r="L462" s="150"/>
      <c r="M462" s="150"/>
      <c r="N462" s="150"/>
      <c r="O462" s="151"/>
      <c r="BG462" s="27"/>
      <c r="BH462" s="35"/>
      <c r="BI462" s="2" t="s">
        <v>43</v>
      </c>
      <c r="BJ462" s="28"/>
    </row>
    <row r="463" spans="1:62" s="3" customFormat="1" ht="180" x14ac:dyDescent="0.25">
      <c r="A463" s="29" t="s">
        <v>738</v>
      </c>
      <c r="B463" s="30" t="s">
        <v>3586</v>
      </c>
      <c r="C463" s="149" t="s">
        <v>3587</v>
      </c>
      <c r="D463" s="149"/>
      <c r="E463" s="149"/>
      <c r="F463" s="29" t="s">
        <v>37</v>
      </c>
      <c r="G463" s="32">
        <v>12</v>
      </c>
      <c r="H463" s="33">
        <v>28.82</v>
      </c>
      <c r="I463" s="33"/>
      <c r="J463" s="33">
        <v>28.82</v>
      </c>
      <c r="K463" s="31" t="s">
        <v>40</v>
      </c>
      <c r="L463" s="33">
        <v>3061</v>
      </c>
      <c r="M463" s="33"/>
      <c r="N463" s="34"/>
      <c r="O463" s="33">
        <v>3061</v>
      </c>
      <c r="BG463" s="27"/>
      <c r="BH463" s="35" t="s">
        <v>3587</v>
      </c>
      <c r="BJ463" s="28"/>
    </row>
    <row r="464" spans="1:62" s="3" customFormat="1" ht="56.25" x14ac:dyDescent="0.25">
      <c r="A464" s="36"/>
      <c r="B464" s="37" t="s">
        <v>42</v>
      </c>
      <c r="C464" s="150" t="s">
        <v>43</v>
      </c>
      <c r="D464" s="150"/>
      <c r="E464" s="150"/>
      <c r="F464" s="150"/>
      <c r="G464" s="150"/>
      <c r="H464" s="150"/>
      <c r="I464" s="150"/>
      <c r="J464" s="150"/>
      <c r="K464" s="150"/>
      <c r="L464" s="150"/>
      <c r="M464" s="150"/>
      <c r="N464" s="150"/>
      <c r="O464" s="151"/>
      <c r="BG464" s="27"/>
      <c r="BH464" s="35"/>
      <c r="BI464" s="2" t="s">
        <v>43</v>
      </c>
      <c r="BJ464" s="28"/>
    </row>
    <row r="465" spans="1:62" s="3" customFormat="1" ht="180" x14ac:dyDescent="0.25">
      <c r="A465" s="29" t="s">
        <v>741</v>
      </c>
      <c r="B465" s="30" t="s">
        <v>3312</v>
      </c>
      <c r="C465" s="149" t="s">
        <v>2636</v>
      </c>
      <c r="D465" s="149"/>
      <c r="E465" s="149"/>
      <c r="F465" s="29" t="s">
        <v>37</v>
      </c>
      <c r="G465" s="32">
        <v>24</v>
      </c>
      <c r="H465" s="33">
        <v>290.19</v>
      </c>
      <c r="I465" s="33"/>
      <c r="J465" s="33">
        <v>290.19</v>
      </c>
      <c r="K465" s="31" t="s">
        <v>40</v>
      </c>
      <c r="L465" s="33">
        <v>61636</v>
      </c>
      <c r="M465" s="33"/>
      <c r="N465" s="34"/>
      <c r="O465" s="33">
        <v>61636</v>
      </c>
      <c r="BG465" s="27"/>
      <c r="BH465" s="35" t="s">
        <v>2636</v>
      </c>
      <c r="BJ465" s="28"/>
    </row>
    <row r="466" spans="1:62" s="3" customFormat="1" ht="56.25" x14ac:dyDescent="0.25">
      <c r="A466" s="36"/>
      <c r="B466" s="37" t="s">
        <v>42</v>
      </c>
      <c r="C466" s="150" t="s">
        <v>43</v>
      </c>
      <c r="D466" s="150"/>
      <c r="E466" s="150"/>
      <c r="F466" s="150"/>
      <c r="G466" s="150"/>
      <c r="H466" s="150"/>
      <c r="I466" s="150"/>
      <c r="J466" s="150"/>
      <c r="K466" s="150"/>
      <c r="L466" s="150"/>
      <c r="M466" s="150"/>
      <c r="N466" s="150"/>
      <c r="O466" s="151"/>
      <c r="BG466" s="27"/>
      <c r="BH466" s="35"/>
      <c r="BI466" s="2" t="s">
        <v>43</v>
      </c>
      <c r="BJ466" s="28"/>
    </row>
    <row r="467" spans="1:62" s="3" customFormat="1" ht="180" x14ac:dyDescent="0.25">
      <c r="A467" s="29" t="s">
        <v>742</v>
      </c>
      <c r="B467" s="30" t="s">
        <v>2637</v>
      </c>
      <c r="C467" s="149" t="s">
        <v>2638</v>
      </c>
      <c r="D467" s="149"/>
      <c r="E467" s="149"/>
      <c r="F467" s="29" t="s">
        <v>37</v>
      </c>
      <c r="G467" s="32">
        <v>16</v>
      </c>
      <c r="H467" s="33">
        <v>86.51</v>
      </c>
      <c r="I467" s="33"/>
      <c r="J467" s="33">
        <v>86.51</v>
      </c>
      <c r="K467" s="31" t="s">
        <v>40</v>
      </c>
      <c r="L467" s="33">
        <v>12250</v>
      </c>
      <c r="M467" s="33"/>
      <c r="N467" s="34"/>
      <c r="O467" s="33">
        <v>12250</v>
      </c>
      <c r="BG467" s="27"/>
      <c r="BH467" s="35" t="s">
        <v>2638</v>
      </c>
      <c r="BJ467" s="28"/>
    </row>
    <row r="468" spans="1:62" s="3" customFormat="1" ht="56.25" x14ac:dyDescent="0.25">
      <c r="A468" s="36"/>
      <c r="B468" s="37" t="s">
        <v>42</v>
      </c>
      <c r="C468" s="150" t="s">
        <v>43</v>
      </c>
      <c r="D468" s="150"/>
      <c r="E468" s="150"/>
      <c r="F468" s="150"/>
      <c r="G468" s="150"/>
      <c r="H468" s="150"/>
      <c r="I468" s="150"/>
      <c r="J468" s="150"/>
      <c r="K468" s="150"/>
      <c r="L468" s="150"/>
      <c r="M468" s="150"/>
      <c r="N468" s="150"/>
      <c r="O468" s="151"/>
      <c r="BG468" s="27"/>
      <c r="BH468" s="35"/>
      <c r="BI468" s="2" t="s">
        <v>43</v>
      </c>
      <c r="BJ468" s="28"/>
    </row>
    <row r="469" spans="1:62" s="3" customFormat="1" ht="15" x14ac:dyDescent="0.25">
      <c r="A469" s="143" t="s">
        <v>3588</v>
      </c>
      <c r="B469" s="144"/>
      <c r="C469" s="144"/>
      <c r="D469" s="144"/>
      <c r="E469" s="144"/>
      <c r="F469" s="144"/>
      <c r="G469" s="144"/>
      <c r="H469" s="144"/>
      <c r="I469" s="144"/>
      <c r="J469" s="144"/>
      <c r="K469" s="144"/>
      <c r="L469" s="144"/>
      <c r="M469" s="144"/>
      <c r="N469" s="144"/>
      <c r="O469" s="145"/>
      <c r="BG469" s="27" t="s">
        <v>3588</v>
      </c>
      <c r="BH469" s="35"/>
      <c r="BJ469" s="28"/>
    </row>
    <row r="470" spans="1:62" s="3" customFormat="1" ht="180" x14ac:dyDescent="0.25">
      <c r="A470" s="29" t="s">
        <v>743</v>
      </c>
      <c r="B470" s="30" t="s">
        <v>1640</v>
      </c>
      <c r="C470" s="149" t="s">
        <v>1641</v>
      </c>
      <c r="D470" s="149"/>
      <c r="E470" s="149"/>
      <c r="F470" s="29" t="s">
        <v>77</v>
      </c>
      <c r="G470" s="49">
        <v>3.9</v>
      </c>
      <c r="H470" s="33" t="s">
        <v>1642</v>
      </c>
      <c r="I470" s="33" t="s">
        <v>1262</v>
      </c>
      <c r="J470" s="33">
        <v>185.57</v>
      </c>
      <c r="K470" s="31" t="s">
        <v>40</v>
      </c>
      <c r="L470" s="33">
        <v>57036</v>
      </c>
      <c r="M470" s="33">
        <v>50342</v>
      </c>
      <c r="N470" s="34" t="s">
        <v>3589</v>
      </c>
      <c r="O470" s="33">
        <v>6405</v>
      </c>
      <c r="BG470" s="27"/>
      <c r="BH470" s="35" t="s">
        <v>1641</v>
      </c>
      <c r="BJ470" s="28"/>
    </row>
    <row r="471" spans="1:62" s="3" customFormat="1" ht="56.25" x14ac:dyDescent="0.25">
      <c r="A471" s="36"/>
      <c r="B471" s="37" t="s">
        <v>42</v>
      </c>
      <c r="C471" s="150" t="s">
        <v>43</v>
      </c>
      <c r="D471" s="150"/>
      <c r="E471" s="150"/>
      <c r="F471" s="150"/>
      <c r="G471" s="150"/>
      <c r="H471" s="150"/>
      <c r="I471" s="150"/>
      <c r="J471" s="150"/>
      <c r="K471" s="150"/>
      <c r="L471" s="150"/>
      <c r="M471" s="150"/>
      <c r="N471" s="150"/>
      <c r="O471" s="151"/>
      <c r="BG471" s="27"/>
      <c r="BH471" s="35"/>
      <c r="BI471" s="2" t="s">
        <v>43</v>
      </c>
      <c r="BJ471" s="28"/>
    </row>
    <row r="472" spans="1:62" s="3" customFormat="1" ht="15" x14ac:dyDescent="0.25">
      <c r="A472" s="38"/>
      <c r="B472" s="39"/>
      <c r="C472" s="39"/>
      <c r="D472" s="39"/>
      <c r="E472" s="40" t="s">
        <v>3590</v>
      </c>
      <c r="F472" s="40"/>
      <c r="G472" s="41"/>
      <c r="H472" s="42"/>
      <c r="I472" s="11"/>
      <c r="J472" s="11"/>
      <c r="K472" s="11"/>
      <c r="L472" s="43">
        <v>48955</v>
      </c>
      <c r="M472" s="44"/>
      <c r="N472" s="44"/>
      <c r="O472" s="45"/>
      <c r="BG472" s="27"/>
      <c r="BH472" s="35"/>
      <c r="BJ472" s="28"/>
    </row>
    <row r="473" spans="1:62" s="3" customFormat="1" ht="15" x14ac:dyDescent="0.25">
      <c r="A473" s="38"/>
      <c r="B473" s="39"/>
      <c r="C473" s="39"/>
      <c r="D473" s="39"/>
      <c r="E473" s="40" t="s">
        <v>3591</v>
      </c>
      <c r="F473" s="40"/>
      <c r="G473" s="41"/>
      <c r="H473" s="42"/>
      <c r="I473" s="11"/>
      <c r="J473" s="11"/>
      <c r="K473" s="11"/>
      <c r="L473" s="43">
        <v>25739</v>
      </c>
      <c r="M473" s="44"/>
      <c r="N473" s="44"/>
      <c r="O473" s="45"/>
      <c r="BG473" s="27"/>
      <c r="BH473" s="35"/>
      <c r="BJ473" s="28"/>
    </row>
    <row r="474" spans="1:62" s="3" customFormat="1" ht="15" x14ac:dyDescent="0.25">
      <c r="A474" s="38"/>
      <c r="B474" s="39"/>
      <c r="C474" s="39"/>
      <c r="D474" s="39"/>
      <c r="E474" s="40" t="s">
        <v>46</v>
      </c>
      <c r="F474" s="40"/>
      <c r="G474" s="41"/>
      <c r="H474" s="42"/>
      <c r="I474" s="11"/>
      <c r="J474" s="11"/>
      <c r="K474" s="11"/>
      <c r="L474" s="43">
        <v>131730</v>
      </c>
      <c r="M474" s="44"/>
      <c r="N474" s="44"/>
      <c r="O474" s="45"/>
      <c r="BG474" s="27"/>
      <c r="BH474" s="35"/>
      <c r="BJ474" s="28"/>
    </row>
    <row r="475" spans="1:62" s="3" customFormat="1" ht="180" x14ac:dyDescent="0.25">
      <c r="A475" s="29" t="s">
        <v>744</v>
      </c>
      <c r="B475" s="30" t="s">
        <v>3592</v>
      </c>
      <c r="C475" s="149" t="s">
        <v>3593</v>
      </c>
      <c r="D475" s="149"/>
      <c r="E475" s="149"/>
      <c r="F475" s="29" t="s">
        <v>1280</v>
      </c>
      <c r="G475" s="53">
        <v>4.1200000000000001E-2</v>
      </c>
      <c r="H475" s="33">
        <v>2291.15</v>
      </c>
      <c r="I475" s="33"/>
      <c r="J475" s="33">
        <v>2291.15</v>
      </c>
      <c r="K475" s="31" t="s">
        <v>40</v>
      </c>
      <c r="L475" s="33">
        <v>835</v>
      </c>
      <c r="M475" s="33"/>
      <c r="N475" s="34"/>
      <c r="O475" s="33">
        <v>835</v>
      </c>
      <c r="BG475" s="27"/>
      <c r="BH475" s="35" t="s">
        <v>3593</v>
      </c>
      <c r="BJ475" s="28"/>
    </row>
    <row r="476" spans="1:62" s="3" customFormat="1" ht="56.25" x14ac:dyDescent="0.25">
      <c r="A476" s="36"/>
      <c r="B476" s="37" t="s">
        <v>42</v>
      </c>
      <c r="C476" s="150" t="s">
        <v>43</v>
      </c>
      <c r="D476" s="150"/>
      <c r="E476" s="150"/>
      <c r="F476" s="150"/>
      <c r="G476" s="150"/>
      <c r="H476" s="150"/>
      <c r="I476" s="150"/>
      <c r="J476" s="150"/>
      <c r="K476" s="150"/>
      <c r="L476" s="150"/>
      <c r="M476" s="150"/>
      <c r="N476" s="150"/>
      <c r="O476" s="151"/>
      <c r="BG476" s="27"/>
      <c r="BH476" s="35"/>
      <c r="BI476" s="2" t="s">
        <v>43</v>
      </c>
      <c r="BJ476" s="28"/>
    </row>
    <row r="477" spans="1:62" s="3" customFormat="1" ht="180" x14ac:dyDescent="0.25">
      <c r="A477" s="29" t="s">
        <v>1615</v>
      </c>
      <c r="B477" s="30" t="s">
        <v>1650</v>
      </c>
      <c r="C477" s="149" t="s">
        <v>3594</v>
      </c>
      <c r="D477" s="149"/>
      <c r="E477" s="149"/>
      <c r="F477" s="29" t="s">
        <v>1280</v>
      </c>
      <c r="G477" s="48">
        <v>0.10299999999999999</v>
      </c>
      <c r="H477" s="33">
        <v>7991.46</v>
      </c>
      <c r="I477" s="33"/>
      <c r="J477" s="33">
        <v>7991.46</v>
      </c>
      <c r="K477" s="31" t="s">
        <v>40</v>
      </c>
      <c r="L477" s="33">
        <v>7285</v>
      </c>
      <c r="M477" s="33"/>
      <c r="N477" s="34"/>
      <c r="O477" s="33">
        <v>7285</v>
      </c>
      <c r="BG477" s="27"/>
      <c r="BH477" s="35" t="s">
        <v>3594</v>
      </c>
      <c r="BJ477" s="28"/>
    </row>
    <row r="478" spans="1:62" s="3" customFormat="1" ht="56.25" x14ac:dyDescent="0.25">
      <c r="A478" s="36"/>
      <c r="B478" s="37" t="s">
        <v>42</v>
      </c>
      <c r="C478" s="150" t="s">
        <v>43</v>
      </c>
      <c r="D478" s="150"/>
      <c r="E478" s="150"/>
      <c r="F478" s="150"/>
      <c r="G478" s="150"/>
      <c r="H478" s="150"/>
      <c r="I478" s="150"/>
      <c r="J478" s="150"/>
      <c r="K478" s="150"/>
      <c r="L478" s="150"/>
      <c r="M478" s="150"/>
      <c r="N478" s="150"/>
      <c r="O478" s="151"/>
      <c r="BG478" s="27"/>
      <c r="BH478" s="35"/>
      <c r="BI478" s="2" t="s">
        <v>43</v>
      </c>
      <c r="BJ478" s="28"/>
    </row>
    <row r="479" spans="1:62" s="3" customFormat="1" ht="180" x14ac:dyDescent="0.25">
      <c r="A479" s="29" t="s">
        <v>1616</v>
      </c>
      <c r="B479" s="30" t="s">
        <v>3595</v>
      </c>
      <c r="C479" s="149" t="s">
        <v>3596</v>
      </c>
      <c r="D479" s="149"/>
      <c r="E479" s="149"/>
      <c r="F479" s="29" t="s">
        <v>85</v>
      </c>
      <c r="G479" s="32">
        <v>153</v>
      </c>
      <c r="H479" s="33">
        <v>18.48</v>
      </c>
      <c r="I479" s="33"/>
      <c r="J479" s="33">
        <v>18.48</v>
      </c>
      <c r="K479" s="31" t="s">
        <v>40</v>
      </c>
      <c r="L479" s="33">
        <v>25023</v>
      </c>
      <c r="M479" s="33"/>
      <c r="N479" s="34"/>
      <c r="O479" s="33">
        <v>25023</v>
      </c>
      <c r="BG479" s="27"/>
      <c r="BH479" s="35" t="s">
        <v>3596</v>
      </c>
      <c r="BJ479" s="28"/>
    </row>
    <row r="480" spans="1:62" s="3" customFormat="1" ht="56.25" x14ac:dyDescent="0.25">
      <c r="A480" s="36"/>
      <c r="B480" s="37" t="s">
        <v>42</v>
      </c>
      <c r="C480" s="150" t="s">
        <v>43</v>
      </c>
      <c r="D480" s="150"/>
      <c r="E480" s="150"/>
      <c r="F480" s="150"/>
      <c r="G480" s="150"/>
      <c r="H480" s="150"/>
      <c r="I480" s="150"/>
      <c r="J480" s="150"/>
      <c r="K480" s="150"/>
      <c r="L480" s="150"/>
      <c r="M480" s="150"/>
      <c r="N480" s="150"/>
      <c r="O480" s="151"/>
      <c r="BG480" s="27"/>
      <c r="BH480" s="35"/>
      <c r="BI480" s="2" t="s">
        <v>43</v>
      </c>
      <c r="BJ480" s="28"/>
    </row>
    <row r="481" spans="1:62" s="3" customFormat="1" ht="180" x14ac:dyDescent="0.25">
      <c r="A481" s="29" t="s">
        <v>1619</v>
      </c>
      <c r="B481" s="30" t="s">
        <v>3597</v>
      </c>
      <c r="C481" s="149" t="s">
        <v>3598</v>
      </c>
      <c r="D481" s="149"/>
      <c r="E481" s="149"/>
      <c r="F481" s="29" t="s">
        <v>85</v>
      </c>
      <c r="G481" s="32">
        <v>102</v>
      </c>
      <c r="H481" s="33">
        <v>24.56</v>
      </c>
      <c r="I481" s="33"/>
      <c r="J481" s="33">
        <v>24.56</v>
      </c>
      <c r="K481" s="31" t="s">
        <v>40</v>
      </c>
      <c r="L481" s="33">
        <v>22170</v>
      </c>
      <c r="M481" s="33"/>
      <c r="N481" s="34"/>
      <c r="O481" s="33">
        <v>22170</v>
      </c>
      <c r="BG481" s="27"/>
      <c r="BH481" s="35" t="s">
        <v>3598</v>
      </c>
      <c r="BJ481" s="28"/>
    </row>
    <row r="482" spans="1:62" s="3" customFormat="1" ht="56.25" x14ac:dyDescent="0.25">
      <c r="A482" s="36"/>
      <c r="B482" s="37" t="s">
        <v>42</v>
      </c>
      <c r="C482" s="150" t="s">
        <v>43</v>
      </c>
      <c r="D482" s="150"/>
      <c r="E482" s="150"/>
      <c r="F482" s="150"/>
      <c r="G482" s="150"/>
      <c r="H482" s="150"/>
      <c r="I482" s="150"/>
      <c r="J482" s="150"/>
      <c r="K482" s="150"/>
      <c r="L482" s="150"/>
      <c r="M482" s="150"/>
      <c r="N482" s="150"/>
      <c r="O482" s="151"/>
      <c r="BG482" s="27"/>
      <c r="BH482" s="35"/>
      <c r="BI482" s="2" t="s">
        <v>43</v>
      </c>
      <c r="BJ482" s="28"/>
    </row>
    <row r="483" spans="1:62" s="3" customFormat="1" ht="180" x14ac:dyDescent="0.25">
      <c r="A483" s="29" t="s">
        <v>1620</v>
      </c>
      <c r="B483" s="30" t="s">
        <v>1653</v>
      </c>
      <c r="C483" s="149" t="s">
        <v>1654</v>
      </c>
      <c r="D483" s="149"/>
      <c r="E483" s="149"/>
      <c r="F483" s="29" t="s">
        <v>162</v>
      </c>
      <c r="G483" s="49">
        <v>0.7</v>
      </c>
      <c r="H483" s="33" t="s">
        <v>1655</v>
      </c>
      <c r="I483" s="33" t="s">
        <v>1656</v>
      </c>
      <c r="J483" s="33">
        <v>182.06</v>
      </c>
      <c r="K483" s="31" t="s">
        <v>40</v>
      </c>
      <c r="L483" s="33">
        <v>11224</v>
      </c>
      <c r="M483" s="33">
        <v>9930</v>
      </c>
      <c r="N483" s="34" t="s">
        <v>3599</v>
      </c>
      <c r="O483" s="33">
        <v>1128</v>
      </c>
      <c r="BG483" s="27"/>
      <c r="BH483" s="35" t="s">
        <v>1654</v>
      </c>
      <c r="BJ483" s="28"/>
    </row>
    <row r="484" spans="1:62" s="3" customFormat="1" ht="56.25" x14ac:dyDescent="0.25">
      <c r="A484" s="36"/>
      <c r="B484" s="37" t="s">
        <v>42</v>
      </c>
      <c r="C484" s="150" t="s">
        <v>43</v>
      </c>
      <c r="D484" s="150"/>
      <c r="E484" s="150"/>
      <c r="F484" s="150"/>
      <c r="G484" s="150"/>
      <c r="H484" s="150"/>
      <c r="I484" s="150"/>
      <c r="J484" s="150"/>
      <c r="K484" s="150"/>
      <c r="L484" s="150"/>
      <c r="M484" s="150"/>
      <c r="N484" s="150"/>
      <c r="O484" s="151"/>
      <c r="BG484" s="27"/>
      <c r="BH484" s="35"/>
      <c r="BI484" s="2" t="s">
        <v>43</v>
      </c>
      <c r="BJ484" s="28"/>
    </row>
    <row r="485" spans="1:62" s="3" customFormat="1" ht="15" x14ac:dyDescent="0.25">
      <c r="A485" s="38"/>
      <c r="B485" s="39"/>
      <c r="C485" s="39"/>
      <c r="D485" s="39"/>
      <c r="E485" s="40" t="s">
        <v>3600</v>
      </c>
      <c r="F485" s="40"/>
      <c r="G485" s="41"/>
      <c r="H485" s="42"/>
      <c r="I485" s="11"/>
      <c r="J485" s="11"/>
      <c r="K485" s="11"/>
      <c r="L485" s="43">
        <v>9647</v>
      </c>
      <c r="M485" s="44"/>
      <c r="N485" s="44"/>
      <c r="O485" s="45"/>
      <c r="BG485" s="27"/>
      <c r="BH485" s="35"/>
      <c r="BJ485" s="28"/>
    </row>
    <row r="486" spans="1:62" s="3" customFormat="1" ht="15" x14ac:dyDescent="0.25">
      <c r="A486" s="38"/>
      <c r="B486" s="39"/>
      <c r="C486" s="39"/>
      <c r="D486" s="39"/>
      <c r="E486" s="40" t="s">
        <v>3601</v>
      </c>
      <c r="F486" s="40"/>
      <c r="G486" s="41"/>
      <c r="H486" s="42"/>
      <c r="I486" s="11"/>
      <c r="J486" s="11"/>
      <c r="K486" s="11"/>
      <c r="L486" s="43">
        <v>5072</v>
      </c>
      <c r="M486" s="44"/>
      <c r="N486" s="44"/>
      <c r="O486" s="45"/>
      <c r="BG486" s="27"/>
      <c r="BH486" s="35"/>
      <c r="BJ486" s="28"/>
    </row>
    <row r="487" spans="1:62" s="3" customFormat="1" ht="15" x14ac:dyDescent="0.25">
      <c r="A487" s="38"/>
      <c r="B487" s="39"/>
      <c r="C487" s="39"/>
      <c r="D487" s="39"/>
      <c r="E487" s="40" t="s">
        <v>46</v>
      </c>
      <c r="F487" s="40"/>
      <c r="G487" s="41"/>
      <c r="H487" s="42"/>
      <c r="I487" s="11"/>
      <c r="J487" s="11"/>
      <c r="K487" s="11"/>
      <c r="L487" s="43">
        <v>25943</v>
      </c>
      <c r="M487" s="44"/>
      <c r="N487" s="44"/>
      <c r="O487" s="45"/>
      <c r="BG487" s="27"/>
      <c r="BH487" s="35"/>
      <c r="BJ487" s="28"/>
    </row>
    <row r="488" spans="1:62" s="3" customFormat="1" ht="180" x14ac:dyDescent="0.25">
      <c r="A488" s="29" t="s">
        <v>1624</v>
      </c>
      <c r="B488" s="30" t="s">
        <v>1661</v>
      </c>
      <c r="C488" s="149" t="s">
        <v>3602</v>
      </c>
      <c r="D488" s="149"/>
      <c r="E488" s="149"/>
      <c r="F488" s="29" t="s">
        <v>162</v>
      </c>
      <c r="G488" s="49">
        <v>0.5</v>
      </c>
      <c r="H488" s="33">
        <v>572</v>
      </c>
      <c r="I488" s="33"/>
      <c r="J488" s="33">
        <v>572</v>
      </c>
      <c r="K488" s="31" t="s">
        <v>40</v>
      </c>
      <c r="L488" s="33">
        <v>2531</v>
      </c>
      <c r="M488" s="33"/>
      <c r="N488" s="34"/>
      <c r="O488" s="33">
        <v>2531</v>
      </c>
      <c r="BG488" s="27"/>
      <c r="BH488" s="35" t="s">
        <v>3602</v>
      </c>
      <c r="BJ488" s="28"/>
    </row>
    <row r="489" spans="1:62" s="3" customFormat="1" ht="56.25" x14ac:dyDescent="0.25">
      <c r="A489" s="36"/>
      <c r="B489" s="37" t="s">
        <v>42</v>
      </c>
      <c r="C489" s="150" t="s">
        <v>43</v>
      </c>
      <c r="D489" s="150"/>
      <c r="E489" s="150"/>
      <c r="F489" s="150"/>
      <c r="G489" s="150"/>
      <c r="H489" s="150"/>
      <c r="I489" s="150"/>
      <c r="J489" s="150"/>
      <c r="K489" s="150"/>
      <c r="L489" s="150"/>
      <c r="M489" s="150"/>
      <c r="N489" s="150"/>
      <c r="O489" s="151"/>
      <c r="BG489" s="27"/>
      <c r="BH489" s="35"/>
      <c r="BI489" s="2" t="s">
        <v>43</v>
      </c>
      <c r="BJ489" s="28"/>
    </row>
    <row r="490" spans="1:62" s="3" customFormat="1" ht="180" x14ac:dyDescent="0.25">
      <c r="A490" s="29" t="s">
        <v>1628</v>
      </c>
      <c r="B490" s="30" t="s">
        <v>2853</v>
      </c>
      <c r="C490" s="149" t="s">
        <v>2854</v>
      </c>
      <c r="D490" s="149"/>
      <c r="E490" s="149"/>
      <c r="F490" s="29" t="s">
        <v>162</v>
      </c>
      <c r="G490" s="49">
        <v>0.2</v>
      </c>
      <c r="H490" s="33">
        <v>368</v>
      </c>
      <c r="I490" s="33"/>
      <c r="J490" s="33">
        <v>368</v>
      </c>
      <c r="K490" s="31" t="s">
        <v>40</v>
      </c>
      <c r="L490" s="33">
        <v>651</v>
      </c>
      <c r="M490" s="33"/>
      <c r="N490" s="34"/>
      <c r="O490" s="33">
        <v>651</v>
      </c>
      <c r="BG490" s="27"/>
      <c r="BH490" s="35" t="s">
        <v>2854</v>
      </c>
      <c r="BJ490" s="28"/>
    </row>
    <row r="491" spans="1:62" s="3" customFormat="1" ht="56.25" x14ac:dyDescent="0.25">
      <c r="A491" s="36"/>
      <c r="B491" s="37" t="s">
        <v>42</v>
      </c>
      <c r="C491" s="150" t="s">
        <v>43</v>
      </c>
      <c r="D491" s="150"/>
      <c r="E491" s="150"/>
      <c r="F491" s="150"/>
      <c r="G491" s="150"/>
      <c r="H491" s="150"/>
      <c r="I491" s="150"/>
      <c r="J491" s="150"/>
      <c r="K491" s="150"/>
      <c r="L491" s="150"/>
      <c r="M491" s="150"/>
      <c r="N491" s="150"/>
      <c r="O491" s="151"/>
      <c r="BG491" s="27"/>
      <c r="BH491" s="35"/>
      <c r="BI491" s="2" t="s">
        <v>43</v>
      </c>
      <c r="BJ491" s="28"/>
    </row>
    <row r="492" spans="1:62" s="3" customFormat="1" ht="180" x14ac:dyDescent="0.25">
      <c r="A492" s="29" t="s">
        <v>1636</v>
      </c>
      <c r="B492" s="30" t="s">
        <v>1667</v>
      </c>
      <c r="C492" s="149" t="s">
        <v>1668</v>
      </c>
      <c r="D492" s="149"/>
      <c r="E492" s="149"/>
      <c r="F492" s="29" t="s">
        <v>162</v>
      </c>
      <c r="G492" s="49">
        <v>0.7</v>
      </c>
      <c r="H492" s="33" t="s">
        <v>1669</v>
      </c>
      <c r="I492" s="33" t="s">
        <v>1467</v>
      </c>
      <c r="J492" s="33">
        <v>98.83</v>
      </c>
      <c r="K492" s="31" t="s">
        <v>40</v>
      </c>
      <c r="L492" s="33">
        <v>5210</v>
      </c>
      <c r="M492" s="33">
        <v>4581</v>
      </c>
      <c r="N492" s="34" t="s">
        <v>3603</v>
      </c>
      <c r="O492" s="33">
        <v>612</v>
      </c>
      <c r="BG492" s="27"/>
      <c r="BH492" s="35" t="s">
        <v>1668</v>
      </c>
      <c r="BJ492" s="28"/>
    </row>
    <row r="493" spans="1:62" s="3" customFormat="1" ht="56.25" x14ac:dyDescent="0.25">
      <c r="A493" s="36"/>
      <c r="B493" s="37" t="s">
        <v>42</v>
      </c>
      <c r="C493" s="150" t="s">
        <v>43</v>
      </c>
      <c r="D493" s="150"/>
      <c r="E493" s="150"/>
      <c r="F493" s="150"/>
      <c r="G493" s="150"/>
      <c r="H493" s="150"/>
      <c r="I493" s="150"/>
      <c r="J493" s="150"/>
      <c r="K493" s="150"/>
      <c r="L493" s="150"/>
      <c r="M493" s="150"/>
      <c r="N493" s="150"/>
      <c r="O493" s="151"/>
      <c r="BG493" s="27"/>
      <c r="BH493" s="35"/>
      <c r="BI493" s="2" t="s">
        <v>43</v>
      </c>
      <c r="BJ493" s="28"/>
    </row>
    <row r="494" spans="1:62" s="3" customFormat="1" ht="15" x14ac:dyDescent="0.25">
      <c r="A494" s="38"/>
      <c r="B494" s="39"/>
      <c r="C494" s="39"/>
      <c r="D494" s="39"/>
      <c r="E494" s="40" t="s">
        <v>3604</v>
      </c>
      <c r="F494" s="40"/>
      <c r="G494" s="41"/>
      <c r="H494" s="42"/>
      <c r="I494" s="11"/>
      <c r="J494" s="11"/>
      <c r="K494" s="11"/>
      <c r="L494" s="43">
        <v>4451</v>
      </c>
      <c r="M494" s="44"/>
      <c r="N494" s="44"/>
      <c r="O494" s="45"/>
      <c r="BG494" s="27"/>
      <c r="BH494" s="35"/>
      <c r="BJ494" s="28"/>
    </row>
    <row r="495" spans="1:62" s="3" customFormat="1" ht="15" x14ac:dyDescent="0.25">
      <c r="A495" s="38"/>
      <c r="B495" s="39"/>
      <c r="C495" s="39"/>
      <c r="D495" s="39"/>
      <c r="E495" s="40" t="s">
        <v>3605</v>
      </c>
      <c r="F495" s="40"/>
      <c r="G495" s="41"/>
      <c r="H495" s="42"/>
      <c r="I495" s="11"/>
      <c r="J495" s="11"/>
      <c r="K495" s="11"/>
      <c r="L495" s="43">
        <v>2340</v>
      </c>
      <c r="M495" s="44"/>
      <c r="N495" s="44"/>
      <c r="O495" s="45"/>
      <c r="BG495" s="27"/>
      <c r="BH495" s="35"/>
      <c r="BJ495" s="28"/>
    </row>
    <row r="496" spans="1:62" s="3" customFormat="1" ht="15" x14ac:dyDescent="0.25">
      <c r="A496" s="38"/>
      <c r="B496" s="39"/>
      <c r="C496" s="39"/>
      <c r="D496" s="39"/>
      <c r="E496" s="40" t="s">
        <v>46</v>
      </c>
      <c r="F496" s="40"/>
      <c r="G496" s="41"/>
      <c r="H496" s="42"/>
      <c r="I496" s="11"/>
      <c r="J496" s="11"/>
      <c r="K496" s="11"/>
      <c r="L496" s="43">
        <v>12001</v>
      </c>
      <c r="M496" s="44"/>
      <c r="N496" s="44"/>
      <c r="O496" s="45"/>
      <c r="BG496" s="27"/>
      <c r="BH496" s="35"/>
      <c r="BJ496" s="28"/>
    </row>
    <row r="497" spans="1:64" s="3" customFormat="1" ht="180" x14ac:dyDescent="0.25">
      <c r="A497" s="29" t="s">
        <v>1639</v>
      </c>
      <c r="B497" s="30" t="s">
        <v>1674</v>
      </c>
      <c r="C497" s="149" t="s">
        <v>3606</v>
      </c>
      <c r="D497" s="149"/>
      <c r="E497" s="149"/>
      <c r="F497" s="29" t="s">
        <v>162</v>
      </c>
      <c r="G497" s="49">
        <v>0.7</v>
      </c>
      <c r="H497" s="33">
        <v>118</v>
      </c>
      <c r="I497" s="33"/>
      <c r="J497" s="33">
        <v>118</v>
      </c>
      <c r="K497" s="31" t="s">
        <v>40</v>
      </c>
      <c r="L497" s="33">
        <v>731</v>
      </c>
      <c r="M497" s="33"/>
      <c r="N497" s="34"/>
      <c r="O497" s="33">
        <v>731</v>
      </c>
      <c r="BG497" s="27"/>
      <c r="BH497" s="35" t="s">
        <v>3606</v>
      </c>
      <c r="BJ497" s="28"/>
    </row>
    <row r="498" spans="1:64" s="3" customFormat="1" ht="56.25" x14ac:dyDescent="0.25">
      <c r="A498" s="36"/>
      <c r="B498" s="37" t="s">
        <v>42</v>
      </c>
      <c r="C498" s="150" t="s">
        <v>43</v>
      </c>
      <c r="D498" s="150"/>
      <c r="E498" s="150"/>
      <c r="F498" s="150"/>
      <c r="G498" s="150"/>
      <c r="H498" s="150"/>
      <c r="I498" s="150"/>
      <c r="J498" s="150"/>
      <c r="K498" s="150"/>
      <c r="L498" s="150"/>
      <c r="M498" s="150"/>
      <c r="N498" s="150"/>
      <c r="O498" s="151"/>
      <c r="BG498" s="27"/>
      <c r="BH498" s="35"/>
      <c r="BI498" s="2" t="s">
        <v>43</v>
      </c>
      <c r="BJ498" s="28"/>
    </row>
    <row r="499" spans="1:64" s="3" customFormat="1" ht="180" x14ac:dyDescent="0.25">
      <c r="A499" s="29" t="s">
        <v>1646</v>
      </c>
      <c r="B499" s="30" t="s">
        <v>1629</v>
      </c>
      <c r="C499" s="149" t="s">
        <v>1630</v>
      </c>
      <c r="D499" s="149"/>
      <c r="E499" s="149"/>
      <c r="F499" s="29" t="s">
        <v>77</v>
      </c>
      <c r="G499" s="32">
        <v>1</v>
      </c>
      <c r="H499" s="33" t="s">
        <v>2838</v>
      </c>
      <c r="I499" s="33" t="s">
        <v>1632</v>
      </c>
      <c r="J499" s="33">
        <v>588.77</v>
      </c>
      <c r="K499" s="31" t="s">
        <v>40</v>
      </c>
      <c r="L499" s="33">
        <v>13525</v>
      </c>
      <c r="M499" s="33">
        <v>7426</v>
      </c>
      <c r="N499" s="34" t="s">
        <v>2839</v>
      </c>
      <c r="O499" s="33">
        <v>5210</v>
      </c>
      <c r="BG499" s="27"/>
      <c r="BH499" s="35" t="s">
        <v>1630</v>
      </c>
      <c r="BJ499" s="28"/>
    </row>
    <row r="500" spans="1:64" s="3" customFormat="1" ht="56.25" x14ac:dyDescent="0.25">
      <c r="A500" s="36"/>
      <c r="B500" s="37" t="s">
        <v>42</v>
      </c>
      <c r="C500" s="150" t="s">
        <v>43</v>
      </c>
      <c r="D500" s="150"/>
      <c r="E500" s="150"/>
      <c r="F500" s="150"/>
      <c r="G500" s="150"/>
      <c r="H500" s="150"/>
      <c r="I500" s="150"/>
      <c r="J500" s="150"/>
      <c r="K500" s="150"/>
      <c r="L500" s="150"/>
      <c r="M500" s="150"/>
      <c r="N500" s="150"/>
      <c r="O500" s="151"/>
      <c r="BG500" s="27"/>
      <c r="BH500" s="35"/>
      <c r="BI500" s="2" t="s">
        <v>43</v>
      </c>
      <c r="BJ500" s="28"/>
    </row>
    <row r="501" spans="1:64" s="3" customFormat="1" ht="15" x14ac:dyDescent="0.25">
      <c r="A501" s="38"/>
      <c r="B501" s="39"/>
      <c r="C501" s="39"/>
      <c r="D501" s="39"/>
      <c r="E501" s="40" t="s">
        <v>2840</v>
      </c>
      <c r="F501" s="40"/>
      <c r="G501" s="41"/>
      <c r="H501" s="42"/>
      <c r="I501" s="11"/>
      <c r="J501" s="11"/>
      <c r="K501" s="11"/>
      <c r="L501" s="43">
        <v>7443</v>
      </c>
      <c r="M501" s="44"/>
      <c r="N501" s="44"/>
      <c r="O501" s="45"/>
      <c r="BG501" s="27"/>
      <c r="BH501" s="35"/>
      <c r="BJ501" s="28"/>
    </row>
    <row r="502" spans="1:64" s="3" customFormat="1" ht="15" x14ac:dyDescent="0.25">
      <c r="A502" s="38"/>
      <c r="B502" s="39"/>
      <c r="C502" s="39"/>
      <c r="D502" s="39"/>
      <c r="E502" s="40" t="s">
        <v>2841</v>
      </c>
      <c r="F502" s="40"/>
      <c r="G502" s="41"/>
      <c r="H502" s="42"/>
      <c r="I502" s="11"/>
      <c r="J502" s="11"/>
      <c r="K502" s="11"/>
      <c r="L502" s="43">
        <v>3913</v>
      </c>
      <c r="M502" s="44"/>
      <c r="N502" s="44"/>
      <c r="O502" s="45"/>
      <c r="BG502" s="27"/>
      <c r="BH502" s="35"/>
      <c r="BJ502" s="28"/>
    </row>
    <row r="503" spans="1:64" s="3" customFormat="1" ht="15" x14ac:dyDescent="0.25">
      <c r="A503" s="38"/>
      <c r="B503" s="39"/>
      <c r="C503" s="39"/>
      <c r="D503" s="39"/>
      <c r="E503" s="40" t="s">
        <v>46</v>
      </c>
      <c r="F503" s="40"/>
      <c r="G503" s="41"/>
      <c r="H503" s="42"/>
      <c r="I503" s="11"/>
      <c r="J503" s="11"/>
      <c r="K503" s="11"/>
      <c r="L503" s="43">
        <v>24881</v>
      </c>
      <c r="M503" s="44"/>
      <c r="N503" s="44"/>
      <c r="O503" s="45"/>
      <c r="BG503" s="27"/>
      <c r="BH503" s="35"/>
      <c r="BJ503" s="28"/>
    </row>
    <row r="504" spans="1:64" s="3" customFormat="1" ht="180" x14ac:dyDescent="0.25">
      <c r="A504" s="29" t="s">
        <v>1649</v>
      </c>
      <c r="B504" s="30" t="s">
        <v>3607</v>
      </c>
      <c r="C504" s="149" t="s">
        <v>3608</v>
      </c>
      <c r="D504" s="149"/>
      <c r="E504" s="149"/>
      <c r="F504" s="29" t="s">
        <v>312</v>
      </c>
      <c r="G504" s="48">
        <v>0.126</v>
      </c>
      <c r="H504" s="33">
        <v>6200</v>
      </c>
      <c r="I504" s="33"/>
      <c r="J504" s="33">
        <v>6200</v>
      </c>
      <c r="K504" s="31" t="s">
        <v>40</v>
      </c>
      <c r="L504" s="33">
        <v>6914</v>
      </c>
      <c r="M504" s="33"/>
      <c r="N504" s="34"/>
      <c r="O504" s="33">
        <v>6914</v>
      </c>
      <c r="BG504" s="27"/>
      <c r="BH504" s="35" t="s">
        <v>3608</v>
      </c>
      <c r="BJ504" s="28"/>
    </row>
    <row r="505" spans="1:64" s="3" customFormat="1" ht="56.25" x14ac:dyDescent="0.25">
      <c r="A505" s="36"/>
      <c r="B505" s="37" t="s">
        <v>42</v>
      </c>
      <c r="C505" s="150" t="s">
        <v>43</v>
      </c>
      <c r="D505" s="150"/>
      <c r="E505" s="150"/>
      <c r="F505" s="150"/>
      <c r="G505" s="150"/>
      <c r="H505" s="150"/>
      <c r="I505" s="150"/>
      <c r="J505" s="150"/>
      <c r="K505" s="150"/>
      <c r="L505" s="150"/>
      <c r="M505" s="150"/>
      <c r="N505" s="150"/>
      <c r="O505" s="151"/>
      <c r="BG505" s="27"/>
      <c r="BH505" s="35"/>
      <c r="BI505" s="2" t="s">
        <v>43</v>
      </c>
      <c r="BJ505" s="28"/>
    </row>
    <row r="506" spans="1:64" s="3" customFormat="1" ht="15" x14ac:dyDescent="0.25">
      <c r="A506" s="143" t="s">
        <v>3609</v>
      </c>
      <c r="B506" s="144"/>
      <c r="C506" s="144"/>
      <c r="D506" s="144"/>
      <c r="E506" s="144"/>
      <c r="F506" s="144"/>
      <c r="G506" s="144"/>
      <c r="H506" s="144"/>
      <c r="I506" s="144"/>
      <c r="J506" s="144"/>
      <c r="K506" s="144"/>
      <c r="L506" s="144"/>
      <c r="M506" s="144"/>
      <c r="N506" s="144"/>
      <c r="O506" s="145"/>
      <c r="BG506" s="27" t="s">
        <v>3609</v>
      </c>
      <c r="BH506" s="35"/>
      <c r="BJ506" s="28"/>
    </row>
    <row r="507" spans="1:64" s="3" customFormat="1" ht="180" x14ac:dyDescent="0.25">
      <c r="A507" s="29" t="s">
        <v>1652</v>
      </c>
      <c r="B507" s="30" t="s">
        <v>3312</v>
      </c>
      <c r="C507" s="149" t="s">
        <v>3610</v>
      </c>
      <c r="D507" s="149"/>
      <c r="E507" s="149"/>
      <c r="F507" s="29" t="s">
        <v>3611</v>
      </c>
      <c r="G507" s="32">
        <v>1</v>
      </c>
      <c r="H507" s="33">
        <v>557.04</v>
      </c>
      <c r="I507" s="33"/>
      <c r="J507" s="33">
        <v>557.04</v>
      </c>
      <c r="K507" s="31" t="s">
        <v>40</v>
      </c>
      <c r="L507" s="33">
        <v>4930</v>
      </c>
      <c r="M507" s="33"/>
      <c r="N507" s="34"/>
      <c r="O507" s="33">
        <v>4930</v>
      </c>
      <c r="BG507" s="27"/>
      <c r="BH507" s="35" t="s">
        <v>3610</v>
      </c>
      <c r="BJ507" s="28"/>
    </row>
    <row r="508" spans="1:64" s="3" customFormat="1" ht="56.25" x14ac:dyDescent="0.25">
      <c r="A508" s="36"/>
      <c r="B508" s="37" t="s">
        <v>42</v>
      </c>
      <c r="C508" s="150" t="s">
        <v>43</v>
      </c>
      <c r="D508" s="150"/>
      <c r="E508" s="150"/>
      <c r="F508" s="150"/>
      <c r="G508" s="150"/>
      <c r="H508" s="150"/>
      <c r="I508" s="150"/>
      <c r="J508" s="150"/>
      <c r="K508" s="150"/>
      <c r="L508" s="150"/>
      <c r="M508" s="150"/>
      <c r="N508" s="150"/>
      <c r="O508" s="151"/>
      <c r="BG508" s="27"/>
      <c r="BH508" s="35"/>
      <c r="BI508" s="2" t="s">
        <v>43</v>
      </c>
      <c r="BJ508" s="28"/>
    </row>
    <row r="509" spans="1:64" s="3" customFormat="1" ht="22.5" x14ac:dyDescent="0.25">
      <c r="A509" s="166" t="s">
        <v>166</v>
      </c>
      <c r="B509" s="167"/>
      <c r="C509" s="167"/>
      <c r="D509" s="167"/>
      <c r="E509" s="167"/>
      <c r="F509" s="167"/>
      <c r="G509" s="167"/>
      <c r="H509" s="167"/>
      <c r="I509" s="167"/>
      <c r="J509" s="167"/>
      <c r="K509" s="168"/>
      <c r="L509" s="33">
        <v>5645682</v>
      </c>
      <c r="M509" s="33">
        <v>1597912</v>
      </c>
      <c r="N509" s="33" t="s">
        <v>3612</v>
      </c>
      <c r="O509" s="33">
        <v>3159680</v>
      </c>
      <c r="BK509" s="35" t="s">
        <v>166</v>
      </c>
    </row>
    <row r="510" spans="1:64" s="3" customFormat="1" ht="15" x14ac:dyDescent="0.25">
      <c r="A510" s="166" t="s">
        <v>168</v>
      </c>
      <c r="B510" s="167"/>
      <c r="C510" s="167"/>
      <c r="D510" s="167"/>
      <c r="E510" s="167"/>
      <c r="F510" s="167"/>
      <c r="G510" s="167"/>
      <c r="H510" s="167"/>
      <c r="I510" s="167"/>
      <c r="J510" s="167"/>
      <c r="K510" s="168"/>
      <c r="L510" s="33">
        <v>1604998</v>
      </c>
      <c r="M510" s="33"/>
      <c r="N510" s="33"/>
      <c r="O510" s="33"/>
      <c r="BK510" s="35" t="s">
        <v>168</v>
      </c>
    </row>
    <row r="511" spans="1:64" s="3" customFormat="1" ht="15" x14ac:dyDescent="0.25">
      <c r="A511" s="169" t="s">
        <v>169</v>
      </c>
      <c r="B511" s="170"/>
      <c r="C511" s="170"/>
      <c r="D511" s="170"/>
      <c r="E511" s="170"/>
      <c r="F511" s="170"/>
      <c r="G511" s="170"/>
      <c r="H511" s="170"/>
      <c r="I511" s="170"/>
      <c r="J511" s="170"/>
      <c r="K511" s="171"/>
      <c r="L511" s="50"/>
      <c r="M511" s="50"/>
      <c r="N511" s="50"/>
      <c r="O511" s="50"/>
      <c r="BK511" s="35"/>
      <c r="BL511" s="2" t="s">
        <v>169</v>
      </c>
    </row>
    <row r="512" spans="1:64" s="3" customFormat="1" ht="15" x14ac:dyDescent="0.25">
      <c r="A512" s="169" t="s">
        <v>3613</v>
      </c>
      <c r="B512" s="170"/>
      <c r="C512" s="170"/>
      <c r="D512" s="170"/>
      <c r="E512" s="170"/>
      <c r="F512" s="170"/>
      <c r="G512" s="170"/>
      <c r="H512" s="170"/>
      <c r="I512" s="170"/>
      <c r="J512" s="170"/>
      <c r="K512" s="171"/>
      <c r="L512" s="50">
        <v>4911</v>
      </c>
      <c r="M512" s="50"/>
      <c r="N512" s="50"/>
      <c r="O512" s="50"/>
      <c r="BK512" s="35"/>
      <c r="BL512" s="2" t="s">
        <v>3613</v>
      </c>
    </row>
    <row r="513" spans="1:64" s="3" customFormat="1" ht="23.25" x14ac:dyDescent="0.25">
      <c r="A513" s="169" t="s">
        <v>3614</v>
      </c>
      <c r="B513" s="170"/>
      <c r="C513" s="170"/>
      <c r="D513" s="170"/>
      <c r="E513" s="170"/>
      <c r="F513" s="170"/>
      <c r="G513" s="170"/>
      <c r="H513" s="170"/>
      <c r="I513" s="170"/>
      <c r="J513" s="170"/>
      <c r="K513" s="171"/>
      <c r="L513" s="50">
        <v>1485155</v>
      </c>
      <c r="M513" s="50"/>
      <c r="N513" s="50"/>
      <c r="O513" s="50"/>
      <c r="BK513" s="35"/>
      <c r="BL513" s="2" t="s">
        <v>3614</v>
      </c>
    </row>
    <row r="514" spans="1:64" s="3" customFormat="1" ht="15" x14ac:dyDescent="0.25">
      <c r="A514" s="169" t="s">
        <v>3615</v>
      </c>
      <c r="B514" s="170"/>
      <c r="C514" s="170"/>
      <c r="D514" s="170"/>
      <c r="E514" s="170"/>
      <c r="F514" s="170"/>
      <c r="G514" s="170"/>
      <c r="H514" s="170"/>
      <c r="I514" s="170"/>
      <c r="J514" s="170"/>
      <c r="K514" s="171"/>
      <c r="L514" s="50">
        <v>114932</v>
      </c>
      <c r="M514" s="50"/>
      <c r="N514" s="50"/>
      <c r="O514" s="50"/>
      <c r="BK514" s="35"/>
      <c r="BL514" s="2" t="s">
        <v>3615</v>
      </c>
    </row>
    <row r="515" spans="1:64" s="3" customFormat="1" ht="15" x14ac:dyDescent="0.25">
      <c r="A515" s="166" t="s">
        <v>172</v>
      </c>
      <c r="B515" s="167"/>
      <c r="C515" s="167"/>
      <c r="D515" s="167"/>
      <c r="E515" s="167"/>
      <c r="F515" s="167"/>
      <c r="G515" s="167"/>
      <c r="H515" s="167"/>
      <c r="I515" s="167"/>
      <c r="J515" s="167"/>
      <c r="K515" s="168"/>
      <c r="L515" s="33">
        <v>845392</v>
      </c>
      <c r="M515" s="33"/>
      <c r="N515" s="33"/>
      <c r="O515" s="33"/>
      <c r="BK515" s="35" t="s">
        <v>172</v>
      </c>
    </row>
    <row r="516" spans="1:64" s="3" customFormat="1" ht="15" x14ac:dyDescent="0.25">
      <c r="A516" s="169" t="s">
        <v>169</v>
      </c>
      <c r="B516" s="170"/>
      <c r="C516" s="170"/>
      <c r="D516" s="170"/>
      <c r="E516" s="170"/>
      <c r="F516" s="170"/>
      <c r="G516" s="170"/>
      <c r="H516" s="170"/>
      <c r="I516" s="170"/>
      <c r="J516" s="170"/>
      <c r="K516" s="171"/>
      <c r="L516" s="50"/>
      <c r="M516" s="50"/>
      <c r="N516" s="50"/>
      <c r="O516" s="50"/>
      <c r="BK516" s="35"/>
      <c r="BL516" s="2" t="s">
        <v>169</v>
      </c>
    </row>
    <row r="517" spans="1:64" s="3" customFormat="1" ht="15" x14ac:dyDescent="0.25">
      <c r="A517" s="169" t="s">
        <v>3616</v>
      </c>
      <c r="B517" s="170"/>
      <c r="C517" s="170"/>
      <c r="D517" s="170"/>
      <c r="E517" s="170"/>
      <c r="F517" s="170"/>
      <c r="G517" s="170"/>
      <c r="H517" s="170"/>
      <c r="I517" s="170"/>
      <c r="J517" s="170"/>
      <c r="K517" s="171"/>
      <c r="L517" s="50">
        <v>2510</v>
      </c>
      <c r="M517" s="50"/>
      <c r="N517" s="50"/>
      <c r="O517" s="50"/>
      <c r="BK517" s="35"/>
      <c r="BL517" s="2" t="s">
        <v>3616</v>
      </c>
    </row>
    <row r="518" spans="1:64" s="3" customFormat="1" ht="23.25" x14ac:dyDescent="0.25">
      <c r="A518" s="169" t="s">
        <v>3617</v>
      </c>
      <c r="B518" s="170"/>
      <c r="C518" s="170"/>
      <c r="D518" s="170"/>
      <c r="E518" s="170"/>
      <c r="F518" s="170"/>
      <c r="G518" s="170"/>
      <c r="H518" s="170"/>
      <c r="I518" s="170"/>
      <c r="J518" s="170"/>
      <c r="K518" s="171"/>
      <c r="L518" s="50">
        <v>780855</v>
      </c>
      <c r="M518" s="50"/>
      <c r="N518" s="50"/>
      <c r="O518" s="50"/>
      <c r="BK518" s="35"/>
      <c r="BL518" s="2" t="s">
        <v>3617</v>
      </c>
    </row>
    <row r="519" spans="1:64" s="3" customFormat="1" ht="15" x14ac:dyDescent="0.25">
      <c r="A519" s="169" t="s">
        <v>3618</v>
      </c>
      <c r="B519" s="170"/>
      <c r="C519" s="170"/>
      <c r="D519" s="170"/>
      <c r="E519" s="170"/>
      <c r="F519" s="170"/>
      <c r="G519" s="170"/>
      <c r="H519" s="170"/>
      <c r="I519" s="170"/>
      <c r="J519" s="170"/>
      <c r="K519" s="171"/>
      <c r="L519" s="50">
        <v>62027</v>
      </c>
      <c r="M519" s="50"/>
      <c r="N519" s="50"/>
      <c r="O519" s="50"/>
      <c r="BK519" s="35"/>
      <c r="BL519" s="2" t="s">
        <v>3618</v>
      </c>
    </row>
    <row r="520" spans="1:64" s="3" customFormat="1" ht="15" x14ac:dyDescent="0.25">
      <c r="A520" s="166" t="s">
        <v>175</v>
      </c>
      <c r="B520" s="167"/>
      <c r="C520" s="167"/>
      <c r="D520" s="167"/>
      <c r="E520" s="167"/>
      <c r="F520" s="167"/>
      <c r="G520" s="167"/>
      <c r="H520" s="167"/>
      <c r="I520" s="167"/>
      <c r="J520" s="167"/>
      <c r="K520" s="168"/>
      <c r="L520" s="33"/>
      <c r="M520" s="33"/>
      <c r="N520" s="33"/>
      <c r="O520" s="33"/>
      <c r="BK520" s="35" t="s">
        <v>175</v>
      </c>
    </row>
    <row r="521" spans="1:64" s="3" customFormat="1" ht="15" x14ac:dyDescent="0.25">
      <c r="A521" s="169" t="s">
        <v>754</v>
      </c>
      <c r="B521" s="170"/>
      <c r="C521" s="170"/>
      <c r="D521" s="170"/>
      <c r="E521" s="170"/>
      <c r="F521" s="170"/>
      <c r="G521" s="170"/>
      <c r="H521" s="170"/>
      <c r="I521" s="170"/>
      <c r="J521" s="170"/>
      <c r="K521" s="171"/>
      <c r="L521" s="50"/>
      <c r="M521" s="50"/>
      <c r="N521" s="50"/>
      <c r="O521" s="50"/>
      <c r="BK521" s="35"/>
      <c r="BL521" s="2" t="s">
        <v>754</v>
      </c>
    </row>
    <row r="522" spans="1:64" s="3" customFormat="1" ht="15" x14ac:dyDescent="0.25">
      <c r="A522" s="169" t="s">
        <v>1198</v>
      </c>
      <c r="B522" s="170"/>
      <c r="C522" s="170"/>
      <c r="D522" s="170"/>
      <c r="E522" s="170"/>
      <c r="F522" s="170"/>
      <c r="G522" s="170"/>
      <c r="H522" s="170"/>
      <c r="I522" s="170"/>
      <c r="J522" s="170"/>
      <c r="K522" s="171"/>
      <c r="L522" s="50"/>
      <c r="M522" s="50"/>
      <c r="N522" s="50"/>
      <c r="O522" s="50"/>
      <c r="BK522" s="35"/>
      <c r="BL522" s="2" t="s">
        <v>1198</v>
      </c>
    </row>
    <row r="523" spans="1:64" s="3" customFormat="1" ht="15" x14ac:dyDescent="0.25">
      <c r="A523" s="169" t="s">
        <v>3619</v>
      </c>
      <c r="B523" s="170"/>
      <c r="C523" s="170"/>
      <c r="D523" s="170"/>
      <c r="E523" s="170"/>
      <c r="F523" s="170"/>
      <c r="G523" s="170"/>
      <c r="H523" s="170"/>
      <c r="I523" s="170"/>
      <c r="J523" s="170"/>
      <c r="K523" s="171"/>
      <c r="L523" s="50">
        <v>463097</v>
      </c>
      <c r="M523" s="50"/>
      <c r="N523" s="50"/>
      <c r="O523" s="50">
        <v>463097</v>
      </c>
      <c r="BK523" s="35"/>
      <c r="BL523" s="2" t="s">
        <v>3619</v>
      </c>
    </row>
    <row r="524" spans="1:64" s="3" customFormat="1" ht="15" x14ac:dyDescent="0.25">
      <c r="A524" s="169" t="s">
        <v>190</v>
      </c>
      <c r="B524" s="170"/>
      <c r="C524" s="170"/>
      <c r="D524" s="170"/>
      <c r="E524" s="170"/>
      <c r="F524" s="170"/>
      <c r="G524" s="170"/>
      <c r="H524" s="170"/>
      <c r="I524" s="170"/>
      <c r="J524" s="170"/>
      <c r="K524" s="171"/>
      <c r="L524" s="50">
        <v>463097</v>
      </c>
      <c r="M524" s="50"/>
      <c r="N524" s="50"/>
      <c r="O524" s="50"/>
      <c r="BK524" s="35"/>
      <c r="BL524" s="2" t="s">
        <v>190</v>
      </c>
    </row>
    <row r="525" spans="1:64" s="3" customFormat="1" ht="15" x14ac:dyDescent="0.25">
      <c r="A525" s="169" t="s">
        <v>176</v>
      </c>
      <c r="B525" s="170"/>
      <c r="C525" s="170"/>
      <c r="D525" s="170"/>
      <c r="E525" s="170"/>
      <c r="F525" s="170"/>
      <c r="G525" s="170"/>
      <c r="H525" s="170"/>
      <c r="I525" s="170"/>
      <c r="J525" s="170"/>
      <c r="K525" s="171"/>
      <c r="L525" s="50"/>
      <c r="M525" s="50"/>
      <c r="N525" s="50"/>
      <c r="O525" s="50"/>
      <c r="BK525" s="35"/>
      <c r="BL525" s="2" t="s">
        <v>176</v>
      </c>
    </row>
    <row r="526" spans="1:64" s="3" customFormat="1" ht="15" x14ac:dyDescent="0.25">
      <c r="A526" s="169" t="s">
        <v>184</v>
      </c>
      <c r="B526" s="170"/>
      <c r="C526" s="170"/>
      <c r="D526" s="170"/>
      <c r="E526" s="170"/>
      <c r="F526" s="170"/>
      <c r="G526" s="170"/>
      <c r="H526" s="170"/>
      <c r="I526" s="170"/>
      <c r="J526" s="170"/>
      <c r="K526" s="171"/>
      <c r="L526" s="50"/>
      <c r="M526" s="50"/>
      <c r="N526" s="50"/>
      <c r="O526" s="50"/>
      <c r="BK526" s="35"/>
      <c r="BL526" s="2" t="s">
        <v>184</v>
      </c>
    </row>
    <row r="527" spans="1:64" s="3" customFormat="1" ht="22.5" x14ac:dyDescent="0.25">
      <c r="A527" s="169" t="s">
        <v>3620</v>
      </c>
      <c r="B527" s="170"/>
      <c r="C527" s="170"/>
      <c r="D527" s="170"/>
      <c r="E527" s="170"/>
      <c r="F527" s="170"/>
      <c r="G527" s="170"/>
      <c r="H527" s="170"/>
      <c r="I527" s="170"/>
      <c r="J527" s="170"/>
      <c r="K527" s="171"/>
      <c r="L527" s="50">
        <v>1922797</v>
      </c>
      <c r="M527" s="50">
        <v>1501779</v>
      </c>
      <c r="N527" s="50" t="s">
        <v>3621</v>
      </c>
      <c r="O527" s="50">
        <v>319178</v>
      </c>
      <c r="BK527" s="35"/>
      <c r="BL527" s="2" t="s">
        <v>3620</v>
      </c>
    </row>
    <row r="528" spans="1:64" s="3" customFormat="1" ht="15" x14ac:dyDescent="0.25">
      <c r="A528" s="169" t="s">
        <v>3622</v>
      </c>
      <c r="B528" s="170"/>
      <c r="C528" s="170"/>
      <c r="D528" s="170"/>
      <c r="E528" s="170"/>
      <c r="F528" s="170"/>
      <c r="G528" s="170"/>
      <c r="H528" s="170"/>
      <c r="I528" s="170"/>
      <c r="J528" s="170"/>
      <c r="K528" s="171"/>
      <c r="L528" s="50">
        <v>1485155</v>
      </c>
      <c r="M528" s="50"/>
      <c r="N528" s="50"/>
      <c r="O528" s="50"/>
      <c r="BK528" s="35"/>
      <c r="BL528" s="2" t="s">
        <v>3622</v>
      </c>
    </row>
    <row r="529" spans="1:64" s="3" customFormat="1" ht="15" x14ac:dyDescent="0.25">
      <c r="A529" s="169" t="s">
        <v>3623</v>
      </c>
      <c r="B529" s="170"/>
      <c r="C529" s="170"/>
      <c r="D529" s="170"/>
      <c r="E529" s="170"/>
      <c r="F529" s="170"/>
      <c r="G529" s="170"/>
      <c r="H529" s="170"/>
      <c r="I529" s="170"/>
      <c r="J529" s="170"/>
      <c r="K529" s="171"/>
      <c r="L529" s="50">
        <v>780855</v>
      </c>
      <c r="M529" s="50"/>
      <c r="N529" s="50"/>
      <c r="O529" s="50"/>
      <c r="BK529" s="35"/>
      <c r="BL529" s="2" t="s">
        <v>3623</v>
      </c>
    </row>
    <row r="530" spans="1:64" s="3" customFormat="1" ht="15" x14ac:dyDescent="0.25">
      <c r="A530" s="169" t="s">
        <v>181</v>
      </c>
      <c r="B530" s="170"/>
      <c r="C530" s="170"/>
      <c r="D530" s="170"/>
      <c r="E530" s="170"/>
      <c r="F530" s="170"/>
      <c r="G530" s="170"/>
      <c r="H530" s="170"/>
      <c r="I530" s="170"/>
      <c r="J530" s="170"/>
      <c r="K530" s="171"/>
      <c r="L530" s="50">
        <v>4188807</v>
      </c>
      <c r="M530" s="50"/>
      <c r="N530" s="50"/>
      <c r="O530" s="50"/>
      <c r="BK530" s="35"/>
      <c r="BL530" s="2" t="s">
        <v>181</v>
      </c>
    </row>
    <row r="531" spans="1:64" s="3" customFormat="1" ht="15" x14ac:dyDescent="0.25">
      <c r="A531" s="169" t="s">
        <v>182</v>
      </c>
      <c r="B531" s="170"/>
      <c r="C531" s="170"/>
      <c r="D531" s="170"/>
      <c r="E531" s="170"/>
      <c r="F531" s="170"/>
      <c r="G531" s="170"/>
      <c r="H531" s="170"/>
      <c r="I531" s="170"/>
      <c r="J531" s="170"/>
      <c r="K531" s="171"/>
      <c r="L531" s="50"/>
      <c r="M531" s="50"/>
      <c r="N531" s="50"/>
      <c r="O531" s="50"/>
      <c r="BK531" s="35"/>
      <c r="BL531" s="2" t="s">
        <v>182</v>
      </c>
    </row>
    <row r="532" spans="1:64" s="3" customFormat="1" ht="15" x14ac:dyDescent="0.25">
      <c r="A532" s="169" t="s">
        <v>3624</v>
      </c>
      <c r="B532" s="170"/>
      <c r="C532" s="170"/>
      <c r="D532" s="170"/>
      <c r="E532" s="170"/>
      <c r="F532" s="170"/>
      <c r="G532" s="170"/>
      <c r="H532" s="170"/>
      <c r="I532" s="170"/>
      <c r="J532" s="170"/>
      <c r="K532" s="171"/>
      <c r="L532" s="50">
        <v>1889785</v>
      </c>
      <c r="M532" s="50"/>
      <c r="N532" s="50"/>
      <c r="O532" s="50">
        <v>1889785</v>
      </c>
      <c r="BK532" s="35"/>
      <c r="BL532" s="2" t="s">
        <v>3624</v>
      </c>
    </row>
    <row r="533" spans="1:64" s="3" customFormat="1" ht="15" x14ac:dyDescent="0.25">
      <c r="A533" s="169" t="s">
        <v>3625</v>
      </c>
      <c r="B533" s="170"/>
      <c r="C533" s="170"/>
      <c r="D533" s="170"/>
      <c r="E533" s="170"/>
      <c r="F533" s="170"/>
      <c r="G533" s="170"/>
      <c r="H533" s="170"/>
      <c r="I533" s="170"/>
      <c r="J533" s="170"/>
      <c r="K533" s="171"/>
      <c r="L533" s="50"/>
      <c r="M533" s="50"/>
      <c r="N533" s="50"/>
      <c r="O533" s="50"/>
      <c r="BK533" s="35"/>
      <c r="BL533" s="2" t="s">
        <v>3625</v>
      </c>
    </row>
    <row r="534" spans="1:64" s="3" customFormat="1" ht="22.5" x14ac:dyDescent="0.25">
      <c r="A534" s="169" t="s">
        <v>3626</v>
      </c>
      <c r="B534" s="170"/>
      <c r="C534" s="170"/>
      <c r="D534" s="170"/>
      <c r="E534" s="170"/>
      <c r="F534" s="170"/>
      <c r="G534" s="170"/>
      <c r="H534" s="170"/>
      <c r="I534" s="170"/>
      <c r="J534" s="170"/>
      <c r="K534" s="171"/>
      <c r="L534" s="50">
        <v>136702</v>
      </c>
      <c r="M534" s="50">
        <v>90848</v>
      </c>
      <c r="N534" s="50" t="s">
        <v>3337</v>
      </c>
      <c r="O534" s="50">
        <v>44993</v>
      </c>
      <c r="BK534" s="35"/>
      <c r="BL534" s="2" t="s">
        <v>3626</v>
      </c>
    </row>
    <row r="535" spans="1:64" s="3" customFormat="1" ht="15" x14ac:dyDescent="0.25">
      <c r="A535" s="169" t="s">
        <v>3627</v>
      </c>
      <c r="B535" s="170"/>
      <c r="C535" s="170"/>
      <c r="D535" s="170"/>
      <c r="E535" s="170"/>
      <c r="F535" s="170"/>
      <c r="G535" s="170"/>
      <c r="H535" s="170"/>
      <c r="I535" s="170"/>
      <c r="J535" s="170"/>
      <c r="K535" s="171"/>
      <c r="L535" s="50">
        <v>114932</v>
      </c>
      <c r="M535" s="50"/>
      <c r="N535" s="50"/>
      <c r="O535" s="50"/>
      <c r="BK535" s="35"/>
      <c r="BL535" s="2" t="s">
        <v>3627</v>
      </c>
    </row>
    <row r="536" spans="1:64" s="3" customFormat="1" ht="15" x14ac:dyDescent="0.25">
      <c r="A536" s="169" t="s">
        <v>3628</v>
      </c>
      <c r="B536" s="170"/>
      <c r="C536" s="170"/>
      <c r="D536" s="170"/>
      <c r="E536" s="170"/>
      <c r="F536" s="170"/>
      <c r="G536" s="170"/>
      <c r="H536" s="170"/>
      <c r="I536" s="170"/>
      <c r="J536" s="170"/>
      <c r="K536" s="171"/>
      <c r="L536" s="50">
        <v>62027</v>
      </c>
      <c r="M536" s="50"/>
      <c r="N536" s="50"/>
      <c r="O536" s="50"/>
      <c r="BK536" s="35"/>
      <c r="BL536" s="2" t="s">
        <v>3628</v>
      </c>
    </row>
    <row r="537" spans="1:64" s="3" customFormat="1" ht="15" x14ac:dyDescent="0.25">
      <c r="A537" s="169" t="s">
        <v>181</v>
      </c>
      <c r="B537" s="170"/>
      <c r="C537" s="170"/>
      <c r="D537" s="170"/>
      <c r="E537" s="170"/>
      <c r="F537" s="170"/>
      <c r="G537" s="170"/>
      <c r="H537" s="170"/>
      <c r="I537" s="170"/>
      <c r="J537" s="170"/>
      <c r="K537" s="171"/>
      <c r="L537" s="50">
        <v>313661</v>
      </c>
      <c r="M537" s="50"/>
      <c r="N537" s="50"/>
      <c r="O537" s="50"/>
      <c r="BK537" s="35"/>
      <c r="BL537" s="2" t="s">
        <v>181</v>
      </c>
    </row>
    <row r="538" spans="1:64" s="3" customFormat="1" ht="15" x14ac:dyDescent="0.25">
      <c r="A538" s="169" t="s">
        <v>182</v>
      </c>
      <c r="B538" s="170"/>
      <c r="C538" s="170"/>
      <c r="D538" s="170"/>
      <c r="E538" s="170"/>
      <c r="F538" s="170"/>
      <c r="G538" s="170"/>
      <c r="H538" s="170"/>
      <c r="I538" s="170"/>
      <c r="J538" s="170"/>
      <c r="K538" s="171"/>
      <c r="L538" s="50"/>
      <c r="M538" s="50"/>
      <c r="N538" s="50"/>
      <c r="O538" s="50"/>
      <c r="BK538" s="35"/>
      <c r="BL538" s="2" t="s">
        <v>182</v>
      </c>
    </row>
    <row r="539" spans="1:64" s="3" customFormat="1" ht="15" x14ac:dyDescent="0.25">
      <c r="A539" s="169" t="s">
        <v>3629</v>
      </c>
      <c r="B539" s="170"/>
      <c r="C539" s="170"/>
      <c r="D539" s="170"/>
      <c r="E539" s="170"/>
      <c r="F539" s="170"/>
      <c r="G539" s="170"/>
      <c r="H539" s="170"/>
      <c r="I539" s="170"/>
      <c r="J539" s="170"/>
      <c r="K539" s="171"/>
      <c r="L539" s="50">
        <v>442161</v>
      </c>
      <c r="M539" s="50"/>
      <c r="N539" s="50"/>
      <c r="O539" s="50">
        <v>442161</v>
      </c>
      <c r="BK539" s="35"/>
      <c r="BL539" s="2" t="s">
        <v>3629</v>
      </c>
    </row>
    <row r="540" spans="1:64" s="3" customFormat="1" ht="15" x14ac:dyDescent="0.25">
      <c r="A540" s="169" t="s">
        <v>177</v>
      </c>
      <c r="B540" s="170"/>
      <c r="C540" s="170"/>
      <c r="D540" s="170"/>
      <c r="E540" s="170"/>
      <c r="F540" s="170"/>
      <c r="G540" s="170"/>
      <c r="H540" s="170"/>
      <c r="I540" s="170"/>
      <c r="J540" s="170"/>
      <c r="K540" s="171"/>
      <c r="L540" s="50"/>
      <c r="M540" s="50"/>
      <c r="N540" s="50"/>
      <c r="O540" s="50"/>
      <c r="BK540" s="35"/>
      <c r="BL540" s="2" t="s">
        <v>177</v>
      </c>
    </row>
    <row r="541" spans="1:64" s="3" customFormat="1" ht="15" x14ac:dyDescent="0.25">
      <c r="A541" s="169" t="s">
        <v>3630</v>
      </c>
      <c r="B541" s="170"/>
      <c r="C541" s="170"/>
      <c r="D541" s="170"/>
      <c r="E541" s="170"/>
      <c r="F541" s="170"/>
      <c r="G541" s="170"/>
      <c r="H541" s="170"/>
      <c r="I541" s="170"/>
      <c r="J541" s="170"/>
      <c r="K541" s="171"/>
      <c r="L541" s="50">
        <v>920</v>
      </c>
      <c r="M541" s="50">
        <v>881</v>
      </c>
      <c r="N541" s="50"/>
      <c r="O541" s="50">
        <v>39</v>
      </c>
      <c r="BK541" s="35"/>
      <c r="BL541" s="2" t="s">
        <v>3630</v>
      </c>
    </row>
    <row r="542" spans="1:64" s="3" customFormat="1" ht="15" x14ac:dyDescent="0.25">
      <c r="A542" s="169" t="s">
        <v>1714</v>
      </c>
      <c r="B542" s="170"/>
      <c r="C542" s="170"/>
      <c r="D542" s="170"/>
      <c r="E542" s="170"/>
      <c r="F542" s="170"/>
      <c r="G542" s="170"/>
      <c r="H542" s="170"/>
      <c r="I542" s="170"/>
      <c r="J542" s="170"/>
      <c r="K542" s="171"/>
      <c r="L542" s="50">
        <v>793</v>
      </c>
      <c r="M542" s="50"/>
      <c r="N542" s="50"/>
      <c r="O542" s="50"/>
      <c r="BK542" s="35"/>
      <c r="BL542" s="2" t="s">
        <v>1714</v>
      </c>
    </row>
    <row r="543" spans="1:64" s="3" customFormat="1" ht="15" x14ac:dyDescent="0.25">
      <c r="A543" s="169" t="s">
        <v>1715</v>
      </c>
      <c r="B543" s="170"/>
      <c r="C543" s="170"/>
      <c r="D543" s="170"/>
      <c r="E543" s="170"/>
      <c r="F543" s="170"/>
      <c r="G543" s="170"/>
      <c r="H543" s="170"/>
      <c r="I543" s="170"/>
      <c r="J543" s="170"/>
      <c r="K543" s="171"/>
      <c r="L543" s="50">
        <v>405</v>
      </c>
      <c r="M543" s="50"/>
      <c r="N543" s="50"/>
      <c r="O543" s="50"/>
      <c r="BK543" s="35"/>
      <c r="BL543" s="2" t="s">
        <v>1715</v>
      </c>
    </row>
    <row r="544" spans="1:64" s="3" customFormat="1" ht="15" x14ac:dyDescent="0.25">
      <c r="A544" s="169" t="s">
        <v>181</v>
      </c>
      <c r="B544" s="170"/>
      <c r="C544" s="170"/>
      <c r="D544" s="170"/>
      <c r="E544" s="170"/>
      <c r="F544" s="170"/>
      <c r="G544" s="170"/>
      <c r="H544" s="170"/>
      <c r="I544" s="170"/>
      <c r="J544" s="170"/>
      <c r="K544" s="171"/>
      <c r="L544" s="50">
        <v>2118</v>
      </c>
      <c r="M544" s="50"/>
      <c r="N544" s="50"/>
      <c r="O544" s="50"/>
      <c r="BK544" s="35"/>
      <c r="BL544" s="2" t="s">
        <v>181</v>
      </c>
    </row>
    <row r="545" spans="1:64" s="3" customFormat="1" ht="15" x14ac:dyDescent="0.25">
      <c r="A545" s="169" t="s">
        <v>1709</v>
      </c>
      <c r="B545" s="170"/>
      <c r="C545" s="170"/>
      <c r="D545" s="170"/>
      <c r="E545" s="170"/>
      <c r="F545" s="170"/>
      <c r="G545" s="170"/>
      <c r="H545" s="170"/>
      <c r="I545" s="170"/>
      <c r="J545" s="170"/>
      <c r="K545" s="171"/>
      <c r="L545" s="50"/>
      <c r="M545" s="50"/>
      <c r="N545" s="50"/>
      <c r="O545" s="50"/>
      <c r="BK545" s="35"/>
      <c r="BL545" s="2" t="s">
        <v>1709</v>
      </c>
    </row>
    <row r="546" spans="1:64" s="3" customFormat="1" ht="22.5" x14ac:dyDescent="0.25">
      <c r="A546" s="169" t="s">
        <v>3631</v>
      </c>
      <c r="B546" s="170"/>
      <c r="C546" s="170"/>
      <c r="D546" s="170"/>
      <c r="E546" s="170"/>
      <c r="F546" s="170"/>
      <c r="G546" s="170"/>
      <c r="H546" s="170"/>
      <c r="I546" s="170"/>
      <c r="J546" s="170"/>
      <c r="K546" s="171"/>
      <c r="L546" s="50">
        <v>5322</v>
      </c>
      <c r="M546" s="50">
        <v>4404</v>
      </c>
      <c r="N546" s="50" t="s">
        <v>3547</v>
      </c>
      <c r="O546" s="50">
        <v>427</v>
      </c>
      <c r="BK546" s="35"/>
      <c r="BL546" s="2" t="s">
        <v>3631</v>
      </c>
    </row>
    <row r="547" spans="1:64" s="3" customFormat="1" ht="15" x14ac:dyDescent="0.25">
      <c r="A547" s="169" t="s">
        <v>3632</v>
      </c>
      <c r="B547" s="170"/>
      <c r="C547" s="170"/>
      <c r="D547" s="170"/>
      <c r="E547" s="170"/>
      <c r="F547" s="170"/>
      <c r="G547" s="170"/>
      <c r="H547" s="170"/>
      <c r="I547" s="170"/>
      <c r="J547" s="170"/>
      <c r="K547" s="171"/>
      <c r="L547" s="50">
        <v>4118</v>
      </c>
      <c r="M547" s="50"/>
      <c r="N547" s="50"/>
      <c r="O547" s="50"/>
      <c r="BK547" s="35"/>
      <c r="BL547" s="2" t="s">
        <v>3632</v>
      </c>
    </row>
    <row r="548" spans="1:64" s="3" customFormat="1" ht="15" x14ac:dyDescent="0.25">
      <c r="A548" s="169" t="s">
        <v>3633</v>
      </c>
      <c r="B548" s="170"/>
      <c r="C548" s="170"/>
      <c r="D548" s="170"/>
      <c r="E548" s="170"/>
      <c r="F548" s="170"/>
      <c r="G548" s="170"/>
      <c r="H548" s="170"/>
      <c r="I548" s="170"/>
      <c r="J548" s="170"/>
      <c r="K548" s="171"/>
      <c r="L548" s="50">
        <v>2105</v>
      </c>
      <c r="M548" s="50"/>
      <c r="N548" s="50"/>
      <c r="O548" s="50"/>
      <c r="BK548" s="35"/>
      <c r="BL548" s="2" t="s">
        <v>3633</v>
      </c>
    </row>
    <row r="549" spans="1:64" s="3" customFormat="1" ht="15" x14ac:dyDescent="0.25">
      <c r="A549" s="169" t="s">
        <v>181</v>
      </c>
      <c r="B549" s="170"/>
      <c r="C549" s="170"/>
      <c r="D549" s="170"/>
      <c r="E549" s="170"/>
      <c r="F549" s="170"/>
      <c r="G549" s="170"/>
      <c r="H549" s="170"/>
      <c r="I549" s="170"/>
      <c r="J549" s="170"/>
      <c r="K549" s="171"/>
      <c r="L549" s="50">
        <v>11545</v>
      </c>
      <c r="M549" s="50"/>
      <c r="N549" s="50"/>
      <c r="O549" s="50"/>
      <c r="BK549" s="35"/>
      <c r="BL549" s="2" t="s">
        <v>181</v>
      </c>
    </row>
    <row r="550" spans="1:64" s="3" customFormat="1" ht="15" x14ac:dyDescent="0.25">
      <c r="A550" s="169" t="s">
        <v>190</v>
      </c>
      <c r="B550" s="170"/>
      <c r="C550" s="170"/>
      <c r="D550" s="170"/>
      <c r="E550" s="170"/>
      <c r="F550" s="170"/>
      <c r="G550" s="170"/>
      <c r="H550" s="170"/>
      <c r="I550" s="170"/>
      <c r="J550" s="170"/>
      <c r="K550" s="171"/>
      <c r="L550" s="50">
        <v>6848077</v>
      </c>
      <c r="M550" s="50"/>
      <c r="N550" s="50"/>
      <c r="O550" s="50"/>
      <c r="BK550" s="35"/>
      <c r="BL550" s="2" t="s">
        <v>190</v>
      </c>
    </row>
    <row r="551" spans="1:64" s="3" customFormat="1" ht="15" x14ac:dyDescent="0.25">
      <c r="A551" s="169" t="s">
        <v>191</v>
      </c>
      <c r="B551" s="170"/>
      <c r="C551" s="170"/>
      <c r="D551" s="170"/>
      <c r="E551" s="170"/>
      <c r="F551" s="170"/>
      <c r="G551" s="170"/>
      <c r="H551" s="170"/>
      <c r="I551" s="170"/>
      <c r="J551" s="170"/>
      <c r="K551" s="171"/>
      <c r="L551" s="50"/>
      <c r="M551" s="50"/>
      <c r="N551" s="50"/>
      <c r="O551" s="50"/>
      <c r="BK551" s="35"/>
      <c r="BL551" s="2" t="s">
        <v>191</v>
      </c>
    </row>
    <row r="552" spans="1:64" s="3" customFormat="1" ht="15" x14ac:dyDescent="0.25">
      <c r="A552" s="169" t="s">
        <v>192</v>
      </c>
      <c r="B552" s="170"/>
      <c r="C552" s="170"/>
      <c r="D552" s="170"/>
      <c r="E552" s="170"/>
      <c r="F552" s="170"/>
      <c r="G552" s="170"/>
      <c r="H552" s="170"/>
      <c r="I552" s="170"/>
      <c r="J552" s="170"/>
      <c r="K552" s="171"/>
      <c r="L552" s="50"/>
      <c r="M552" s="50"/>
      <c r="N552" s="50"/>
      <c r="O552" s="50"/>
      <c r="BK552" s="35"/>
      <c r="BL552" s="2" t="s">
        <v>192</v>
      </c>
    </row>
    <row r="553" spans="1:64" s="3" customFormat="1" ht="15" x14ac:dyDescent="0.25">
      <c r="A553" s="169" t="s">
        <v>3634</v>
      </c>
      <c r="B553" s="170"/>
      <c r="C553" s="170"/>
      <c r="D553" s="170"/>
      <c r="E553" s="170"/>
      <c r="F553" s="170"/>
      <c r="G553" s="170"/>
      <c r="H553" s="170"/>
      <c r="I553" s="170"/>
      <c r="J553" s="170"/>
      <c r="K553" s="171"/>
      <c r="L553" s="50">
        <v>767230</v>
      </c>
      <c r="M553" s="50"/>
      <c r="N553" s="50"/>
      <c r="O553" s="50"/>
      <c r="BK553" s="35"/>
      <c r="BL553" s="2" t="s">
        <v>3634</v>
      </c>
    </row>
    <row r="554" spans="1:64" s="3" customFormat="1" ht="15" x14ac:dyDescent="0.25">
      <c r="A554" s="169" t="s">
        <v>784</v>
      </c>
      <c r="B554" s="170"/>
      <c r="C554" s="170"/>
      <c r="D554" s="170"/>
      <c r="E554" s="170"/>
      <c r="F554" s="170"/>
      <c r="G554" s="170"/>
      <c r="H554" s="170"/>
      <c r="I554" s="170"/>
      <c r="J554" s="170"/>
      <c r="K554" s="171"/>
      <c r="L554" s="50"/>
      <c r="M554" s="50"/>
      <c r="N554" s="50"/>
      <c r="O554" s="50"/>
      <c r="BK554" s="35"/>
      <c r="BL554" s="2" t="s">
        <v>784</v>
      </c>
    </row>
    <row r="555" spans="1:64" s="3" customFormat="1" ht="15" x14ac:dyDescent="0.25">
      <c r="A555" s="169" t="s">
        <v>3635</v>
      </c>
      <c r="B555" s="170"/>
      <c r="C555" s="170"/>
      <c r="D555" s="170"/>
      <c r="E555" s="170"/>
      <c r="F555" s="170"/>
      <c r="G555" s="170"/>
      <c r="H555" s="170"/>
      <c r="I555" s="170"/>
      <c r="J555" s="170"/>
      <c r="K555" s="171"/>
      <c r="L555" s="50">
        <v>17668</v>
      </c>
      <c r="M555" s="50"/>
      <c r="N555" s="50"/>
      <c r="O555" s="50"/>
      <c r="BK555" s="35"/>
      <c r="BL555" s="2" t="s">
        <v>3635</v>
      </c>
    </row>
    <row r="556" spans="1:64" s="3" customFormat="1" ht="15" x14ac:dyDescent="0.25">
      <c r="A556" s="169" t="s">
        <v>190</v>
      </c>
      <c r="B556" s="170"/>
      <c r="C556" s="170"/>
      <c r="D556" s="170"/>
      <c r="E556" s="170"/>
      <c r="F556" s="170"/>
      <c r="G556" s="170"/>
      <c r="H556" s="170"/>
      <c r="I556" s="170"/>
      <c r="J556" s="170"/>
      <c r="K556" s="171"/>
      <c r="L556" s="50">
        <v>784898</v>
      </c>
      <c r="M556" s="50"/>
      <c r="N556" s="50"/>
      <c r="O556" s="50"/>
      <c r="BK556" s="35"/>
      <c r="BL556" s="2" t="s">
        <v>190</v>
      </c>
    </row>
    <row r="557" spans="1:64" s="3" customFormat="1" ht="15" x14ac:dyDescent="0.25">
      <c r="A557" s="169" t="s">
        <v>194</v>
      </c>
      <c r="B557" s="170"/>
      <c r="C557" s="170"/>
      <c r="D557" s="170"/>
      <c r="E557" s="170"/>
      <c r="F557" s="170"/>
      <c r="G557" s="170"/>
      <c r="H557" s="170"/>
      <c r="I557" s="170"/>
      <c r="J557" s="170"/>
      <c r="K557" s="171"/>
      <c r="L557" s="50">
        <v>8096072</v>
      </c>
      <c r="M557" s="50"/>
      <c r="N557" s="50"/>
      <c r="O557" s="50"/>
      <c r="BK557" s="35"/>
      <c r="BL557" s="2" t="s">
        <v>194</v>
      </c>
    </row>
    <row r="558" spans="1:64" s="3" customFormat="1" ht="15" x14ac:dyDescent="0.25">
      <c r="A558" s="169" t="s">
        <v>195</v>
      </c>
      <c r="B558" s="170"/>
      <c r="C558" s="170"/>
      <c r="D558" s="170"/>
      <c r="E558" s="170"/>
      <c r="F558" s="170"/>
      <c r="G558" s="170"/>
      <c r="H558" s="170"/>
      <c r="I558" s="170"/>
      <c r="J558" s="170"/>
      <c r="K558" s="171"/>
      <c r="L558" s="50"/>
      <c r="M558" s="50"/>
      <c r="N558" s="50"/>
      <c r="O558" s="50"/>
      <c r="BK558" s="35"/>
      <c r="BL558" s="2" t="s">
        <v>195</v>
      </c>
    </row>
    <row r="559" spans="1:64" s="3" customFormat="1" ht="15" x14ac:dyDescent="0.25">
      <c r="A559" s="169" t="s">
        <v>196</v>
      </c>
      <c r="B559" s="170"/>
      <c r="C559" s="170"/>
      <c r="D559" s="170"/>
      <c r="E559" s="170"/>
      <c r="F559" s="170"/>
      <c r="G559" s="170"/>
      <c r="H559" s="170"/>
      <c r="I559" s="170"/>
      <c r="J559" s="170"/>
      <c r="K559" s="171"/>
      <c r="L559" s="50">
        <v>1597912</v>
      </c>
      <c r="M559" s="50"/>
      <c r="N559" s="50"/>
      <c r="O559" s="50"/>
      <c r="BK559" s="35"/>
      <c r="BL559" s="2" t="s">
        <v>196</v>
      </c>
    </row>
    <row r="560" spans="1:64" s="3" customFormat="1" ht="15" x14ac:dyDescent="0.25">
      <c r="A560" s="169" t="s">
        <v>197</v>
      </c>
      <c r="B560" s="170"/>
      <c r="C560" s="170"/>
      <c r="D560" s="170"/>
      <c r="E560" s="170"/>
      <c r="F560" s="170"/>
      <c r="G560" s="170"/>
      <c r="H560" s="170"/>
      <c r="I560" s="170"/>
      <c r="J560" s="170"/>
      <c r="K560" s="171"/>
      <c r="L560" s="50">
        <v>3159680</v>
      </c>
      <c r="M560" s="50"/>
      <c r="N560" s="50"/>
      <c r="O560" s="50"/>
      <c r="BK560" s="35"/>
      <c r="BL560" s="2" t="s">
        <v>197</v>
      </c>
    </row>
    <row r="561" spans="1:65" s="3" customFormat="1" ht="15" x14ac:dyDescent="0.25">
      <c r="A561" s="169" t="s">
        <v>198</v>
      </c>
      <c r="B561" s="170"/>
      <c r="C561" s="170"/>
      <c r="D561" s="170"/>
      <c r="E561" s="170"/>
      <c r="F561" s="170"/>
      <c r="G561" s="170"/>
      <c r="H561" s="170"/>
      <c r="I561" s="170"/>
      <c r="J561" s="170"/>
      <c r="K561" s="171"/>
      <c r="L561" s="50">
        <v>103192</v>
      </c>
      <c r="M561" s="50"/>
      <c r="N561" s="50"/>
      <c r="O561" s="50"/>
      <c r="BK561" s="35"/>
      <c r="BL561" s="2" t="s">
        <v>198</v>
      </c>
    </row>
    <row r="562" spans="1:65" s="3" customFormat="1" ht="15" x14ac:dyDescent="0.25">
      <c r="A562" s="169" t="s">
        <v>199</v>
      </c>
      <c r="B562" s="170"/>
      <c r="C562" s="170"/>
      <c r="D562" s="170"/>
      <c r="E562" s="170"/>
      <c r="F562" s="170"/>
      <c r="G562" s="170"/>
      <c r="H562" s="170"/>
      <c r="I562" s="170"/>
      <c r="J562" s="170"/>
      <c r="K562" s="171"/>
      <c r="L562" s="50">
        <v>29849</v>
      </c>
      <c r="M562" s="50"/>
      <c r="N562" s="50"/>
      <c r="O562" s="50"/>
      <c r="BK562" s="35"/>
      <c r="BL562" s="2" t="s">
        <v>199</v>
      </c>
    </row>
    <row r="563" spans="1:65" s="3" customFormat="1" ht="15" x14ac:dyDescent="0.25">
      <c r="A563" s="169" t="s">
        <v>200</v>
      </c>
      <c r="B563" s="170"/>
      <c r="C563" s="170"/>
      <c r="D563" s="170"/>
      <c r="E563" s="170"/>
      <c r="F563" s="170"/>
      <c r="G563" s="170"/>
      <c r="H563" s="170"/>
      <c r="I563" s="170"/>
      <c r="J563" s="170"/>
      <c r="K563" s="171"/>
      <c r="L563" s="50">
        <v>784898</v>
      </c>
      <c r="M563" s="50"/>
      <c r="N563" s="50"/>
      <c r="O563" s="50"/>
      <c r="BK563" s="35"/>
      <c r="BL563" s="2" t="s">
        <v>200</v>
      </c>
    </row>
    <row r="564" spans="1:65" s="3" customFormat="1" ht="15" x14ac:dyDescent="0.25">
      <c r="A564" s="169" t="s">
        <v>201</v>
      </c>
      <c r="B564" s="170"/>
      <c r="C564" s="170"/>
      <c r="D564" s="170"/>
      <c r="E564" s="170"/>
      <c r="F564" s="170"/>
      <c r="G564" s="170"/>
      <c r="H564" s="170"/>
      <c r="I564" s="170"/>
      <c r="J564" s="170"/>
      <c r="K564" s="171"/>
      <c r="L564" s="50">
        <v>1604998</v>
      </c>
      <c r="M564" s="50"/>
      <c r="N564" s="50"/>
      <c r="O564" s="50"/>
      <c r="BK564" s="35"/>
      <c r="BL564" s="2" t="s">
        <v>201</v>
      </c>
    </row>
    <row r="565" spans="1:65" s="3" customFormat="1" ht="15" x14ac:dyDescent="0.25">
      <c r="A565" s="169" t="s">
        <v>202</v>
      </c>
      <c r="B565" s="170"/>
      <c r="C565" s="170"/>
      <c r="D565" s="170"/>
      <c r="E565" s="170"/>
      <c r="F565" s="170"/>
      <c r="G565" s="170"/>
      <c r="H565" s="170"/>
      <c r="I565" s="170"/>
      <c r="J565" s="170"/>
      <c r="K565" s="171"/>
      <c r="L565" s="50">
        <v>845392</v>
      </c>
      <c r="M565" s="50"/>
      <c r="N565" s="50"/>
      <c r="O565" s="50"/>
      <c r="BK565" s="35"/>
      <c r="BL565" s="2" t="s">
        <v>202</v>
      </c>
    </row>
    <row r="566" spans="1:65" s="3" customFormat="1" ht="15" x14ac:dyDescent="0.25">
      <c r="A566" s="169" t="s">
        <v>786</v>
      </c>
      <c r="B566" s="170"/>
      <c r="C566" s="170"/>
      <c r="D566" s="170"/>
      <c r="E566" s="170"/>
      <c r="F566" s="170"/>
      <c r="G566" s="170"/>
      <c r="H566" s="170"/>
      <c r="I566" s="170"/>
      <c r="J566" s="170"/>
      <c r="K566" s="171"/>
      <c r="L566" s="50">
        <v>7311174</v>
      </c>
      <c r="M566" s="50"/>
      <c r="N566" s="50"/>
      <c r="O566" s="50"/>
      <c r="BK566" s="35"/>
      <c r="BL566" s="2" t="s">
        <v>786</v>
      </c>
    </row>
    <row r="567" spans="1:65" s="3" customFormat="1" ht="15" x14ac:dyDescent="0.25">
      <c r="A567" s="169" t="s">
        <v>204</v>
      </c>
      <c r="B567" s="170"/>
      <c r="C567" s="170"/>
      <c r="D567" s="170"/>
      <c r="E567" s="170"/>
      <c r="F567" s="170"/>
      <c r="G567" s="170"/>
      <c r="H567" s="170"/>
      <c r="I567" s="170"/>
      <c r="J567" s="170"/>
      <c r="K567" s="171"/>
      <c r="L567" s="50">
        <v>380181</v>
      </c>
      <c r="M567" s="50"/>
      <c r="N567" s="50"/>
      <c r="O567" s="50"/>
      <c r="BK567" s="35"/>
      <c r="BL567" s="2" t="s">
        <v>204</v>
      </c>
    </row>
    <row r="568" spans="1:65" s="3" customFormat="1" ht="15" x14ac:dyDescent="0.25">
      <c r="A568" s="166" t="s">
        <v>194</v>
      </c>
      <c r="B568" s="167"/>
      <c r="C568" s="167"/>
      <c r="D568" s="167"/>
      <c r="E568" s="167"/>
      <c r="F568" s="167"/>
      <c r="G568" s="167"/>
      <c r="H568" s="167"/>
      <c r="I568" s="167"/>
      <c r="J568" s="167"/>
      <c r="K568" s="168"/>
      <c r="L568" s="33">
        <v>7691355</v>
      </c>
      <c r="M568" s="33"/>
      <c r="N568" s="33"/>
      <c r="O568" s="33"/>
      <c r="BK568" s="35"/>
      <c r="BM568" s="35" t="s">
        <v>194</v>
      </c>
    </row>
    <row r="569" spans="1:65" s="3" customFormat="1" ht="15" x14ac:dyDescent="0.25">
      <c r="A569" s="169" t="s">
        <v>205</v>
      </c>
      <c r="B569" s="170"/>
      <c r="C569" s="170"/>
      <c r="D569" s="170"/>
      <c r="E569" s="170"/>
      <c r="F569" s="170"/>
      <c r="G569" s="170"/>
      <c r="H569" s="170"/>
      <c r="I569" s="170"/>
      <c r="J569" s="170"/>
      <c r="K569" s="171"/>
      <c r="L569" s="50">
        <v>161518</v>
      </c>
      <c r="M569" s="50"/>
      <c r="N569" s="50"/>
      <c r="O569" s="50"/>
      <c r="BK569" s="35"/>
      <c r="BL569" s="2" t="s">
        <v>205</v>
      </c>
      <c r="BM569" s="35"/>
    </row>
    <row r="570" spans="1:65" s="3" customFormat="1" ht="15" x14ac:dyDescent="0.25">
      <c r="A570" s="169" t="s">
        <v>206</v>
      </c>
      <c r="B570" s="170"/>
      <c r="C570" s="170"/>
      <c r="D570" s="170"/>
      <c r="E570" s="170"/>
      <c r="F570" s="170"/>
      <c r="G570" s="170"/>
      <c r="H570" s="170"/>
      <c r="I570" s="170"/>
      <c r="J570" s="170"/>
      <c r="K570" s="171"/>
      <c r="L570" s="50">
        <v>269197</v>
      </c>
      <c r="M570" s="50"/>
      <c r="N570" s="50"/>
      <c r="O570" s="50"/>
      <c r="BK570" s="35"/>
      <c r="BL570" s="2" t="s">
        <v>206</v>
      </c>
      <c r="BM570" s="35"/>
    </row>
    <row r="571" spans="1:65" s="3" customFormat="1" ht="15" x14ac:dyDescent="0.25">
      <c r="A571" s="169" t="s">
        <v>207</v>
      </c>
      <c r="B571" s="170"/>
      <c r="C571" s="170"/>
      <c r="D571" s="170"/>
      <c r="E571" s="170"/>
      <c r="F571" s="170"/>
      <c r="G571" s="170"/>
      <c r="H571" s="170"/>
      <c r="I571" s="170"/>
      <c r="J571" s="170"/>
      <c r="K571" s="171"/>
      <c r="L571" s="50">
        <v>192284</v>
      </c>
      <c r="M571" s="50"/>
      <c r="N571" s="50"/>
      <c r="O571" s="50"/>
      <c r="BK571" s="35"/>
      <c r="BL571" s="2" t="s">
        <v>207</v>
      </c>
      <c r="BM571" s="35"/>
    </row>
    <row r="572" spans="1:65" s="3" customFormat="1" ht="15" x14ac:dyDescent="0.25">
      <c r="A572" s="169" t="s">
        <v>208</v>
      </c>
      <c r="B572" s="170"/>
      <c r="C572" s="170"/>
      <c r="D572" s="170"/>
      <c r="E572" s="170"/>
      <c r="F572" s="170"/>
      <c r="G572" s="170"/>
      <c r="H572" s="170"/>
      <c r="I572" s="170"/>
      <c r="J572" s="170"/>
      <c r="K572" s="171"/>
      <c r="L572" s="50">
        <v>153827</v>
      </c>
      <c r="M572" s="50"/>
      <c r="N572" s="50"/>
      <c r="O572" s="50"/>
      <c r="BK572" s="35"/>
      <c r="BL572" s="2" t="s">
        <v>208</v>
      </c>
      <c r="BM572" s="35"/>
    </row>
    <row r="573" spans="1:65" s="3" customFormat="1" ht="15" x14ac:dyDescent="0.25">
      <c r="A573" s="166" t="s">
        <v>194</v>
      </c>
      <c r="B573" s="167"/>
      <c r="C573" s="167"/>
      <c r="D573" s="167"/>
      <c r="E573" s="167"/>
      <c r="F573" s="167"/>
      <c r="G573" s="167"/>
      <c r="H573" s="167"/>
      <c r="I573" s="167"/>
      <c r="J573" s="167"/>
      <c r="K573" s="168"/>
      <c r="L573" s="33">
        <v>8468181</v>
      </c>
      <c r="M573" s="33"/>
      <c r="N573" s="33"/>
      <c r="O573" s="33"/>
      <c r="BK573" s="35"/>
      <c r="BM573" s="35" t="s">
        <v>194</v>
      </c>
    </row>
    <row r="574" spans="1:65" s="3" customFormat="1" ht="15" x14ac:dyDescent="0.25">
      <c r="A574" s="169" t="s">
        <v>3636</v>
      </c>
      <c r="B574" s="170"/>
      <c r="C574" s="170"/>
      <c r="D574" s="170"/>
      <c r="E574" s="170"/>
      <c r="F574" s="170"/>
      <c r="G574" s="170"/>
      <c r="H574" s="170"/>
      <c r="I574" s="170"/>
      <c r="J574" s="170"/>
      <c r="K574" s="171"/>
      <c r="L574" s="50">
        <v>9253079</v>
      </c>
      <c r="M574" s="50"/>
      <c r="N574" s="50"/>
      <c r="O574" s="50"/>
      <c r="BK574" s="35"/>
      <c r="BL574" s="2" t="s">
        <v>3636</v>
      </c>
      <c r="BM574" s="35"/>
    </row>
    <row r="575" spans="1:65" s="3" customFormat="1" ht="15" x14ac:dyDescent="0.25">
      <c r="A575" s="169" t="s">
        <v>210</v>
      </c>
      <c r="B575" s="170"/>
      <c r="C575" s="170"/>
      <c r="D575" s="170"/>
      <c r="E575" s="170"/>
      <c r="F575" s="170"/>
      <c r="G575" s="170"/>
      <c r="H575" s="170"/>
      <c r="I575" s="170"/>
      <c r="J575" s="170"/>
      <c r="K575" s="171"/>
      <c r="L575" s="50">
        <v>277592</v>
      </c>
      <c r="M575" s="50"/>
      <c r="N575" s="50"/>
      <c r="O575" s="50"/>
      <c r="BK575" s="35"/>
      <c r="BL575" s="2" t="s">
        <v>210</v>
      </c>
      <c r="BM575" s="35"/>
    </row>
    <row r="576" spans="1:65" s="3" customFormat="1" ht="15" x14ac:dyDescent="0.25">
      <c r="A576" s="166" t="s">
        <v>211</v>
      </c>
      <c r="B576" s="167"/>
      <c r="C576" s="167"/>
      <c r="D576" s="167"/>
      <c r="E576" s="167"/>
      <c r="F576" s="167"/>
      <c r="G576" s="167"/>
      <c r="H576" s="167"/>
      <c r="I576" s="167"/>
      <c r="J576" s="167"/>
      <c r="K576" s="168"/>
      <c r="L576" s="33">
        <v>9530671</v>
      </c>
      <c r="M576" s="33"/>
      <c r="N576" s="33"/>
      <c r="O576" s="33"/>
      <c r="BK576" s="35"/>
      <c r="BM576" s="35" t="s">
        <v>211</v>
      </c>
    </row>
    <row r="577" spans="1:66" s="3" customFormat="1" ht="15" x14ac:dyDescent="0.25">
      <c r="A577" s="169" t="s">
        <v>212</v>
      </c>
      <c r="B577" s="170"/>
      <c r="C577" s="170"/>
      <c r="D577" s="170"/>
      <c r="E577" s="170"/>
      <c r="F577" s="170"/>
      <c r="G577" s="170"/>
      <c r="H577" s="170"/>
      <c r="I577" s="170"/>
      <c r="J577" s="170"/>
      <c r="K577" s="171"/>
      <c r="L577" s="50">
        <v>1906134.2</v>
      </c>
      <c r="M577" s="50"/>
      <c r="N577" s="50"/>
      <c r="O577" s="50"/>
      <c r="BK577" s="35"/>
      <c r="BL577" s="2" t="s">
        <v>212</v>
      </c>
      <c r="BM577" s="35"/>
    </row>
    <row r="578" spans="1:66" s="3" customFormat="1" ht="15" x14ac:dyDescent="0.25">
      <c r="A578" s="166" t="s">
        <v>213</v>
      </c>
      <c r="B578" s="167"/>
      <c r="C578" s="167"/>
      <c r="D578" s="167"/>
      <c r="E578" s="167"/>
      <c r="F578" s="167"/>
      <c r="G578" s="167"/>
      <c r="H578" s="167"/>
      <c r="I578" s="167"/>
      <c r="J578" s="167"/>
      <c r="K578" s="168"/>
      <c r="L578" s="33">
        <v>11436805.199999999</v>
      </c>
      <c r="M578" s="33"/>
      <c r="N578" s="33"/>
      <c r="O578" s="33"/>
      <c r="BK578" s="35"/>
      <c r="BM578" s="35"/>
      <c r="BN578" s="35" t="s">
        <v>213</v>
      </c>
    </row>
    <row r="579" spans="1:66" s="3" customFormat="1" ht="15" x14ac:dyDescent="0.25">
      <c r="A579" s="166" t="s">
        <v>214</v>
      </c>
      <c r="B579" s="167"/>
      <c r="C579" s="167"/>
      <c r="D579" s="167"/>
      <c r="E579" s="167"/>
      <c r="F579" s="167"/>
      <c r="G579" s="167"/>
      <c r="H579" s="167"/>
      <c r="I579" s="167"/>
      <c r="J579" s="167"/>
      <c r="K579" s="168"/>
      <c r="L579" s="33"/>
      <c r="M579" s="33"/>
      <c r="N579" s="33"/>
      <c r="O579" s="33"/>
      <c r="BK579" s="35" t="s">
        <v>214</v>
      </c>
      <c r="BM579" s="35"/>
      <c r="BN579" s="35"/>
    </row>
    <row r="580" spans="1:66" s="3" customFormat="1" ht="15" x14ac:dyDescent="0.25">
      <c r="A580" s="169" t="s">
        <v>3637</v>
      </c>
      <c r="B580" s="170"/>
      <c r="C580" s="170"/>
      <c r="D580" s="170"/>
      <c r="E580" s="170"/>
      <c r="F580" s="170"/>
      <c r="G580" s="170"/>
      <c r="H580" s="170"/>
      <c r="I580" s="170"/>
      <c r="J580" s="170"/>
      <c r="K580" s="171"/>
      <c r="L580" s="50"/>
      <c r="M580" s="50"/>
      <c r="N580" s="50"/>
      <c r="O580" s="50"/>
      <c r="BK580" s="35"/>
      <c r="BL580" s="2" t="s">
        <v>3637</v>
      </c>
      <c r="BM580" s="35"/>
      <c r="BN580" s="35"/>
    </row>
    <row r="581" spans="1:66" s="3" customFormat="1" ht="15" x14ac:dyDescent="0.25">
      <c r="A581" s="169" t="s">
        <v>216</v>
      </c>
      <c r="B581" s="170"/>
      <c r="C581" s="170"/>
      <c r="D581" s="170"/>
      <c r="E581" s="170"/>
      <c r="F581" s="170"/>
      <c r="G581" s="170"/>
      <c r="H581" s="170"/>
      <c r="I581" s="170"/>
      <c r="J581" s="170"/>
      <c r="K581" s="171"/>
      <c r="L581" s="50">
        <v>18940.97</v>
      </c>
      <c r="M581" s="50"/>
      <c r="N581" s="50"/>
      <c r="O581" s="50"/>
      <c r="BK581" s="35"/>
      <c r="BL581" s="2" t="s">
        <v>216</v>
      </c>
      <c r="BM581" s="35"/>
      <c r="BN581" s="35"/>
    </row>
    <row r="582" spans="1:66" s="3" customFormat="1" ht="15" x14ac:dyDescent="0.25">
      <c r="A582" s="169" t="s">
        <v>217</v>
      </c>
      <c r="B582" s="170"/>
      <c r="C582" s="170"/>
      <c r="D582" s="170"/>
      <c r="E582" s="170"/>
      <c r="F582" s="170"/>
      <c r="G582" s="170"/>
      <c r="H582" s="170"/>
      <c r="I582" s="170"/>
      <c r="J582" s="170"/>
      <c r="K582" s="171"/>
      <c r="L582" s="50">
        <v>120275</v>
      </c>
      <c r="M582" s="50"/>
      <c r="N582" s="50"/>
      <c r="O582" s="50"/>
      <c r="BK582" s="35"/>
      <c r="BL582" s="2" t="s">
        <v>217</v>
      </c>
      <c r="BM582" s="35"/>
      <c r="BN582" s="35"/>
    </row>
    <row r="583" spans="1:66" s="3" customFormat="1" ht="15" x14ac:dyDescent="0.25">
      <c r="A583" s="169" t="s">
        <v>1760</v>
      </c>
      <c r="B583" s="170"/>
      <c r="C583" s="170"/>
      <c r="D583" s="170"/>
      <c r="E583" s="170"/>
      <c r="F583" s="170"/>
      <c r="G583" s="170"/>
      <c r="H583" s="170"/>
      <c r="I583" s="170"/>
      <c r="J583" s="170"/>
      <c r="K583" s="171"/>
      <c r="L583" s="50">
        <v>120275</v>
      </c>
      <c r="M583" s="50"/>
      <c r="N583" s="50"/>
      <c r="O583" s="50"/>
      <c r="BK583" s="35"/>
      <c r="BL583" s="2" t="s">
        <v>1760</v>
      </c>
      <c r="BM583" s="35"/>
      <c r="BN583" s="35"/>
    </row>
    <row r="584" spans="1:66" s="3" customFormat="1" ht="53.25" customHeight="1" x14ac:dyDescent="0.25">
      <c r="A584" s="4"/>
      <c r="B584" s="4"/>
      <c r="C584" s="4"/>
      <c r="D584" s="4"/>
      <c r="E584" s="4"/>
      <c r="F584" s="4"/>
      <c r="G584" s="4"/>
      <c r="H584" s="4"/>
      <c r="I584" s="4"/>
      <c r="J584" s="4"/>
      <c r="K584" s="4"/>
      <c r="L584" s="4"/>
      <c r="M584" s="4"/>
      <c r="N584" s="4"/>
      <c r="O584" s="4"/>
    </row>
    <row r="585" spans="1:66" s="3" customFormat="1" ht="15" x14ac:dyDescent="0.25">
      <c r="A585" s="4"/>
      <c r="B585" s="4"/>
      <c r="C585" s="4"/>
      <c r="D585" s="4"/>
      <c r="E585" s="4"/>
      <c r="F585" s="4"/>
      <c r="G585" s="4"/>
      <c r="H585" s="8"/>
      <c r="I585" s="51"/>
      <c r="J585" s="51"/>
      <c r="K585" s="51"/>
      <c r="L585" s="51"/>
      <c r="M585" s="4"/>
      <c r="N585" s="4"/>
      <c r="O585" s="4"/>
    </row>
  </sheetData>
  <mergeCells count="487">
    <mergeCell ref="A583:K583"/>
    <mergeCell ref="A578:K578"/>
    <mergeCell ref="A579:K579"/>
    <mergeCell ref="A580:K580"/>
    <mergeCell ref="A581:K581"/>
    <mergeCell ref="A582:K582"/>
    <mergeCell ref="A573:K573"/>
    <mergeCell ref="A574:K574"/>
    <mergeCell ref="A575:K575"/>
    <mergeCell ref="A576:K576"/>
    <mergeCell ref="A577:K577"/>
    <mergeCell ref="A568:K568"/>
    <mergeCell ref="A569:K569"/>
    <mergeCell ref="A570:K570"/>
    <mergeCell ref="A571:K571"/>
    <mergeCell ref="A572:K572"/>
    <mergeCell ref="A563:K563"/>
    <mergeCell ref="A564:K564"/>
    <mergeCell ref="A565:K565"/>
    <mergeCell ref="A566:K566"/>
    <mergeCell ref="A567:K567"/>
    <mergeCell ref="A558:K558"/>
    <mergeCell ref="A559:K559"/>
    <mergeCell ref="A560:K560"/>
    <mergeCell ref="A561:K561"/>
    <mergeCell ref="A562:K562"/>
    <mergeCell ref="A553:K553"/>
    <mergeCell ref="A554:K554"/>
    <mergeCell ref="A555:K555"/>
    <mergeCell ref="A556:K556"/>
    <mergeCell ref="A557:K557"/>
    <mergeCell ref="A548:K548"/>
    <mergeCell ref="A549:K549"/>
    <mergeCell ref="A550:K550"/>
    <mergeCell ref="A551:K551"/>
    <mergeCell ref="A552:K552"/>
    <mergeCell ref="A543:K543"/>
    <mergeCell ref="A544:K544"/>
    <mergeCell ref="A545:K545"/>
    <mergeCell ref="A546:K546"/>
    <mergeCell ref="A547:K547"/>
    <mergeCell ref="A538:K538"/>
    <mergeCell ref="A539:K539"/>
    <mergeCell ref="A540:K540"/>
    <mergeCell ref="A541:K541"/>
    <mergeCell ref="A542:K542"/>
    <mergeCell ref="A533:K533"/>
    <mergeCell ref="A534:K534"/>
    <mergeCell ref="A535:K535"/>
    <mergeCell ref="A536:K536"/>
    <mergeCell ref="A537:K537"/>
    <mergeCell ref="A528:K528"/>
    <mergeCell ref="A529:K529"/>
    <mergeCell ref="A530:K530"/>
    <mergeCell ref="A531:K531"/>
    <mergeCell ref="A532:K532"/>
    <mergeCell ref="A523:K523"/>
    <mergeCell ref="A524:K524"/>
    <mergeCell ref="A525:K525"/>
    <mergeCell ref="A526:K526"/>
    <mergeCell ref="A527:K527"/>
    <mergeCell ref="A518:K518"/>
    <mergeCell ref="A519:K519"/>
    <mergeCell ref="A520:K520"/>
    <mergeCell ref="A521:K521"/>
    <mergeCell ref="A522:K522"/>
    <mergeCell ref="A513:K513"/>
    <mergeCell ref="A514:K514"/>
    <mergeCell ref="A515:K515"/>
    <mergeCell ref="A516:K516"/>
    <mergeCell ref="A517:K517"/>
    <mergeCell ref="C508:O508"/>
    <mergeCell ref="A509:K509"/>
    <mergeCell ref="A510:K510"/>
    <mergeCell ref="A511:K511"/>
    <mergeCell ref="A512:K512"/>
    <mergeCell ref="C500:O500"/>
    <mergeCell ref="C504:E504"/>
    <mergeCell ref="C505:O505"/>
    <mergeCell ref="A506:O506"/>
    <mergeCell ref="C507:E507"/>
    <mergeCell ref="C492:E492"/>
    <mergeCell ref="C493:O493"/>
    <mergeCell ref="C497:E497"/>
    <mergeCell ref="C498:O498"/>
    <mergeCell ref="C499:E499"/>
    <mergeCell ref="C484:O484"/>
    <mergeCell ref="C488:E488"/>
    <mergeCell ref="C489:O489"/>
    <mergeCell ref="C490:E490"/>
    <mergeCell ref="C491:O491"/>
    <mergeCell ref="C479:E479"/>
    <mergeCell ref="C480:O480"/>
    <mergeCell ref="C481:E481"/>
    <mergeCell ref="C482:O482"/>
    <mergeCell ref="C483:E483"/>
    <mergeCell ref="C471:O471"/>
    <mergeCell ref="C475:E475"/>
    <mergeCell ref="C476:O476"/>
    <mergeCell ref="C477:E477"/>
    <mergeCell ref="C478:O478"/>
    <mergeCell ref="C466:O466"/>
    <mergeCell ref="C467:E467"/>
    <mergeCell ref="C468:O468"/>
    <mergeCell ref="A469:O469"/>
    <mergeCell ref="C470:E470"/>
    <mergeCell ref="C461:E461"/>
    <mergeCell ref="C462:O462"/>
    <mergeCell ref="C463:E463"/>
    <mergeCell ref="C464:O464"/>
    <mergeCell ref="C465:E465"/>
    <mergeCell ref="C453:E453"/>
    <mergeCell ref="C454:O454"/>
    <mergeCell ref="A455:O455"/>
    <mergeCell ref="C456:E456"/>
    <mergeCell ref="C457:O457"/>
    <mergeCell ref="C448:O448"/>
    <mergeCell ref="C449:E449"/>
    <mergeCell ref="C450:O450"/>
    <mergeCell ref="C451:E451"/>
    <mergeCell ref="C452:O452"/>
    <mergeCell ref="C443:E443"/>
    <mergeCell ref="C444:O444"/>
    <mergeCell ref="C445:E445"/>
    <mergeCell ref="C446:O446"/>
    <mergeCell ref="C447:E447"/>
    <mergeCell ref="C438:O438"/>
    <mergeCell ref="C439:E439"/>
    <mergeCell ref="C440:O440"/>
    <mergeCell ref="C441:E441"/>
    <mergeCell ref="C442:O442"/>
    <mergeCell ref="C430:E430"/>
    <mergeCell ref="C431:O431"/>
    <mergeCell ref="C435:E435"/>
    <mergeCell ref="C436:O436"/>
    <mergeCell ref="C437:E437"/>
    <mergeCell ref="C425:O425"/>
    <mergeCell ref="C426:E426"/>
    <mergeCell ref="C427:O427"/>
    <mergeCell ref="C428:E428"/>
    <mergeCell ref="C429:O429"/>
    <mergeCell ref="C420:E420"/>
    <mergeCell ref="C421:O421"/>
    <mergeCell ref="C422:E422"/>
    <mergeCell ref="C423:O423"/>
    <mergeCell ref="C424:E424"/>
    <mergeCell ref="C415:O415"/>
    <mergeCell ref="C416:E416"/>
    <mergeCell ref="C417:O417"/>
    <mergeCell ref="C418:E418"/>
    <mergeCell ref="C419:O419"/>
    <mergeCell ref="C410:E410"/>
    <mergeCell ref="C411:O411"/>
    <mergeCell ref="C412:E412"/>
    <mergeCell ref="C413:O413"/>
    <mergeCell ref="C414:E414"/>
    <mergeCell ref="C405:O405"/>
    <mergeCell ref="C406:E406"/>
    <mergeCell ref="C407:O407"/>
    <mergeCell ref="C408:E408"/>
    <mergeCell ref="C409:O409"/>
    <mergeCell ref="C397:E397"/>
    <mergeCell ref="C398:O398"/>
    <mergeCell ref="C399:E399"/>
    <mergeCell ref="C400:O400"/>
    <mergeCell ref="C404:E404"/>
    <mergeCell ref="C392:O392"/>
    <mergeCell ref="C393:E393"/>
    <mergeCell ref="C394:O394"/>
    <mergeCell ref="C395:E395"/>
    <mergeCell ref="C396:O396"/>
    <mergeCell ref="C387:E387"/>
    <mergeCell ref="C388:O388"/>
    <mergeCell ref="C389:E389"/>
    <mergeCell ref="C390:O390"/>
    <mergeCell ref="C391:E391"/>
    <mergeCell ref="C379:O379"/>
    <mergeCell ref="C383:E383"/>
    <mergeCell ref="C384:O384"/>
    <mergeCell ref="C385:E385"/>
    <mergeCell ref="C386:O386"/>
    <mergeCell ref="C374:E374"/>
    <mergeCell ref="C375:O375"/>
    <mergeCell ref="C376:E376"/>
    <mergeCell ref="C377:O377"/>
    <mergeCell ref="C378:E378"/>
    <mergeCell ref="C366:O366"/>
    <mergeCell ref="C367:E367"/>
    <mergeCell ref="C368:O368"/>
    <mergeCell ref="C369:E369"/>
    <mergeCell ref="C370:O370"/>
    <mergeCell ref="C358:O358"/>
    <mergeCell ref="A359:O359"/>
    <mergeCell ref="C360:E360"/>
    <mergeCell ref="C361:O361"/>
    <mergeCell ref="C365:E365"/>
    <mergeCell ref="C350:E350"/>
    <mergeCell ref="C351:O351"/>
    <mergeCell ref="C352:E352"/>
    <mergeCell ref="C353:O353"/>
    <mergeCell ref="C357:E357"/>
    <mergeCell ref="C345:O345"/>
    <mergeCell ref="C346:E346"/>
    <mergeCell ref="C347:O347"/>
    <mergeCell ref="C348:E348"/>
    <mergeCell ref="C349:O349"/>
    <mergeCell ref="A337:O337"/>
    <mergeCell ref="A338:O338"/>
    <mergeCell ref="C339:E339"/>
    <mergeCell ref="C340:O340"/>
    <mergeCell ref="C344:E344"/>
    <mergeCell ref="C332:O332"/>
    <mergeCell ref="C333:E333"/>
    <mergeCell ref="C334:O334"/>
    <mergeCell ref="C335:E335"/>
    <mergeCell ref="C336:O336"/>
    <mergeCell ref="C327:E327"/>
    <mergeCell ref="C328:O328"/>
    <mergeCell ref="C329:E329"/>
    <mergeCell ref="C330:O330"/>
    <mergeCell ref="C331:E331"/>
    <mergeCell ref="C319:O319"/>
    <mergeCell ref="C320:E320"/>
    <mergeCell ref="C321:O321"/>
    <mergeCell ref="C325:E325"/>
    <mergeCell ref="C326:O326"/>
    <mergeCell ref="C311:E311"/>
    <mergeCell ref="C312:O312"/>
    <mergeCell ref="C316:E316"/>
    <mergeCell ref="C317:O317"/>
    <mergeCell ref="C318:E318"/>
    <mergeCell ref="C306:O306"/>
    <mergeCell ref="C307:E307"/>
    <mergeCell ref="C308:O308"/>
    <mergeCell ref="C309:E309"/>
    <mergeCell ref="C310:O310"/>
    <mergeCell ref="C301:E301"/>
    <mergeCell ref="C302:O302"/>
    <mergeCell ref="C303:E303"/>
    <mergeCell ref="C304:O304"/>
    <mergeCell ref="C305:E305"/>
    <mergeCell ref="C296:O296"/>
    <mergeCell ref="C297:E297"/>
    <mergeCell ref="C298:O298"/>
    <mergeCell ref="C299:E299"/>
    <mergeCell ref="C300:O300"/>
    <mergeCell ref="C291:E291"/>
    <mergeCell ref="C292:O292"/>
    <mergeCell ref="C293:E293"/>
    <mergeCell ref="C294:O294"/>
    <mergeCell ref="C295:E295"/>
    <mergeCell ref="C286:O286"/>
    <mergeCell ref="C287:E287"/>
    <mergeCell ref="C288:O288"/>
    <mergeCell ref="C289:E289"/>
    <mergeCell ref="C290:O290"/>
    <mergeCell ref="C281:E281"/>
    <mergeCell ref="C282:O282"/>
    <mergeCell ref="C283:E283"/>
    <mergeCell ref="C284:O284"/>
    <mergeCell ref="C285:E285"/>
    <mergeCell ref="C276:O276"/>
    <mergeCell ref="C277:E277"/>
    <mergeCell ref="C278:O278"/>
    <mergeCell ref="C279:E279"/>
    <mergeCell ref="C280:O280"/>
    <mergeCell ref="C268:E268"/>
    <mergeCell ref="C269:O269"/>
    <mergeCell ref="C270:E270"/>
    <mergeCell ref="C271:O271"/>
    <mergeCell ref="C275:E275"/>
    <mergeCell ref="C263:O263"/>
    <mergeCell ref="C264:E264"/>
    <mergeCell ref="C265:O265"/>
    <mergeCell ref="C266:E266"/>
    <mergeCell ref="C267:O267"/>
    <mergeCell ref="C255:E255"/>
    <mergeCell ref="C256:O256"/>
    <mergeCell ref="C257:E257"/>
    <mergeCell ref="C258:O258"/>
    <mergeCell ref="C262:E262"/>
    <mergeCell ref="C247:O247"/>
    <mergeCell ref="C251:E251"/>
    <mergeCell ref="C252:O252"/>
    <mergeCell ref="C253:E253"/>
    <mergeCell ref="C254:O254"/>
    <mergeCell ref="C239:E239"/>
    <mergeCell ref="C240:O240"/>
    <mergeCell ref="C244:E244"/>
    <mergeCell ref="C245:O245"/>
    <mergeCell ref="C246:E246"/>
    <mergeCell ref="C231:E231"/>
    <mergeCell ref="C232:O232"/>
    <mergeCell ref="C236:E236"/>
    <mergeCell ref="C237:O237"/>
    <mergeCell ref="A238:O238"/>
    <mergeCell ref="C226:O226"/>
    <mergeCell ref="C227:E227"/>
    <mergeCell ref="C228:O228"/>
    <mergeCell ref="C229:E229"/>
    <mergeCell ref="C230:O230"/>
    <mergeCell ref="C221:E221"/>
    <mergeCell ref="C222:O222"/>
    <mergeCell ref="C223:E223"/>
    <mergeCell ref="C224:O224"/>
    <mergeCell ref="C225:E225"/>
    <mergeCell ref="C216:O216"/>
    <mergeCell ref="C217:E217"/>
    <mergeCell ref="C218:O218"/>
    <mergeCell ref="C219:E219"/>
    <mergeCell ref="C220:O220"/>
    <mergeCell ref="C211:E211"/>
    <mergeCell ref="C212:O212"/>
    <mergeCell ref="C213:E213"/>
    <mergeCell ref="C214:O214"/>
    <mergeCell ref="C215:E215"/>
    <mergeCell ref="C200:O200"/>
    <mergeCell ref="C204:E204"/>
    <mergeCell ref="C205:O205"/>
    <mergeCell ref="C206:E206"/>
    <mergeCell ref="C207:O207"/>
    <mergeCell ref="C192:E192"/>
    <mergeCell ref="C193:O193"/>
    <mergeCell ref="C197:E197"/>
    <mergeCell ref="C198:O198"/>
    <mergeCell ref="C199:E199"/>
    <mergeCell ref="C187:E187"/>
    <mergeCell ref="C188:O188"/>
    <mergeCell ref="C189:E189"/>
    <mergeCell ref="C190:O190"/>
    <mergeCell ref="A191:O191"/>
    <mergeCell ref="C182:O182"/>
    <mergeCell ref="C183:E183"/>
    <mergeCell ref="C184:O184"/>
    <mergeCell ref="C185:E185"/>
    <mergeCell ref="C186:O186"/>
    <mergeCell ref="C177:E177"/>
    <mergeCell ref="C178:O178"/>
    <mergeCell ref="C179:E179"/>
    <mergeCell ref="C180:O180"/>
    <mergeCell ref="C181:E181"/>
    <mergeCell ref="C172:O172"/>
    <mergeCell ref="C173:E173"/>
    <mergeCell ref="C174:O174"/>
    <mergeCell ref="C175:E175"/>
    <mergeCell ref="C176:O176"/>
    <mergeCell ref="C167:O167"/>
    <mergeCell ref="A168:O168"/>
    <mergeCell ref="C169:E169"/>
    <mergeCell ref="C170:O170"/>
    <mergeCell ref="C171:E171"/>
    <mergeCell ref="C162:E162"/>
    <mergeCell ref="C163:O163"/>
    <mergeCell ref="C164:E164"/>
    <mergeCell ref="C165:O165"/>
    <mergeCell ref="C166:E166"/>
    <mergeCell ref="C157:O157"/>
    <mergeCell ref="C158:E158"/>
    <mergeCell ref="C159:O159"/>
    <mergeCell ref="C160:E160"/>
    <mergeCell ref="C161:O161"/>
    <mergeCell ref="C149:E149"/>
    <mergeCell ref="C150:O150"/>
    <mergeCell ref="C151:E151"/>
    <mergeCell ref="C152:O152"/>
    <mergeCell ref="C156:E156"/>
    <mergeCell ref="A141:O141"/>
    <mergeCell ref="C142:E142"/>
    <mergeCell ref="C143:O143"/>
    <mergeCell ref="C147:E147"/>
    <mergeCell ref="C148:O148"/>
    <mergeCell ref="C136:O136"/>
    <mergeCell ref="C137:E137"/>
    <mergeCell ref="C138:O138"/>
    <mergeCell ref="C139:E139"/>
    <mergeCell ref="C140:O140"/>
    <mergeCell ref="C131:E131"/>
    <mergeCell ref="C132:O132"/>
    <mergeCell ref="C133:E133"/>
    <mergeCell ref="C134:O134"/>
    <mergeCell ref="C135:E135"/>
    <mergeCell ref="A123:O123"/>
    <mergeCell ref="C124:E124"/>
    <mergeCell ref="C125:O125"/>
    <mergeCell ref="C129:E129"/>
    <mergeCell ref="C130:O130"/>
    <mergeCell ref="C118:E118"/>
    <mergeCell ref="C119:O119"/>
    <mergeCell ref="C120:E120"/>
    <mergeCell ref="C121:O121"/>
    <mergeCell ref="A122:O122"/>
    <mergeCell ref="C113:O113"/>
    <mergeCell ref="C114:E114"/>
    <mergeCell ref="C115:O115"/>
    <mergeCell ref="C116:E116"/>
    <mergeCell ref="C117:O117"/>
    <mergeCell ref="C108:E108"/>
    <mergeCell ref="C109:O109"/>
    <mergeCell ref="C110:E110"/>
    <mergeCell ref="C111:O111"/>
    <mergeCell ref="C112:E112"/>
    <mergeCell ref="C97:O97"/>
    <mergeCell ref="C101:E101"/>
    <mergeCell ref="C102:O102"/>
    <mergeCell ref="C106:E106"/>
    <mergeCell ref="C107:O107"/>
    <mergeCell ref="C92:O92"/>
    <mergeCell ref="C93:E93"/>
    <mergeCell ref="C94:O94"/>
    <mergeCell ref="A95:O95"/>
    <mergeCell ref="C96:E96"/>
    <mergeCell ref="C84:E84"/>
    <mergeCell ref="C85:O85"/>
    <mergeCell ref="C86:E86"/>
    <mergeCell ref="C87:O87"/>
    <mergeCell ref="C91:E91"/>
    <mergeCell ref="C79:O79"/>
    <mergeCell ref="C80:E80"/>
    <mergeCell ref="C81:O81"/>
    <mergeCell ref="C82:E82"/>
    <mergeCell ref="C83:O83"/>
    <mergeCell ref="C71:E71"/>
    <mergeCell ref="C72:O72"/>
    <mergeCell ref="C76:E76"/>
    <mergeCell ref="C77:O77"/>
    <mergeCell ref="C78:E78"/>
    <mergeCell ref="C63:O63"/>
    <mergeCell ref="C64:E64"/>
    <mergeCell ref="C65:O65"/>
    <mergeCell ref="C69:E69"/>
    <mergeCell ref="C70:O70"/>
    <mergeCell ref="C58:E58"/>
    <mergeCell ref="C59:O59"/>
    <mergeCell ref="C60:E60"/>
    <mergeCell ref="C61:O61"/>
    <mergeCell ref="C62:E62"/>
    <mergeCell ref="C53:O53"/>
    <mergeCell ref="C54:E54"/>
    <mergeCell ref="C55:O55"/>
    <mergeCell ref="C56:E56"/>
    <mergeCell ref="C57:O57"/>
    <mergeCell ref="C48:E48"/>
    <mergeCell ref="C49:O49"/>
    <mergeCell ref="C50:E50"/>
    <mergeCell ref="C51:O51"/>
    <mergeCell ref="C52:E52"/>
    <mergeCell ref="C40:O40"/>
    <mergeCell ref="C44:E44"/>
    <mergeCell ref="C45:O45"/>
    <mergeCell ref="C46:E46"/>
    <mergeCell ref="C47:O47"/>
    <mergeCell ref="C35:E35"/>
    <mergeCell ref="C36:O36"/>
    <mergeCell ref="A37:O37"/>
    <mergeCell ref="A38:O38"/>
    <mergeCell ref="C39:E39"/>
    <mergeCell ref="C30:O30"/>
    <mergeCell ref="C31:E31"/>
    <mergeCell ref="C32:O32"/>
    <mergeCell ref="C33:E33"/>
    <mergeCell ref="C34:O34"/>
    <mergeCell ref="C29:E29"/>
    <mergeCell ref="A8:O8"/>
    <mergeCell ref="C9:G9"/>
    <mergeCell ref="F16:O16"/>
    <mergeCell ref="L17:M17"/>
    <mergeCell ref="A19:A21"/>
    <mergeCell ref="B19:B21"/>
    <mergeCell ref="C19:E21"/>
    <mergeCell ref="F19:F21"/>
    <mergeCell ref="G19:G21"/>
    <mergeCell ref="H19:J19"/>
    <mergeCell ref="K19:K21"/>
    <mergeCell ref="L19:O19"/>
    <mergeCell ref="J20:J21"/>
    <mergeCell ref="L20:L21"/>
    <mergeCell ref="M20:M21"/>
    <mergeCell ref="O20:O21"/>
    <mergeCell ref="A2:O2"/>
    <mergeCell ref="A3:O3"/>
    <mergeCell ref="A5:O5"/>
    <mergeCell ref="A6:O6"/>
    <mergeCell ref="A7:O7"/>
    <mergeCell ref="C22:E22"/>
    <mergeCell ref="A23:O23"/>
    <mergeCell ref="C24:E24"/>
    <mergeCell ref="C25:O25"/>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90ED0-5E80-4851-821B-6D6E54105F72}">
  <sheetPr>
    <tabColor rgb="FFFF0000"/>
    <pageSetUpPr fitToPage="1"/>
  </sheetPr>
  <dimension ref="A1:Y73"/>
  <sheetViews>
    <sheetView topLeftCell="A19" workbookViewId="0">
      <selection activeCell="C34" sqref="C34"/>
    </sheetView>
  </sheetViews>
  <sheetFormatPr defaultColWidth="9.140625" defaultRowHeight="11.25" customHeight="1" x14ac:dyDescent="0.2"/>
  <cols>
    <col min="1" max="1" width="6.7109375" style="64" customWidth="1"/>
    <col min="2" max="2" width="20.140625" style="64" customWidth="1"/>
    <col min="3" max="3" width="32.7109375" style="102" customWidth="1"/>
    <col min="4" max="8" width="14" style="102" customWidth="1"/>
    <col min="9" max="9" width="9.140625" style="102"/>
    <col min="10" max="14" width="88.7109375" style="95" hidden="1" customWidth="1"/>
    <col min="15" max="20" width="108.85546875" style="95" hidden="1" customWidth="1"/>
    <col min="21" max="21" width="129.5703125" style="95" hidden="1" customWidth="1"/>
    <col min="22" max="25" width="52.85546875" style="95" hidden="1" customWidth="1"/>
    <col min="26" max="16384" width="9.140625" style="102"/>
  </cols>
  <sheetData>
    <row r="1" spans="1:20" s="56" customFormat="1" ht="15" x14ac:dyDescent="0.25">
      <c r="H1" s="57" t="s">
        <v>3638</v>
      </c>
    </row>
    <row r="2" spans="1:20" s="56" customFormat="1" ht="15" x14ac:dyDescent="0.25">
      <c r="A2" s="58"/>
      <c r="B2" s="58"/>
      <c r="C2" s="59"/>
      <c r="D2" s="59"/>
      <c r="E2" s="59"/>
      <c r="F2" s="59"/>
      <c r="G2" s="59"/>
      <c r="H2" s="57"/>
    </row>
    <row r="3" spans="1:20" s="56" customFormat="1" ht="15" x14ac:dyDescent="0.25">
      <c r="A3" s="58"/>
      <c r="B3" s="58"/>
      <c r="C3" s="59"/>
      <c r="D3" s="59"/>
      <c r="E3" s="59"/>
      <c r="F3" s="59"/>
      <c r="G3" s="59"/>
      <c r="H3" s="57"/>
    </row>
    <row r="4" spans="1:20" s="56" customFormat="1" ht="15" x14ac:dyDescent="0.25">
      <c r="A4" s="58"/>
      <c r="B4" s="58" t="s">
        <v>3639</v>
      </c>
      <c r="C4" s="135" t="s">
        <v>3640</v>
      </c>
      <c r="D4" s="135"/>
      <c r="E4" s="135"/>
      <c r="F4" s="135"/>
      <c r="G4" s="135"/>
      <c r="H4" s="59"/>
      <c r="J4" s="60" t="s">
        <v>3640</v>
      </c>
      <c r="K4" s="60" t="s">
        <v>1</v>
      </c>
      <c r="L4" s="60" t="s">
        <v>1</v>
      </c>
      <c r="M4" s="60" t="s">
        <v>1</v>
      </c>
      <c r="N4" s="60" t="s">
        <v>1</v>
      </c>
    </row>
    <row r="5" spans="1:20" s="56" customFormat="1" ht="10.5" customHeight="1" x14ac:dyDescent="0.25">
      <c r="A5" s="58"/>
      <c r="B5" s="58"/>
      <c r="C5" s="116" t="s">
        <v>3641</v>
      </c>
      <c r="D5" s="116"/>
      <c r="E5" s="116"/>
      <c r="F5" s="116"/>
      <c r="G5" s="116"/>
      <c r="H5" s="59"/>
    </row>
    <row r="6" spans="1:20" s="56" customFormat="1" ht="17.25" customHeight="1" x14ac:dyDescent="0.25">
      <c r="A6" s="58"/>
      <c r="B6" s="59" t="s">
        <v>3642</v>
      </c>
      <c r="C6" s="61"/>
      <c r="D6" s="61"/>
      <c r="E6" s="61"/>
      <c r="F6" s="61"/>
      <c r="G6" s="61"/>
      <c r="H6" s="59"/>
    </row>
    <row r="7" spans="1:20" s="56" customFormat="1" ht="17.25" customHeight="1" x14ac:dyDescent="0.25">
      <c r="A7" s="58"/>
      <c r="B7" s="58"/>
      <c r="C7" s="61"/>
      <c r="D7" s="61"/>
      <c r="E7" s="61"/>
      <c r="F7" s="61"/>
      <c r="G7" s="61"/>
      <c r="H7" s="59"/>
    </row>
    <row r="8" spans="1:20" s="56" customFormat="1" ht="17.25" customHeight="1" x14ac:dyDescent="0.25">
      <c r="A8" s="58"/>
      <c r="B8" s="62" t="s">
        <v>3643</v>
      </c>
      <c r="C8" s="61"/>
      <c r="D8" s="63"/>
      <c r="E8" s="61"/>
      <c r="F8" s="61"/>
      <c r="G8" s="61"/>
      <c r="H8" s="59"/>
    </row>
    <row r="9" spans="1:20" s="56" customFormat="1" ht="17.25" customHeight="1" x14ac:dyDescent="0.25">
      <c r="A9" s="58"/>
      <c r="B9" s="64" t="s">
        <v>3644</v>
      </c>
      <c r="C9" s="61"/>
      <c r="D9" s="57"/>
      <c r="E9" s="61"/>
      <c r="F9" s="61"/>
      <c r="G9" s="61"/>
      <c r="H9" s="59"/>
    </row>
    <row r="10" spans="1:20" s="56" customFormat="1" ht="17.25" customHeight="1" x14ac:dyDescent="0.25">
      <c r="A10" s="58"/>
      <c r="B10" s="58"/>
      <c r="C10" s="136"/>
      <c r="D10" s="136"/>
      <c r="E10" s="136"/>
      <c r="F10" s="136"/>
      <c r="G10" s="136"/>
      <c r="H10" s="59"/>
    </row>
    <row r="11" spans="1:20" s="56" customFormat="1" ht="11.25" customHeight="1" x14ac:dyDescent="0.25">
      <c r="A11" s="65"/>
      <c r="B11" s="65"/>
      <c r="C11" s="116" t="s">
        <v>3645</v>
      </c>
      <c r="D11" s="116"/>
      <c r="E11" s="116"/>
      <c r="F11" s="116"/>
      <c r="G11" s="116"/>
      <c r="H11" s="66"/>
    </row>
    <row r="12" spans="1:20" s="56" customFormat="1" ht="11.25" customHeight="1" x14ac:dyDescent="0.25">
      <c r="A12" s="65"/>
      <c r="B12" s="65"/>
      <c r="C12" s="61"/>
      <c r="D12" s="61"/>
      <c r="E12" s="61"/>
      <c r="F12" s="61"/>
      <c r="G12" s="61"/>
      <c r="H12" s="66"/>
    </row>
    <row r="13" spans="1:20" s="56" customFormat="1" ht="18" x14ac:dyDescent="0.25">
      <c r="A13" s="65"/>
      <c r="B13" s="137" t="s">
        <v>3646</v>
      </c>
      <c r="C13" s="137"/>
      <c r="D13" s="137"/>
      <c r="E13" s="137"/>
      <c r="F13" s="137"/>
      <c r="G13" s="137"/>
      <c r="H13" s="66"/>
    </row>
    <row r="14" spans="1:20" s="56" customFormat="1" ht="11.25" customHeight="1" x14ac:dyDescent="0.25">
      <c r="A14" s="65"/>
      <c r="B14" s="65"/>
      <c r="C14" s="61"/>
      <c r="D14" s="61"/>
      <c r="E14" s="61"/>
      <c r="F14" s="61"/>
      <c r="G14" s="61"/>
      <c r="H14" s="66"/>
    </row>
    <row r="15" spans="1:20" s="56" customFormat="1" ht="15" x14ac:dyDescent="0.25">
      <c r="A15" s="67"/>
      <c r="B15" s="138"/>
      <c r="C15" s="138"/>
      <c r="D15" s="138"/>
      <c r="E15" s="138"/>
      <c r="F15" s="138"/>
      <c r="G15" s="138"/>
      <c r="H15" s="60"/>
      <c r="O15" s="60" t="s">
        <v>1</v>
      </c>
      <c r="P15" s="60" t="s">
        <v>1</v>
      </c>
      <c r="Q15" s="60" t="s">
        <v>1</v>
      </c>
      <c r="R15" s="60" t="s">
        <v>1</v>
      </c>
      <c r="S15" s="60" t="s">
        <v>1</v>
      </c>
      <c r="T15" s="60" t="s">
        <v>1</v>
      </c>
    </row>
    <row r="16" spans="1:20" s="56" customFormat="1" ht="13.5" customHeight="1" x14ac:dyDescent="0.25">
      <c r="A16" s="68"/>
      <c r="B16" s="129" t="s">
        <v>2</v>
      </c>
      <c r="C16" s="129"/>
      <c r="D16" s="129"/>
      <c r="E16" s="129"/>
      <c r="F16" s="129"/>
      <c r="G16" s="129"/>
      <c r="H16" s="69"/>
    </row>
    <row r="17" spans="1:21" s="56" customFormat="1" ht="9.75" customHeight="1" x14ac:dyDescent="0.25">
      <c r="A17" s="58"/>
      <c r="B17" s="58"/>
      <c r="C17" s="59"/>
      <c r="D17" s="70"/>
      <c r="E17" s="70"/>
      <c r="F17" s="70"/>
      <c r="G17" s="71"/>
      <c r="H17" s="71"/>
    </row>
    <row r="18" spans="1:21" s="56" customFormat="1" ht="15" x14ac:dyDescent="0.25">
      <c r="A18" s="72"/>
      <c r="B18" s="130" t="s">
        <v>3647</v>
      </c>
      <c r="C18" s="130"/>
      <c r="D18" s="130"/>
      <c r="E18" s="130"/>
      <c r="F18" s="130"/>
      <c r="G18" s="130"/>
      <c r="H18" s="61"/>
    </row>
    <row r="19" spans="1:21" s="56" customFormat="1" ht="9.75" customHeight="1" x14ac:dyDescent="0.25">
      <c r="A19" s="58"/>
      <c r="B19" s="58"/>
      <c r="C19" s="59"/>
      <c r="D19" s="61"/>
      <c r="E19" s="61"/>
      <c r="F19" s="61"/>
      <c r="G19" s="61"/>
      <c r="H19" s="61"/>
    </row>
    <row r="20" spans="1:21" s="56" customFormat="1" ht="16.5" customHeight="1" x14ac:dyDescent="0.25">
      <c r="A20" s="131" t="s">
        <v>18</v>
      </c>
      <c r="B20" s="131" t="s">
        <v>3648</v>
      </c>
      <c r="C20" s="125" t="s">
        <v>3649</v>
      </c>
      <c r="D20" s="124" t="s">
        <v>3650</v>
      </c>
      <c r="E20" s="124"/>
      <c r="F20" s="124"/>
      <c r="G20" s="124"/>
      <c r="H20" s="124" t="s">
        <v>3651</v>
      </c>
    </row>
    <row r="21" spans="1:21" s="56" customFormat="1" ht="45.75" customHeight="1" x14ac:dyDescent="0.25">
      <c r="A21" s="132"/>
      <c r="B21" s="132"/>
      <c r="C21" s="134"/>
      <c r="D21" s="125" t="s">
        <v>3652</v>
      </c>
      <c r="E21" s="125" t="s">
        <v>3653</v>
      </c>
      <c r="F21" s="125" t="s">
        <v>3654</v>
      </c>
      <c r="G21" s="127" t="s">
        <v>3655</v>
      </c>
      <c r="H21" s="124"/>
    </row>
    <row r="22" spans="1:21" s="56" customFormat="1" ht="15" x14ac:dyDescent="0.25">
      <c r="A22" s="133"/>
      <c r="B22" s="133"/>
      <c r="C22" s="126"/>
      <c r="D22" s="126"/>
      <c r="E22" s="126"/>
      <c r="F22" s="126"/>
      <c r="G22" s="128"/>
      <c r="H22" s="124"/>
    </row>
    <row r="23" spans="1:21" s="56" customFormat="1" ht="15" x14ac:dyDescent="0.25">
      <c r="A23" s="73">
        <v>1</v>
      </c>
      <c r="B23" s="73">
        <v>2</v>
      </c>
      <c r="C23" s="74">
        <v>3</v>
      </c>
      <c r="D23" s="74">
        <v>4</v>
      </c>
      <c r="E23" s="74">
        <v>5</v>
      </c>
      <c r="F23" s="74">
        <v>6</v>
      </c>
      <c r="G23" s="74">
        <v>7</v>
      </c>
      <c r="H23" s="74">
        <v>8</v>
      </c>
    </row>
    <row r="24" spans="1:21" s="56" customFormat="1" ht="15" x14ac:dyDescent="0.25">
      <c r="A24" s="117" t="s">
        <v>3656</v>
      </c>
      <c r="B24" s="118"/>
      <c r="C24" s="118"/>
      <c r="D24" s="118"/>
      <c r="E24" s="118"/>
      <c r="F24" s="118"/>
      <c r="G24" s="118"/>
      <c r="H24" s="119"/>
      <c r="U24" s="75" t="s">
        <v>3656</v>
      </c>
    </row>
    <row r="25" spans="1:21" s="56" customFormat="1" ht="33.75" x14ac:dyDescent="0.25">
      <c r="A25" s="73" t="s">
        <v>34</v>
      </c>
      <c r="B25" s="76" t="s">
        <v>3657</v>
      </c>
      <c r="C25" s="77" t="s">
        <v>3658</v>
      </c>
      <c r="D25" s="78"/>
      <c r="E25" s="79">
        <v>330.8</v>
      </c>
      <c r="F25" s="80">
        <v>1769.97</v>
      </c>
      <c r="G25" s="78"/>
      <c r="H25" s="80">
        <v>2100.77</v>
      </c>
      <c r="U25" s="75"/>
    </row>
    <row r="26" spans="1:21" s="56" customFormat="1" ht="33.75" x14ac:dyDescent="0.25">
      <c r="A26" s="73" t="s">
        <v>233</v>
      </c>
      <c r="B26" s="76" t="s">
        <v>3659</v>
      </c>
      <c r="C26" s="103" t="s">
        <v>3660</v>
      </c>
      <c r="D26" s="81">
        <v>841.99</v>
      </c>
      <c r="E26" s="81">
        <v>83.69</v>
      </c>
      <c r="F26" s="81">
        <v>105.62</v>
      </c>
      <c r="G26" s="78"/>
      <c r="H26" s="82">
        <v>1031.3</v>
      </c>
      <c r="U26" s="75"/>
    </row>
    <row r="27" spans="1:21" s="56" customFormat="1" ht="33.75" x14ac:dyDescent="0.25">
      <c r="A27" s="73" t="s">
        <v>53</v>
      </c>
      <c r="B27" s="76" t="s">
        <v>3661</v>
      </c>
      <c r="C27" s="103" t="s">
        <v>3662</v>
      </c>
      <c r="D27" s="80">
        <v>2940.63</v>
      </c>
      <c r="E27" s="83">
        <v>343</v>
      </c>
      <c r="F27" s="80">
        <v>19300.28</v>
      </c>
      <c r="G27" s="78"/>
      <c r="H27" s="80">
        <v>22583.91</v>
      </c>
      <c r="U27" s="75"/>
    </row>
    <row r="28" spans="1:21" s="56" customFormat="1" ht="33.75" x14ac:dyDescent="0.25">
      <c r="A28" s="73" t="s">
        <v>244</v>
      </c>
      <c r="B28" s="76" t="s">
        <v>3663</v>
      </c>
      <c r="C28" s="103" t="s">
        <v>3664</v>
      </c>
      <c r="D28" s="81">
        <v>844.63</v>
      </c>
      <c r="E28" s="80">
        <v>6888.71</v>
      </c>
      <c r="F28" s="80">
        <v>1836.54</v>
      </c>
      <c r="G28" s="78"/>
      <c r="H28" s="80">
        <v>9569.8799999999992</v>
      </c>
      <c r="U28" s="75"/>
    </row>
    <row r="29" spans="1:21" s="56" customFormat="1" ht="33.75" x14ac:dyDescent="0.25">
      <c r="A29" s="73" t="s">
        <v>61</v>
      </c>
      <c r="B29" s="76" t="s">
        <v>3665</v>
      </c>
      <c r="C29" s="77" t="s">
        <v>3666</v>
      </c>
      <c r="D29" s="78"/>
      <c r="E29" s="81">
        <v>129.55000000000001</v>
      </c>
      <c r="F29" s="80">
        <v>1500.34</v>
      </c>
      <c r="G29" s="78"/>
      <c r="H29" s="80">
        <v>1629.89</v>
      </c>
      <c r="U29" s="75"/>
    </row>
    <row r="30" spans="1:21" s="56" customFormat="1" ht="33.75" x14ac:dyDescent="0.25">
      <c r="A30" s="73" t="s">
        <v>64</v>
      </c>
      <c r="B30" s="76" t="s">
        <v>3667</v>
      </c>
      <c r="C30" s="77" t="s">
        <v>3668</v>
      </c>
      <c r="D30" s="81">
        <v>241.09</v>
      </c>
      <c r="E30" s="81">
        <v>99.88</v>
      </c>
      <c r="F30" s="81">
        <v>8.7200000000000006</v>
      </c>
      <c r="G30" s="78"/>
      <c r="H30" s="81">
        <v>349.69</v>
      </c>
      <c r="U30" s="75"/>
    </row>
    <row r="31" spans="1:21" s="56" customFormat="1" ht="33.75" x14ac:dyDescent="0.25">
      <c r="A31" s="73" t="s">
        <v>253</v>
      </c>
      <c r="B31" s="76" t="s">
        <v>3669</v>
      </c>
      <c r="C31" s="103" t="s">
        <v>3670</v>
      </c>
      <c r="D31" s="81">
        <v>911.24</v>
      </c>
      <c r="E31" s="81">
        <v>6.67</v>
      </c>
      <c r="F31" s="80">
        <v>6030.17</v>
      </c>
      <c r="G31" s="78"/>
      <c r="H31" s="80">
        <v>6948.08</v>
      </c>
      <c r="U31" s="75"/>
    </row>
    <row r="32" spans="1:21" s="56" customFormat="1" ht="33.75" x14ac:dyDescent="0.25">
      <c r="A32" s="73" t="s">
        <v>74</v>
      </c>
      <c r="B32" s="76" t="s">
        <v>3671</v>
      </c>
      <c r="C32" s="77" t="s">
        <v>3672</v>
      </c>
      <c r="D32" s="81">
        <v>20.190000000000001</v>
      </c>
      <c r="E32" s="80">
        <v>3397.25</v>
      </c>
      <c r="F32" s="81">
        <v>603.35</v>
      </c>
      <c r="G32" s="78"/>
      <c r="H32" s="80">
        <v>4020.79</v>
      </c>
      <c r="U32" s="75"/>
    </row>
    <row r="33" spans="1:23" s="56" customFormat="1" ht="33.75" x14ac:dyDescent="0.25">
      <c r="A33" s="73" t="s">
        <v>83</v>
      </c>
      <c r="B33" s="76" t="s">
        <v>3673</v>
      </c>
      <c r="C33" s="77" t="s">
        <v>3658</v>
      </c>
      <c r="D33" s="78"/>
      <c r="E33" s="81">
        <v>379.06</v>
      </c>
      <c r="F33" s="82">
        <v>1604.7</v>
      </c>
      <c r="G33" s="78"/>
      <c r="H33" s="80">
        <v>1983.76</v>
      </c>
      <c r="U33" s="75"/>
    </row>
    <row r="34" spans="1:23" s="56" customFormat="1" ht="33.75" x14ac:dyDescent="0.25">
      <c r="A34" s="73" t="s">
        <v>86</v>
      </c>
      <c r="B34" s="76" t="s">
        <v>3674</v>
      </c>
      <c r="C34" s="103" t="s">
        <v>3670</v>
      </c>
      <c r="D34" s="80">
        <v>1432.57</v>
      </c>
      <c r="E34" s="81">
        <v>2.86</v>
      </c>
      <c r="F34" s="80">
        <v>7494.38</v>
      </c>
      <c r="G34" s="78"/>
      <c r="H34" s="80">
        <v>8929.81</v>
      </c>
      <c r="U34" s="75"/>
    </row>
    <row r="35" spans="1:23" s="56" customFormat="1" ht="33.75" x14ac:dyDescent="0.25">
      <c r="A35" s="73" t="s">
        <v>90</v>
      </c>
      <c r="B35" s="76" t="s">
        <v>3675</v>
      </c>
      <c r="C35" s="77" t="s">
        <v>3672</v>
      </c>
      <c r="D35" s="79">
        <v>463.1</v>
      </c>
      <c r="E35" s="80">
        <v>6848.08</v>
      </c>
      <c r="F35" s="79">
        <v>784.9</v>
      </c>
      <c r="G35" s="78"/>
      <c r="H35" s="80">
        <v>8096.08</v>
      </c>
      <c r="U35" s="75"/>
    </row>
    <row r="36" spans="1:23" s="56" customFormat="1" ht="23.25" x14ac:dyDescent="0.25">
      <c r="A36" s="84"/>
      <c r="B36" s="112" t="s">
        <v>3676</v>
      </c>
      <c r="C36" s="113"/>
      <c r="D36" s="85">
        <v>7695.44</v>
      </c>
      <c r="E36" s="85">
        <v>18509.55</v>
      </c>
      <c r="F36" s="86">
        <v>41038.97</v>
      </c>
      <c r="G36" s="87"/>
      <c r="H36" s="86">
        <v>67243.960000000006</v>
      </c>
      <c r="U36" s="75"/>
      <c r="V36" s="88" t="s">
        <v>3676</v>
      </c>
    </row>
    <row r="37" spans="1:23" s="56" customFormat="1" ht="15" x14ac:dyDescent="0.25">
      <c r="A37" s="117" t="s">
        <v>3677</v>
      </c>
      <c r="B37" s="118"/>
      <c r="C37" s="118"/>
      <c r="D37" s="118"/>
      <c r="E37" s="118"/>
      <c r="F37" s="118"/>
      <c r="G37" s="118"/>
      <c r="H37" s="119"/>
      <c r="U37" s="75" t="s">
        <v>3677</v>
      </c>
      <c r="V37" s="88"/>
    </row>
    <row r="38" spans="1:23" s="56" customFormat="1" ht="15" x14ac:dyDescent="0.25">
      <c r="A38" s="84"/>
      <c r="B38" s="114" t="s">
        <v>3678</v>
      </c>
      <c r="C38" s="115"/>
      <c r="D38" s="85">
        <v>7695.44</v>
      </c>
      <c r="E38" s="85">
        <v>18509.55</v>
      </c>
      <c r="F38" s="86">
        <v>41038.97</v>
      </c>
      <c r="G38" s="87"/>
      <c r="H38" s="86">
        <v>67243.960000000006</v>
      </c>
      <c r="U38" s="75"/>
      <c r="V38" s="88"/>
      <c r="W38" s="89" t="s">
        <v>3678</v>
      </c>
    </row>
    <row r="39" spans="1:23" s="56" customFormat="1" ht="15" x14ac:dyDescent="0.25">
      <c r="A39" s="117" t="s">
        <v>3679</v>
      </c>
      <c r="B39" s="118"/>
      <c r="C39" s="118"/>
      <c r="D39" s="118"/>
      <c r="E39" s="118"/>
      <c r="F39" s="118"/>
      <c r="G39" s="118"/>
      <c r="H39" s="119"/>
      <c r="U39" s="75" t="s">
        <v>3679</v>
      </c>
      <c r="V39" s="88"/>
      <c r="W39" s="89"/>
    </row>
    <row r="40" spans="1:23" s="56" customFormat="1" ht="33.75" x14ac:dyDescent="0.25">
      <c r="A40" s="73" t="s">
        <v>95</v>
      </c>
      <c r="B40" s="76" t="s">
        <v>3680</v>
      </c>
      <c r="C40" s="77" t="s">
        <v>3681</v>
      </c>
      <c r="D40" s="81">
        <v>400.16</v>
      </c>
      <c r="E40" s="79">
        <v>962.5</v>
      </c>
      <c r="F40" s="78"/>
      <c r="G40" s="78"/>
      <c r="H40" s="80">
        <v>1362.66</v>
      </c>
      <c r="U40" s="75"/>
      <c r="V40" s="88"/>
      <c r="W40" s="89"/>
    </row>
    <row r="41" spans="1:23" s="56" customFormat="1" ht="15" x14ac:dyDescent="0.25">
      <c r="A41" s="84"/>
      <c r="B41" s="112" t="s">
        <v>3682</v>
      </c>
      <c r="C41" s="113"/>
      <c r="D41" s="90">
        <v>400.16</v>
      </c>
      <c r="E41" s="91">
        <v>962.5</v>
      </c>
      <c r="F41" s="87"/>
      <c r="G41" s="87"/>
      <c r="H41" s="86">
        <v>1362.66</v>
      </c>
      <c r="U41" s="75"/>
      <c r="V41" s="88" t="s">
        <v>3682</v>
      </c>
      <c r="W41" s="89"/>
    </row>
    <row r="42" spans="1:23" s="56" customFormat="1" ht="15" x14ac:dyDescent="0.25">
      <c r="A42" s="84"/>
      <c r="B42" s="114" t="s">
        <v>3683</v>
      </c>
      <c r="C42" s="115"/>
      <c r="D42" s="92">
        <v>8095.6</v>
      </c>
      <c r="E42" s="85">
        <v>19472.05</v>
      </c>
      <c r="F42" s="86">
        <v>41038.97</v>
      </c>
      <c r="G42" s="87"/>
      <c r="H42" s="86">
        <v>68606.62</v>
      </c>
      <c r="U42" s="75"/>
      <c r="V42" s="88"/>
      <c r="W42" s="89" t="s">
        <v>3683</v>
      </c>
    </row>
    <row r="43" spans="1:23" s="56" customFormat="1" ht="15" x14ac:dyDescent="0.25">
      <c r="A43" s="117" t="s">
        <v>3684</v>
      </c>
      <c r="B43" s="118"/>
      <c r="C43" s="118"/>
      <c r="D43" s="118"/>
      <c r="E43" s="118"/>
      <c r="F43" s="118"/>
      <c r="G43" s="118"/>
      <c r="H43" s="119"/>
      <c r="U43" s="75" t="s">
        <v>3684</v>
      </c>
      <c r="V43" s="88"/>
      <c r="W43" s="89"/>
    </row>
    <row r="44" spans="1:23" s="56" customFormat="1" ht="22.5" x14ac:dyDescent="0.25">
      <c r="A44" s="73" t="s">
        <v>119</v>
      </c>
      <c r="B44" s="76"/>
      <c r="C44" s="77" t="s">
        <v>3685</v>
      </c>
      <c r="D44" s="81">
        <v>170.01</v>
      </c>
      <c r="E44" s="81">
        <v>408.91</v>
      </c>
      <c r="F44" s="78"/>
      <c r="G44" s="78"/>
      <c r="H44" s="81">
        <v>578.91999999999996</v>
      </c>
      <c r="U44" s="75"/>
      <c r="V44" s="88"/>
      <c r="W44" s="89"/>
    </row>
    <row r="45" spans="1:23" s="56" customFormat="1" ht="15" x14ac:dyDescent="0.25">
      <c r="A45" s="73" t="s">
        <v>103</v>
      </c>
      <c r="B45" s="76"/>
      <c r="C45" s="77" t="s">
        <v>3686</v>
      </c>
      <c r="D45" s="81">
        <v>283.35000000000002</v>
      </c>
      <c r="E45" s="81">
        <v>681.52</v>
      </c>
      <c r="F45" s="78"/>
      <c r="G45" s="78"/>
      <c r="H45" s="81">
        <v>964.87</v>
      </c>
      <c r="U45" s="75"/>
      <c r="V45" s="88"/>
      <c r="W45" s="89"/>
    </row>
    <row r="46" spans="1:23" s="56" customFormat="1" ht="15" x14ac:dyDescent="0.25">
      <c r="A46" s="73" t="s">
        <v>105</v>
      </c>
      <c r="B46" s="76"/>
      <c r="C46" s="77" t="s">
        <v>3687</v>
      </c>
      <c r="D46" s="81">
        <v>202.39</v>
      </c>
      <c r="E46" s="79">
        <v>486.8</v>
      </c>
      <c r="F46" s="78"/>
      <c r="G46" s="78"/>
      <c r="H46" s="81">
        <v>689.19</v>
      </c>
      <c r="U46" s="75"/>
      <c r="V46" s="88"/>
      <c r="W46" s="89"/>
    </row>
    <row r="47" spans="1:23" s="56" customFormat="1" ht="15" x14ac:dyDescent="0.25">
      <c r="A47" s="73" t="s">
        <v>107</v>
      </c>
      <c r="B47" s="76"/>
      <c r="C47" s="77" t="s">
        <v>3688</v>
      </c>
      <c r="D47" s="81">
        <v>161.91</v>
      </c>
      <c r="E47" s="81">
        <v>389.44</v>
      </c>
      <c r="F47" s="78"/>
      <c r="G47" s="78"/>
      <c r="H47" s="81">
        <v>551.35</v>
      </c>
      <c r="U47" s="75"/>
      <c r="V47" s="88"/>
      <c r="W47" s="89"/>
    </row>
    <row r="48" spans="1:23" s="56" customFormat="1" ht="15" x14ac:dyDescent="0.25">
      <c r="A48" s="84"/>
      <c r="B48" s="112" t="s">
        <v>3689</v>
      </c>
      <c r="C48" s="113"/>
      <c r="D48" s="90">
        <v>817.66</v>
      </c>
      <c r="E48" s="85">
        <v>1966.67</v>
      </c>
      <c r="F48" s="87"/>
      <c r="G48" s="87"/>
      <c r="H48" s="86">
        <v>2784.33</v>
      </c>
      <c r="U48" s="75"/>
      <c r="V48" s="88" t="s">
        <v>3689</v>
      </c>
      <c r="W48" s="89"/>
    </row>
    <row r="49" spans="1:25" s="56" customFormat="1" ht="15" x14ac:dyDescent="0.25">
      <c r="A49" s="84"/>
      <c r="B49" s="114" t="s">
        <v>3690</v>
      </c>
      <c r="C49" s="115"/>
      <c r="D49" s="85">
        <v>8913.26</v>
      </c>
      <c r="E49" s="85">
        <v>21438.720000000001</v>
      </c>
      <c r="F49" s="86">
        <v>41038.97</v>
      </c>
      <c r="G49" s="87"/>
      <c r="H49" s="86">
        <v>71390.95</v>
      </c>
      <c r="U49" s="75"/>
      <c r="V49" s="88"/>
      <c r="W49" s="89" t="s">
        <v>3690</v>
      </c>
    </row>
    <row r="50" spans="1:25" s="56" customFormat="1" ht="48.75" x14ac:dyDescent="0.25">
      <c r="A50" s="117" t="s">
        <v>3691</v>
      </c>
      <c r="B50" s="118"/>
      <c r="C50" s="118"/>
      <c r="D50" s="118"/>
      <c r="E50" s="118"/>
      <c r="F50" s="118"/>
      <c r="G50" s="118"/>
      <c r="H50" s="119"/>
      <c r="U50" s="75" t="s">
        <v>3691</v>
      </c>
      <c r="V50" s="88"/>
      <c r="W50" s="89"/>
    </row>
    <row r="51" spans="1:25" s="56" customFormat="1" ht="15" x14ac:dyDescent="0.25">
      <c r="A51" s="84"/>
      <c r="B51" s="114" t="s">
        <v>3692</v>
      </c>
      <c r="C51" s="115"/>
      <c r="D51" s="85">
        <v>8913.26</v>
      </c>
      <c r="E51" s="85">
        <v>21438.720000000001</v>
      </c>
      <c r="F51" s="86">
        <v>41038.97</v>
      </c>
      <c r="G51" s="87"/>
      <c r="H51" s="86">
        <v>71390.95</v>
      </c>
      <c r="U51" s="75"/>
      <c r="V51" s="88"/>
      <c r="W51" s="89" t="s">
        <v>3692</v>
      </c>
    </row>
    <row r="52" spans="1:25" s="56" customFormat="1" ht="15" x14ac:dyDescent="0.25">
      <c r="A52" s="117" t="s">
        <v>3693</v>
      </c>
      <c r="B52" s="118"/>
      <c r="C52" s="118"/>
      <c r="D52" s="118"/>
      <c r="E52" s="118"/>
      <c r="F52" s="118"/>
      <c r="G52" s="118"/>
      <c r="H52" s="119"/>
      <c r="U52" s="75" t="s">
        <v>3693</v>
      </c>
      <c r="V52" s="88"/>
      <c r="W52" s="89"/>
    </row>
    <row r="53" spans="1:25" s="56" customFormat="1" ht="33.75" x14ac:dyDescent="0.25">
      <c r="A53" s="73" t="s">
        <v>109</v>
      </c>
      <c r="B53" s="76" t="s">
        <v>3694</v>
      </c>
      <c r="C53" s="77" t="s">
        <v>3695</v>
      </c>
      <c r="D53" s="79">
        <v>267.39999999999998</v>
      </c>
      <c r="E53" s="81">
        <v>643.16</v>
      </c>
      <c r="F53" s="80">
        <v>1231.17</v>
      </c>
      <c r="G53" s="78"/>
      <c r="H53" s="80">
        <v>2141.73</v>
      </c>
      <c r="U53" s="75"/>
      <c r="V53" s="88"/>
      <c r="W53" s="89"/>
    </row>
    <row r="54" spans="1:25" s="56" customFormat="1" ht="15" x14ac:dyDescent="0.25">
      <c r="A54" s="84"/>
      <c r="B54" s="112" t="s">
        <v>3696</v>
      </c>
      <c r="C54" s="113"/>
      <c r="D54" s="91">
        <v>267.39999999999998</v>
      </c>
      <c r="E54" s="90">
        <v>643.16</v>
      </c>
      <c r="F54" s="86">
        <v>1231.17</v>
      </c>
      <c r="G54" s="87"/>
      <c r="H54" s="86">
        <v>2141.73</v>
      </c>
      <c r="U54" s="75"/>
      <c r="V54" s="88" t="s">
        <v>3696</v>
      </c>
      <c r="W54" s="89"/>
    </row>
    <row r="55" spans="1:25" s="56" customFormat="1" ht="15" x14ac:dyDescent="0.25">
      <c r="A55" s="84"/>
      <c r="B55" s="114" t="s">
        <v>3697</v>
      </c>
      <c r="C55" s="115"/>
      <c r="D55" s="85">
        <v>9180.66</v>
      </c>
      <c r="E55" s="85">
        <v>22081.88</v>
      </c>
      <c r="F55" s="86">
        <v>42270.14</v>
      </c>
      <c r="G55" s="87"/>
      <c r="H55" s="86">
        <v>73532.679999999993</v>
      </c>
      <c r="U55" s="75"/>
      <c r="V55" s="88"/>
      <c r="W55" s="89" t="s">
        <v>3697</v>
      </c>
    </row>
    <row r="56" spans="1:25" s="56" customFormat="1" ht="15" x14ac:dyDescent="0.25">
      <c r="A56" s="117" t="s">
        <v>3698</v>
      </c>
      <c r="B56" s="118"/>
      <c r="C56" s="118"/>
      <c r="D56" s="118"/>
      <c r="E56" s="118"/>
      <c r="F56" s="118"/>
      <c r="G56" s="118"/>
      <c r="H56" s="119"/>
      <c r="U56" s="75" t="s">
        <v>3698</v>
      </c>
      <c r="V56" s="88"/>
      <c r="W56" s="89"/>
    </row>
    <row r="57" spans="1:25" s="56" customFormat="1" ht="15" x14ac:dyDescent="0.25">
      <c r="A57" s="84"/>
      <c r="B57" s="120" t="s">
        <v>3699</v>
      </c>
      <c r="C57" s="121"/>
      <c r="D57" s="80">
        <v>9180.66</v>
      </c>
      <c r="E57" s="80">
        <v>22081.88</v>
      </c>
      <c r="F57" s="93">
        <v>42270.14</v>
      </c>
      <c r="G57" s="94"/>
      <c r="H57" s="93">
        <v>73532.679999999993</v>
      </c>
      <c r="U57" s="75"/>
      <c r="V57" s="88"/>
      <c r="W57" s="89"/>
      <c r="X57" s="95" t="s">
        <v>3699</v>
      </c>
    </row>
    <row r="58" spans="1:25" s="56" customFormat="1" ht="15" x14ac:dyDescent="0.25">
      <c r="A58" s="84"/>
      <c r="B58" s="76"/>
      <c r="C58" s="78"/>
      <c r="D58" s="78"/>
      <c r="E58" s="78"/>
      <c r="F58" s="78"/>
      <c r="G58" s="78"/>
      <c r="H58" s="78"/>
      <c r="U58" s="75"/>
      <c r="V58" s="88"/>
      <c r="W58" s="89"/>
    </row>
    <row r="59" spans="1:25" s="56" customFormat="1" ht="15" x14ac:dyDescent="0.25">
      <c r="A59" s="84"/>
      <c r="B59" s="122" t="s">
        <v>3700</v>
      </c>
      <c r="C59" s="123"/>
      <c r="D59" s="85">
        <v>9180.66</v>
      </c>
      <c r="E59" s="85">
        <v>22081.88</v>
      </c>
      <c r="F59" s="85">
        <v>42270.14</v>
      </c>
      <c r="G59" s="96"/>
      <c r="H59" s="85">
        <v>73532.679999999993</v>
      </c>
      <c r="U59" s="75"/>
      <c r="V59" s="88"/>
      <c r="W59" s="89"/>
      <c r="Y59" s="89" t="s">
        <v>3700</v>
      </c>
    </row>
    <row r="60" spans="1:25" s="56" customFormat="1" ht="15" x14ac:dyDescent="0.25">
      <c r="A60" s="117" t="s">
        <v>3701</v>
      </c>
      <c r="B60" s="118"/>
      <c r="C60" s="118"/>
      <c r="D60" s="118"/>
      <c r="E60" s="118"/>
      <c r="F60" s="118"/>
      <c r="G60" s="118"/>
      <c r="H60" s="119"/>
      <c r="U60" s="75" t="s">
        <v>3701</v>
      </c>
      <c r="V60" s="88"/>
      <c r="W60" s="89"/>
      <c r="Y60" s="89"/>
    </row>
    <row r="61" spans="1:25" s="56" customFormat="1" ht="15" x14ac:dyDescent="0.25">
      <c r="A61" s="73" t="s">
        <v>111</v>
      </c>
      <c r="B61" s="76" t="s">
        <v>3702</v>
      </c>
      <c r="C61" s="77" t="s">
        <v>3703</v>
      </c>
      <c r="D61" s="80">
        <v>1836.13</v>
      </c>
      <c r="E61" s="80">
        <v>4416.38</v>
      </c>
      <c r="F61" s="80">
        <v>8454.0300000000007</v>
      </c>
      <c r="G61" s="78"/>
      <c r="H61" s="80">
        <v>14706.54</v>
      </c>
      <c r="U61" s="75"/>
      <c r="V61" s="88"/>
      <c r="W61" s="89"/>
      <c r="Y61" s="89"/>
    </row>
    <row r="62" spans="1:25" s="56" customFormat="1" ht="15" x14ac:dyDescent="0.25">
      <c r="A62" s="84"/>
      <c r="B62" s="112" t="s">
        <v>3704</v>
      </c>
      <c r="C62" s="113"/>
      <c r="D62" s="85">
        <v>1836.13</v>
      </c>
      <c r="E62" s="85">
        <v>4416.38</v>
      </c>
      <c r="F62" s="86">
        <v>8454.0300000000007</v>
      </c>
      <c r="G62" s="87"/>
      <c r="H62" s="86">
        <v>14706.54</v>
      </c>
      <c r="U62" s="75"/>
      <c r="V62" s="88" t="s">
        <v>3704</v>
      </c>
      <c r="W62" s="89"/>
      <c r="Y62" s="89"/>
    </row>
    <row r="63" spans="1:25" s="56" customFormat="1" ht="15" x14ac:dyDescent="0.25">
      <c r="A63" s="84"/>
      <c r="B63" s="114" t="s">
        <v>3705</v>
      </c>
      <c r="C63" s="115"/>
      <c r="D63" s="85">
        <v>11016.79</v>
      </c>
      <c r="E63" s="85">
        <v>26498.26</v>
      </c>
      <c r="F63" s="86">
        <v>50724.17</v>
      </c>
      <c r="G63" s="87"/>
      <c r="H63" s="86">
        <v>88239.22</v>
      </c>
      <c r="U63" s="75"/>
      <c r="V63" s="88"/>
      <c r="W63" s="89" t="s">
        <v>3705</v>
      </c>
      <c r="Y63" s="89"/>
    </row>
    <row r="66" spans="1:8" s="56" customFormat="1" ht="15" x14ac:dyDescent="0.25">
      <c r="A66" s="97" t="s">
        <v>3706</v>
      </c>
      <c r="B66" s="58"/>
      <c r="D66" s="98"/>
      <c r="E66" s="98"/>
      <c r="F66" s="98" t="s">
        <v>3707</v>
      </c>
      <c r="G66" s="98"/>
      <c r="H66" s="98"/>
    </row>
    <row r="67" spans="1:8" s="56" customFormat="1" ht="15" x14ac:dyDescent="0.25">
      <c r="A67" s="58"/>
      <c r="B67" s="58"/>
      <c r="C67" s="99"/>
      <c r="D67" s="99" t="s">
        <v>3708</v>
      </c>
      <c r="E67" s="99"/>
      <c r="F67" s="99"/>
      <c r="G67" s="99"/>
      <c r="H67" s="99"/>
    </row>
    <row r="68" spans="1:8" s="56" customFormat="1" ht="15" x14ac:dyDescent="0.25">
      <c r="A68" s="97" t="s">
        <v>3709</v>
      </c>
      <c r="B68" s="58"/>
      <c r="D68" s="98"/>
      <c r="E68" s="98"/>
      <c r="F68" s="98" t="s">
        <v>3707</v>
      </c>
      <c r="G68" s="98"/>
      <c r="H68" s="98"/>
    </row>
    <row r="69" spans="1:8" s="56" customFormat="1" ht="15" x14ac:dyDescent="0.25">
      <c r="A69" s="58"/>
      <c r="B69" s="58"/>
      <c r="C69" s="99"/>
      <c r="D69" s="99" t="s">
        <v>3708</v>
      </c>
      <c r="E69" s="99"/>
      <c r="F69" s="99"/>
      <c r="G69" s="99"/>
      <c r="H69" s="99"/>
    </row>
    <row r="70" spans="1:8" s="56" customFormat="1" ht="15" x14ac:dyDescent="0.25">
      <c r="A70" s="97" t="s">
        <v>3710</v>
      </c>
      <c r="B70" s="58"/>
      <c r="C70" s="100"/>
      <c r="D70" s="100"/>
      <c r="E70" s="100"/>
      <c r="F70" s="100" t="s">
        <v>3707</v>
      </c>
      <c r="G70" s="100"/>
      <c r="H70" s="100"/>
    </row>
    <row r="71" spans="1:8" s="56" customFormat="1" ht="15" x14ac:dyDescent="0.25">
      <c r="A71" s="58"/>
      <c r="B71" s="58"/>
      <c r="C71" s="101"/>
      <c r="D71" s="99" t="s">
        <v>3708</v>
      </c>
      <c r="E71" s="99"/>
      <c r="F71" s="99"/>
      <c r="G71" s="99"/>
      <c r="H71" s="99"/>
    </row>
    <row r="72" spans="1:8" s="56" customFormat="1" ht="15" x14ac:dyDescent="0.25">
      <c r="A72" s="97" t="s">
        <v>3639</v>
      </c>
      <c r="B72" s="58"/>
      <c r="C72" s="100"/>
      <c r="D72" s="100"/>
      <c r="E72" s="100"/>
      <c r="F72" s="100" t="s">
        <v>3707</v>
      </c>
      <c r="G72" s="100"/>
      <c r="H72" s="100"/>
    </row>
    <row r="73" spans="1:8" s="56" customFormat="1" ht="15" x14ac:dyDescent="0.25">
      <c r="A73" s="58"/>
      <c r="B73" s="58"/>
      <c r="C73" s="116" t="s">
        <v>3711</v>
      </c>
      <c r="D73" s="116"/>
      <c r="E73" s="116"/>
      <c r="F73" s="116"/>
      <c r="G73" s="99"/>
      <c r="H73" s="99"/>
    </row>
  </sheetData>
  <mergeCells count="39">
    <mergeCell ref="B15:G15"/>
    <mergeCell ref="C4:G4"/>
    <mergeCell ref="C5:G5"/>
    <mergeCell ref="C10:G10"/>
    <mergeCell ref="C11:G11"/>
    <mergeCell ref="B13:G13"/>
    <mergeCell ref="A24:H24"/>
    <mergeCell ref="B16:G16"/>
    <mergeCell ref="B18:G18"/>
    <mergeCell ref="A20:A22"/>
    <mergeCell ref="B20:B22"/>
    <mergeCell ref="C20:C22"/>
    <mergeCell ref="D20:G20"/>
    <mergeCell ref="H20:H22"/>
    <mergeCell ref="D21:D22"/>
    <mergeCell ref="E21:E22"/>
    <mergeCell ref="F21:F22"/>
    <mergeCell ref="G21:G22"/>
    <mergeCell ref="A52:H52"/>
    <mergeCell ref="B36:C36"/>
    <mergeCell ref="A37:H37"/>
    <mergeCell ref="B38:C38"/>
    <mergeCell ref="A39:H39"/>
    <mergeCell ref="B41:C41"/>
    <mergeCell ref="B42:C42"/>
    <mergeCell ref="A43:H43"/>
    <mergeCell ref="B48:C48"/>
    <mergeCell ref="B49:C49"/>
    <mergeCell ref="A50:H50"/>
    <mergeCell ref="B51:C51"/>
    <mergeCell ref="B62:C62"/>
    <mergeCell ref="B63:C63"/>
    <mergeCell ref="C73:F73"/>
    <mergeCell ref="B54:C54"/>
    <mergeCell ref="B55:C55"/>
    <mergeCell ref="A56:H56"/>
    <mergeCell ref="B57:C57"/>
    <mergeCell ref="B59:C59"/>
    <mergeCell ref="A60:H60"/>
  </mergeCells>
  <printOptions horizontalCentered="1"/>
  <pageMargins left="0.70866143703460704" right="0.70866143703460704" top="0.74803149700164795" bottom="0.74803149700164795" header="0.31496062874794001" footer="0.31496062874794001"/>
  <pageSetup paperSize="9" scale="67" fitToHeight="0" orientation="portrait" r:id="rId1"/>
  <headerFooter>
    <oddFooter>&amp;RСтраница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BN136"/>
  <sheetViews>
    <sheetView workbookViewId="0">
      <selection activeCell="A5" sqref="A5:O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48" width="172.5703125" style="2" hidden="1" customWidth="1"/>
    <col min="49" max="58" width="109.28515625" style="2" hidden="1" customWidth="1"/>
    <col min="59" max="60" width="172.5703125" style="2" hidden="1" customWidth="1"/>
    <col min="61" max="61" width="34.140625" style="2" hidden="1" customWidth="1"/>
    <col min="62" max="62" width="143.42578125" style="2" hidden="1" customWidth="1"/>
    <col min="63" max="66" width="127.5703125" style="2" hidden="1" customWidth="1"/>
    <col min="67" max="16384" width="9.140625" style="1"/>
  </cols>
  <sheetData>
    <row r="1" spans="1:58" s="3" customFormat="1" ht="15" x14ac:dyDescent="0.25">
      <c r="A1" s="4"/>
      <c r="B1" s="4"/>
      <c r="C1" s="4"/>
      <c r="D1" s="4"/>
      <c r="E1" s="4"/>
      <c r="F1" s="4"/>
      <c r="G1" s="4"/>
      <c r="H1" s="4"/>
      <c r="I1" s="4"/>
      <c r="J1" s="4"/>
      <c r="K1" s="4"/>
      <c r="L1" s="4"/>
      <c r="M1" s="4"/>
      <c r="N1" s="5"/>
      <c r="O1" s="4"/>
    </row>
    <row r="2" spans="1:58" s="3" customFormat="1" ht="15" x14ac:dyDescent="0.25">
      <c r="A2" s="139" t="s">
        <v>0</v>
      </c>
      <c r="B2" s="139"/>
      <c r="C2" s="139"/>
      <c r="D2" s="139"/>
      <c r="E2" s="139"/>
      <c r="F2" s="139"/>
      <c r="G2" s="139"/>
      <c r="H2" s="139"/>
      <c r="I2" s="139"/>
      <c r="J2" s="139"/>
      <c r="K2" s="139"/>
      <c r="L2" s="139"/>
      <c r="M2" s="139"/>
      <c r="N2" s="139"/>
      <c r="O2" s="139"/>
      <c r="S2" s="6" t="s">
        <v>0</v>
      </c>
      <c r="T2" s="6" t="s">
        <v>1</v>
      </c>
      <c r="U2" s="6" t="s">
        <v>1</v>
      </c>
      <c r="V2" s="6" t="s">
        <v>1</v>
      </c>
      <c r="W2" s="6" t="s">
        <v>1</v>
      </c>
      <c r="X2" s="6" t="s">
        <v>1</v>
      </c>
      <c r="Y2" s="6" t="s">
        <v>1</v>
      </c>
      <c r="Z2" s="6" t="s">
        <v>1</v>
      </c>
      <c r="AA2" s="6" t="s">
        <v>1</v>
      </c>
      <c r="AB2" s="6" t="s">
        <v>1</v>
      </c>
      <c r="AC2" s="6" t="s">
        <v>1</v>
      </c>
      <c r="AD2" s="6" t="s">
        <v>1</v>
      </c>
      <c r="AE2" s="6" t="s">
        <v>1</v>
      </c>
      <c r="AF2" s="6" t="s">
        <v>1</v>
      </c>
      <c r="AG2" s="6" t="s">
        <v>1</v>
      </c>
    </row>
    <row r="3" spans="1:58" s="3" customFormat="1" ht="15" x14ac:dyDescent="0.25">
      <c r="A3" s="140" t="s">
        <v>2</v>
      </c>
      <c r="B3" s="140"/>
      <c r="C3" s="140"/>
      <c r="D3" s="140"/>
      <c r="E3" s="140"/>
      <c r="F3" s="140"/>
      <c r="G3" s="140"/>
      <c r="H3" s="140"/>
      <c r="I3" s="140"/>
      <c r="J3" s="140"/>
      <c r="K3" s="140"/>
      <c r="L3" s="140"/>
      <c r="M3" s="140"/>
      <c r="N3" s="140"/>
      <c r="O3" s="140"/>
    </row>
    <row r="4" spans="1:58" s="3" customFormat="1" ht="15" x14ac:dyDescent="0.25">
      <c r="A4" s="7"/>
      <c r="B4" s="7"/>
      <c r="C4" s="7"/>
      <c r="D4" s="7"/>
      <c r="E4" s="7"/>
      <c r="F4" s="7"/>
      <c r="G4" s="7"/>
      <c r="H4" s="7"/>
      <c r="I4" s="7"/>
      <c r="J4" s="7"/>
      <c r="K4" s="7"/>
      <c r="L4" s="7"/>
      <c r="M4" s="7"/>
      <c r="N4" s="7"/>
      <c r="O4" s="4"/>
    </row>
    <row r="5" spans="1:58" s="3" customFormat="1" ht="28.5" customHeight="1" x14ac:dyDescent="0.25">
      <c r="A5" s="141" t="s">
        <v>1761</v>
      </c>
      <c r="B5" s="141"/>
      <c r="C5" s="141"/>
      <c r="D5" s="141"/>
      <c r="E5" s="141"/>
      <c r="F5" s="141"/>
      <c r="G5" s="141"/>
      <c r="H5" s="141"/>
      <c r="I5" s="141"/>
      <c r="J5" s="141"/>
      <c r="K5" s="141"/>
      <c r="L5" s="141"/>
      <c r="M5" s="141"/>
      <c r="N5" s="141"/>
      <c r="O5" s="141"/>
    </row>
    <row r="6" spans="1:58" s="3" customFormat="1" ht="21" customHeight="1" x14ac:dyDescent="0.25">
      <c r="A6" s="140" t="s">
        <v>4</v>
      </c>
      <c r="B6" s="140"/>
      <c r="C6" s="140"/>
      <c r="D6" s="140"/>
      <c r="E6" s="140"/>
      <c r="F6" s="140"/>
      <c r="G6" s="140"/>
      <c r="H6" s="140"/>
      <c r="I6" s="140"/>
      <c r="J6" s="140"/>
      <c r="K6" s="140"/>
      <c r="L6" s="140"/>
      <c r="M6" s="140"/>
      <c r="N6" s="140"/>
      <c r="O6" s="140"/>
    </row>
    <row r="7" spans="1:58" s="3" customFormat="1" ht="15" x14ac:dyDescent="0.25">
      <c r="A7" s="139" t="s">
        <v>1762</v>
      </c>
      <c r="B7" s="139"/>
      <c r="C7" s="139"/>
      <c r="D7" s="139"/>
      <c r="E7" s="139"/>
      <c r="F7" s="139"/>
      <c r="G7" s="139"/>
      <c r="H7" s="139"/>
      <c r="I7" s="139"/>
      <c r="J7" s="139"/>
      <c r="K7" s="139"/>
      <c r="L7" s="139"/>
      <c r="M7" s="139"/>
      <c r="N7" s="139"/>
      <c r="O7" s="139"/>
      <c r="AH7" s="6" t="s">
        <v>1762</v>
      </c>
      <c r="AI7" s="6" t="s">
        <v>1</v>
      </c>
      <c r="AJ7" s="6" t="s">
        <v>1</v>
      </c>
      <c r="AK7" s="6" t="s">
        <v>1</v>
      </c>
      <c r="AL7" s="6" t="s">
        <v>1</v>
      </c>
      <c r="AM7" s="6" t="s">
        <v>1</v>
      </c>
      <c r="AN7" s="6" t="s">
        <v>1</v>
      </c>
      <c r="AO7" s="6" t="s">
        <v>1</v>
      </c>
      <c r="AP7" s="6" t="s">
        <v>1</v>
      </c>
      <c r="AQ7" s="6" t="s">
        <v>1</v>
      </c>
      <c r="AR7" s="6" t="s">
        <v>1</v>
      </c>
      <c r="AS7" s="6" t="s">
        <v>1</v>
      </c>
      <c r="AT7" s="6" t="s">
        <v>1</v>
      </c>
      <c r="AU7" s="6" t="s">
        <v>1</v>
      </c>
      <c r="AV7" s="6" t="s">
        <v>1</v>
      </c>
    </row>
    <row r="8" spans="1:58" s="3" customFormat="1" ht="15.75" customHeight="1" x14ac:dyDescent="0.25">
      <c r="A8" s="140" t="s">
        <v>6</v>
      </c>
      <c r="B8" s="140"/>
      <c r="C8" s="140"/>
      <c r="D8" s="140"/>
      <c r="E8" s="140"/>
      <c r="F8" s="140"/>
      <c r="G8" s="140"/>
      <c r="H8" s="140"/>
      <c r="I8" s="140"/>
      <c r="J8" s="140"/>
      <c r="K8" s="140"/>
      <c r="L8" s="140"/>
      <c r="M8" s="140"/>
      <c r="N8" s="140"/>
      <c r="O8" s="140"/>
    </row>
    <row r="9" spans="1:58" s="3" customFormat="1" ht="30.75" customHeight="1" x14ac:dyDescent="0.25">
      <c r="A9" s="4"/>
      <c r="B9" s="8" t="s">
        <v>7</v>
      </c>
      <c r="C9" s="152" t="s">
        <v>1763</v>
      </c>
      <c r="D9" s="152"/>
      <c r="E9" s="152"/>
      <c r="F9" s="152"/>
      <c r="G9" s="152"/>
      <c r="H9" s="9"/>
      <c r="I9" s="9"/>
      <c r="J9" s="9"/>
      <c r="K9" s="9"/>
      <c r="L9" s="9"/>
      <c r="M9" s="9"/>
      <c r="N9" s="9"/>
      <c r="O9" s="9"/>
    </row>
    <row r="10" spans="1:58" s="3" customFormat="1" ht="12.75" customHeight="1" x14ac:dyDescent="0.25">
      <c r="B10" s="10" t="s">
        <v>9</v>
      </c>
      <c r="C10" s="10"/>
      <c r="D10" s="11"/>
      <c r="E10" s="12">
        <v>2661.25</v>
      </c>
      <c r="F10" s="13" t="s">
        <v>10</v>
      </c>
      <c r="H10" s="10"/>
      <c r="I10" s="10"/>
      <c r="J10" s="10"/>
      <c r="K10" s="10"/>
      <c r="L10" s="10"/>
      <c r="M10" s="14"/>
      <c r="N10" s="14"/>
      <c r="O10" s="10"/>
    </row>
    <row r="11" spans="1:58" s="3" customFormat="1" ht="12.75" customHeight="1" x14ac:dyDescent="0.25">
      <c r="B11" s="10" t="s">
        <v>11</v>
      </c>
      <c r="D11" s="11"/>
      <c r="E11" s="12">
        <v>330.79500000000002</v>
      </c>
      <c r="F11" s="13" t="s">
        <v>10</v>
      </c>
      <c r="H11" s="10"/>
      <c r="I11" s="10"/>
      <c r="J11" s="10"/>
      <c r="K11" s="10"/>
      <c r="L11" s="10"/>
      <c r="M11" s="14"/>
      <c r="N11" s="14"/>
      <c r="O11" s="10"/>
    </row>
    <row r="12" spans="1:58" s="3" customFormat="1" ht="12.75" customHeight="1" x14ac:dyDescent="0.25">
      <c r="B12" s="10" t="s">
        <v>12</v>
      </c>
      <c r="D12" s="11"/>
      <c r="E12" s="12">
        <v>1769.971</v>
      </c>
      <c r="F12" s="13" t="s">
        <v>10</v>
      </c>
      <c r="H12" s="10"/>
      <c r="I12" s="10"/>
      <c r="J12" s="10"/>
      <c r="K12" s="10"/>
      <c r="L12" s="10"/>
      <c r="M12" s="14"/>
      <c r="N12" s="14"/>
      <c r="O12" s="10"/>
    </row>
    <row r="13" spans="1:58" s="3" customFormat="1" ht="12.75" customHeight="1" x14ac:dyDescent="0.25">
      <c r="B13" s="10" t="s">
        <v>13</v>
      </c>
      <c r="C13" s="10"/>
      <c r="D13" s="11"/>
      <c r="E13" s="12">
        <v>87.947999999999993</v>
      </c>
      <c r="F13" s="13" t="s">
        <v>10</v>
      </c>
      <c r="H13" s="10"/>
      <c r="J13" s="10"/>
      <c r="K13" s="10"/>
      <c r="L13" s="10"/>
      <c r="M13" s="15"/>
      <c r="N13" s="5"/>
      <c r="O13" s="16"/>
    </row>
    <row r="14" spans="1:58" s="3" customFormat="1" ht="12.75" customHeight="1" x14ac:dyDescent="0.25">
      <c r="B14" s="10" t="s">
        <v>14</v>
      </c>
      <c r="C14" s="10"/>
      <c r="D14" s="17"/>
      <c r="E14" s="12">
        <v>214.63</v>
      </c>
      <c r="F14" s="13" t="s">
        <v>15</v>
      </c>
      <c r="H14" s="10"/>
      <c r="J14" s="10"/>
      <c r="K14" s="10"/>
      <c r="L14" s="10"/>
      <c r="M14" s="18"/>
      <c r="N14" s="18"/>
      <c r="O14" s="13"/>
    </row>
    <row r="15" spans="1:58" s="3" customFormat="1" ht="15" x14ac:dyDescent="0.25">
      <c r="B15" s="10" t="s">
        <v>16</v>
      </c>
      <c r="C15" s="10"/>
      <c r="E15" s="15"/>
      <c r="F15" s="153" t="s">
        <v>1764</v>
      </c>
      <c r="G15" s="153"/>
      <c r="H15" s="153"/>
      <c r="I15" s="153"/>
      <c r="J15" s="153"/>
      <c r="K15" s="153"/>
      <c r="L15" s="153"/>
      <c r="M15" s="153"/>
      <c r="N15" s="153"/>
      <c r="O15" s="153"/>
      <c r="AW15" s="19" t="s">
        <v>1764</v>
      </c>
      <c r="AX15" s="19" t="s">
        <v>1</v>
      </c>
      <c r="AY15" s="19" t="s">
        <v>1</v>
      </c>
      <c r="AZ15" s="19" t="s">
        <v>1</v>
      </c>
      <c r="BA15" s="19" t="s">
        <v>1</v>
      </c>
      <c r="BB15" s="19" t="s">
        <v>1</v>
      </c>
      <c r="BC15" s="19" t="s">
        <v>1</v>
      </c>
      <c r="BD15" s="19" t="s">
        <v>1</v>
      </c>
      <c r="BE15" s="19" t="s">
        <v>1</v>
      </c>
      <c r="BF15" s="19" t="s">
        <v>1</v>
      </c>
    </row>
    <row r="16" spans="1:58" s="3" customFormat="1" ht="12.75" customHeight="1" x14ac:dyDescent="0.25">
      <c r="A16" s="10"/>
      <c r="B16" s="10"/>
      <c r="D16" s="15"/>
      <c r="E16" s="16"/>
      <c r="F16" s="20"/>
      <c r="G16" s="21"/>
      <c r="H16" s="10"/>
      <c r="I16" s="10"/>
      <c r="J16" s="10"/>
      <c r="K16" s="10"/>
      <c r="L16" s="154"/>
      <c r="M16" s="154"/>
      <c r="N16" s="10"/>
    </row>
    <row r="17" spans="1:62" s="3" customFormat="1" ht="15" x14ac:dyDescent="0.25">
      <c r="A17" s="22"/>
    </row>
    <row r="18" spans="1:62" s="3" customFormat="1" ht="36" customHeight="1" x14ac:dyDescent="0.25">
      <c r="A18" s="155" t="s">
        <v>18</v>
      </c>
      <c r="B18" s="155" t="s">
        <v>19</v>
      </c>
      <c r="C18" s="155" t="s">
        <v>20</v>
      </c>
      <c r="D18" s="155"/>
      <c r="E18" s="155"/>
      <c r="F18" s="156" t="s">
        <v>21</v>
      </c>
      <c r="G18" s="155" t="s">
        <v>22</v>
      </c>
      <c r="H18" s="159" t="s">
        <v>23</v>
      </c>
      <c r="I18" s="160"/>
      <c r="J18" s="161"/>
      <c r="K18" s="156" t="s">
        <v>24</v>
      </c>
      <c r="L18" s="159" t="s">
        <v>25</v>
      </c>
      <c r="M18" s="160"/>
      <c r="N18" s="160"/>
      <c r="O18" s="161"/>
    </row>
    <row r="19" spans="1:62" s="3" customFormat="1" ht="36.75" customHeight="1" x14ac:dyDescent="0.25">
      <c r="A19" s="155"/>
      <c r="B19" s="155"/>
      <c r="C19" s="155"/>
      <c r="D19" s="155"/>
      <c r="E19" s="155"/>
      <c r="F19" s="157"/>
      <c r="G19" s="155"/>
      <c r="H19" s="23" t="s">
        <v>26</v>
      </c>
      <c r="I19" s="23" t="s">
        <v>27</v>
      </c>
      <c r="J19" s="156" t="s">
        <v>28</v>
      </c>
      <c r="K19" s="162"/>
      <c r="L19" s="164" t="s">
        <v>26</v>
      </c>
      <c r="M19" s="164" t="s">
        <v>29</v>
      </c>
      <c r="N19" s="23" t="s">
        <v>27</v>
      </c>
      <c r="O19" s="156" t="s">
        <v>28</v>
      </c>
    </row>
    <row r="20" spans="1:62" s="3" customFormat="1" ht="36" x14ac:dyDescent="0.25">
      <c r="A20" s="155"/>
      <c r="B20" s="155"/>
      <c r="C20" s="155"/>
      <c r="D20" s="155"/>
      <c r="E20" s="155"/>
      <c r="F20" s="158"/>
      <c r="G20" s="155"/>
      <c r="H20" s="23" t="s">
        <v>30</v>
      </c>
      <c r="I20" s="24" t="s">
        <v>31</v>
      </c>
      <c r="J20" s="163"/>
      <c r="K20" s="163"/>
      <c r="L20" s="165"/>
      <c r="M20" s="165"/>
      <c r="N20" s="24" t="s">
        <v>31</v>
      </c>
      <c r="O20" s="163"/>
    </row>
    <row r="21" spans="1:62" s="3" customFormat="1" ht="15" x14ac:dyDescent="0.25">
      <c r="A21" s="25">
        <v>1</v>
      </c>
      <c r="B21" s="25">
        <v>2</v>
      </c>
      <c r="C21" s="142">
        <v>3</v>
      </c>
      <c r="D21" s="142"/>
      <c r="E21" s="142"/>
      <c r="F21" s="26">
        <v>4</v>
      </c>
      <c r="G21" s="25">
        <v>5</v>
      </c>
      <c r="H21" s="26">
        <v>6</v>
      </c>
      <c r="I21" s="25">
        <v>7</v>
      </c>
      <c r="J21" s="26">
        <v>8</v>
      </c>
      <c r="K21" s="25">
        <v>9</v>
      </c>
      <c r="L21" s="26">
        <v>10</v>
      </c>
      <c r="M21" s="25">
        <v>11</v>
      </c>
      <c r="N21" s="26">
        <v>12</v>
      </c>
      <c r="O21" s="25">
        <v>13</v>
      </c>
    </row>
    <row r="22" spans="1:62" s="3" customFormat="1" ht="15" x14ac:dyDescent="0.25">
      <c r="A22" s="143" t="s">
        <v>1765</v>
      </c>
      <c r="B22" s="144"/>
      <c r="C22" s="144"/>
      <c r="D22" s="144"/>
      <c r="E22" s="144"/>
      <c r="F22" s="144"/>
      <c r="G22" s="144"/>
      <c r="H22" s="144"/>
      <c r="I22" s="144"/>
      <c r="J22" s="144"/>
      <c r="K22" s="144"/>
      <c r="L22" s="144"/>
      <c r="M22" s="144"/>
      <c r="N22" s="144"/>
      <c r="O22" s="145"/>
      <c r="BG22" s="27" t="s">
        <v>1765</v>
      </c>
    </row>
    <row r="23" spans="1:62" s="3" customFormat="1" ht="15" x14ac:dyDescent="0.25">
      <c r="A23" s="146" t="s">
        <v>33</v>
      </c>
      <c r="B23" s="147"/>
      <c r="C23" s="147"/>
      <c r="D23" s="147"/>
      <c r="E23" s="147"/>
      <c r="F23" s="147"/>
      <c r="G23" s="147"/>
      <c r="H23" s="147"/>
      <c r="I23" s="147"/>
      <c r="J23" s="147"/>
      <c r="K23" s="147"/>
      <c r="L23" s="147"/>
      <c r="M23" s="147"/>
      <c r="N23" s="147"/>
      <c r="O23" s="148"/>
      <c r="BG23" s="27"/>
      <c r="BH23" s="28" t="s">
        <v>33</v>
      </c>
    </row>
    <row r="24" spans="1:62" s="3" customFormat="1" ht="180" x14ac:dyDescent="0.25">
      <c r="A24" s="29" t="s">
        <v>34</v>
      </c>
      <c r="B24" s="30" t="s">
        <v>35</v>
      </c>
      <c r="C24" s="149" t="s">
        <v>36</v>
      </c>
      <c r="D24" s="149"/>
      <c r="E24" s="149"/>
      <c r="F24" s="29" t="s">
        <v>37</v>
      </c>
      <c r="G24" s="32">
        <v>1</v>
      </c>
      <c r="H24" s="33" t="s">
        <v>38</v>
      </c>
      <c r="I24" s="33" t="s">
        <v>39</v>
      </c>
      <c r="J24" s="33">
        <v>145.87</v>
      </c>
      <c r="K24" s="31" t="s">
        <v>40</v>
      </c>
      <c r="L24" s="33">
        <v>5155</v>
      </c>
      <c r="M24" s="33">
        <v>3551</v>
      </c>
      <c r="N24" s="34" t="s">
        <v>41</v>
      </c>
      <c r="O24" s="33">
        <v>1290</v>
      </c>
      <c r="BG24" s="27"/>
      <c r="BH24" s="28"/>
      <c r="BI24" s="35" t="s">
        <v>36</v>
      </c>
    </row>
    <row r="25" spans="1:62" s="3" customFormat="1" ht="56.25" x14ac:dyDescent="0.25">
      <c r="A25" s="36"/>
      <c r="B25" s="37" t="s">
        <v>42</v>
      </c>
      <c r="C25" s="150" t="s">
        <v>43</v>
      </c>
      <c r="D25" s="150"/>
      <c r="E25" s="150"/>
      <c r="F25" s="150"/>
      <c r="G25" s="150"/>
      <c r="H25" s="150"/>
      <c r="I25" s="150"/>
      <c r="J25" s="150"/>
      <c r="K25" s="150"/>
      <c r="L25" s="150"/>
      <c r="M25" s="150"/>
      <c r="N25" s="150"/>
      <c r="O25" s="151"/>
      <c r="BG25" s="27"/>
      <c r="BH25" s="28"/>
      <c r="BI25" s="35"/>
      <c r="BJ25" s="2" t="s">
        <v>43</v>
      </c>
    </row>
    <row r="26" spans="1:62" s="3" customFormat="1" ht="15" x14ac:dyDescent="0.25">
      <c r="A26" s="38"/>
      <c r="B26" s="39"/>
      <c r="C26" s="39"/>
      <c r="D26" s="39"/>
      <c r="E26" s="40" t="s">
        <v>44</v>
      </c>
      <c r="F26" s="40"/>
      <c r="G26" s="41"/>
      <c r="H26" s="42"/>
      <c r="I26" s="11"/>
      <c r="J26" s="11"/>
      <c r="K26" s="11"/>
      <c r="L26" s="43">
        <v>3289</v>
      </c>
      <c r="M26" s="44"/>
      <c r="N26" s="44"/>
      <c r="O26" s="45"/>
      <c r="BG26" s="27"/>
      <c r="BH26" s="28"/>
      <c r="BI26" s="35"/>
    </row>
    <row r="27" spans="1:62" s="3" customFormat="1" ht="15" x14ac:dyDescent="0.25">
      <c r="A27" s="38"/>
      <c r="B27" s="39"/>
      <c r="C27" s="39"/>
      <c r="D27" s="39"/>
      <c r="E27" s="40" t="s">
        <v>45</v>
      </c>
      <c r="F27" s="40"/>
      <c r="G27" s="41"/>
      <c r="H27" s="42"/>
      <c r="I27" s="11"/>
      <c r="J27" s="11"/>
      <c r="K27" s="11"/>
      <c r="L27" s="43">
        <v>1681</v>
      </c>
      <c r="M27" s="44"/>
      <c r="N27" s="44"/>
      <c r="O27" s="45"/>
      <c r="BG27" s="27"/>
      <c r="BH27" s="28"/>
      <c r="BI27" s="35"/>
    </row>
    <row r="28" spans="1:62" s="3" customFormat="1" ht="15" x14ac:dyDescent="0.25">
      <c r="A28" s="38"/>
      <c r="B28" s="39"/>
      <c r="C28" s="39"/>
      <c r="D28" s="39"/>
      <c r="E28" s="40" t="s">
        <v>46</v>
      </c>
      <c r="F28" s="40"/>
      <c r="G28" s="41"/>
      <c r="H28" s="42"/>
      <c r="I28" s="11"/>
      <c r="J28" s="11"/>
      <c r="K28" s="11"/>
      <c r="L28" s="43">
        <v>10125</v>
      </c>
      <c r="M28" s="44"/>
      <c r="N28" s="44"/>
      <c r="O28" s="45"/>
      <c r="BG28" s="27"/>
      <c r="BH28" s="28"/>
      <c r="BI28" s="35"/>
    </row>
    <row r="29" spans="1:62" s="3" customFormat="1" ht="157.5" x14ac:dyDescent="0.25">
      <c r="A29" s="29" t="s">
        <v>47</v>
      </c>
      <c r="B29" s="30" t="s">
        <v>1766</v>
      </c>
      <c r="C29" s="149" t="s">
        <v>1767</v>
      </c>
      <c r="D29" s="149"/>
      <c r="E29" s="149"/>
      <c r="F29" s="29" t="s">
        <v>37</v>
      </c>
      <c r="G29" s="32">
        <v>1</v>
      </c>
      <c r="H29" s="33">
        <v>277828.43</v>
      </c>
      <c r="I29" s="33"/>
      <c r="J29" s="33"/>
      <c r="K29" s="31" t="s">
        <v>50</v>
      </c>
      <c r="L29" s="33">
        <v>1764211</v>
      </c>
      <c r="M29" s="33"/>
      <c r="N29" s="34"/>
      <c r="O29" s="33"/>
      <c r="BG29" s="27"/>
      <c r="BH29" s="28"/>
      <c r="BI29" s="35" t="s">
        <v>1767</v>
      </c>
    </row>
    <row r="30" spans="1:62" s="3" customFormat="1" ht="45" x14ac:dyDescent="0.25">
      <c r="A30" s="36"/>
      <c r="B30" s="37" t="s">
        <v>51</v>
      </c>
      <c r="C30" s="150" t="s">
        <v>52</v>
      </c>
      <c r="D30" s="150"/>
      <c r="E30" s="150"/>
      <c r="F30" s="150"/>
      <c r="G30" s="150"/>
      <c r="H30" s="150"/>
      <c r="I30" s="150"/>
      <c r="J30" s="150"/>
      <c r="K30" s="150"/>
      <c r="L30" s="150"/>
      <c r="M30" s="150"/>
      <c r="N30" s="150"/>
      <c r="O30" s="151"/>
      <c r="BG30" s="27"/>
      <c r="BH30" s="28"/>
      <c r="BI30" s="35"/>
      <c r="BJ30" s="2" t="s">
        <v>52</v>
      </c>
    </row>
    <row r="31" spans="1:62" s="3" customFormat="1" ht="180" x14ac:dyDescent="0.25">
      <c r="A31" s="29" t="s">
        <v>122</v>
      </c>
      <c r="B31" s="30" t="s">
        <v>1437</v>
      </c>
      <c r="C31" s="149" t="s">
        <v>1438</v>
      </c>
      <c r="D31" s="149"/>
      <c r="E31" s="149"/>
      <c r="F31" s="29" t="s">
        <v>37</v>
      </c>
      <c r="G31" s="32">
        <v>1</v>
      </c>
      <c r="H31" s="33" t="s">
        <v>1439</v>
      </c>
      <c r="I31" s="33"/>
      <c r="J31" s="33">
        <v>1.0900000000000001</v>
      </c>
      <c r="K31" s="31" t="s">
        <v>40</v>
      </c>
      <c r="L31" s="33">
        <v>230</v>
      </c>
      <c r="M31" s="33">
        <v>220</v>
      </c>
      <c r="N31" s="34"/>
      <c r="O31" s="33">
        <v>10</v>
      </c>
      <c r="BG31" s="27"/>
      <c r="BH31" s="28"/>
      <c r="BI31" s="35" t="s">
        <v>1438</v>
      </c>
    </row>
    <row r="32" spans="1:62" s="3" customFormat="1" ht="56.25" x14ac:dyDescent="0.25">
      <c r="A32" s="36"/>
      <c r="B32" s="37" t="s">
        <v>42</v>
      </c>
      <c r="C32" s="150" t="s">
        <v>43</v>
      </c>
      <c r="D32" s="150"/>
      <c r="E32" s="150"/>
      <c r="F32" s="150"/>
      <c r="G32" s="150"/>
      <c r="H32" s="150"/>
      <c r="I32" s="150"/>
      <c r="J32" s="150"/>
      <c r="K32" s="150"/>
      <c r="L32" s="150"/>
      <c r="M32" s="150"/>
      <c r="N32" s="150"/>
      <c r="O32" s="151"/>
      <c r="BG32" s="27"/>
      <c r="BH32" s="28"/>
      <c r="BI32" s="35"/>
      <c r="BJ32" s="2" t="s">
        <v>43</v>
      </c>
    </row>
    <row r="33" spans="1:62" s="3" customFormat="1" ht="15" x14ac:dyDescent="0.25">
      <c r="A33" s="38"/>
      <c r="B33" s="39"/>
      <c r="C33" s="39"/>
      <c r="D33" s="39"/>
      <c r="E33" s="40" t="s">
        <v>1768</v>
      </c>
      <c r="F33" s="40"/>
      <c r="G33" s="41"/>
      <c r="H33" s="42"/>
      <c r="I33" s="11"/>
      <c r="J33" s="11"/>
      <c r="K33" s="11"/>
      <c r="L33" s="43">
        <v>198</v>
      </c>
      <c r="M33" s="44"/>
      <c r="N33" s="44"/>
      <c r="O33" s="45"/>
      <c r="BG33" s="27"/>
      <c r="BH33" s="28"/>
      <c r="BI33" s="35"/>
    </row>
    <row r="34" spans="1:62" s="3" customFormat="1" ht="15" x14ac:dyDescent="0.25">
      <c r="A34" s="38"/>
      <c r="B34" s="39"/>
      <c r="C34" s="39"/>
      <c r="D34" s="39"/>
      <c r="E34" s="40" t="s">
        <v>1769</v>
      </c>
      <c r="F34" s="40"/>
      <c r="G34" s="41"/>
      <c r="H34" s="42"/>
      <c r="I34" s="11"/>
      <c r="J34" s="11"/>
      <c r="K34" s="11"/>
      <c r="L34" s="43">
        <v>101</v>
      </c>
      <c r="M34" s="44"/>
      <c r="N34" s="44"/>
      <c r="O34" s="45"/>
      <c r="BG34" s="27"/>
      <c r="BH34" s="28"/>
      <c r="BI34" s="35"/>
    </row>
    <row r="35" spans="1:62" s="3" customFormat="1" ht="15" x14ac:dyDescent="0.25">
      <c r="A35" s="38"/>
      <c r="B35" s="39"/>
      <c r="C35" s="39"/>
      <c r="D35" s="39"/>
      <c r="E35" s="40" t="s">
        <v>46</v>
      </c>
      <c r="F35" s="40"/>
      <c r="G35" s="41"/>
      <c r="H35" s="42"/>
      <c r="I35" s="11"/>
      <c r="J35" s="11"/>
      <c r="K35" s="11"/>
      <c r="L35" s="43">
        <v>529</v>
      </c>
      <c r="M35" s="44"/>
      <c r="N35" s="44"/>
      <c r="O35" s="45"/>
      <c r="BG35" s="27"/>
      <c r="BH35" s="28"/>
      <c r="BI35" s="35"/>
    </row>
    <row r="36" spans="1:62" s="3" customFormat="1" ht="157.5" x14ac:dyDescent="0.25">
      <c r="A36" s="29" t="s">
        <v>59</v>
      </c>
      <c r="B36" s="30" t="s">
        <v>1770</v>
      </c>
      <c r="C36" s="149" t="s">
        <v>1771</v>
      </c>
      <c r="D36" s="149"/>
      <c r="E36" s="149"/>
      <c r="F36" s="29" t="s">
        <v>37</v>
      </c>
      <c r="G36" s="32">
        <v>1</v>
      </c>
      <c r="H36" s="33">
        <v>907.09</v>
      </c>
      <c r="I36" s="33"/>
      <c r="J36" s="33"/>
      <c r="K36" s="31" t="s">
        <v>50</v>
      </c>
      <c r="L36" s="33">
        <v>5760</v>
      </c>
      <c r="M36" s="33"/>
      <c r="N36" s="34"/>
      <c r="O36" s="33"/>
      <c r="BG36" s="27"/>
      <c r="BH36" s="28"/>
      <c r="BI36" s="35" t="s">
        <v>1771</v>
      </c>
    </row>
    <row r="37" spans="1:62" s="3" customFormat="1" ht="45" x14ac:dyDescent="0.25">
      <c r="A37" s="36"/>
      <c r="B37" s="37" t="s">
        <v>51</v>
      </c>
      <c r="C37" s="150" t="s">
        <v>52</v>
      </c>
      <c r="D37" s="150"/>
      <c r="E37" s="150"/>
      <c r="F37" s="150"/>
      <c r="G37" s="150"/>
      <c r="H37" s="150"/>
      <c r="I37" s="150"/>
      <c r="J37" s="150"/>
      <c r="K37" s="150"/>
      <c r="L37" s="150"/>
      <c r="M37" s="150"/>
      <c r="N37" s="150"/>
      <c r="O37" s="151"/>
      <c r="BG37" s="27"/>
      <c r="BH37" s="28"/>
      <c r="BI37" s="35"/>
      <c r="BJ37" s="2" t="s">
        <v>52</v>
      </c>
    </row>
    <row r="38" spans="1:62" s="3" customFormat="1" ht="180" x14ac:dyDescent="0.25">
      <c r="A38" s="29" t="s">
        <v>53</v>
      </c>
      <c r="B38" s="30" t="s">
        <v>1772</v>
      </c>
      <c r="C38" s="149" t="s">
        <v>1773</v>
      </c>
      <c r="D38" s="149"/>
      <c r="E38" s="149"/>
      <c r="F38" s="29" t="s">
        <v>37</v>
      </c>
      <c r="G38" s="32">
        <v>10</v>
      </c>
      <c r="H38" s="33" t="s">
        <v>1774</v>
      </c>
      <c r="I38" s="33"/>
      <c r="J38" s="33">
        <v>1.31</v>
      </c>
      <c r="K38" s="31" t="s">
        <v>40</v>
      </c>
      <c r="L38" s="33">
        <v>4480</v>
      </c>
      <c r="M38" s="33">
        <v>4364</v>
      </c>
      <c r="N38" s="34"/>
      <c r="O38" s="33">
        <v>116</v>
      </c>
      <c r="BG38" s="27"/>
      <c r="BH38" s="28"/>
      <c r="BI38" s="35" t="s">
        <v>1773</v>
      </c>
    </row>
    <row r="39" spans="1:62" s="3" customFormat="1" ht="56.25" x14ac:dyDescent="0.25">
      <c r="A39" s="36"/>
      <c r="B39" s="37" t="s">
        <v>42</v>
      </c>
      <c r="C39" s="150" t="s">
        <v>43</v>
      </c>
      <c r="D39" s="150"/>
      <c r="E39" s="150"/>
      <c r="F39" s="150"/>
      <c r="G39" s="150"/>
      <c r="H39" s="150"/>
      <c r="I39" s="150"/>
      <c r="J39" s="150"/>
      <c r="K39" s="150"/>
      <c r="L39" s="150"/>
      <c r="M39" s="150"/>
      <c r="N39" s="150"/>
      <c r="O39" s="151"/>
      <c r="BG39" s="27"/>
      <c r="BH39" s="28"/>
      <c r="BI39" s="35"/>
      <c r="BJ39" s="2" t="s">
        <v>43</v>
      </c>
    </row>
    <row r="40" spans="1:62" s="3" customFormat="1" ht="15" x14ac:dyDescent="0.25">
      <c r="A40" s="38"/>
      <c r="B40" s="39"/>
      <c r="C40" s="39"/>
      <c r="D40" s="39"/>
      <c r="E40" s="40" t="s">
        <v>1775</v>
      </c>
      <c r="F40" s="40"/>
      <c r="G40" s="41"/>
      <c r="H40" s="42"/>
      <c r="I40" s="11"/>
      <c r="J40" s="11"/>
      <c r="K40" s="11"/>
      <c r="L40" s="43">
        <v>3928</v>
      </c>
      <c r="M40" s="44"/>
      <c r="N40" s="44"/>
      <c r="O40" s="45"/>
      <c r="BG40" s="27"/>
      <c r="BH40" s="28"/>
      <c r="BI40" s="35"/>
    </row>
    <row r="41" spans="1:62" s="3" customFormat="1" ht="15" x14ac:dyDescent="0.25">
      <c r="A41" s="38"/>
      <c r="B41" s="39"/>
      <c r="C41" s="39"/>
      <c r="D41" s="39"/>
      <c r="E41" s="40" t="s">
        <v>1776</v>
      </c>
      <c r="F41" s="40"/>
      <c r="G41" s="41"/>
      <c r="H41" s="42"/>
      <c r="I41" s="11"/>
      <c r="J41" s="11"/>
      <c r="K41" s="11"/>
      <c r="L41" s="43">
        <v>2007</v>
      </c>
      <c r="M41" s="44"/>
      <c r="N41" s="44"/>
      <c r="O41" s="45"/>
      <c r="BG41" s="27"/>
      <c r="BH41" s="28"/>
      <c r="BI41" s="35"/>
    </row>
    <row r="42" spans="1:62" s="3" customFormat="1" ht="15" x14ac:dyDescent="0.25">
      <c r="A42" s="38"/>
      <c r="B42" s="39"/>
      <c r="C42" s="39"/>
      <c r="D42" s="39"/>
      <c r="E42" s="40" t="s">
        <v>46</v>
      </c>
      <c r="F42" s="40"/>
      <c r="G42" s="41"/>
      <c r="H42" s="42"/>
      <c r="I42" s="11"/>
      <c r="J42" s="11"/>
      <c r="K42" s="11"/>
      <c r="L42" s="43">
        <v>10415</v>
      </c>
      <c r="M42" s="44"/>
      <c r="N42" s="44"/>
      <c r="O42" s="45"/>
      <c r="BG42" s="27"/>
      <c r="BH42" s="28"/>
      <c r="BI42" s="35"/>
    </row>
    <row r="43" spans="1:62" s="3" customFormat="1" ht="15" x14ac:dyDescent="0.25">
      <c r="A43" s="146" t="s">
        <v>94</v>
      </c>
      <c r="B43" s="147"/>
      <c r="C43" s="147"/>
      <c r="D43" s="147"/>
      <c r="E43" s="147"/>
      <c r="F43" s="147"/>
      <c r="G43" s="147"/>
      <c r="H43" s="147"/>
      <c r="I43" s="147"/>
      <c r="J43" s="147"/>
      <c r="K43" s="147"/>
      <c r="L43" s="147"/>
      <c r="M43" s="147"/>
      <c r="N43" s="147"/>
      <c r="O43" s="148"/>
      <c r="BG43" s="27"/>
      <c r="BH43" s="28" t="s">
        <v>94</v>
      </c>
      <c r="BI43" s="35"/>
    </row>
    <row r="44" spans="1:62" s="3" customFormat="1" ht="180" x14ac:dyDescent="0.25">
      <c r="A44" s="29" t="s">
        <v>74</v>
      </c>
      <c r="B44" s="30" t="s">
        <v>96</v>
      </c>
      <c r="C44" s="149" t="s">
        <v>97</v>
      </c>
      <c r="D44" s="149"/>
      <c r="E44" s="149"/>
      <c r="F44" s="29" t="s">
        <v>77</v>
      </c>
      <c r="G44" s="46">
        <v>1.05</v>
      </c>
      <c r="H44" s="33" t="s">
        <v>98</v>
      </c>
      <c r="I44" s="33" t="s">
        <v>99</v>
      </c>
      <c r="J44" s="33">
        <v>14.48</v>
      </c>
      <c r="K44" s="31" t="s">
        <v>40</v>
      </c>
      <c r="L44" s="33">
        <v>2458</v>
      </c>
      <c r="M44" s="33">
        <v>2272</v>
      </c>
      <c r="N44" s="34" t="s">
        <v>1777</v>
      </c>
      <c r="O44" s="33">
        <v>134</v>
      </c>
      <c r="BG44" s="27"/>
      <c r="BH44" s="28"/>
      <c r="BI44" s="35" t="s">
        <v>97</v>
      </c>
    </row>
    <row r="45" spans="1:62" s="3" customFormat="1" ht="56.25" x14ac:dyDescent="0.25">
      <c r="A45" s="36"/>
      <c r="B45" s="37" t="s">
        <v>42</v>
      </c>
      <c r="C45" s="150" t="s">
        <v>43</v>
      </c>
      <c r="D45" s="150"/>
      <c r="E45" s="150"/>
      <c r="F45" s="150"/>
      <c r="G45" s="150"/>
      <c r="H45" s="150"/>
      <c r="I45" s="150"/>
      <c r="J45" s="150"/>
      <c r="K45" s="150"/>
      <c r="L45" s="150"/>
      <c r="M45" s="150"/>
      <c r="N45" s="150"/>
      <c r="O45" s="151"/>
      <c r="BG45" s="27"/>
      <c r="BH45" s="28"/>
      <c r="BI45" s="35"/>
      <c r="BJ45" s="2" t="s">
        <v>43</v>
      </c>
    </row>
    <row r="46" spans="1:62" s="3" customFormat="1" ht="15" x14ac:dyDescent="0.25">
      <c r="A46" s="38"/>
      <c r="B46" s="39"/>
      <c r="C46" s="39"/>
      <c r="D46" s="39"/>
      <c r="E46" s="40" t="s">
        <v>1778</v>
      </c>
      <c r="F46" s="40"/>
      <c r="G46" s="41"/>
      <c r="H46" s="42"/>
      <c r="I46" s="11"/>
      <c r="J46" s="11"/>
      <c r="K46" s="11"/>
      <c r="L46" s="43">
        <v>2225</v>
      </c>
      <c r="M46" s="44"/>
      <c r="N46" s="44"/>
      <c r="O46" s="45"/>
      <c r="BG46" s="27"/>
      <c r="BH46" s="28"/>
      <c r="BI46" s="35"/>
    </row>
    <row r="47" spans="1:62" s="3" customFormat="1" ht="15" x14ac:dyDescent="0.25">
      <c r="A47" s="38"/>
      <c r="B47" s="39"/>
      <c r="C47" s="39"/>
      <c r="D47" s="39"/>
      <c r="E47" s="40" t="s">
        <v>1779</v>
      </c>
      <c r="F47" s="40"/>
      <c r="G47" s="41"/>
      <c r="H47" s="42"/>
      <c r="I47" s="11"/>
      <c r="J47" s="11"/>
      <c r="K47" s="11"/>
      <c r="L47" s="43">
        <v>1170</v>
      </c>
      <c r="M47" s="44"/>
      <c r="N47" s="44"/>
      <c r="O47" s="45"/>
      <c r="BG47" s="27"/>
      <c r="BH47" s="28"/>
      <c r="BI47" s="35"/>
    </row>
    <row r="48" spans="1:62" s="3" customFormat="1" ht="15" x14ac:dyDescent="0.25">
      <c r="A48" s="38"/>
      <c r="B48" s="39"/>
      <c r="C48" s="39"/>
      <c r="D48" s="39"/>
      <c r="E48" s="40" t="s">
        <v>46</v>
      </c>
      <c r="F48" s="40"/>
      <c r="G48" s="41"/>
      <c r="H48" s="42"/>
      <c r="I48" s="11"/>
      <c r="J48" s="11"/>
      <c r="K48" s="11"/>
      <c r="L48" s="43">
        <v>5853</v>
      </c>
      <c r="M48" s="44"/>
      <c r="N48" s="44"/>
      <c r="O48" s="45"/>
      <c r="BG48" s="27"/>
      <c r="BH48" s="28"/>
      <c r="BI48" s="35"/>
    </row>
    <row r="49" spans="1:62" s="3" customFormat="1" ht="180" x14ac:dyDescent="0.25">
      <c r="A49" s="29" t="s">
        <v>83</v>
      </c>
      <c r="B49" s="30" t="s">
        <v>112</v>
      </c>
      <c r="C49" s="149" t="s">
        <v>113</v>
      </c>
      <c r="D49" s="149"/>
      <c r="E49" s="149"/>
      <c r="F49" s="29" t="s">
        <v>77</v>
      </c>
      <c r="G49" s="46">
        <v>13.05</v>
      </c>
      <c r="H49" s="33" t="s">
        <v>114</v>
      </c>
      <c r="I49" s="33" t="s">
        <v>115</v>
      </c>
      <c r="J49" s="33">
        <v>42.48</v>
      </c>
      <c r="K49" s="31" t="s">
        <v>40</v>
      </c>
      <c r="L49" s="33">
        <v>75365</v>
      </c>
      <c r="M49" s="33">
        <v>64115</v>
      </c>
      <c r="N49" s="34" t="s">
        <v>1780</v>
      </c>
      <c r="O49" s="33">
        <v>4907</v>
      </c>
      <c r="BG49" s="27"/>
      <c r="BH49" s="28"/>
      <c r="BI49" s="35" t="s">
        <v>113</v>
      </c>
    </row>
    <row r="50" spans="1:62" s="3" customFormat="1" ht="56.25" x14ac:dyDescent="0.25">
      <c r="A50" s="36"/>
      <c r="B50" s="37" t="s">
        <v>42</v>
      </c>
      <c r="C50" s="150" t="s">
        <v>43</v>
      </c>
      <c r="D50" s="150"/>
      <c r="E50" s="150"/>
      <c r="F50" s="150"/>
      <c r="G50" s="150"/>
      <c r="H50" s="150"/>
      <c r="I50" s="150"/>
      <c r="J50" s="150"/>
      <c r="K50" s="150"/>
      <c r="L50" s="150"/>
      <c r="M50" s="150"/>
      <c r="N50" s="150"/>
      <c r="O50" s="151"/>
      <c r="BG50" s="27"/>
      <c r="BH50" s="28"/>
      <c r="BI50" s="35"/>
      <c r="BJ50" s="2" t="s">
        <v>43</v>
      </c>
    </row>
    <row r="51" spans="1:62" s="3" customFormat="1" ht="15" x14ac:dyDescent="0.25">
      <c r="A51" s="38"/>
      <c r="B51" s="39"/>
      <c r="C51" s="39"/>
      <c r="D51" s="39"/>
      <c r="E51" s="40" t="s">
        <v>1781</v>
      </c>
      <c r="F51" s="40"/>
      <c r="G51" s="41"/>
      <c r="H51" s="42"/>
      <c r="I51" s="11"/>
      <c r="J51" s="11"/>
      <c r="K51" s="11"/>
      <c r="L51" s="43">
        <v>63549</v>
      </c>
      <c r="M51" s="44"/>
      <c r="N51" s="44"/>
      <c r="O51" s="45"/>
      <c r="BG51" s="27"/>
      <c r="BH51" s="28"/>
      <c r="BI51" s="35"/>
    </row>
    <row r="52" spans="1:62" s="3" customFormat="1" ht="15" x14ac:dyDescent="0.25">
      <c r="A52" s="38"/>
      <c r="B52" s="39"/>
      <c r="C52" s="39"/>
      <c r="D52" s="39"/>
      <c r="E52" s="40" t="s">
        <v>1782</v>
      </c>
      <c r="F52" s="40"/>
      <c r="G52" s="41"/>
      <c r="H52" s="42"/>
      <c r="I52" s="11"/>
      <c r="J52" s="11"/>
      <c r="K52" s="11"/>
      <c r="L52" s="43">
        <v>33412</v>
      </c>
      <c r="M52" s="44"/>
      <c r="N52" s="44"/>
      <c r="O52" s="45"/>
      <c r="BG52" s="27"/>
      <c r="BH52" s="28"/>
      <c r="BI52" s="35"/>
    </row>
    <row r="53" spans="1:62" s="3" customFormat="1" ht="15" x14ac:dyDescent="0.25">
      <c r="A53" s="38"/>
      <c r="B53" s="39"/>
      <c r="C53" s="39"/>
      <c r="D53" s="39"/>
      <c r="E53" s="40" t="s">
        <v>46</v>
      </c>
      <c r="F53" s="40"/>
      <c r="G53" s="41"/>
      <c r="H53" s="42"/>
      <c r="I53" s="11"/>
      <c r="J53" s="11"/>
      <c r="K53" s="11"/>
      <c r="L53" s="43">
        <v>172326</v>
      </c>
      <c r="M53" s="44"/>
      <c r="N53" s="44"/>
      <c r="O53" s="45"/>
      <c r="BG53" s="27"/>
      <c r="BH53" s="28"/>
      <c r="BI53" s="35"/>
    </row>
    <row r="54" spans="1:62" s="3" customFormat="1" ht="180" x14ac:dyDescent="0.25">
      <c r="A54" s="29" t="s">
        <v>86</v>
      </c>
      <c r="B54" s="30" t="s">
        <v>1783</v>
      </c>
      <c r="C54" s="149" t="s">
        <v>1784</v>
      </c>
      <c r="D54" s="149"/>
      <c r="E54" s="149"/>
      <c r="F54" s="29" t="s">
        <v>85</v>
      </c>
      <c r="G54" s="49">
        <v>198.9</v>
      </c>
      <c r="H54" s="33">
        <v>6.56</v>
      </c>
      <c r="I54" s="33"/>
      <c r="J54" s="33">
        <v>6.56</v>
      </c>
      <c r="K54" s="31" t="s">
        <v>40</v>
      </c>
      <c r="L54" s="33">
        <v>11547</v>
      </c>
      <c r="M54" s="33"/>
      <c r="N54" s="34"/>
      <c r="O54" s="33">
        <v>11547</v>
      </c>
      <c r="BG54" s="27"/>
      <c r="BH54" s="28"/>
      <c r="BI54" s="35" t="s">
        <v>1784</v>
      </c>
    </row>
    <row r="55" spans="1:62" s="3" customFormat="1" ht="56.25" x14ac:dyDescent="0.25">
      <c r="A55" s="36"/>
      <c r="B55" s="37" t="s">
        <v>42</v>
      </c>
      <c r="C55" s="150" t="s">
        <v>43</v>
      </c>
      <c r="D55" s="150"/>
      <c r="E55" s="150"/>
      <c r="F55" s="150"/>
      <c r="G55" s="150"/>
      <c r="H55" s="150"/>
      <c r="I55" s="150"/>
      <c r="J55" s="150"/>
      <c r="K55" s="150"/>
      <c r="L55" s="150"/>
      <c r="M55" s="150"/>
      <c r="N55" s="150"/>
      <c r="O55" s="151"/>
      <c r="BG55" s="27"/>
      <c r="BH55" s="28"/>
      <c r="BI55" s="35"/>
      <c r="BJ55" s="2" t="s">
        <v>43</v>
      </c>
    </row>
    <row r="56" spans="1:62" s="3" customFormat="1" ht="180" x14ac:dyDescent="0.25">
      <c r="A56" s="29" t="s">
        <v>90</v>
      </c>
      <c r="B56" s="30" t="s">
        <v>1785</v>
      </c>
      <c r="C56" s="149" t="s">
        <v>1786</v>
      </c>
      <c r="D56" s="149"/>
      <c r="E56" s="149"/>
      <c r="F56" s="29" t="s">
        <v>85</v>
      </c>
      <c r="G56" s="49">
        <v>61.2</v>
      </c>
      <c r="H56" s="33">
        <v>6.44</v>
      </c>
      <c r="I56" s="33"/>
      <c r="J56" s="33">
        <v>6.44</v>
      </c>
      <c r="K56" s="31" t="s">
        <v>40</v>
      </c>
      <c r="L56" s="33">
        <v>3488</v>
      </c>
      <c r="M56" s="33"/>
      <c r="N56" s="34"/>
      <c r="O56" s="33">
        <v>3488</v>
      </c>
      <c r="BG56" s="27"/>
      <c r="BH56" s="28"/>
      <c r="BI56" s="35" t="s">
        <v>1786</v>
      </c>
    </row>
    <row r="57" spans="1:62" s="3" customFormat="1" ht="56.25" x14ac:dyDescent="0.25">
      <c r="A57" s="36"/>
      <c r="B57" s="37" t="s">
        <v>42</v>
      </c>
      <c r="C57" s="150" t="s">
        <v>43</v>
      </c>
      <c r="D57" s="150"/>
      <c r="E57" s="150"/>
      <c r="F57" s="150"/>
      <c r="G57" s="150"/>
      <c r="H57" s="150"/>
      <c r="I57" s="150"/>
      <c r="J57" s="150"/>
      <c r="K57" s="150"/>
      <c r="L57" s="150"/>
      <c r="M57" s="150"/>
      <c r="N57" s="150"/>
      <c r="O57" s="151"/>
      <c r="BG57" s="27"/>
      <c r="BH57" s="28"/>
      <c r="BI57" s="35"/>
      <c r="BJ57" s="2" t="s">
        <v>43</v>
      </c>
    </row>
    <row r="58" spans="1:62" s="3" customFormat="1" ht="180" x14ac:dyDescent="0.25">
      <c r="A58" s="29" t="s">
        <v>95</v>
      </c>
      <c r="B58" s="30" t="s">
        <v>1787</v>
      </c>
      <c r="C58" s="149" t="s">
        <v>106</v>
      </c>
      <c r="D58" s="149"/>
      <c r="E58" s="149"/>
      <c r="F58" s="29" t="s">
        <v>85</v>
      </c>
      <c r="G58" s="49">
        <v>158.1</v>
      </c>
      <c r="H58" s="33">
        <v>6.02</v>
      </c>
      <c r="I58" s="33"/>
      <c r="J58" s="33">
        <v>6.02</v>
      </c>
      <c r="K58" s="31" t="s">
        <v>40</v>
      </c>
      <c r="L58" s="33">
        <v>8423</v>
      </c>
      <c r="M58" s="33"/>
      <c r="N58" s="34"/>
      <c r="O58" s="33">
        <v>8423</v>
      </c>
      <c r="BG58" s="27"/>
      <c r="BH58" s="28"/>
      <c r="BI58" s="35" t="s">
        <v>106</v>
      </c>
    </row>
    <row r="59" spans="1:62" s="3" customFormat="1" ht="56.25" x14ac:dyDescent="0.25">
      <c r="A59" s="36"/>
      <c r="B59" s="37" t="s">
        <v>42</v>
      </c>
      <c r="C59" s="150" t="s">
        <v>43</v>
      </c>
      <c r="D59" s="150"/>
      <c r="E59" s="150"/>
      <c r="F59" s="150"/>
      <c r="G59" s="150"/>
      <c r="H59" s="150"/>
      <c r="I59" s="150"/>
      <c r="J59" s="150"/>
      <c r="K59" s="150"/>
      <c r="L59" s="150"/>
      <c r="M59" s="150"/>
      <c r="N59" s="150"/>
      <c r="O59" s="151"/>
      <c r="BG59" s="27"/>
      <c r="BH59" s="28"/>
      <c r="BI59" s="35"/>
      <c r="BJ59" s="2" t="s">
        <v>43</v>
      </c>
    </row>
    <row r="60" spans="1:62" s="3" customFormat="1" ht="180" x14ac:dyDescent="0.25">
      <c r="A60" s="29" t="s">
        <v>119</v>
      </c>
      <c r="B60" s="30" t="s">
        <v>1788</v>
      </c>
      <c r="C60" s="149" t="s">
        <v>1789</v>
      </c>
      <c r="D60" s="149"/>
      <c r="E60" s="149"/>
      <c r="F60" s="29" t="s">
        <v>85</v>
      </c>
      <c r="G60" s="49">
        <v>928.2</v>
      </c>
      <c r="H60" s="33">
        <v>6.77</v>
      </c>
      <c r="I60" s="33"/>
      <c r="J60" s="33">
        <v>6.77</v>
      </c>
      <c r="K60" s="31" t="s">
        <v>40</v>
      </c>
      <c r="L60" s="33">
        <v>55613</v>
      </c>
      <c r="M60" s="33"/>
      <c r="N60" s="34"/>
      <c r="O60" s="33">
        <v>55613</v>
      </c>
      <c r="BG60" s="27"/>
      <c r="BH60" s="28"/>
      <c r="BI60" s="35" t="s">
        <v>1789</v>
      </c>
    </row>
    <row r="61" spans="1:62" s="3" customFormat="1" ht="56.25" x14ac:dyDescent="0.25">
      <c r="A61" s="36"/>
      <c r="B61" s="37" t="s">
        <v>42</v>
      </c>
      <c r="C61" s="150" t="s">
        <v>43</v>
      </c>
      <c r="D61" s="150"/>
      <c r="E61" s="150"/>
      <c r="F61" s="150"/>
      <c r="G61" s="150"/>
      <c r="H61" s="150"/>
      <c r="I61" s="150"/>
      <c r="J61" s="150"/>
      <c r="K61" s="150"/>
      <c r="L61" s="150"/>
      <c r="M61" s="150"/>
      <c r="N61" s="150"/>
      <c r="O61" s="151"/>
      <c r="BG61" s="27"/>
      <c r="BH61" s="28"/>
      <c r="BI61" s="35"/>
      <c r="BJ61" s="2" t="s">
        <v>43</v>
      </c>
    </row>
    <row r="62" spans="1:62" s="3" customFormat="1" ht="180" x14ac:dyDescent="0.25">
      <c r="A62" s="29" t="s">
        <v>103</v>
      </c>
      <c r="B62" s="30" t="s">
        <v>1790</v>
      </c>
      <c r="C62" s="149" t="s">
        <v>1791</v>
      </c>
      <c r="D62" s="149"/>
      <c r="E62" s="149"/>
      <c r="F62" s="29" t="s">
        <v>85</v>
      </c>
      <c r="G62" s="49">
        <v>30.6</v>
      </c>
      <c r="H62" s="33">
        <v>19.43</v>
      </c>
      <c r="I62" s="33"/>
      <c r="J62" s="33">
        <v>19.43</v>
      </c>
      <c r="K62" s="31" t="s">
        <v>40</v>
      </c>
      <c r="L62" s="33">
        <v>5262</v>
      </c>
      <c r="M62" s="33"/>
      <c r="N62" s="34"/>
      <c r="O62" s="33">
        <v>5262</v>
      </c>
      <c r="BG62" s="27"/>
      <c r="BH62" s="28"/>
      <c r="BI62" s="35" t="s">
        <v>1791</v>
      </c>
    </row>
    <row r="63" spans="1:62" s="3" customFormat="1" ht="56.25" x14ac:dyDescent="0.25">
      <c r="A63" s="36"/>
      <c r="B63" s="37" t="s">
        <v>42</v>
      </c>
      <c r="C63" s="150" t="s">
        <v>43</v>
      </c>
      <c r="D63" s="150"/>
      <c r="E63" s="150"/>
      <c r="F63" s="150"/>
      <c r="G63" s="150"/>
      <c r="H63" s="150"/>
      <c r="I63" s="150"/>
      <c r="J63" s="150"/>
      <c r="K63" s="150"/>
      <c r="L63" s="150"/>
      <c r="M63" s="150"/>
      <c r="N63" s="150"/>
      <c r="O63" s="151"/>
      <c r="BG63" s="27"/>
      <c r="BH63" s="28"/>
      <c r="BI63" s="35"/>
      <c r="BJ63" s="2" t="s">
        <v>43</v>
      </c>
    </row>
    <row r="64" spans="1:62" s="3" customFormat="1" ht="180" x14ac:dyDescent="0.25">
      <c r="A64" s="29" t="s">
        <v>105</v>
      </c>
      <c r="B64" s="30" t="s">
        <v>1792</v>
      </c>
      <c r="C64" s="149" t="s">
        <v>1793</v>
      </c>
      <c r="D64" s="149"/>
      <c r="E64" s="149"/>
      <c r="F64" s="29" t="s">
        <v>85</v>
      </c>
      <c r="G64" s="49">
        <v>30.6</v>
      </c>
      <c r="H64" s="33">
        <v>32.11</v>
      </c>
      <c r="I64" s="33"/>
      <c r="J64" s="33">
        <v>32.11</v>
      </c>
      <c r="K64" s="31" t="s">
        <v>40</v>
      </c>
      <c r="L64" s="33">
        <v>8696</v>
      </c>
      <c r="M64" s="33"/>
      <c r="N64" s="34"/>
      <c r="O64" s="33">
        <v>8696</v>
      </c>
      <c r="BG64" s="27"/>
      <c r="BH64" s="28"/>
      <c r="BI64" s="35" t="s">
        <v>1793</v>
      </c>
    </row>
    <row r="65" spans="1:63" s="3" customFormat="1" ht="56.25" x14ac:dyDescent="0.25">
      <c r="A65" s="36"/>
      <c r="B65" s="37" t="s">
        <v>42</v>
      </c>
      <c r="C65" s="150" t="s">
        <v>43</v>
      </c>
      <c r="D65" s="150"/>
      <c r="E65" s="150"/>
      <c r="F65" s="150"/>
      <c r="G65" s="150"/>
      <c r="H65" s="150"/>
      <c r="I65" s="150"/>
      <c r="J65" s="150"/>
      <c r="K65" s="150"/>
      <c r="L65" s="150"/>
      <c r="M65" s="150"/>
      <c r="N65" s="150"/>
      <c r="O65" s="151"/>
      <c r="BG65" s="27"/>
      <c r="BH65" s="28"/>
      <c r="BI65" s="35"/>
      <c r="BJ65" s="2" t="s">
        <v>43</v>
      </c>
    </row>
    <row r="66" spans="1:63" s="3" customFormat="1" ht="180" x14ac:dyDescent="0.25">
      <c r="A66" s="29" t="s">
        <v>107</v>
      </c>
      <c r="B66" s="30" t="s">
        <v>1794</v>
      </c>
      <c r="C66" s="149" t="s">
        <v>1795</v>
      </c>
      <c r="D66" s="149"/>
      <c r="E66" s="149"/>
      <c r="F66" s="29" t="s">
        <v>85</v>
      </c>
      <c r="G66" s="49">
        <v>30.6</v>
      </c>
      <c r="H66" s="33">
        <v>7.29</v>
      </c>
      <c r="I66" s="33"/>
      <c r="J66" s="33">
        <v>7.29</v>
      </c>
      <c r="K66" s="31" t="s">
        <v>40</v>
      </c>
      <c r="L66" s="33">
        <v>1974</v>
      </c>
      <c r="M66" s="33"/>
      <c r="N66" s="34"/>
      <c r="O66" s="33">
        <v>1974</v>
      </c>
      <c r="BG66" s="27"/>
      <c r="BH66" s="28"/>
      <c r="BI66" s="35" t="s">
        <v>1795</v>
      </c>
    </row>
    <row r="67" spans="1:63" s="3" customFormat="1" ht="56.25" x14ac:dyDescent="0.25">
      <c r="A67" s="36"/>
      <c r="B67" s="37" t="s">
        <v>42</v>
      </c>
      <c r="C67" s="150" t="s">
        <v>43</v>
      </c>
      <c r="D67" s="150"/>
      <c r="E67" s="150"/>
      <c r="F67" s="150"/>
      <c r="G67" s="150"/>
      <c r="H67" s="150"/>
      <c r="I67" s="150"/>
      <c r="J67" s="150"/>
      <c r="K67" s="150"/>
      <c r="L67" s="150"/>
      <c r="M67" s="150"/>
      <c r="N67" s="150"/>
      <c r="O67" s="151"/>
      <c r="BG67" s="27"/>
      <c r="BH67" s="28"/>
      <c r="BI67" s="35"/>
      <c r="BJ67" s="2" t="s">
        <v>43</v>
      </c>
    </row>
    <row r="68" spans="1:63" s="3" customFormat="1" ht="15" x14ac:dyDescent="0.25">
      <c r="A68" s="146" t="s">
        <v>73</v>
      </c>
      <c r="B68" s="147"/>
      <c r="C68" s="147"/>
      <c r="D68" s="147"/>
      <c r="E68" s="147"/>
      <c r="F68" s="147"/>
      <c r="G68" s="147"/>
      <c r="H68" s="147"/>
      <c r="I68" s="147"/>
      <c r="J68" s="147"/>
      <c r="K68" s="147"/>
      <c r="L68" s="147"/>
      <c r="M68" s="147"/>
      <c r="N68" s="147"/>
      <c r="O68" s="148"/>
      <c r="BG68" s="27"/>
      <c r="BH68" s="28" t="s">
        <v>73</v>
      </c>
      <c r="BI68" s="35"/>
    </row>
    <row r="69" spans="1:63" s="3" customFormat="1" ht="180" x14ac:dyDescent="0.25">
      <c r="A69" s="29" t="s">
        <v>109</v>
      </c>
      <c r="B69" s="30" t="s">
        <v>75</v>
      </c>
      <c r="C69" s="149" t="s">
        <v>76</v>
      </c>
      <c r="D69" s="149"/>
      <c r="E69" s="149"/>
      <c r="F69" s="29" t="s">
        <v>77</v>
      </c>
      <c r="G69" s="46">
        <v>1.05</v>
      </c>
      <c r="H69" s="33" t="s">
        <v>1796</v>
      </c>
      <c r="I69" s="33" t="s">
        <v>79</v>
      </c>
      <c r="J69" s="33">
        <v>38.520000000000003</v>
      </c>
      <c r="K69" s="31" t="s">
        <v>40</v>
      </c>
      <c r="L69" s="33">
        <v>14187</v>
      </c>
      <c r="M69" s="33">
        <v>11699</v>
      </c>
      <c r="N69" s="34" t="s">
        <v>1797</v>
      </c>
      <c r="O69" s="33">
        <v>358</v>
      </c>
      <c r="BG69" s="27"/>
      <c r="BH69" s="28"/>
      <c r="BI69" s="35" t="s">
        <v>76</v>
      </c>
    </row>
    <row r="70" spans="1:63" s="3" customFormat="1" ht="56.25" x14ac:dyDescent="0.25">
      <c r="A70" s="36"/>
      <c r="B70" s="37" t="s">
        <v>42</v>
      </c>
      <c r="C70" s="150" t="s">
        <v>43</v>
      </c>
      <c r="D70" s="150"/>
      <c r="E70" s="150"/>
      <c r="F70" s="150"/>
      <c r="G70" s="150"/>
      <c r="H70" s="150"/>
      <c r="I70" s="150"/>
      <c r="J70" s="150"/>
      <c r="K70" s="150"/>
      <c r="L70" s="150"/>
      <c r="M70" s="150"/>
      <c r="N70" s="150"/>
      <c r="O70" s="151"/>
      <c r="BG70" s="27"/>
      <c r="BH70" s="28"/>
      <c r="BI70" s="35"/>
      <c r="BJ70" s="2" t="s">
        <v>43</v>
      </c>
    </row>
    <row r="71" spans="1:63" s="3" customFormat="1" ht="15" x14ac:dyDescent="0.25">
      <c r="A71" s="38"/>
      <c r="B71" s="39"/>
      <c r="C71" s="39"/>
      <c r="D71" s="39"/>
      <c r="E71" s="40" t="s">
        <v>1798</v>
      </c>
      <c r="F71" s="40"/>
      <c r="G71" s="41"/>
      <c r="H71" s="42"/>
      <c r="I71" s="11"/>
      <c r="J71" s="11"/>
      <c r="K71" s="11"/>
      <c r="L71" s="43">
        <v>11545</v>
      </c>
      <c r="M71" s="44"/>
      <c r="N71" s="44"/>
      <c r="O71" s="45"/>
      <c r="BG71" s="27"/>
      <c r="BH71" s="28"/>
      <c r="BI71" s="35"/>
    </row>
    <row r="72" spans="1:63" s="3" customFormat="1" ht="15" x14ac:dyDescent="0.25">
      <c r="A72" s="38"/>
      <c r="B72" s="39"/>
      <c r="C72" s="39"/>
      <c r="D72" s="39"/>
      <c r="E72" s="40" t="s">
        <v>1799</v>
      </c>
      <c r="F72" s="40"/>
      <c r="G72" s="41"/>
      <c r="H72" s="42"/>
      <c r="I72" s="11"/>
      <c r="J72" s="11"/>
      <c r="K72" s="11"/>
      <c r="L72" s="43">
        <v>6070</v>
      </c>
      <c r="M72" s="44"/>
      <c r="N72" s="44"/>
      <c r="O72" s="45"/>
      <c r="BG72" s="27"/>
      <c r="BH72" s="28"/>
      <c r="BI72" s="35"/>
    </row>
    <row r="73" spans="1:63" s="3" customFormat="1" ht="15" x14ac:dyDescent="0.25">
      <c r="A73" s="38"/>
      <c r="B73" s="39"/>
      <c r="C73" s="39"/>
      <c r="D73" s="39"/>
      <c r="E73" s="40" t="s">
        <v>46</v>
      </c>
      <c r="F73" s="40"/>
      <c r="G73" s="41"/>
      <c r="H73" s="42"/>
      <c r="I73" s="11"/>
      <c r="J73" s="11"/>
      <c r="K73" s="11"/>
      <c r="L73" s="43">
        <v>31802</v>
      </c>
      <c r="M73" s="44"/>
      <c r="N73" s="44"/>
      <c r="O73" s="45"/>
      <c r="BG73" s="27"/>
      <c r="BH73" s="28"/>
      <c r="BI73" s="35"/>
    </row>
    <row r="74" spans="1:63" s="3" customFormat="1" ht="180" x14ac:dyDescent="0.25">
      <c r="A74" s="29" t="s">
        <v>111</v>
      </c>
      <c r="B74" s="30" t="s">
        <v>1800</v>
      </c>
      <c r="C74" s="149" t="s">
        <v>1801</v>
      </c>
      <c r="D74" s="149"/>
      <c r="E74" s="149"/>
      <c r="F74" s="29" t="s">
        <v>85</v>
      </c>
      <c r="G74" s="46">
        <v>108.15</v>
      </c>
      <c r="H74" s="33">
        <v>4.8600000000000003</v>
      </c>
      <c r="I74" s="33"/>
      <c r="J74" s="33">
        <v>4.8600000000000003</v>
      </c>
      <c r="K74" s="31" t="s">
        <v>40</v>
      </c>
      <c r="L74" s="33">
        <v>4652</v>
      </c>
      <c r="M74" s="33"/>
      <c r="N74" s="34"/>
      <c r="O74" s="33">
        <v>4652</v>
      </c>
      <c r="BG74" s="27"/>
      <c r="BH74" s="28"/>
      <c r="BI74" s="35" t="s">
        <v>1801</v>
      </c>
    </row>
    <row r="75" spans="1:63" s="3" customFormat="1" ht="56.25" x14ac:dyDescent="0.25">
      <c r="A75" s="36"/>
      <c r="B75" s="37" t="s">
        <v>42</v>
      </c>
      <c r="C75" s="150" t="s">
        <v>43</v>
      </c>
      <c r="D75" s="150"/>
      <c r="E75" s="150"/>
      <c r="F75" s="150"/>
      <c r="G75" s="150"/>
      <c r="H75" s="150"/>
      <c r="I75" s="150"/>
      <c r="J75" s="150"/>
      <c r="K75" s="150"/>
      <c r="L75" s="150"/>
      <c r="M75" s="150"/>
      <c r="N75" s="150"/>
      <c r="O75" s="151"/>
      <c r="BG75" s="27"/>
      <c r="BH75" s="28"/>
      <c r="BI75" s="35"/>
      <c r="BJ75" s="2" t="s">
        <v>43</v>
      </c>
    </row>
    <row r="76" spans="1:63" s="3" customFormat="1" ht="180" x14ac:dyDescent="0.25">
      <c r="A76" s="29" t="s">
        <v>120</v>
      </c>
      <c r="B76" s="30" t="s">
        <v>87</v>
      </c>
      <c r="C76" s="149" t="s">
        <v>88</v>
      </c>
      <c r="D76" s="149"/>
      <c r="E76" s="149"/>
      <c r="F76" s="29" t="s">
        <v>89</v>
      </c>
      <c r="G76" s="47">
        <v>0.20527999999999999</v>
      </c>
      <c r="H76" s="33">
        <v>46.9</v>
      </c>
      <c r="I76" s="33"/>
      <c r="J76" s="33">
        <v>46.9</v>
      </c>
      <c r="K76" s="31" t="s">
        <v>40</v>
      </c>
      <c r="L76" s="33">
        <v>85</v>
      </c>
      <c r="M76" s="33"/>
      <c r="N76" s="34"/>
      <c r="O76" s="33">
        <v>85</v>
      </c>
      <c r="BG76" s="27"/>
      <c r="BH76" s="28"/>
      <c r="BI76" s="35" t="s">
        <v>88</v>
      </c>
    </row>
    <row r="77" spans="1:63" s="3" customFormat="1" ht="56.25" x14ac:dyDescent="0.25">
      <c r="A77" s="36"/>
      <c r="B77" s="37" t="s">
        <v>42</v>
      </c>
      <c r="C77" s="150" t="s">
        <v>43</v>
      </c>
      <c r="D77" s="150"/>
      <c r="E77" s="150"/>
      <c r="F77" s="150"/>
      <c r="G77" s="150"/>
      <c r="H77" s="150"/>
      <c r="I77" s="150"/>
      <c r="J77" s="150"/>
      <c r="K77" s="150"/>
      <c r="L77" s="150"/>
      <c r="M77" s="150"/>
      <c r="N77" s="150"/>
      <c r="O77" s="151"/>
      <c r="BG77" s="27"/>
      <c r="BH77" s="28"/>
      <c r="BI77" s="35"/>
      <c r="BJ77" s="2" t="s">
        <v>43</v>
      </c>
    </row>
    <row r="78" spans="1:63" s="3" customFormat="1" ht="180" x14ac:dyDescent="0.25">
      <c r="A78" s="29" t="s">
        <v>121</v>
      </c>
      <c r="B78" s="30" t="s">
        <v>91</v>
      </c>
      <c r="C78" s="149" t="s">
        <v>92</v>
      </c>
      <c r="D78" s="149"/>
      <c r="E78" s="149"/>
      <c r="F78" s="29" t="s">
        <v>93</v>
      </c>
      <c r="G78" s="48">
        <v>4.0000000000000001E-3</v>
      </c>
      <c r="H78" s="33">
        <v>180</v>
      </c>
      <c r="I78" s="33"/>
      <c r="J78" s="33">
        <v>180</v>
      </c>
      <c r="K78" s="31" t="s">
        <v>40</v>
      </c>
      <c r="L78" s="33">
        <v>6</v>
      </c>
      <c r="M78" s="33"/>
      <c r="N78" s="34"/>
      <c r="O78" s="33">
        <v>6</v>
      </c>
      <c r="BG78" s="27"/>
      <c r="BH78" s="28"/>
      <c r="BI78" s="35" t="s">
        <v>92</v>
      </c>
    </row>
    <row r="79" spans="1:63" s="3" customFormat="1" ht="56.25" x14ac:dyDescent="0.25">
      <c r="A79" s="36"/>
      <c r="B79" s="37" t="s">
        <v>42</v>
      </c>
      <c r="C79" s="150" t="s">
        <v>43</v>
      </c>
      <c r="D79" s="150"/>
      <c r="E79" s="150"/>
      <c r="F79" s="150"/>
      <c r="G79" s="150"/>
      <c r="H79" s="150"/>
      <c r="I79" s="150"/>
      <c r="J79" s="150"/>
      <c r="K79" s="150"/>
      <c r="L79" s="150"/>
      <c r="M79" s="150"/>
      <c r="N79" s="150"/>
      <c r="O79" s="151"/>
      <c r="BG79" s="27"/>
      <c r="BH79" s="28"/>
      <c r="BI79" s="35"/>
      <c r="BJ79" s="2" t="s">
        <v>43</v>
      </c>
    </row>
    <row r="80" spans="1:63" s="3" customFormat="1" ht="22.5" x14ac:dyDescent="0.25">
      <c r="A80" s="166" t="s">
        <v>166</v>
      </c>
      <c r="B80" s="167"/>
      <c r="C80" s="167"/>
      <c r="D80" s="167"/>
      <c r="E80" s="167"/>
      <c r="F80" s="167"/>
      <c r="G80" s="167"/>
      <c r="H80" s="167"/>
      <c r="I80" s="167"/>
      <c r="J80" s="167"/>
      <c r="K80" s="168"/>
      <c r="L80" s="33">
        <v>1971592</v>
      </c>
      <c r="M80" s="33">
        <v>86221</v>
      </c>
      <c r="N80" s="33" t="s">
        <v>1802</v>
      </c>
      <c r="O80" s="33">
        <v>106561</v>
      </c>
      <c r="BK80" s="35" t="s">
        <v>166</v>
      </c>
    </row>
    <row r="81" spans="1:64" s="3" customFormat="1" ht="15" x14ac:dyDescent="0.25">
      <c r="A81" s="166" t="s">
        <v>168</v>
      </c>
      <c r="B81" s="167"/>
      <c r="C81" s="167"/>
      <c r="D81" s="167"/>
      <c r="E81" s="167"/>
      <c r="F81" s="167"/>
      <c r="G81" s="167"/>
      <c r="H81" s="167"/>
      <c r="I81" s="167"/>
      <c r="J81" s="167"/>
      <c r="K81" s="168"/>
      <c r="L81" s="33">
        <v>84733</v>
      </c>
      <c r="M81" s="33"/>
      <c r="N81" s="33"/>
      <c r="O81" s="33"/>
      <c r="BK81" s="35" t="s">
        <v>168</v>
      </c>
    </row>
    <row r="82" spans="1:64" s="3" customFormat="1" ht="15" x14ac:dyDescent="0.25">
      <c r="A82" s="169" t="s">
        <v>169</v>
      </c>
      <c r="B82" s="170"/>
      <c r="C82" s="170"/>
      <c r="D82" s="170"/>
      <c r="E82" s="170"/>
      <c r="F82" s="170"/>
      <c r="G82" s="170"/>
      <c r="H82" s="170"/>
      <c r="I82" s="170"/>
      <c r="J82" s="170"/>
      <c r="K82" s="171"/>
      <c r="L82" s="50"/>
      <c r="M82" s="50"/>
      <c r="N82" s="50"/>
      <c r="O82" s="50"/>
      <c r="BK82" s="35"/>
      <c r="BL82" s="2" t="s">
        <v>169</v>
      </c>
    </row>
    <row r="83" spans="1:64" s="3" customFormat="1" ht="15" x14ac:dyDescent="0.25">
      <c r="A83" s="169" t="s">
        <v>1803</v>
      </c>
      <c r="B83" s="170"/>
      <c r="C83" s="170"/>
      <c r="D83" s="170"/>
      <c r="E83" s="170"/>
      <c r="F83" s="170"/>
      <c r="G83" s="170"/>
      <c r="H83" s="170"/>
      <c r="I83" s="170"/>
      <c r="J83" s="170"/>
      <c r="K83" s="171"/>
      <c r="L83" s="50">
        <v>7414</v>
      </c>
      <c r="M83" s="50"/>
      <c r="N83" s="50"/>
      <c r="O83" s="50"/>
      <c r="BK83" s="35"/>
      <c r="BL83" s="2" t="s">
        <v>1803</v>
      </c>
    </row>
    <row r="84" spans="1:64" s="3" customFormat="1" ht="15" x14ac:dyDescent="0.25">
      <c r="A84" s="169" t="s">
        <v>1804</v>
      </c>
      <c r="B84" s="170"/>
      <c r="C84" s="170"/>
      <c r="D84" s="170"/>
      <c r="E84" s="170"/>
      <c r="F84" s="170"/>
      <c r="G84" s="170"/>
      <c r="H84" s="170"/>
      <c r="I84" s="170"/>
      <c r="J84" s="170"/>
      <c r="K84" s="171"/>
      <c r="L84" s="50">
        <v>77319</v>
      </c>
      <c r="M84" s="50"/>
      <c r="N84" s="50"/>
      <c r="O84" s="50"/>
      <c r="BK84" s="35"/>
      <c r="BL84" s="2" t="s">
        <v>1804</v>
      </c>
    </row>
    <row r="85" spans="1:64" s="3" customFormat="1" ht="15" x14ac:dyDescent="0.25">
      <c r="A85" s="166" t="s">
        <v>172</v>
      </c>
      <c r="B85" s="167"/>
      <c r="C85" s="167"/>
      <c r="D85" s="167"/>
      <c r="E85" s="167"/>
      <c r="F85" s="167"/>
      <c r="G85" s="167"/>
      <c r="H85" s="167"/>
      <c r="I85" s="167"/>
      <c r="J85" s="167"/>
      <c r="K85" s="168"/>
      <c r="L85" s="33">
        <v>44441</v>
      </c>
      <c r="M85" s="33"/>
      <c r="N85" s="33"/>
      <c r="O85" s="33"/>
      <c r="BK85" s="35" t="s">
        <v>172</v>
      </c>
    </row>
    <row r="86" spans="1:64" s="3" customFormat="1" ht="15" x14ac:dyDescent="0.25">
      <c r="A86" s="169" t="s">
        <v>169</v>
      </c>
      <c r="B86" s="170"/>
      <c r="C86" s="170"/>
      <c r="D86" s="170"/>
      <c r="E86" s="170"/>
      <c r="F86" s="170"/>
      <c r="G86" s="170"/>
      <c r="H86" s="170"/>
      <c r="I86" s="170"/>
      <c r="J86" s="170"/>
      <c r="K86" s="171"/>
      <c r="L86" s="50"/>
      <c r="M86" s="50"/>
      <c r="N86" s="50"/>
      <c r="O86" s="50"/>
      <c r="BK86" s="35"/>
      <c r="BL86" s="2" t="s">
        <v>169</v>
      </c>
    </row>
    <row r="87" spans="1:64" s="3" customFormat="1" ht="15" x14ac:dyDescent="0.25">
      <c r="A87" s="169" t="s">
        <v>1805</v>
      </c>
      <c r="B87" s="170"/>
      <c r="C87" s="170"/>
      <c r="D87" s="170"/>
      <c r="E87" s="170"/>
      <c r="F87" s="170"/>
      <c r="G87" s="170"/>
      <c r="H87" s="170"/>
      <c r="I87" s="170"/>
      <c r="J87" s="170"/>
      <c r="K87" s="171"/>
      <c r="L87" s="50">
        <v>3789</v>
      </c>
      <c r="M87" s="50"/>
      <c r="N87" s="50"/>
      <c r="O87" s="50"/>
      <c r="BK87" s="35"/>
      <c r="BL87" s="2" t="s">
        <v>1805</v>
      </c>
    </row>
    <row r="88" spans="1:64" s="3" customFormat="1" ht="15" x14ac:dyDescent="0.25">
      <c r="A88" s="169" t="s">
        <v>1806</v>
      </c>
      <c r="B88" s="170"/>
      <c r="C88" s="170"/>
      <c r="D88" s="170"/>
      <c r="E88" s="170"/>
      <c r="F88" s="170"/>
      <c r="G88" s="170"/>
      <c r="H88" s="170"/>
      <c r="I88" s="170"/>
      <c r="J88" s="170"/>
      <c r="K88" s="171"/>
      <c r="L88" s="50">
        <v>40652</v>
      </c>
      <c r="M88" s="50"/>
      <c r="N88" s="50"/>
      <c r="O88" s="50"/>
      <c r="BK88" s="35"/>
      <c r="BL88" s="2" t="s">
        <v>1806</v>
      </c>
    </row>
    <row r="89" spans="1:64" s="3" customFormat="1" ht="15" x14ac:dyDescent="0.25">
      <c r="A89" s="166" t="s">
        <v>175</v>
      </c>
      <c r="B89" s="167"/>
      <c r="C89" s="167"/>
      <c r="D89" s="167"/>
      <c r="E89" s="167"/>
      <c r="F89" s="167"/>
      <c r="G89" s="167"/>
      <c r="H89" s="167"/>
      <c r="I89" s="167"/>
      <c r="J89" s="167"/>
      <c r="K89" s="168"/>
      <c r="L89" s="33"/>
      <c r="M89" s="33"/>
      <c r="N89" s="33"/>
      <c r="O89" s="33"/>
      <c r="BK89" s="35" t="s">
        <v>175</v>
      </c>
    </row>
    <row r="90" spans="1:64" s="3" customFormat="1" ht="15" x14ac:dyDescent="0.25">
      <c r="A90" s="169" t="s">
        <v>176</v>
      </c>
      <c r="B90" s="170"/>
      <c r="C90" s="170"/>
      <c r="D90" s="170"/>
      <c r="E90" s="170"/>
      <c r="F90" s="170"/>
      <c r="G90" s="170"/>
      <c r="H90" s="170"/>
      <c r="I90" s="170"/>
      <c r="J90" s="170"/>
      <c r="K90" s="171"/>
      <c r="L90" s="50"/>
      <c r="M90" s="50"/>
      <c r="N90" s="50"/>
      <c r="O90" s="50"/>
      <c r="BK90" s="35"/>
      <c r="BL90" s="2" t="s">
        <v>176</v>
      </c>
    </row>
    <row r="91" spans="1:64" s="3" customFormat="1" ht="15" x14ac:dyDescent="0.25">
      <c r="A91" s="169" t="s">
        <v>177</v>
      </c>
      <c r="B91" s="170"/>
      <c r="C91" s="170"/>
      <c r="D91" s="170"/>
      <c r="E91" s="170"/>
      <c r="F91" s="170"/>
      <c r="G91" s="170"/>
      <c r="H91" s="170"/>
      <c r="I91" s="170"/>
      <c r="J91" s="170"/>
      <c r="K91" s="171"/>
      <c r="L91" s="50"/>
      <c r="M91" s="50"/>
      <c r="N91" s="50"/>
      <c r="O91" s="50"/>
      <c r="BK91" s="35"/>
      <c r="BL91" s="2" t="s">
        <v>177</v>
      </c>
    </row>
    <row r="92" spans="1:64" s="3" customFormat="1" ht="22.5" x14ac:dyDescent="0.25">
      <c r="A92" s="169" t="s">
        <v>1807</v>
      </c>
      <c r="B92" s="170"/>
      <c r="C92" s="170"/>
      <c r="D92" s="170"/>
      <c r="E92" s="170"/>
      <c r="F92" s="170"/>
      <c r="G92" s="170"/>
      <c r="H92" s="170"/>
      <c r="I92" s="170"/>
      <c r="J92" s="170"/>
      <c r="K92" s="171"/>
      <c r="L92" s="50">
        <v>9865</v>
      </c>
      <c r="M92" s="50">
        <v>8135</v>
      </c>
      <c r="N92" s="50" t="s">
        <v>41</v>
      </c>
      <c r="O92" s="50">
        <v>1416</v>
      </c>
      <c r="BK92" s="35"/>
      <c r="BL92" s="2" t="s">
        <v>1807</v>
      </c>
    </row>
    <row r="93" spans="1:64" s="3" customFormat="1" ht="15" x14ac:dyDescent="0.25">
      <c r="A93" s="169" t="s">
        <v>1808</v>
      </c>
      <c r="B93" s="170"/>
      <c r="C93" s="170"/>
      <c r="D93" s="170"/>
      <c r="E93" s="170"/>
      <c r="F93" s="170"/>
      <c r="G93" s="170"/>
      <c r="H93" s="170"/>
      <c r="I93" s="170"/>
      <c r="J93" s="170"/>
      <c r="K93" s="171"/>
      <c r="L93" s="50">
        <v>7414</v>
      </c>
      <c r="M93" s="50"/>
      <c r="N93" s="50"/>
      <c r="O93" s="50"/>
      <c r="BK93" s="35"/>
      <c r="BL93" s="2" t="s">
        <v>1808</v>
      </c>
    </row>
    <row r="94" spans="1:64" s="3" customFormat="1" ht="15" x14ac:dyDescent="0.25">
      <c r="A94" s="169" t="s">
        <v>1809</v>
      </c>
      <c r="B94" s="170"/>
      <c r="C94" s="170"/>
      <c r="D94" s="170"/>
      <c r="E94" s="170"/>
      <c r="F94" s="170"/>
      <c r="G94" s="170"/>
      <c r="H94" s="170"/>
      <c r="I94" s="170"/>
      <c r="J94" s="170"/>
      <c r="K94" s="171"/>
      <c r="L94" s="50">
        <v>3789</v>
      </c>
      <c r="M94" s="50"/>
      <c r="N94" s="50"/>
      <c r="O94" s="50"/>
      <c r="BK94" s="35"/>
      <c r="BL94" s="2" t="s">
        <v>1809</v>
      </c>
    </row>
    <row r="95" spans="1:64" s="3" customFormat="1" ht="15" x14ac:dyDescent="0.25">
      <c r="A95" s="169" t="s">
        <v>181</v>
      </c>
      <c r="B95" s="170"/>
      <c r="C95" s="170"/>
      <c r="D95" s="170"/>
      <c r="E95" s="170"/>
      <c r="F95" s="170"/>
      <c r="G95" s="170"/>
      <c r="H95" s="170"/>
      <c r="I95" s="170"/>
      <c r="J95" s="170"/>
      <c r="K95" s="171"/>
      <c r="L95" s="50">
        <v>21068</v>
      </c>
      <c r="M95" s="50"/>
      <c r="N95" s="50"/>
      <c r="O95" s="50"/>
      <c r="BK95" s="35"/>
      <c r="BL95" s="2" t="s">
        <v>181</v>
      </c>
    </row>
    <row r="96" spans="1:64" s="3" customFormat="1" ht="15" x14ac:dyDescent="0.25">
      <c r="A96" s="169" t="s">
        <v>184</v>
      </c>
      <c r="B96" s="170"/>
      <c r="C96" s="170"/>
      <c r="D96" s="170"/>
      <c r="E96" s="170"/>
      <c r="F96" s="170"/>
      <c r="G96" s="170"/>
      <c r="H96" s="170"/>
      <c r="I96" s="170"/>
      <c r="J96" s="170"/>
      <c r="K96" s="171"/>
      <c r="L96" s="50"/>
      <c r="M96" s="50"/>
      <c r="N96" s="50"/>
      <c r="O96" s="50"/>
      <c r="BK96" s="35"/>
      <c r="BL96" s="2" t="s">
        <v>184</v>
      </c>
    </row>
    <row r="97" spans="1:64" s="3" customFormat="1" ht="22.5" x14ac:dyDescent="0.25">
      <c r="A97" s="169" t="s">
        <v>1810</v>
      </c>
      <c r="B97" s="170"/>
      <c r="C97" s="170"/>
      <c r="D97" s="170"/>
      <c r="E97" s="170"/>
      <c r="F97" s="170"/>
      <c r="G97" s="170"/>
      <c r="H97" s="170"/>
      <c r="I97" s="170"/>
      <c r="J97" s="170"/>
      <c r="K97" s="171"/>
      <c r="L97" s="50">
        <v>92010</v>
      </c>
      <c r="M97" s="50">
        <v>78086</v>
      </c>
      <c r="N97" s="50" t="s">
        <v>1811</v>
      </c>
      <c r="O97" s="50">
        <v>5399</v>
      </c>
      <c r="BK97" s="35"/>
      <c r="BL97" s="2" t="s">
        <v>1810</v>
      </c>
    </row>
    <row r="98" spans="1:64" s="3" customFormat="1" ht="15" x14ac:dyDescent="0.25">
      <c r="A98" s="169" t="s">
        <v>1812</v>
      </c>
      <c r="B98" s="170"/>
      <c r="C98" s="170"/>
      <c r="D98" s="170"/>
      <c r="E98" s="170"/>
      <c r="F98" s="170"/>
      <c r="G98" s="170"/>
      <c r="H98" s="170"/>
      <c r="I98" s="170"/>
      <c r="J98" s="170"/>
      <c r="K98" s="171"/>
      <c r="L98" s="50">
        <v>77319</v>
      </c>
      <c r="M98" s="50"/>
      <c r="N98" s="50"/>
      <c r="O98" s="50"/>
      <c r="BK98" s="35"/>
      <c r="BL98" s="2" t="s">
        <v>1812</v>
      </c>
    </row>
    <row r="99" spans="1:64" s="3" customFormat="1" ht="15" x14ac:dyDescent="0.25">
      <c r="A99" s="169" t="s">
        <v>1813</v>
      </c>
      <c r="B99" s="170"/>
      <c r="C99" s="170"/>
      <c r="D99" s="170"/>
      <c r="E99" s="170"/>
      <c r="F99" s="170"/>
      <c r="G99" s="170"/>
      <c r="H99" s="170"/>
      <c r="I99" s="170"/>
      <c r="J99" s="170"/>
      <c r="K99" s="171"/>
      <c r="L99" s="50">
        <v>40652</v>
      </c>
      <c r="M99" s="50"/>
      <c r="N99" s="50"/>
      <c r="O99" s="50"/>
      <c r="BK99" s="35"/>
      <c r="BL99" s="2" t="s">
        <v>1813</v>
      </c>
    </row>
    <row r="100" spans="1:64" s="3" customFormat="1" ht="15" x14ac:dyDescent="0.25">
      <c r="A100" s="169" t="s">
        <v>181</v>
      </c>
      <c r="B100" s="170"/>
      <c r="C100" s="170"/>
      <c r="D100" s="170"/>
      <c r="E100" s="170"/>
      <c r="F100" s="170"/>
      <c r="G100" s="170"/>
      <c r="H100" s="170"/>
      <c r="I100" s="170"/>
      <c r="J100" s="170"/>
      <c r="K100" s="171"/>
      <c r="L100" s="50">
        <v>209981</v>
      </c>
      <c r="M100" s="50"/>
      <c r="N100" s="50"/>
      <c r="O100" s="50"/>
      <c r="BK100" s="35"/>
      <c r="BL100" s="2" t="s">
        <v>181</v>
      </c>
    </row>
    <row r="101" spans="1:64" s="3" customFormat="1" ht="15" x14ac:dyDescent="0.25">
      <c r="A101" s="169" t="s">
        <v>182</v>
      </c>
      <c r="B101" s="170"/>
      <c r="C101" s="170"/>
      <c r="D101" s="170"/>
      <c r="E101" s="170"/>
      <c r="F101" s="170"/>
      <c r="G101" s="170"/>
      <c r="H101" s="170"/>
      <c r="I101" s="170"/>
      <c r="J101" s="170"/>
      <c r="K101" s="171"/>
      <c r="L101" s="50"/>
      <c r="M101" s="50"/>
      <c r="N101" s="50"/>
      <c r="O101" s="50"/>
      <c r="BK101" s="35"/>
      <c r="BL101" s="2" t="s">
        <v>182</v>
      </c>
    </row>
    <row r="102" spans="1:64" s="3" customFormat="1" ht="15" x14ac:dyDescent="0.25">
      <c r="A102" s="169" t="s">
        <v>1814</v>
      </c>
      <c r="B102" s="170"/>
      <c r="C102" s="170"/>
      <c r="D102" s="170"/>
      <c r="E102" s="170"/>
      <c r="F102" s="170"/>
      <c r="G102" s="170"/>
      <c r="H102" s="170"/>
      <c r="I102" s="170"/>
      <c r="J102" s="170"/>
      <c r="K102" s="171"/>
      <c r="L102" s="50">
        <v>99746</v>
      </c>
      <c r="M102" s="50"/>
      <c r="N102" s="50"/>
      <c r="O102" s="50">
        <v>99746</v>
      </c>
      <c r="BK102" s="35"/>
      <c r="BL102" s="2" t="s">
        <v>1814</v>
      </c>
    </row>
    <row r="103" spans="1:64" s="3" customFormat="1" ht="15" x14ac:dyDescent="0.25">
      <c r="A103" s="169" t="s">
        <v>190</v>
      </c>
      <c r="B103" s="170"/>
      <c r="C103" s="170"/>
      <c r="D103" s="170"/>
      <c r="E103" s="170"/>
      <c r="F103" s="170"/>
      <c r="G103" s="170"/>
      <c r="H103" s="170"/>
      <c r="I103" s="170"/>
      <c r="J103" s="170"/>
      <c r="K103" s="171"/>
      <c r="L103" s="50">
        <v>330795</v>
      </c>
      <c r="M103" s="50"/>
      <c r="N103" s="50"/>
      <c r="O103" s="50"/>
      <c r="BK103" s="35"/>
      <c r="BL103" s="2" t="s">
        <v>190</v>
      </c>
    </row>
    <row r="104" spans="1:64" s="3" customFormat="1" ht="15" x14ac:dyDescent="0.25">
      <c r="A104" s="169" t="s">
        <v>191</v>
      </c>
      <c r="B104" s="170"/>
      <c r="C104" s="170"/>
      <c r="D104" s="170"/>
      <c r="E104" s="170"/>
      <c r="F104" s="170"/>
      <c r="G104" s="170"/>
      <c r="H104" s="170"/>
      <c r="I104" s="170"/>
      <c r="J104" s="170"/>
      <c r="K104" s="171"/>
      <c r="L104" s="50"/>
      <c r="M104" s="50"/>
      <c r="N104" s="50"/>
      <c r="O104" s="50"/>
      <c r="BK104" s="35"/>
      <c r="BL104" s="2" t="s">
        <v>191</v>
      </c>
    </row>
    <row r="105" spans="1:64" s="3" customFormat="1" ht="15" x14ac:dyDescent="0.25">
      <c r="A105" s="169" t="s">
        <v>192</v>
      </c>
      <c r="B105" s="170"/>
      <c r="C105" s="170"/>
      <c r="D105" s="170"/>
      <c r="E105" s="170"/>
      <c r="F105" s="170"/>
      <c r="G105" s="170"/>
      <c r="H105" s="170"/>
      <c r="I105" s="170"/>
      <c r="J105" s="170"/>
      <c r="K105" s="171"/>
      <c r="L105" s="50"/>
      <c r="M105" s="50"/>
      <c r="N105" s="50"/>
      <c r="O105" s="50"/>
      <c r="BK105" s="35"/>
      <c r="BL105" s="2" t="s">
        <v>192</v>
      </c>
    </row>
    <row r="106" spans="1:64" s="3" customFormat="1" ht="15" x14ac:dyDescent="0.25">
      <c r="A106" s="169" t="s">
        <v>1815</v>
      </c>
      <c r="B106" s="170"/>
      <c r="C106" s="170"/>
      <c r="D106" s="170"/>
      <c r="E106" s="170"/>
      <c r="F106" s="170"/>
      <c r="G106" s="170"/>
      <c r="H106" s="170"/>
      <c r="I106" s="170"/>
      <c r="J106" s="170"/>
      <c r="K106" s="171"/>
      <c r="L106" s="50">
        <v>1769971</v>
      </c>
      <c r="M106" s="50"/>
      <c r="N106" s="50"/>
      <c r="O106" s="50"/>
      <c r="BK106" s="35"/>
      <c r="BL106" s="2" t="s">
        <v>1815</v>
      </c>
    </row>
    <row r="107" spans="1:64" s="3" customFormat="1" ht="15" x14ac:dyDescent="0.25">
      <c r="A107" s="169" t="s">
        <v>190</v>
      </c>
      <c r="B107" s="170"/>
      <c r="C107" s="170"/>
      <c r="D107" s="170"/>
      <c r="E107" s="170"/>
      <c r="F107" s="170"/>
      <c r="G107" s="170"/>
      <c r="H107" s="170"/>
      <c r="I107" s="170"/>
      <c r="J107" s="170"/>
      <c r="K107" s="171"/>
      <c r="L107" s="50">
        <v>1769971</v>
      </c>
      <c r="M107" s="50"/>
      <c r="N107" s="50"/>
      <c r="O107" s="50"/>
      <c r="BK107" s="35"/>
      <c r="BL107" s="2" t="s">
        <v>190</v>
      </c>
    </row>
    <row r="108" spans="1:64" s="3" customFormat="1" ht="15" x14ac:dyDescent="0.25">
      <c r="A108" s="169" t="s">
        <v>194</v>
      </c>
      <c r="B108" s="170"/>
      <c r="C108" s="170"/>
      <c r="D108" s="170"/>
      <c r="E108" s="170"/>
      <c r="F108" s="170"/>
      <c r="G108" s="170"/>
      <c r="H108" s="170"/>
      <c r="I108" s="170"/>
      <c r="J108" s="170"/>
      <c r="K108" s="171"/>
      <c r="L108" s="50">
        <v>2100766</v>
      </c>
      <c r="M108" s="50"/>
      <c r="N108" s="50"/>
      <c r="O108" s="50"/>
      <c r="BK108" s="35"/>
      <c r="BL108" s="2" t="s">
        <v>194</v>
      </c>
    </row>
    <row r="109" spans="1:64" s="3" customFormat="1" ht="15" x14ac:dyDescent="0.25">
      <c r="A109" s="169" t="s">
        <v>195</v>
      </c>
      <c r="B109" s="170"/>
      <c r="C109" s="170"/>
      <c r="D109" s="170"/>
      <c r="E109" s="170"/>
      <c r="F109" s="170"/>
      <c r="G109" s="170"/>
      <c r="H109" s="170"/>
      <c r="I109" s="170"/>
      <c r="J109" s="170"/>
      <c r="K109" s="171"/>
      <c r="L109" s="50"/>
      <c r="M109" s="50"/>
      <c r="N109" s="50"/>
      <c r="O109" s="50"/>
      <c r="BK109" s="35"/>
      <c r="BL109" s="2" t="s">
        <v>195</v>
      </c>
    </row>
    <row r="110" spans="1:64" s="3" customFormat="1" ht="15" x14ac:dyDescent="0.25">
      <c r="A110" s="169" t="s">
        <v>196</v>
      </c>
      <c r="B110" s="170"/>
      <c r="C110" s="170"/>
      <c r="D110" s="170"/>
      <c r="E110" s="170"/>
      <c r="F110" s="170"/>
      <c r="G110" s="170"/>
      <c r="H110" s="170"/>
      <c r="I110" s="170"/>
      <c r="J110" s="170"/>
      <c r="K110" s="171"/>
      <c r="L110" s="50">
        <v>86221</v>
      </c>
      <c r="M110" s="50"/>
      <c r="N110" s="50"/>
      <c r="O110" s="50"/>
      <c r="BK110" s="35"/>
      <c r="BL110" s="2" t="s">
        <v>196</v>
      </c>
    </row>
    <row r="111" spans="1:64" s="3" customFormat="1" ht="15" x14ac:dyDescent="0.25">
      <c r="A111" s="169" t="s">
        <v>197</v>
      </c>
      <c r="B111" s="170"/>
      <c r="C111" s="170"/>
      <c r="D111" s="170"/>
      <c r="E111" s="170"/>
      <c r="F111" s="170"/>
      <c r="G111" s="170"/>
      <c r="H111" s="170"/>
      <c r="I111" s="170"/>
      <c r="J111" s="170"/>
      <c r="K111" s="171"/>
      <c r="L111" s="50">
        <v>106561</v>
      </c>
      <c r="M111" s="50"/>
      <c r="N111" s="50"/>
      <c r="O111" s="50"/>
      <c r="BK111" s="35"/>
      <c r="BL111" s="2" t="s">
        <v>197</v>
      </c>
    </row>
    <row r="112" spans="1:64" s="3" customFormat="1" ht="15" x14ac:dyDescent="0.25">
      <c r="A112" s="169" t="s">
        <v>198</v>
      </c>
      <c r="B112" s="170"/>
      <c r="C112" s="170"/>
      <c r="D112" s="170"/>
      <c r="E112" s="170"/>
      <c r="F112" s="170"/>
      <c r="G112" s="170"/>
      <c r="H112" s="170"/>
      <c r="I112" s="170"/>
      <c r="J112" s="170"/>
      <c r="K112" s="171"/>
      <c r="L112" s="50">
        <v>8839</v>
      </c>
      <c r="M112" s="50"/>
      <c r="N112" s="50"/>
      <c r="O112" s="50"/>
      <c r="BK112" s="35"/>
      <c r="BL112" s="2" t="s">
        <v>198</v>
      </c>
    </row>
    <row r="113" spans="1:65" s="3" customFormat="1" ht="15" x14ac:dyDescent="0.25">
      <c r="A113" s="169" t="s">
        <v>199</v>
      </c>
      <c r="B113" s="170"/>
      <c r="C113" s="170"/>
      <c r="D113" s="170"/>
      <c r="E113" s="170"/>
      <c r="F113" s="170"/>
      <c r="G113" s="170"/>
      <c r="H113" s="170"/>
      <c r="I113" s="170"/>
      <c r="J113" s="170"/>
      <c r="K113" s="171"/>
      <c r="L113" s="50">
        <v>1727</v>
      </c>
      <c r="M113" s="50"/>
      <c r="N113" s="50"/>
      <c r="O113" s="50"/>
      <c r="BK113" s="35"/>
      <c r="BL113" s="2" t="s">
        <v>199</v>
      </c>
    </row>
    <row r="114" spans="1:65" s="3" customFormat="1" ht="15" x14ac:dyDescent="0.25">
      <c r="A114" s="169" t="s">
        <v>200</v>
      </c>
      <c r="B114" s="170"/>
      <c r="C114" s="170"/>
      <c r="D114" s="170"/>
      <c r="E114" s="170"/>
      <c r="F114" s="170"/>
      <c r="G114" s="170"/>
      <c r="H114" s="170"/>
      <c r="I114" s="170"/>
      <c r="J114" s="170"/>
      <c r="K114" s="171"/>
      <c r="L114" s="50">
        <v>1769971</v>
      </c>
      <c r="M114" s="50"/>
      <c r="N114" s="50"/>
      <c r="O114" s="50"/>
      <c r="BK114" s="35"/>
      <c r="BL114" s="2" t="s">
        <v>200</v>
      </c>
    </row>
    <row r="115" spans="1:65" s="3" customFormat="1" ht="15" x14ac:dyDescent="0.25">
      <c r="A115" s="169" t="s">
        <v>201</v>
      </c>
      <c r="B115" s="170"/>
      <c r="C115" s="170"/>
      <c r="D115" s="170"/>
      <c r="E115" s="170"/>
      <c r="F115" s="170"/>
      <c r="G115" s="170"/>
      <c r="H115" s="170"/>
      <c r="I115" s="170"/>
      <c r="J115" s="170"/>
      <c r="K115" s="171"/>
      <c r="L115" s="50">
        <v>84733</v>
      </c>
      <c r="M115" s="50"/>
      <c r="N115" s="50"/>
      <c r="O115" s="50"/>
      <c r="BK115" s="35"/>
      <c r="BL115" s="2" t="s">
        <v>201</v>
      </c>
    </row>
    <row r="116" spans="1:65" s="3" customFormat="1" ht="15" x14ac:dyDescent="0.25">
      <c r="A116" s="169" t="s">
        <v>202</v>
      </c>
      <c r="B116" s="170"/>
      <c r="C116" s="170"/>
      <c r="D116" s="170"/>
      <c r="E116" s="170"/>
      <c r="F116" s="170"/>
      <c r="G116" s="170"/>
      <c r="H116" s="170"/>
      <c r="I116" s="170"/>
      <c r="J116" s="170"/>
      <c r="K116" s="171"/>
      <c r="L116" s="50">
        <v>44441</v>
      </c>
      <c r="M116" s="50"/>
      <c r="N116" s="50"/>
      <c r="O116" s="50"/>
      <c r="BK116" s="35"/>
      <c r="BL116" s="2" t="s">
        <v>202</v>
      </c>
    </row>
    <row r="117" spans="1:65" s="3" customFormat="1" ht="15" x14ac:dyDescent="0.25">
      <c r="A117" s="169" t="s">
        <v>203</v>
      </c>
      <c r="B117" s="170"/>
      <c r="C117" s="170"/>
      <c r="D117" s="170"/>
      <c r="E117" s="170"/>
      <c r="F117" s="170"/>
      <c r="G117" s="170"/>
      <c r="H117" s="170"/>
      <c r="I117" s="170"/>
      <c r="J117" s="170"/>
      <c r="K117" s="171"/>
      <c r="L117" s="50">
        <v>330795</v>
      </c>
      <c r="M117" s="50"/>
      <c r="N117" s="50"/>
      <c r="O117" s="50"/>
      <c r="BK117" s="35"/>
      <c r="BL117" s="2" t="s">
        <v>203</v>
      </c>
    </row>
    <row r="118" spans="1:65" s="3" customFormat="1" ht="15" x14ac:dyDescent="0.25">
      <c r="A118" s="169" t="s">
        <v>204</v>
      </c>
      <c r="B118" s="170"/>
      <c r="C118" s="170"/>
      <c r="D118" s="170"/>
      <c r="E118" s="170"/>
      <c r="F118" s="170"/>
      <c r="G118" s="170"/>
      <c r="H118" s="170"/>
      <c r="I118" s="170"/>
      <c r="J118" s="170"/>
      <c r="K118" s="171"/>
      <c r="L118" s="50">
        <v>17201</v>
      </c>
      <c r="M118" s="50"/>
      <c r="N118" s="50"/>
      <c r="O118" s="50"/>
      <c r="BK118" s="35"/>
      <c r="BL118" s="2" t="s">
        <v>204</v>
      </c>
    </row>
    <row r="119" spans="1:65" s="3" customFormat="1" ht="15" x14ac:dyDescent="0.25">
      <c r="A119" s="166" t="s">
        <v>194</v>
      </c>
      <c r="B119" s="167"/>
      <c r="C119" s="167"/>
      <c r="D119" s="167"/>
      <c r="E119" s="167"/>
      <c r="F119" s="167"/>
      <c r="G119" s="167"/>
      <c r="H119" s="167"/>
      <c r="I119" s="167"/>
      <c r="J119" s="167"/>
      <c r="K119" s="168"/>
      <c r="L119" s="33">
        <v>347996</v>
      </c>
      <c r="M119" s="33"/>
      <c r="N119" s="33"/>
      <c r="O119" s="33"/>
      <c r="BK119" s="35"/>
      <c r="BM119" s="35" t="s">
        <v>194</v>
      </c>
    </row>
    <row r="120" spans="1:65" s="3" customFormat="1" ht="15" x14ac:dyDescent="0.25">
      <c r="A120" s="169" t="s">
        <v>205</v>
      </c>
      <c r="B120" s="170"/>
      <c r="C120" s="170"/>
      <c r="D120" s="170"/>
      <c r="E120" s="170"/>
      <c r="F120" s="170"/>
      <c r="G120" s="170"/>
      <c r="H120" s="170"/>
      <c r="I120" s="170"/>
      <c r="J120" s="170"/>
      <c r="K120" s="171"/>
      <c r="L120" s="50">
        <v>7308</v>
      </c>
      <c r="M120" s="50"/>
      <c r="N120" s="50"/>
      <c r="O120" s="50"/>
      <c r="BK120" s="35"/>
      <c r="BL120" s="2" t="s">
        <v>205</v>
      </c>
      <c r="BM120" s="35"/>
    </row>
    <row r="121" spans="1:65" s="3" customFormat="1" ht="15" x14ac:dyDescent="0.25">
      <c r="A121" s="169" t="s">
        <v>206</v>
      </c>
      <c r="B121" s="170"/>
      <c r="C121" s="170"/>
      <c r="D121" s="170"/>
      <c r="E121" s="170"/>
      <c r="F121" s="170"/>
      <c r="G121" s="170"/>
      <c r="H121" s="170"/>
      <c r="I121" s="170"/>
      <c r="J121" s="170"/>
      <c r="K121" s="171"/>
      <c r="L121" s="50">
        <v>12180</v>
      </c>
      <c r="M121" s="50"/>
      <c r="N121" s="50"/>
      <c r="O121" s="50"/>
      <c r="BK121" s="35"/>
      <c r="BL121" s="2" t="s">
        <v>206</v>
      </c>
      <c r="BM121" s="35"/>
    </row>
    <row r="122" spans="1:65" s="3" customFormat="1" ht="15" x14ac:dyDescent="0.25">
      <c r="A122" s="169" t="s">
        <v>207</v>
      </c>
      <c r="B122" s="170"/>
      <c r="C122" s="170"/>
      <c r="D122" s="170"/>
      <c r="E122" s="170"/>
      <c r="F122" s="170"/>
      <c r="G122" s="170"/>
      <c r="H122" s="170"/>
      <c r="I122" s="170"/>
      <c r="J122" s="170"/>
      <c r="K122" s="171"/>
      <c r="L122" s="50">
        <v>8700</v>
      </c>
      <c r="M122" s="50"/>
      <c r="N122" s="50"/>
      <c r="O122" s="50"/>
      <c r="BK122" s="35"/>
      <c r="BL122" s="2" t="s">
        <v>207</v>
      </c>
      <c r="BM122" s="35"/>
    </row>
    <row r="123" spans="1:65" s="3" customFormat="1" ht="15" x14ac:dyDescent="0.25">
      <c r="A123" s="169" t="s">
        <v>208</v>
      </c>
      <c r="B123" s="170"/>
      <c r="C123" s="170"/>
      <c r="D123" s="170"/>
      <c r="E123" s="170"/>
      <c r="F123" s="170"/>
      <c r="G123" s="170"/>
      <c r="H123" s="170"/>
      <c r="I123" s="170"/>
      <c r="J123" s="170"/>
      <c r="K123" s="171"/>
      <c r="L123" s="50">
        <v>6960</v>
      </c>
      <c r="M123" s="50"/>
      <c r="N123" s="50"/>
      <c r="O123" s="50"/>
      <c r="BK123" s="35"/>
      <c r="BL123" s="2" t="s">
        <v>208</v>
      </c>
      <c r="BM123" s="35"/>
    </row>
    <row r="124" spans="1:65" s="3" customFormat="1" ht="15" x14ac:dyDescent="0.25">
      <c r="A124" s="166" t="s">
        <v>194</v>
      </c>
      <c r="B124" s="167"/>
      <c r="C124" s="167"/>
      <c r="D124" s="167"/>
      <c r="E124" s="167"/>
      <c r="F124" s="167"/>
      <c r="G124" s="167"/>
      <c r="H124" s="167"/>
      <c r="I124" s="167"/>
      <c r="J124" s="167"/>
      <c r="K124" s="168"/>
      <c r="L124" s="33">
        <v>383144</v>
      </c>
      <c r="M124" s="33"/>
      <c r="N124" s="33"/>
      <c r="O124" s="33"/>
      <c r="BK124" s="35"/>
      <c r="BM124" s="35" t="s">
        <v>194</v>
      </c>
    </row>
    <row r="125" spans="1:65" s="3" customFormat="1" ht="15" x14ac:dyDescent="0.25">
      <c r="A125" s="169" t="s">
        <v>1816</v>
      </c>
      <c r="B125" s="170"/>
      <c r="C125" s="170"/>
      <c r="D125" s="170"/>
      <c r="E125" s="170"/>
      <c r="F125" s="170"/>
      <c r="G125" s="170"/>
      <c r="H125" s="170"/>
      <c r="I125" s="170"/>
      <c r="J125" s="170"/>
      <c r="K125" s="171"/>
      <c r="L125" s="50">
        <v>2153115</v>
      </c>
      <c r="M125" s="50"/>
      <c r="N125" s="50"/>
      <c r="O125" s="50"/>
      <c r="BK125" s="35"/>
      <c r="BL125" s="2" t="s">
        <v>1816</v>
      </c>
      <c r="BM125" s="35"/>
    </row>
    <row r="126" spans="1:65" s="3" customFormat="1" ht="15" x14ac:dyDescent="0.25">
      <c r="A126" s="169" t="s">
        <v>210</v>
      </c>
      <c r="B126" s="170"/>
      <c r="C126" s="170"/>
      <c r="D126" s="170"/>
      <c r="E126" s="170"/>
      <c r="F126" s="170"/>
      <c r="G126" s="170"/>
      <c r="H126" s="170"/>
      <c r="I126" s="170"/>
      <c r="J126" s="170"/>
      <c r="K126" s="171"/>
      <c r="L126" s="50">
        <v>64593</v>
      </c>
      <c r="M126" s="50"/>
      <c r="N126" s="50"/>
      <c r="O126" s="50"/>
      <c r="BK126" s="35"/>
      <c r="BL126" s="2" t="s">
        <v>210</v>
      </c>
      <c r="BM126" s="35"/>
    </row>
    <row r="127" spans="1:65" s="3" customFormat="1" ht="15" x14ac:dyDescent="0.25">
      <c r="A127" s="166" t="s">
        <v>211</v>
      </c>
      <c r="B127" s="167"/>
      <c r="C127" s="167"/>
      <c r="D127" s="167"/>
      <c r="E127" s="167"/>
      <c r="F127" s="167"/>
      <c r="G127" s="167"/>
      <c r="H127" s="167"/>
      <c r="I127" s="167"/>
      <c r="J127" s="167"/>
      <c r="K127" s="168"/>
      <c r="L127" s="33">
        <v>2217708</v>
      </c>
      <c r="M127" s="33"/>
      <c r="N127" s="33"/>
      <c r="O127" s="33"/>
      <c r="BK127" s="35"/>
      <c r="BM127" s="35" t="s">
        <v>211</v>
      </c>
    </row>
    <row r="128" spans="1:65" s="3" customFormat="1" ht="15" x14ac:dyDescent="0.25">
      <c r="A128" s="169" t="s">
        <v>212</v>
      </c>
      <c r="B128" s="170"/>
      <c r="C128" s="170"/>
      <c r="D128" s="170"/>
      <c r="E128" s="170"/>
      <c r="F128" s="170"/>
      <c r="G128" s="170"/>
      <c r="H128" s="170"/>
      <c r="I128" s="170"/>
      <c r="J128" s="170"/>
      <c r="K128" s="171"/>
      <c r="L128" s="50">
        <v>443541.6</v>
      </c>
      <c r="M128" s="50"/>
      <c r="N128" s="50"/>
      <c r="O128" s="50"/>
      <c r="BK128" s="35"/>
      <c r="BL128" s="2" t="s">
        <v>212</v>
      </c>
      <c r="BM128" s="35"/>
    </row>
    <row r="129" spans="1:66" s="3" customFormat="1" ht="15" x14ac:dyDescent="0.25">
      <c r="A129" s="166" t="s">
        <v>213</v>
      </c>
      <c r="B129" s="167"/>
      <c r="C129" s="167"/>
      <c r="D129" s="167"/>
      <c r="E129" s="167"/>
      <c r="F129" s="167"/>
      <c r="G129" s="167"/>
      <c r="H129" s="167"/>
      <c r="I129" s="167"/>
      <c r="J129" s="167"/>
      <c r="K129" s="168"/>
      <c r="L129" s="33">
        <v>2661249.6</v>
      </c>
      <c r="M129" s="33"/>
      <c r="N129" s="33"/>
      <c r="O129" s="33"/>
      <c r="BK129" s="35"/>
      <c r="BM129" s="35"/>
      <c r="BN129" s="35" t="s">
        <v>213</v>
      </c>
    </row>
    <row r="130" spans="1:66" s="3" customFormat="1" ht="15" x14ac:dyDescent="0.25">
      <c r="A130" s="166" t="s">
        <v>214</v>
      </c>
      <c r="B130" s="167"/>
      <c r="C130" s="167"/>
      <c r="D130" s="167"/>
      <c r="E130" s="167"/>
      <c r="F130" s="167"/>
      <c r="G130" s="167"/>
      <c r="H130" s="167"/>
      <c r="I130" s="167"/>
      <c r="J130" s="167"/>
      <c r="K130" s="168"/>
      <c r="L130" s="33"/>
      <c r="M130" s="33"/>
      <c r="N130" s="33"/>
      <c r="O130" s="33"/>
      <c r="BK130" s="35" t="s">
        <v>214</v>
      </c>
      <c r="BM130" s="35"/>
      <c r="BN130" s="35"/>
    </row>
    <row r="131" spans="1:66" s="3" customFormat="1" ht="15" x14ac:dyDescent="0.25">
      <c r="A131" s="169" t="s">
        <v>1817</v>
      </c>
      <c r="B131" s="170"/>
      <c r="C131" s="170"/>
      <c r="D131" s="170"/>
      <c r="E131" s="170"/>
      <c r="F131" s="170"/>
      <c r="G131" s="170"/>
      <c r="H131" s="170"/>
      <c r="I131" s="170"/>
      <c r="J131" s="170"/>
      <c r="K131" s="171"/>
      <c r="L131" s="50"/>
      <c r="M131" s="50"/>
      <c r="N131" s="50"/>
      <c r="O131" s="50"/>
      <c r="BK131" s="35"/>
      <c r="BL131" s="2" t="s">
        <v>1817</v>
      </c>
      <c r="BM131" s="35"/>
      <c r="BN131" s="35"/>
    </row>
    <row r="132" spans="1:66" s="3" customFormat="1" ht="15" x14ac:dyDescent="0.25">
      <c r="A132" s="169" t="s">
        <v>216</v>
      </c>
      <c r="B132" s="170"/>
      <c r="C132" s="170"/>
      <c r="D132" s="170"/>
      <c r="E132" s="170"/>
      <c r="F132" s="170"/>
      <c r="G132" s="170"/>
      <c r="H132" s="170"/>
      <c r="I132" s="170"/>
      <c r="J132" s="170"/>
      <c r="K132" s="171"/>
      <c r="L132" s="50">
        <v>277828.43</v>
      </c>
      <c r="M132" s="50"/>
      <c r="N132" s="50"/>
      <c r="O132" s="50"/>
      <c r="BK132" s="35"/>
      <c r="BL132" s="2" t="s">
        <v>216</v>
      </c>
      <c r="BM132" s="35"/>
      <c r="BN132" s="35"/>
    </row>
    <row r="133" spans="1:66" s="3" customFormat="1" ht="15" x14ac:dyDescent="0.25">
      <c r="A133" s="169" t="s">
        <v>217</v>
      </c>
      <c r="B133" s="170"/>
      <c r="C133" s="170"/>
      <c r="D133" s="170"/>
      <c r="E133" s="170"/>
      <c r="F133" s="170"/>
      <c r="G133" s="170"/>
      <c r="H133" s="170"/>
      <c r="I133" s="170"/>
      <c r="J133" s="170"/>
      <c r="K133" s="171"/>
      <c r="L133" s="50">
        <v>1764211</v>
      </c>
      <c r="M133" s="50"/>
      <c r="N133" s="50"/>
      <c r="O133" s="50"/>
      <c r="BK133" s="35"/>
      <c r="BL133" s="2" t="s">
        <v>217</v>
      </c>
      <c r="BM133" s="35"/>
      <c r="BN133" s="35"/>
    </row>
    <row r="134" spans="1:66" s="3" customFormat="1" ht="15" x14ac:dyDescent="0.25">
      <c r="A134" s="169" t="s">
        <v>218</v>
      </c>
      <c r="B134" s="170"/>
      <c r="C134" s="170"/>
      <c r="D134" s="170"/>
      <c r="E134" s="170"/>
      <c r="F134" s="170"/>
      <c r="G134" s="170"/>
      <c r="H134" s="170"/>
      <c r="I134" s="170"/>
      <c r="J134" s="170"/>
      <c r="K134" s="171"/>
      <c r="L134" s="50">
        <v>1764211</v>
      </c>
      <c r="M134" s="50"/>
      <c r="N134" s="50"/>
      <c r="O134" s="50"/>
      <c r="BK134" s="35"/>
      <c r="BL134" s="2" t="s">
        <v>218</v>
      </c>
      <c r="BM134" s="35"/>
      <c r="BN134" s="35"/>
    </row>
    <row r="135" spans="1:66" s="3" customFormat="1" ht="53.25" customHeight="1" x14ac:dyDescent="0.25">
      <c r="A135" s="4"/>
      <c r="B135" s="4"/>
      <c r="C135" s="4"/>
      <c r="D135" s="4"/>
      <c r="E135" s="4"/>
      <c r="F135" s="4"/>
      <c r="G135" s="4"/>
      <c r="H135" s="4"/>
      <c r="I135" s="4"/>
      <c r="J135" s="4"/>
      <c r="K135" s="4"/>
      <c r="L135" s="4"/>
      <c r="M135" s="4"/>
      <c r="N135" s="4"/>
      <c r="O135" s="4"/>
    </row>
    <row r="136" spans="1:66" s="3" customFormat="1" ht="15" x14ac:dyDescent="0.25">
      <c r="A136" s="4"/>
      <c r="B136" s="4"/>
      <c r="C136" s="4"/>
      <c r="D136" s="4"/>
      <c r="E136" s="4"/>
      <c r="F136" s="4"/>
      <c r="G136" s="4"/>
      <c r="H136" s="8"/>
      <c r="I136" s="51"/>
      <c r="J136" s="51"/>
      <c r="K136" s="51"/>
      <c r="L136" s="51"/>
      <c r="M136" s="4"/>
      <c r="N136" s="4"/>
      <c r="O136" s="4"/>
    </row>
  </sheetData>
  <mergeCells count="117">
    <mergeCell ref="A134:K134"/>
    <mergeCell ref="A129:K129"/>
    <mergeCell ref="A130:K130"/>
    <mergeCell ref="A131:K131"/>
    <mergeCell ref="A132:K132"/>
    <mergeCell ref="A133:K133"/>
    <mergeCell ref="A124:K124"/>
    <mergeCell ref="A125:K125"/>
    <mergeCell ref="A126:K126"/>
    <mergeCell ref="A127:K127"/>
    <mergeCell ref="A128:K128"/>
    <mergeCell ref="A119:K119"/>
    <mergeCell ref="A120:K120"/>
    <mergeCell ref="A121:K121"/>
    <mergeCell ref="A122:K122"/>
    <mergeCell ref="A123:K123"/>
    <mergeCell ref="A114:K114"/>
    <mergeCell ref="A115:K115"/>
    <mergeCell ref="A116:K116"/>
    <mergeCell ref="A117:K117"/>
    <mergeCell ref="A118:K118"/>
    <mergeCell ref="A109:K109"/>
    <mergeCell ref="A110:K110"/>
    <mergeCell ref="A111:K111"/>
    <mergeCell ref="A112:K112"/>
    <mergeCell ref="A113:K113"/>
    <mergeCell ref="A104:K104"/>
    <mergeCell ref="A105:K105"/>
    <mergeCell ref="A106:K106"/>
    <mergeCell ref="A107:K107"/>
    <mergeCell ref="A108:K108"/>
    <mergeCell ref="A99:K99"/>
    <mergeCell ref="A100:K100"/>
    <mergeCell ref="A101:K101"/>
    <mergeCell ref="A102:K102"/>
    <mergeCell ref="A103:K103"/>
    <mergeCell ref="A94:K94"/>
    <mergeCell ref="A95:K95"/>
    <mergeCell ref="A96:K96"/>
    <mergeCell ref="A97:K97"/>
    <mergeCell ref="A98:K98"/>
    <mergeCell ref="A89:K89"/>
    <mergeCell ref="A90:K90"/>
    <mergeCell ref="A91:K91"/>
    <mergeCell ref="A92:K92"/>
    <mergeCell ref="A93:K93"/>
    <mergeCell ref="A84:K84"/>
    <mergeCell ref="A85:K85"/>
    <mergeCell ref="A86:K86"/>
    <mergeCell ref="A87:K87"/>
    <mergeCell ref="A88:K88"/>
    <mergeCell ref="C79:O79"/>
    <mergeCell ref="A80:K80"/>
    <mergeCell ref="A81:K81"/>
    <mergeCell ref="A82:K82"/>
    <mergeCell ref="A83:K83"/>
    <mergeCell ref="C74:E74"/>
    <mergeCell ref="C75:O75"/>
    <mergeCell ref="C76:E76"/>
    <mergeCell ref="C77:O77"/>
    <mergeCell ref="C78:E78"/>
    <mergeCell ref="C66:E66"/>
    <mergeCell ref="C67:O67"/>
    <mergeCell ref="A68:O68"/>
    <mergeCell ref="C69:E69"/>
    <mergeCell ref="C70:O70"/>
    <mergeCell ref="C61:O61"/>
    <mergeCell ref="C62:E62"/>
    <mergeCell ref="C63:O63"/>
    <mergeCell ref="C64:E64"/>
    <mergeCell ref="C65:O65"/>
    <mergeCell ref="C56:E56"/>
    <mergeCell ref="C57:O57"/>
    <mergeCell ref="C58:E58"/>
    <mergeCell ref="C59:O59"/>
    <mergeCell ref="C60:E60"/>
    <mergeCell ref="C45:O45"/>
    <mergeCell ref="C49:E49"/>
    <mergeCell ref="C50:O50"/>
    <mergeCell ref="C54:E54"/>
    <mergeCell ref="C55:O55"/>
    <mergeCell ref="C37:O37"/>
    <mergeCell ref="C38:E38"/>
    <mergeCell ref="C39:O39"/>
    <mergeCell ref="A43:O43"/>
    <mergeCell ref="C44:E44"/>
    <mergeCell ref="C29:E29"/>
    <mergeCell ref="C30:O30"/>
    <mergeCell ref="C31:E31"/>
    <mergeCell ref="C32:O32"/>
    <mergeCell ref="C36:E36"/>
    <mergeCell ref="C25:O25"/>
    <mergeCell ref="A8:O8"/>
    <mergeCell ref="C9:G9"/>
    <mergeCell ref="F15:O15"/>
    <mergeCell ref="L16:M16"/>
    <mergeCell ref="A18:A20"/>
    <mergeCell ref="B18:B20"/>
    <mergeCell ref="C18:E20"/>
    <mergeCell ref="F18:F20"/>
    <mergeCell ref="G18:G20"/>
    <mergeCell ref="H18:J18"/>
    <mergeCell ref="K18:K20"/>
    <mergeCell ref="L18:O18"/>
    <mergeCell ref="J19:J20"/>
    <mergeCell ref="L19:L20"/>
    <mergeCell ref="M19:M20"/>
    <mergeCell ref="O19:O20"/>
    <mergeCell ref="A2:O2"/>
    <mergeCell ref="A3:O3"/>
    <mergeCell ref="A5:O5"/>
    <mergeCell ref="A6:O6"/>
    <mergeCell ref="A7:O7"/>
    <mergeCell ref="C21:E21"/>
    <mergeCell ref="A22:O22"/>
    <mergeCell ref="A23:O23"/>
    <mergeCell ref="C24:E24"/>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BN486"/>
  <sheetViews>
    <sheetView topLeftCell="A17" workbookViewId="0">
      <selection activeCell="F215" sqref="F215"/>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0" width="10.7109375" style="1" customWidth="1"/>
    <col min="11" max="11" width="29" style="1" customWidth="1"/>
    <col min="12" max="12" width="12.85546875" style="1" customWidth="1"/>
    <col min="13" max="18" width="10.7109375" style="1" customWidth="1"/>
    <col min="19" max="48" width="172.5703125" style="2" hidden="1" customWidth="1"/>
    <col min="49" max="58" width="109.28515625" style="2" hidden="1" customWidth="1"/>
    <col min="59" max="59" width="172.5703125" style="2" hidden="1" customWidth="1"/>
    <col min="60" max="60" width="34.140625" style="2" hidden="1" customWidth="1"/>
    <col min="61" max="62" width="143.42578125" style="2" hidden="1" customWidth="1"/>
    <col min="63" max="66" width="127.5703125" style="2" hidden="1" customWidth="1"/>
    <col min="67" max="16384" width="9.140625" style="1"/>
  </cols>
  <sheetData>
    <row r="1" spans="1:58" s="3" customFormat="1" ht="15" x14ac:dyDescent="0.25">
      <c r="A1" s="4"/>
      <c r="B1" s="4"/>
      <c r="C1" s="4"/>
      <c r="D1" s="4"/>
      <c r="E1" s="4"/>
      <c r="F1" s="4"/>
      <c r="G1" s="4"/>
      <c r="H1" s="4"/>
      <c r="I1" s="4"/>
      <c r="J1" s="4"/>
      <c r="K1" s="4"/>
      <c r="L1" s="4"/>
      <c r="M1" s="4"/>
      <c r="N1" s="5"/>
      <c r="O1" s="4"/>
    </row>
    <row r="2" spans="1:58" s="3" customFormat="1" ht="15" x14ac:dyDescent="0.25">
      <c r="A2" s="139" t="s">
        <v>1818</v>
      </c>
      <c r="B2" s="139"/>
      <c r="C2" s="139"/>
      <c r="D2" s="139"/>
      <c r="E2" s="139"/>
      <c r="F2" s="139"/>
      <c r="G2" s="139"/>
      <c r="H2" s="139"/>
      <c r="I2" s="139"/>
      <c r="J2" s="139"/>
      <c r="K2" s="139"/>
      <c r="L2" s="139"/>
      <c r="M2" s="139"/>
      <c r="N2" s="139"/>
      <c r="O2" s="139"/>
      <c r="S2" s="6" t="s">
        <v>1818</v>
      </c>
      <c r="T2" s="6" t="s">
        <v>1</v>
      </c>
      <c r="U2" s="6" t="s">
        <v>1</v>
      </c>
      <c r="V2" s="6" t="s">
        <v>1</v>
      </c>
      <c r="W2" s="6" t="s">
        <v>1</v>
      </c>
      <c r="X2" s="6" t="s">
        <v>1</v>
      </c>
      <c r="Y2" s="6" t="s">
        <v>1</v>
      </c>
      <c r="Z2" s="6" t="s">
        <v>1</v>
      </c>
      <c r="AA2" s="6" t="s">
        <v>1</v>
      </c>
      <c r="AB2" s="6" t="s">
        <v>1</v>
      </c>
      <c r="AC2" s="6" t="s">
        <v>1</v>
      </c>
      <c r="AD2" s="6" t="s">
        <v>1</v>
      </c>
      <c r="AE2" s="6" t="s">
        <v>1</v>
      </c>
      <c r="AF2" s="6" t="s">
        <v>1</v>
      </c>
      <c r="AG2" s="6" t="s">
        <v>1</v>
      </c>
    </row>
    <row r="3" spans="1:58" s="3" customFormat="1" ht="15" x14ac:dyDescent="0.25">
      <c r="A3" s="140" t="s">
        <v>2</v>
      </c>
      <c r="B3" s="140"/>
      <c r="C3" s="140"/>
      <c r="D3" s="140"/>
      <c r="E3" s="140"/>
      <c r="F3" s="140"/>
      <c r="G3" s="140"/>
      <c r="H3" s="140"/>
      <c r="I3" s="140"/>
      <c r="J3" s="140"/>
      <c r="K3" s="140"/>
      <c r="L3" s="140"/>
      <c r="M3" s="140"/>
      <c r="N3" s="140"/>
      <c r="O3" s="140"/>
    </row>
    <row r="4" spans="1:58" s="3" customFormat="1" ht="15" x14ac:dyDescent="0.25">
      <c r="A4" s="7"/>
      <c r="B4" s="7"/>
      <c r="C4" s="7"/>
      <c r="D4" s="7"/>
      <c r="E4" s="7"/>
      <c r="F4" s="7"/>
      <c r="G4" s="7"/>
      <c r="H4" s="7"/>
      <c r="I4" s="7"/>
      <c r="J4" s="7"/>
      <c r="K4" s="7"/>
      <c r="L4" s="7"/>
      <c r="M4" s="7"/>
      <c r="N4" s="7"/>
      <c r="O4" s="4"/>
    </row>
    <row r="5" spans="1:58" s="3" customFormat="1" ht="28.5" customHeight="1" x14ac:dyDescent="0.25">
      <c r="A5" s="141" t="s">
        <v>1819</v>
      </c>
      <c r="B5" s="141"/>
      <c r="C5" s="141"/>
      <c r="D5" s="141"/>
      <c r="E5" s="141"/>
      <c r="F5" s="141"/>
      <c r="G5" s="141"/>
      <c r="H5" s="141"/>
      <c r="I5" s="141"/>
      <c r="J5" s="141"/>
      <c r="K5" s="141"/>
      <c r="L5" s="141"/>
      <c r="M5" s="141"/>
      <c r="N5" s="141"/>
      <c r="O5" s="141"/>
    </row>
    <row r="6" spans="1:58" s="3" customFormat="1" ht="21" customHeight="1" x14ac:dyDescent="0.25">
      <c r="A6" s="140" t="s">
        <v>4</v>
      </c>
      <c r="B6" s="140"/>
      <c r="C6" s="140"/>
      <c r="D6" s="140"/>
      <c r="E6" s="140"/>
      <c r="F6" s="140"/>
      <c r="G6" s="140"/>
      <c r="H6" s="140"/>
      <c r="I6" s="140"/>
      <c r="J6" s="140"/>
      <c r="K6" s="140"/>
      <c r="L6" s="140"/>
      <c r="M6" s="140"/>
      <c r="N6" s="140"/>
      <c r="O6" s="140"/>
    </row>
    <row r="7" spans="1:58" s="3" customFormat="1" ht="15" x14ac:dyDescent="0.25">
      <c r="A7" s="139" t="s">
        <v>1820</v>
      </c>
      <c r="B7" s="139"/>
      <c r="C7" s="139"/>
      <c r="D7" s="139"/>
      <c r="E7" s="139"/>
      <c r="F7" s="139"/>
      <c r="G7" s="139"/>
      <c r="H7" s="139"/>
      <c r="I7" s="139"/>
      <c r="J7" s="139"/>
      <c r="K7" s="139"/>
      <c r="L7" s="139"/>
      <c r="M7" s="139"/>
      <c r="N7" s="139"/>
      <c r="O7" s="139"/>
      <c r="AH7" s="6" t="s">
        <v>1820</v>
      </c>
      <c r="AI7" s="6" t="s">
        <v>1</v>
      </c>
      <c r="AJ7" s="6" t="s">
        <v>1</v>
      </c>
      <c r="AK7" s="6" t="s">
        <v>1</v>
      </c>
      <c r="AL7" s="6" t="s">
        <v>1</v>
      </c>
      <c r="AM7" s="6" t="s">
        <v>1</v>
      </c>
      <c r="AN7" s="6" t="s">
        <v>1</v>
      </c>
      <c r="AO7" s="6" t="s">
        <v>1</v>
      </c>
      <c r="AP7" s="6" t="s">
        <v>1</v>
      </c>
      <c r="AQ7" s="6" t="s">
        <v>1</v>
      </c>
      <c r="AR7" s="6" t="s">
        <v>1</v>
      </c>
      <c r="AS7" s="6" t="s">
        <v>1</v>
      </c>
      <c r="AT7" s="6" t="s">
        <v>1</v>
      </c>
      <c r="AU7" s="6" t="s">
        <v>1</v>
      </c>
      <c r="AV7" s="6" t="s">
        <v>1</v>
      </c>
    </row>
    <row r="8" spans="1:58" s="3" customFormat="1" ht="15.75" customHeight="1" x14ac:dyDescent="0.25">
      <c r="A8" s="140" t="s">
        <v>6</v>
      </c>
      <c r="B8" s="140"/>
      <c r="C8" s="140"/>
      <c r="D8" s="140"/>
      <c r="E8" s="140"/>
      <c r="F8" s="140"/>
      <c r="G8" s="140"/>
      <c r="H8" s="140"/>
      <c r="I8" s="140"/>
      <c r="J8" s="140"/>
      <c r="K8" s="140"/>
      <c r="L8" s="140"/>
      <c r="M8" s="140"/>
      <c r="N8" s="140"/>
      <c r="O8" s="140"/>
    </row>
    <row r="9" spans="1:58" s="3" customFormat="1" ht="30.75" customHeight="1" x14ac:dyDescent="0.25">
      <c r="A9" s="4"/>
      <c r="B9" s="8" t="s">
        <v>7</v>
      </c>
      <c r="C9" s="152" t="s">
        <v>1821</v>
      </c>
      <c r="D9" s="152"/>
      <c r="E9" s="152"/>
      <c r="F9" s="152"/>
      <c r="G9" s="152"/>
      <c r="H9" s="9"/>
      <c r="I9" s="9"/>
      <c r="J9" s="9"/>
      <c r="K9" s="9"/>
      <c r="L9" s="9"/>
      <c r="M9" s="9"/>
      <c r="N9" s="9"/>
      <c r="O9" s="9"/>
    </row>
    <row r="10" spans="1:58" s="3" customFormat="1" ht="12.75" customHeight="1" x14ac:dyDescent="0.25">
      <c r="B10" s="10" t="s">
        <v>9</v>
      </c>
      <c r="C10" s="10"/>
      <c r="D10" s="11"/>
      <c r="E10" s="12">
        <v>1455.7439999999999</v>
      </c>
      <c r="F10" s="13" t="s">
        <v>10</v>
      </c>
      <c r="H10" s="10"/>
      <c r="I10" s="10"/>
      <c r="J10" s="10"/>
      <c r="K10" s="10"/>
      <c r="L10" s="10"/>
      <c r="M10" s="14"/>
      <c r="N10" s="14"/>
      <c r="O10" s="10"/>
    </row>
    <row r="11" spans="1:58" s="3" customFormat="1" ht="12.75" customHeight="1" x14ac:dyDescent="0.25">
      <c r="B11" s="10" t="s">
        <v>222</v>
      </c>
      <c r="D11" s="11"/>
      <c r="E11" s="12">
        <v>841.98699999999997</v>
      </c>
      <c r="F11" s="13" t="s">
        <v>10</v>
      </c>
      <c r="H11" s="10"/>
      <c r="I11" s="10"/>
      <c r="J11" s="10"/>
      <c r="K11" s="10"/>
      <c r="L11" s="10"/>
      <c r="M11" s="14"/>
      <c r="N11" s="14"/>
      <c r="O11" s="10"/>
    </row>
    <row r="12" spans="1:58" s="3" customFormat="1" ht="12.75" customHeight="1" x14ac:dyDescent="0.25">
      <c r="B12" s="10" t="s">
        <v>11</v>
      </c>
      <c r="D12" s="11"/>
      <c r="E12" s="12">
        <v>83.688999999999993</v>
      </c>
      <c r="F12" s="13" t="s">
        <v>10</v>
      </c>
      <c r="H12" s="10"/>
      <c r="I12" s="10"/>
      <c r="J12" s="10"/>
      <c r="K12" s="10"/>
      <c r="L12" s="10"/>
      <c r="M12" s="14"/>
      <c r="N12" s="14"/>
      <c r="O12" s="10"/>
    </row>
    <row r="13" spans="1:58" s="3" customFormat="1" ht="12.75" customHeight="1" x14ac:dyDescent="0.25">
      <c r="B13" s="10" t="s">
        <v>12</v>
      </c>
      <c r="D13" s="11"/>
      <c r="E13" s="12">
        <v>105.621</v>
      </c>
      <c r="F13" s="13" t="s">
        <v>10</v>
      </c>
      <c r="H13" s="10"/>
      <c r="I13" s="10"/>
      <c r="J13" s="10"/>
      <c r="K13" s="10"/>
      <c r="L13" s="10"/>
      <c r="M13" s="14"/>
      <c r="N13" s="14"/>
      <c r="O13" s="10"/>
    </row>
    <row r="14" spans="1:58" s="3" customFormat="1" ht="12.75" customHeight="1" x14ac:dyDescent="0.25">
      <c r="B14" s="10" t="s">
        <v>13</v>
      </c>
      <c r="C14" s="10"/>
      <c r="D14" s="11"/>
      <c r="E14" s="12">
        <v>89.593999999999994</v>
      </c>
      <c r="F14" s="13" t="s">
        <v>10</v>
      </c>
      <c r="H14" s="10"/>
      <c r="J14" s="10"/>
      <c r="K14" s="10"/>
      <c r="L14" s="10"/>
      <c r="M14" s="15"/>
      <c r="N14" s="5"/>
      <c r="O14" s="16"/>
    </row>
    <row r="15" spans="1:58" s="3" customFormat="1" ht="12.75" customHeight="1" x14ac:dyDescent="0.25">
      <c r="B15" s="10" t="s">
        <v>14</v>
      </c>
      <c r="C15" s="10"/>
      <c r="D15" s="17"/>
      <c r="E15" s="12">
        <v>207.64</v>
      </c>
      <c r="F15" s="13" t="s">
        <v>15</v>
      </c>
      <c r="H15" s="10"/>
      <c r="J15" s="10"/>
      <c r="K15" s="10"/>
      <c r="L15" s="10"/>
      <c r="M15" s="18"/>
      <c r="N15" s="18"/>
      <c r="O15" s="13"/>
    </row>
    <row r="16" spans="1:58" s="3" customFormat="1" ht="15" x14ac:dyDescent="0.25">
      <c r="B16" s="10" t="s">
        <v>16</v>
      </c>
      <c r="C16" s="10"/>
      <c r="E16" s="15"/>
      <c r="F16" s="153" t="s">
        <v>1822</v>
      </c>
      <c r="G16" s="153"/>
      <c r="H16" s="153"/>
      <c r="I16" s="153"/>
      <c r="J16" s="153"/>
      <c r="K16" s="153"/>
      <c r="L16" s="153"/>
      <c r="M16" s="153"/>
      <c r="N16" s="153"/>
      <c r="O16" s="153"/>
      <c r="AW16" s="19" t="s">
        <v>1822</v>
      </c>
      <c r="AX16" s="19" t="s">
        <v>1</v>
      </c>
      <c r="AY16" s="19" t="s">
        <v>1</v>
      </c>
      <c r="AZ16" s="19" t="s">
        <v>1</v>
      </c>
      <c r="BA16" s="19" t="s">
        <v>1</v>
      </c>
      <c r="BB16" s="19" t="s">
        <v>1</v>
      </c>
      <c r="BC16" s="19" t="s">
        <v>1</v>
      </c>
      <c r="BD16" s="19" t="s">
        <v>1</v>
      </c>
      <c r="BE16" s="19" t="s">
        <v>1</v>
      </c>
      <c r="BF16" s="19" t="s">
        <v>1</v>
      </c>
    </row>
    <row r="17" spans="1:62" s="3" customFormat="1" ht="12.75" customHeight="1" x14ac:dyDescent="0.25">
      <c r="A17" s="10"/>
      <c r="B17" s="10"/>
      <c r="D17" s="15"/>
      <c r="E17" s="16"/>
      <c r="F17" s="20"/>
      <c r="G17" s="21"/>
      <c r="H17" s="10"/>
      <c r="I17" s="10"/>
      <c r="J17" s="10"/>
      <c r="K17" s="10"/>
      <c r="L17" s="154"/>
      <c r="M17" s="154"/>
      <c r="N17" s="10"/>
    </row>
    <row r="18" spans="1:62" s="3" customFormat="1" ht="15" x14ac:dyDescent="0.25">
      <c r="A18" s="22"/>
    </row>
    <row r="19" spans="1:62" s="3" customFormat="1" ht="36" customHeight="1" x14ac:dyDescent="0.25">
      <c r="A19" s="155" t="s">
        <v>18</v>
      </c>
      <c r="B19" s="155" t="s">
        <v>19</v>
      </c>
      <c r="C19" s="155" t="s">
        <v>20</v>
      </c>
      <c r="D19" s="155"/>
      <c r="E19" s="155"/>
      <c r="F19" s="156" t="s">
        <v>21</v>
      </c>
      <c r="G19" s="155" t="s">
        <v>22</v>
      </c>
      <c r="H19" s="159" t="s">
        <v>23</v>
      </c>
      <c r="I19" s="160"/>
      <c r="J19" s="161"/>
      <c r="K19" s="156" t="s">
        <v>24</v>
      </c>
      <c r="L19" s="159" t="s">
        <v>25</v>
      </c>
      <c r="M19" s="160"/>
      <c r="N19" s="160"/>
      <c r="O19" s="161"/>
    </row>
    <row r="20" spans="1:62" s="3" customFormat="1" ht="36.75" customHeight="1" x14ac:dyDescent="0.25">
      <c r="A20" s="155"/>
      <c r="B20" s="155"/>
      <c r="C20" s="155"/>
      <c r="D20" s="155"/>
      <c r="E20" s="155"/>
      <c r="F20" s="157"/>
      <c r="G20" s="155"/>
      <c r="H20" s="23" t="s">
        <v>26</v>
      </c>
      <c r="I20" s="23" t="s">
        <v>27</v>
      </c>
      <c r="J20" s="156" t="s">
        <v>28</v>
      </c>
      <c r="K20" s="162"/>
      <c r="L20" s="164" t="s">
        <v>26</v>
      </c>
      <c r="M20" s="164" t="s">
        <v>29</v>
      </c>
      <c r="N20" s="23" t="s">
        <v>27</v>
      </c>
      <c r="O20" s="156" t="s">
        <v>28</v>
      </c>
    </row>
    <row r="21" spans="1:62" s="3" customFormat="1" ht="36" x14ac:dyDescent="0.25">
      <c r="A21" s="155"/>
      <c r="B21" s="155"/>
      <c r="C21" s="155"/>
      <c r="D21" s="155"/>
      <c r="E21" s="155"/>
      <c r="F21" s="158"/>
      <c r="G21" s="155"/>
      <c r="H21" s="23" t="s">
        <v>30</v>
      </c>
      <c r="I21" s="24" t="s">
        <v>31</v>
      </c>
      <c r="J21" s="163"/>
      <c r="K21" s="163"/>
      <c r="L21" s="165"/>
      <c r="M21" s="165"/>
      <c r="N21" s="24" t="s">
        <v>31</v>
      </c>
      <c r="O21" s="163"/>
    </row>
    <row r="22" spans="1:62" s="3" customFormat="1" ht="15" x14ac:dyDescent="0.25">
      <c r="A22" s="25">
        <v>1</v>
      </c>
      <c r="B22" s="25">
        <v>2</v>
      </c>
      <c r="C22" s="142">
        <v>3</v>
      </c>
      <c r="D22" s="142"/>
      <c r="E22" s="142"/>
      <c r="F22" s="26">
        <v>4</v>
      </c>
      <c r="G22" s="25">
        <v>5</v>
      </c>
      <c r="H22" s="26">
        <v>6</v>
      </c>
      <c r="I22" s="25">
        <v>7</v>
      </c>
      <c r="J22" s="26">
        <v>8</v>
      </c>
      <c r="K22" s="25">
        <v>9</v>
      </c>
      <c r="L22" s="26">
        <v>10</v>
      </c>
      <c r="M22" s="25">
        <v>11</v>
      </c>
      <c r="N22" s="26">
        <v>12</v>
      </c>
      <c r="O22" s="25">
        <v>13</v>
      </c>
    </row>
    <row r="23" spans="1:62" s="3" customFormat="1" ht="15" x14ac:dyDescent="0.25">
      <c r="A23" s="143" t="s">
        <v>1823</v>
      </c>
      <c r="B23" s="144"/>
      <c r="C23" s="144"/>
      <c r="D23" s="144"/>
      <c r="E23" s="144"/>
      <c r="F23" s="144"/>
      <c r="G23" s="144"/>
      <c r="H23" s="144"/>
      <c r="I23" s="144"/>
      <c r="J23" s="144"/>
      <c r="K23" s="144"/>
      <c r="L23" s="144"/>
      <c r="M23" s="144"/>
      <c r="N23" s="144"/>
      <c r="O23" s="145"/>
      <c r="BG23" s="27" t="s">
        <v>1823</v>
      </c>
    </row>
    <row r="24" spans="1:62" s="3" customFormat="1" ht="56.25" x14ac:dyDescent="0.25">
      <c r="A24" s="29" t="s">
        <v>34</v>
      </c>
      <c r="B24" s="30" t="s">
        <v>1824</v>
      </c>
      <c r="C24" s="149" t="s">
        <v>1825</v>
      </c>
      <c r="D24" s="149"/>
      <c r="E24" s="149"/>
      <c r="F24" s="29" t="s">
        <v>77</v>
      </c>
      <c r="G24" s="46">
        <v>0.15</v>
      </c>
      <c r="H24" s="33" t="s">
        <v>1826</v>
      </c>
      <c r="I24" s="33" t="s">
        <v>1827</v>
      </c>
      <c r="J24" s="33">
        <v>97.34</v>
      </c>
      <c r="K24" s="31" t="s">
        <v>40</v>
      </c>
      <c r="L24" s="33">
        <v>4114</v>
      </c>
      <c r="M24" s="33">
        <v>3753</v>
      </c>
      <c r="N24" s="34" t="s">
        <v>1828</v>
      </c>
      <c r="O24" s="33">
        <v>129</v>
      </c>
      <c r="BG24" s="27"/>
      <c r="BH24" s="35" t="s">
        <v>1825</v>
      </c>
    </row>
    <row r="25" spans="1:62" s="3" customFormat="1" ht="57" x14ac:dyDescent="0.25">
      <c r="A25" s="36"/>
      <c r="B25" s="54" t="s">
        <v>1829</v>
      </c>
      <c r="C25" s="150" t="s">
        <v>1830</v>
      </c>
      <c r="D25" s="150"/>
      <c r="E25" s="150"/>
      <c r="F25" s="150"/>
      <c r="G25" s="150"/>
      <c r="H25" s="150"/>
      <c r="I25" s="150"/>
      <c r="J25" s="150"/>
      <c r="K25" s="150"/>
      <c r="L25" s="150"/>
      <c r="M25" s="150"/>
      <c r="N25" s="150"/>
      <c r="O25" s="151"/>
      <c r="BG25" s="27"/>
      <c r="BH25" s="35"/>
      <c r="BI25" s="2" t="s">
        <v>1830</v>
      </c>
    </row>
    <row r="26" spans="1:62" s="3" customFormat="1" ht="56.25" x14ac:dyDescent="0.25">
      <c r="A26" s="36"/>
      <c r="B26" s="37" t="s">
        <v>42</v>
      </c>
      <c r="C26" s="150" t="s">
        <v>43</v>
      </c>
      <c r="D26" s="150"/>
      <c r="E26" s="150"/>
      <c r="F26" s="150"/>
      <c r="G26" s="150"/>
      <c r="H26" s="150"/>
      <c r="I26" s="150"/>
      <c r="J26" s="150"/>
      <c r="K26" s="150"/>
      <c r="L26" s="150"/>
      <c r="M26" s="150"/>
      <c r="N26" s="150"/>
      <c r="O26" s="151"/>
      <c r="BG26" s="27"/>
      <c r="BH26" s="35"/>
      <c r="BJ26" s="2" t="s">
        <v>43</v>
      </c>
    </row>
    <row r="27" spans="1:62" s="3" customFormat="1" ht="15" x14ac:dyDescent="0.25">
      <c r="A27" s="38"/>
      <c r="B27" s="39"/>
      <c r="C27" s="39"/>
      <c r="D27" s="39"/>
      <c r="E27" s="40" t="s">
        <v>1831</v>
      </c>
      <c r="F27" s="40"/>
      <c r="G27" s="41"/>
      <c r="H27" s="42"/>
      <c r="I27" s="11"/>
      <c r="J27" s="11"/>
      <c r="K27" s="11"/>
      <c r="L27" s="43">
        <v>4681</v>
      </c>
      <c r="M27" s="44"/>
      <c r="N27" s="44"/>
      <c r="O27" s="45"/>
      <c r="BG27" s="27"/>
      <c r="BH27" s="35"/>
    </row>
    <row r="28" spans="1:62" s="3" customFormat="1" ht="15" x14ac:dyDescent="0.25">
      <c r="A28" s="38"/>
      <c r="B28" s="39"/>
      <c r="C28" s="39"/>
      <c r="D28" s="39"/>
      <c r="E28" s="40" t="s">
        <v>1832</v>
      </c>
      <c r="F28" s="40"/>
      <c r="G28" s="41"/>
      <c r="H28" s="42"/>
      <c r="I28" s="11"/>
      <c r="J28" s="11"/>
      <c r="K28" s="11"/>
      <c r="L28" s="43">
        <v>2786</v>
      </c>
      <c r="M28" s="44"/>
      <c r="N28" s="44"/>
      <c r="O28" s="45"/>
      <c r="BG28" s="27"/>
      <c r="BH28" s="35"/>
    </row>
    <row r="29" spans="1:62" s="3" customFormat="1" ht="15" x14ac:dyDescent="0.25">
      <c r="A29" s="38"/>
      <c r="B29" s="39"/>
      <c r="C29" s="39"/>
      <c r="D29" s="39"/>
      <c r="E29" s="40" t="s">
        <v>46</v>
      </c>
      <c r="F29" s="40"/>
      <c r="G29" s="41"/>
      <c r="H29" s="42"/>
      <c r="I29" s="11"/>
      <c r="J29" s="11"/>
      <c r="K29" s="11"/>
      <c r="L29" s="43">
        <v>11581</v>
      </c>
      <c r="M29" s="44"/>
      <c r="N29" s="44"/>
      <c r="O29" s="45"/>
      <c r="BG29" s="27"/>
      <c r="BH29" s="35"/>
    </row>
    <row r="30" spans="1:62" s="3" customFormat="1" ht="56.25" x14ac:dyDescent="0.25">
      <c r="A30" s="29" t="s">
        <v>233</v>
      </c>
      <c r="B30" s="30" t="s">
        <v>1833</v>
      </c>
      <c r="C30" s="149" t="s">
        <v>1834</v>
      </c>
      <c r="D30" s="149"/>
      <c r="E30" s="149"/>
      <c r="F30" s="29" t="s">
        <v>85</v>
      </c>
      <c r="G30" s="32">
        <v>15</v>
      </c>
      <c r="H30" s="33">
        <v>58.38</v>
      </c>
      <c r="I30" s="33"/>
      <c r="J30" s="33">
        <v>58.38</v>
      </c>
      <c r="K30" s="31" t="s">
        <v>40</v>
      </c>
      <c r="L30" s="33">
        <v>7750</v>
      </c>
      <c r="M30" s="33"/>
      <c r="N30" s="34"/>
      <c r="O30" s="33">
        <v>7750</v>
      </c>
      <c r="BG30" s="27"/>
      <c r="BH30" s="35" t="s">
        <v>1834</v>
      </c>
    </row>
    <row r="31" spans="1:62" s="3" customFormat="1" ht="56.25" x14ac:dyDescent="0.25">
      <c r="A31" s="36"/>
      <c r="B31" s="37" t="s">
        <v>42</v>
      </c>
      <c r="C31" s="150" t="s">
        <v>43</v>
      </c>
      <c r="D31" s="150"/>
      <c r="E31" s="150"/>
      <c r="F31" s="150"/>
      <c r="G31" s="150"/>
      <c r="H31" s="150"/>
      <c r="I31" s="150"/>
      <c r="J31" s="150"/>
      <c r="K31" s="150"/>
      <c r="L31" s="150"/>
      <c r="M31" s="150"/>
      <c r="N31" s="150"/>
      <c r="O31" s="151"/>
      <c r="BG31" s="27"/>
      <c r="BH31" s="35"/>
      <c r="BJ31" s="2" t="s">
        <v>43</v>
      </c>
    </row>
    <row r="32" spans="1:62" s="3" customFormat="1" ht="56.25" x14ac:dyDescent="0.25">
      <c r="A32" s="29" t="s">
        <v>53</v>
      </c>
      <c r="B32" s="30" t="s">
        <v>1835</v>
      </c>
      <c r="C32" s="149" t="s">
        <v>1836</v>
      </c>
      <c r="D32" s="149"/>
      <c r="E32" s="149"/>
      <c r="F32" s="29" t="s">
        <v>85</v>
      </c>
      <c r="G32" s="49">
        <v>0.5</v>
      </c>
      <c r="H32" s="33">
        <v>77.739999999999995</v>
      </c>
      <c r="I32" s="33"/>
      <c r="J32" s="33">
        <v>77.739999999999995</v>
      </c>
      <c r="K32" s="31" t="s">
        <v>40</v>
      </c>
      <c r="L32" s="33">
        <v>344</v>
      </c>
      <c r="M32" s="33"/>
      <c r="N32" s="34"/>
      <c r="O32" s="33">
        <v>344</v>
      </c>
      <c r="BG32" s="27"/>
      <c r="BH32" s="35" t="s">
        <v>1836</v>
      </c>
    </row>
    <row r="33" spans="1:62" s="3" customFormat="1" ht="56.25" x14ac:dyDescent="0.25">
      <c r="A33" s="36"/>
      <c r="B33" s="37" t="s">
        <v>42</v>
      </c>
      <c r="C33" s="150" t="s">
        <v>43</v>
      </c>
      <c r="D33" s="150"/>
      <c r="E33" s="150"/>
      <c r="F33" s="150"/>
      <c r="G33" s="150"/>
      <c r="H33" s="150"/>
      <c r="I33" s="150"/>
      <c r="J33" s="150"/>
      <c r="K33" s="150"/>
      <c r="L33" s="150"/>
      <c r="M33" s="150"/>
      <c r="N33" s="150"/>
      <c r="O33" s="151"/>
      <c r="BG33" s="27"/>
      <c r="BH33" s="35"/>
      <c r="BJ33" s="2" t="s">
        <v>43</v>
      </c>
    </row>
    <row r="34" spans="1:62" s="3" customFormat="1" ht="56.25" x14ac:dyDescent="0.25">
      <c r="A34" s="29" t="s">
        <v>244</v>
      </c>
      <c r="B34" s="30" t="s">
        <v>1837</v>
      </c>
      <c r="C34" s="149" t="s">
        <v>1838</v>
      </c>
      <c r="D34" s="149"/>
      <c r="E34" s="149"/>
      <c r="F34" s="29" t="s">
        <v>389</v>
      </c>
      <c r="G34" s="52">
        <v>8.1012000000000001E-2</v>
      </c>
      <c r="H34" s="33" t="s">
        <v>1839</v>
      </c>
      <c r="I34" s="33" t="s">
        <v>1840</v>
      </c>
      <c r="J34" s="33">
        <v>490.18</v>
      </c>
      <c r="K34" s="31" t="s">
        <v>40</v>
      </c>
      <c r="L34" s="33">
        <v>1011</v>
      </c>
      <c r="M34" s="33">
        <v>627</v>
      </c>
      <c r="N34" s="34" t="s">
        <v>1841</v>
      </c>
      <c r="O34" s="33">
        <v>351</v>
      </c>
      <c r="BG34" s="27"/>
      <c r="BH34" s="35" t="s">
        <v>1838</v>
      </c>
    </row>
    <row r="35" spans="1:62" s="3" customFormat="1" ht="57" x14ac:dyDescent="0.25">
      <c r="A35" s="36"/>
      <c r="B35" s="54" t="s">
        <v>1829</v>
      </c>
      <c r="C35" s="150" t="s">
        <v>1830</v>
      </c>
      <c r="D35" s="150"/>
      <c r="E35" s="150"/>
      <c r="F35" s="150"/>
      <c r="G35" s="150"/>
      <c r="H35" s="150"/>
      <c r="I35" s="150"/>
      <c r="J35" s="150"/>
      <c r="K35" s="150"/>
      <c r="L35" s="150"/>
      <c r="M35" s="150"/>
      <c r="N35" s="150"/>
      <c r="O35" s="151"/>
      <c r="BG35" s="27"/>
      <c r="BH35" s="35"/>
      <c r="BI35" s="2" t="s">
        <v>1830</v>
      </c>
    </row>
    <row r="36" spans="1:62" s="3" customFormat="1" ht="56.25" x14ac:dyDescent="0.25">
      <c r="A36" s="36"/>
      <c r="B36" s="37" t="s">
        <v>42</v>
      </c>
      <c r="C36" s="150" t="s">
        <v>43</v>
      </c>
      <c r="D36" s="150"/>
      <c r="E36" s="150"/>
      <c r="F36" s="150"/>
      <c r="G36" s="150"/>
      <c r="H36" s="150"/>
      <c r="I36" s="150"/>
      <c r="J36" s="150"/>
      <c r="K36" s="150"/>
      <c r="L36" s="150"/>
      <c r="M36" s="150"/>
      <c r="N36" s="150"/>
      <c r="O36" s="151"/>
      <c r="BG36" s="27"/>
      <c r="BH36" s="35"/>
      <c r="BJ36" s="2" t="s">
        <v>43</v>
      </c>
    </row>
    <row r="37" spans="1:62" s="3" customFormat="1" ht="15" x14ac:dyDescent="0.25">
      <c r="A37" s="38"/>
      <c r="B37" s="39"/>
      <c r="C37" s="39"/>
      <c r="D37" s="39"/>
      <c r="E37" s="40" t="s">
        <v>1842</v>
      </c>
      <c r="F37" s="40"/>
      <c r="G37" s="41"/>
      <c r="H37" s="42"/>
      <c r="I37" s="11"/>
      <c r="J37" s="11"/>
      <c r="K37" s="11"/>
      <c r="L37" s="43">
        <v>625</v>
      </c>
      <c r="M37" s="44"/>
      <c r="N37" s="44"/>
      <c r="O37" s="45"/>
      <c r="BG37" s="27"/>
      <c r="BH37" s="35"/>
    </row>
    <row r="38" spans="1:62" s="3" customFormat="1" ht="15" x14ac:dyDescent="0.25">
      <c r="A38" s="38"/>
      <c r="B38" s="39"/>
      <c r="C38" s="39"/>
      <c r="D38" s="39"/>
      <c r="E38" s="40" t="s">
        <v>1843</v>
      </c>
      <c r="F38" s="40"/>
      <c r="G38" s="41"/>
      <c r="H38" s="42"/>
      <c r="I38" s="11"/>
      <c r="J38" s="11"/>
      <c r="K38" s="11"/>
      <c r="L38" s="43">
        <v>354</v>
      </c>
      <c r="M38" s="44"/>
      <c r="N38" s="44"/>
      <c r="O38" s="45"/>
      <c r="BG38" s="27"/>
      <c r="BH38" s="35"/>
    </row>
    <row r="39" spans="1:62" s="3" customFormat="1" ht="15" x14ac:dyDescent="0.25">
      <c r="A39" s="38"/>
      <c r="B39" s="39"/>
      <c r="C39" s="39"/>
      <c r="D39" s="39"/>
      <c r="E39" s="40" t="s">
        <v>46</v>
      </c>
      <c r="F39" s="40"/>
      <c r="G39" s="41"/>
      <c r="H39" s="42"/>
      <c r="I39" s="11"/>
      <c r="J39" s="11"/>
      <c r="K39" s="11"/>
      <c r="L39" s="43">
        <v>1990</v>
      </c>
      <c r="M39" s="44"/>
      <c r="N39" s="44"/>
      <c r="O39" s="45"/>
      <c r="BG39" s="27"/>
      <c r="BH39" s="35"/>
    </row>
    <row r="40" spans="1:62" s="3" customFormat="1" ht="56.25" x14ac:dyDescent="0.25">
      <c r="A40" s="29" t="s">
        <v>61</v>
      </c>
      <c r="B40" s="30" t="s">
        <v>1844</v>
      </c>
      <c r="C40" s="149" t="s">
        <v>1845</v>
      </c>
      <c r="D40" s="149"/>
      <c r="E40" s="149"/>
      <c r="F40" s="29" t="s">
        <v>236</v>
      </c>
      <c r="G40" s="32">
        <v>5</v>
      </c>
      <c r="H40" s="33">
        <v>66.88</v>
      </c>
      <c r="I40" s="33"/>
      <c r="J40" s="33">
        <v>66.88</v>
      </c>
      <c r="K40" s="31" t="s">
        <v>40</v>
      </c>
      <c r="L40" s="33">
        <v>2959</v>
      </c>
      <c r="M40" s="33"/>
      <c r="N40" s="34"/>
      <c r="O40" s="33">
        <v>2959</v>
      </c>
      <c r="BG40" s="27"/>
      <c r="BH40" s="35" t="s">
        <v>1845</v>
      </c>
    </row>
    <row r="41" spans="1:62" s="3" customFormat="1" ht="56.25" x14ac:dyDescent="0.25">
      <c r="A41" s="36"/>
      <c r="B41" s="37" t="s">
        <v>42</v>
      </c>
      <c r="C41" s="150" t="s">
        <v>43</v>
      </c>
      <c r="D41" s="150"/>
      <c r="E41" s="150"/>
      <c r="F41" s="150"/>
      <c r="G41" s="150"/>
      <c r="H41" s="150"/>
      <c r="I41" s="150"/>
      <c r="J41" s="150"/>
      <c r="K41" s="150"/>
      <c r="L41" s="150"/>
      <c r="M41" s="150"/>
      <c r="N41" s="150"/>
      <c r="O41" s="151"/>
      <c r="BG41" s="27"/>
      <c r="BH41" s="35"/>
      <c r="BJ41" s="2" t="s">
        <v>43</v>
      </c>
    </row>
    <row r="42" spans="1:62" s="3" customFormat="1" ht="56.25" x14ac:dyDescent="0.25">
      <c r="A42" s="29" t="s">
        <v>64</v>
      </c>
      <c r="B42" s="30" t="s">
        <v>364</v>
      </c>
      <c r="C42" s="149" t="s">
        <v>365</v>
      </c>
      <c r="D42" s="149"/>
      <c r="E42" s="149"/>
      <c r="F42" s="29" t="s">
        <v>366</v>
      </c>
      <c r="G42" s="32">
        <v>1</v>
      </c>
      <c r="H42" s="33" t="s">
        <v>1846</v>
      </c>
      <c r="I42" s="33" t="s">
        <v>1847</v>
      </c>
      <c r="J42" s="33">
        <v>89.78</v>
      </c>
      <c r="K42" s="31" t="s">
        <v>40</v>
      </c>
      <c r="L42" s="33">
        <v>2137</v>
      </c>
      <c r="M42" s="33">
        <v>1071</v>
      </c>
      <c r="N42" s="34" t="s">
        <v>1848</v>
      </c>
      <c r="O42" s="33">
        <v>795</v>
      </c>
      <c r="BG42" s="27"/>
      <c r="BH42" s="35" t="s">
        <v>365</v>
      </c>
    </row>
    <row r="43" spans="1:62" s="3" customFormat="1" ht="57" x14ac:dyDescent="0.25">
      <c r="A43" s="36"/>
      <c r="B43" s="54" t="s">
        <v>1829</v>
      </c>
      <c r="C43" s="150" t="s">
        <v>1830</v>
      </c>
      <c r="D43" s="150"/>
      <c r="E43" s="150"/>
      <c r="F43" s="150"/>
      <c r="G43" s="150"/>
      <c r="H43" s="150"/>
      <c r="I43" s="150"/>
      <c r="J43" s="150"/>
      <c r="K43" s="150"/>
      <c r="L43" s="150"/>
      <c r="M43" s="150"/>
      <c r="N43" s="150"/>
      <c r="O43" s="151"/>
      <c r="BG43" s="27"/>
      <c r="BH43" s="35"/>
      <c r="BI43" s="2" t="s">
        <v>1830</v>
      </c>
    </row>
    <row r="44" spans="1:62" s="3" customFormat="1" ht="56.25" x14ac:dyDescent="0.25">
      <c r="A44" s="36"/>
      <c r="B44" s="37" t="s">
        <v>42</v>
      </c>
      <c r="C44" s="150" t="s">
        <v>43</v>
      </c>
      <c r="D44" s="150"/>
      <c r="E44" s="150"/>
      <c r="F44" s="150"/>
      <c r="G44" s="150"/>
      <c r="H44" s="150"/>
      <c r="I44" s="150"/>
      <c r="J44" s="150"/>
      <c r="K44" s="150"/>
      <c r="L44" s="150"/>
      <c r="M44" s="150"/>
      <c r="N44" s="150"/>
      <c r="O44" s="151"/>
      <c r="BG44" s="27"/>
      <c r="BH44" s="35"/>
      <c r="BJ44" s="2" t="s">
        <v>43</v>
      </c>
    </row>
    <row r="45" spans="1:62" s="3" customFormat="1" ht="15" x14ac:dyDescent="0.25">
      <c r="A45" s="38"/>
      <c r="B45" s="39"/>
      <c r="C45" s="39"/>
      <c r="D45" s="39"/>
      <c r="E45" s="40" t="s">
        <v>1849</v>
      </c>
      <c r="F45" s="40"/>
      <c r="G45" s="41"/>
      <c r="H45" s="42"/>
      <c r="I45" s="11"/>
      <c r="J45" s="11"/>
      <c r="K45" s="11"/>
      <c r="L45" s="43">
        <v>1177</v>
      </c>
      <c r="M45" s="44"/>
      <c r="N45" s="44"/>
      <c r="O45" s="45"/>
      <c r="BG45" s="27"/>
      <c r="BH45" s="35"/>
    </row>
    <row r="46" spans="1:62" s="3" customFormat="1" ht="15" x14ac:dyDescent="0.25">
      <c r="A46" s="38"/>
      <c r="B46" s="39"/>
      <c r="C46" s="39"/>
      <c r="D46" s="39"/>
      <c r="E46" s="40" t="s">
        <v>1850</v>
      </c>
      <c r="F46" s="40"/>
      <c r="G46" s="41"/>
      <c r="H46" s="42"/>
      <c r="I46" s="11"/>
      <c r="J46" s="11"/>
      <c r="K46" s="11"/>
      <c r="L46" s="43">
        <v>667</v>
      </c>
      <c r="M46" s="44"/>
      <c r="N46" s="44"/>
      <c r="O46" s="45"/>
      <c r="BG46" s="27"/>
      <c r="BH46" s="35"/>
    </row>
    <row r="47" spans="1:62" s="3" customFormat="1" ht="15" x14ac:dyDescent="0.25">
      <c r="A47" s="38"/>
      <c r="B47" s="39"/>
      <c r="C47" s="39"/>
      <c r="D47" s="39"/>
      <c r="E47" s="40" t="s">
        <v>46</v>
      </c>
      <c r="F47" s="40"/>
      <c r="G47" s="41"/>
      <c r="H47" s="42"/>
      <c r="I47" s="11"/>
      <c r="J47" s="11"/>
      <c r="K47" s="11"/>
      <c r="L47" s="43">
        <v>3981</v>
      </c>
      <c r="M47" s="44"/>
      <c r="N47" s="44"/>
      <c r="O47" s="45"/>
      <c r="BG47" s="27"/>
      <c r="BH47" s="35"/>
    </row>
    <row r="48" spans="1:62" s="3" customFormat="1" ht="56.25" x14ac:dyDescent="0.25">
      <c r="A48" s="29" t="s">
        <v>253</v>
      </c>
      <c r="B48" s="30" t="s">
        <v>1851</v>
      </c>
      <c r="C48" s="149" t="s">
        <v>1852</v>
      </c>
      <c r="D48" s="149"/>
      <c r="E48" s="149"/>
      <c r="F48" s="29" t="s">
        <v>366</v>
      </c>
      <c r="G48" s="32">
        <v>1</v>
      </c>
      <c r="H48" s="33">
        <v>838.6</v>
      </c>
      <c r="I48" s="33"/>
      <c r="J48" s="33">
        <v>838.6</v>
      </c>
      <c r="K48" s="31" t="s">
        <v>40</v>
      </c>
      <c r="L48" s="33">
        <v>7422</v>
      </c>
      <c r="M48" s="33"/>
      <c r="N48" s="34"/>
      <c r="O48" s="33">
        <v>7422</v>
      </c>
      <c r="BG48" s="27"/>
      <c r="BH48" s="35" t="s">
        <v>1852</v>
      </c>
    </row>
    <row r="49" spans="1:62" s="3" customFormat="1" ht="56.25" x14ac:dyDescent="0.25">
      <c r="A49" s="36"/>
      <c r="B49" s="37" t="s">
        <v>42</v>
      </c>
      <c r="C49" s="150" t="s">
        <v>43</v>
      </c>
      <c r="D49" s="150"/>
      <c r="E49" s="150"/>
      <c r="F49" s="150"/>
      <c r="G49" s="150"/>
      <c r="H49" s="150"/>
      <c r="I49" s="150"/>
      <c r="J49" s="150"/>
      <c r="K49" s="150"/>
      <c r="L49" s="150"/>
      <c r="M49" s="150"/>
      <c r="N49" s="150"/>
      <c r="O49" s="151"/>
      <c r="BG49" s="27"/>
      <c r="BH49" s="35"/>
      <c r="BJ49" s="2" t="s">
        <v>43</v>
      </c>
    </row>
    <row r="50" spans="1:62" s="3" customFormat="1" ht="56.25" x14ac:dyDescent="0.25">
      <c r="A50" s="29" t="s">
        <v>74</v>
      </c>
      <c r="B50" s="30" t="s">
        <v>1853</v>
      </c>
      <c r="C50" s="149" t="s">
        <v>1854</v>
      </c>
      <c r="D50" s="149"/>
      <c r="E50" s="149"/>
      <c r="F50" s="29" t="s">
        <v>312</v>
      </c>
      <c r="G50" s="47">
        <v>3.64E-3</v>
      </c>
      <c r="H50" s="33" t="s">
        <v>1855</v>
      </c>
      <c r="I50" s="33" t="s">
        <v>1856</v>
      </c>
      <c r="J50" s="33">
        <v>595.85</v>
      </c>
      <c r="K50" s="31" t="s">
        <v>40</v>
      </c>
      <c r="L50" s="33">
        <v>89</v>
      </c>
      <c r="M50" s="33">
        <v>65</v>
      </c>
      <c r="N50" s="34" t="s">
        <v>380</v>
      </c>
      <c r="O50" s="33">
        <v>20</v>
      </c>
      <c r="BG50" s="27"/>
      <c r="BH50" s="35" t="s">
        <v>1854</v>
      </c>
    </row>
    <row r="51" spans="1:62" s="3" customFormat="1" ht="57" x14ac:dyDescent="0.25">
      <c r="A51" s="36"/>
      <c r="B51" s="54" t="s">
        <v>1829</v>
      </c>
      <c r="C51" s="150" t="s">
        <v>1830</v>
      </c>
      <c r="D51" s="150"/>
      <c r="E51" s="150"/>
      <c r="F51" s="150"/>
      <c r="G51" s="150"/>
      <c r="H51" s="150"/>
      <c r="I51" s="150"/>
      <c r="J51" s="150"/>
      <c r="K51" s="150"/>
      <c r="L51" s="150"/>
      <c r="M51" s="150"/>
      <c r="N51" s="150"/>
      <c r="O51" s="151"/>
      <c r="BG51" s="27"/>
      <c r="BH51" s="35"/>
      <c r="BI51" s="2" t="s">
        <v>1830</v>
      </c>
    </row>
    <row r="52" spans="1:62" s="3" customFormat="1" ht="56.25" x14ac:dyDescent="0.25">
      <c r="A52" s="36"/>
      <c r="B52" s="37" t="s">
        <v>42</v>
      </c>
      <c r="C52" s="150" t="s">
        <v>43</v>
      </c>
      <c r="D52" s="150"/>
      <c r="E52" s="150"/>
      <c r="F52" s="150"/>
      <c r="G52" s="150"/>
      <c r="H52" s="150"/>
      <c r="I52" s="150"/>
      <c r="J52" s="150"/>
      <c r="K52" s="150"/>
      <c r="L52" s="150"/>
      <c r="M52" s="150"/>
      <c r="N52" s="150"/>
      <c r="O52" s="151"/>
      <c r="BG52" s="27"/>
      <c r="BH52" s="35"/>
      <c r="BJ52" s="2" t="s">
        <v>43</v>
      </c>
    </row>
    <row r="53" spans="1:62" s="3" customFormat="1" ht="15" x14ac:dyDescent="0.25">
      <c r="A53" s="38"/>
      <c r="B53" s="39"/>
      <c r="C53" s="39"/>
      <c r="D53" s="39"/>
      <c r="E53" s="40" t="s">
        <v>1857</v>
      </c>
      <c r="F53" s="40"/>
      <c r="G53" s="41"/>
      <c r="H53" s="42"/>
      <c r="I53" s="11"/>
      <c r="J53" s="11"/>
      <c r="K53" s="11"/>
      <c r="L53" s="43">
        <v>81</v>
      </c>
      <c r="M53" s="44"/>
      <c r="N53" s="44"/>
      <c r="O53" s="45"/>
      <c r="BG53" s="27"/>
      <c r="BH53" s="35"/>
    </row>
    <row r="54" spans="1:62" s="3" customFormat="1" ht="15" x14ac:dyDescent="0.25">
      <c r="A54" s="38"/>
      <c r="B54" s="39"/>
      <c r="C54" s="39"/>
      <c r="D54" s="39"/>
      <c r="E54" s="40" t="s">
        <v>1858</v>
      </c>
      <c r="F54" s="40"/>
      <c r="G54" s="41"/>
      <c r="H54" s="42"/>
      <c r="I54" s="11"/>
      <c r="J54" s="11"/>
      <c r="K54" s="11"/>
      <c r="L54" s="43">
        <v>48</v>
      </c>
      <c r="M54" s="44"/>
      <c r="N54" s="44"/>
      <c r="O54" s="45"/>
      <c r="BG54" s="27"/>
      <c r="BH54" s="35"/>
    </row>
    <row r="55" spans="1:62" s="3" customFormat="1" ht="15" x14ac:dyDescent="0.25">
      <c r="A55" s="38"/>
      <c r="B55" s="39"/>
      <c r="C55" s="39"/>
      <c r="D55" s="39"/>
      <c r="E55" s="40" t="s">
        <v>46</v>
      </c>
      <c r="F55" s="40"/>
      <c r="G55" s="41"/>
      <c r="H55" s="42"/>
      <c r="I55" s="11"/>
      <c r="J55" s="11"/>
      <c r="K55" s="11"/>
      <c r="L55" s="43">
        <v>218</v>
      </c>
      <c r="M55" s="44"/>
      <c r="N55" s="44"/>
      <c r="O55" s="45"/>
      <c r="BG55" s="27"/>
      <c r="BH55" s="35"/>
    </row>
    <row r="56" spans="1:62" s="3" customFormat="1" ht="56.25" x14ac:dyDescent="0.25">
      <c r="A56" s="29" t="s">
        <v>83</v>
      </c>
      <c r="B56" s="30" t="s">
        <v>1859</v>
      </c>
      <c r="C56" s="149" t="s">
        <v>1860</v>
      </c>
      <c r="D56" s="149"/>
      <c r="E56" s="149"/>
      <c r="F56" s="29" t="s">
        <v>37</v>
      </c>
      <c r="G56" s="32">
        <v>2</v>
      </c>
      <c r="H56" s="33">
        <v>87.68</v>
      </c>
      <c r="I56" s="33"/>
      <c r="J56" s="33">
        <v>87.68</v>
      </c>
      <c r="K56" s="31" t="s">
        <v>40</v>
      </c>
      <c r="L56" s="33">
        <v>1552</v>
      </c>
      <c r="M56" s="33"/>
      <c r="N56" s="34"/>
      <c r="O56" s="33">
        <v>1552</v>
      </c>
      <c r="BG56" s="27"/>
      <c r="BH56" s="35" t="s">
        <v>1860</v>
      </c>
    </row>
    <row r="57" spans="1:62" s="3" customFormat="1" ht="56.25" x14ac:dyDescent="0.25">
      <c r="A57" s="36"/>
      <c r="B57" s="37" t="s">
        <v>42</v>
      </c>
      <c r="C57" s="150" t="s">
        <v>43</v>
      </c>
      <c r="D57" s="150"/>
      <c r="E57" s="150"/>
      <c r="F57" s="150"/>
      <c r="G57" s="150"/>
      <c r="H57" s="150"/>
      <c r="I57" s="150"/>
      <c r="J57" s="150"/>
      <c r="K57" s="150"/>
      <c r="L57" s="150"/>
      <c r="M57" s="150"/>
      <c r="N57" s="150"/>
      <c r="O57" s="151"/>
      <c r="BG57" s="27"/>
      <c r="BH57" s="35"/>
      <c r="BJ57" s="2" t="s">
        <v>43</v>
      </c>
    </row>
    <row r="58" spans="1:62" s="3" customFormat="1" ht="56.25" x14ac:dyDescent="0.25">
      <c r="A58" s="29" t="s">
        <v>86</v>
      </c>
      <c r="B58" s="30" t="s">
        <v>1853</v>
      </c>
      <c r="C58" s="149" t="s">
        <v>1854</v>
      </c>
      <c r="D58" s="149"/>
      <c r="E58" s="149"/>
      <c r="F58" s="29" t="s">
        <v>312</v>
      </c>
      <c r="G58" s="53">
        <v>5.7999999999999996E-3</v>
      </c>
      <c r="H58" s="33" t="s">
        <v>1855</v>
      </c>
      <c r="I58" s="33" t="s">
        <v>1856</v>
      </c>
      <c r="J58" s="33">
        <v>595.85</v>
      </c>
      <c r="K58" s="31" t="s">
        <v>40</v>
      </c>
      <c r="L58" s="33">
        <v>141</v>
      </c>
      <c r="M58" s="33">
        <v>104</v>
      </c>
      <c r="N58" s="34" t="s">
        <v>731</v>
      </c>
      <c r="O58" s="33">
        <v>30</v>
      </c>
      <c r="BG58" s="27"/>
      <c r="BH58" s="35" t="s">
        <v>1854</v>
      </c>
    </row>
    <row r="59" spans="1:62" s="3" customFormat="1" ht="57" x14ac:dyDescent="0.25">
      <c r="A59" s="36"/>
      <c r="B59" s="54" t="s">
        <v>1829</v>
      </c>
      <c r="C59" s="150" t="s">
        <v>1830</v>
      </c>
      <c r="D59" s="150"/>
      <c r="E59" s="150"/>
      <c r="F59" s="150"/>
      <c r="G59" s="150"/>
      <c r="H59" s="150"/>
      <c r="I59" s="150"/>
      <c r="J59" s="150"/>
      <c r="K59" s="150"/>
      <c r="L59" s="150"/>
      <c r="M59" s="150"/>
      <c r="N59" s="150"/>
      <c r="O59" s="151"/>
      <c r="BG59" s="27"/>
      <c r="BH59" s="35"/>
      <c r="BI59" s="2" t="s">
        <v>1830</v>
      </c>
    </row>
    <row r="60" spans="1:62" s="3" customFormat="1" ht="56.25" x14ac:dyDescent="0.25">
      <c r="A60" s="36"/>
      <c r="B60" s="37" t="s">
        <v>42</v>
      </c>
      <c r="C60" s="150" t="s">
        <v>43</v>
      </c>
      <c r="D60" s="150"/>
      <c r="E60" s="150"/>
      <c r="F60" s="150"/>
      <c r="G60" s="150"/>
      <c r="H60" s="150"/>
      <c r="I60" s="150"/>
      <c r="J60" s="150"/>
      <c r="K60" s="150"/>
      <c r="L60" s="150"/>
      <c r="M60" s="150"/>
      <c r="N60" s="150"/>
      <c r="O60" s="151"/>
      <c r="BG60" s="27"/>
      <c r="BH60" s="35"/>
      <c r="BJ60" s="2" t="s">
        <v>43</v>
      </c>
    </row>
    <row r="61" spans="1:62" s="3" customFormat="1" ht="15" x14ac:dyDescent="0.25">
      <c r="A61" s="38"/>
      <c r="B61" s="39"/>
      <c r="C61" s="39"/>
      <c r="D61" s="39"/>
      <c r="E61" s="40" t="s">
        <v>1861</v>
      </c>
      <c r="F61" s="40"/>
      <c r="G61" s="41"/>
      <c r="H61" s="42"/>
      <c r="I61" s="11"/>
      <c r="J61" s="11"/>
      <c r="K61" s="11"/>
      <c r="L61" s="43">
        <v>129</v>
      </c>
      <c r="M61" s="44"/>
      <c r="N61" s="44"/>
      <c r="O61" s="45"/>
      <c r="BG61" s="27"/>
      <c r="BH61" s="35"/>
    </row>
    <row r="62" spans="1:62" s="3" customFormat="1" ht="15" x14ac:dyDescent="0.25">
      <c r="A62" s="38"/>
      <c r="B62" s="39"/>
      <c r="C62" s="39"/>
      <c r="D62" s="39"/>
      <c r="E62" s="40" t="s">
        <v>1862</v>
      </c>
      <c r="F62" s="40"/>
      <c r="G62" s="41"/>
      <c r="H62" s="42"/>
      <c r="I62" s="11"/>
      <c r="J62" s="11"/>
      <c r="K62" s="11"/>
      <c r="L62" s="43">
        <v>77</v>
      </c>
      <c r="M62" s="44"/>
      <c r="N62" s="44"/>
      <c r="O62" s="45"/>
      <c r="BG62" s="27"/>
      <c r="BH62" s="35"/>
    </row>
    <row r="63" spans="1:62" s="3" customFormat="1" ht="15" x14ac:dyDescent="0.25">
      <c r="A63" s="38"/>
      <c r="B63" s="39"/>
      <c r="C63" s="39"/>
      <c r="D63" s="39"/>
      <c r="E63" s="40" t="s">
        <v>46</v>
      </c>
      <c r="F63" s="40"/>
      <c r="G63" s="41"/>
      <c r="H63" s="42"/>
      <c r="I63" s="11"/>
      <c r="J63" s="11"/>
      <c r="K63" s="11"/>
      <c r="L63" s="43">
        <v>347</v>
      </c>
      <c r="M63" s="44"/>
      <c r="N63" s="44"/>
      <c r="O63" s="45"/>
      <c r="BG63" s="27"/>
      <c r="BH63" s="35"/>
    </row>
    <row r="64" spans="1:62" s="3" customFormat="1" ht="56.25" x14ac:dyDescent="0.25">
      <c r="A64" s="29" t="s">
        <v>90</v>
      </c>
      <c r="B64" s="30" t="s">
        <v>1863</v>
      </c>
      <c r="C64" s="149" t="s">
        <v>1864</v>
      </c>
      <c r="D64" s="149"/>
      <c r="E64" s="149"/>
      <c r="F64" s="29" t="s">
        <v>37</v>
      </c>
      <c r="G64" s="32">
        <v>5</v>
      </c>
      <c r="H64" s="33">
        <v>58.34</v>
      </c>
      <c r="I64" s="33"/>
      <c r="J64" s="33">
        <v>58.34</v>
      </c>
      <c r="K64" s="31" t="s">
        <v>40</v>
      </c>
      <c r="L64" s="33">
        <v>2582</v>
      </c>
      <c r="M64" s="33"/>
      <c r="N64" s="34"/>
      <c r="O64" s="33">
        <v>2582</v>
      </c>
      <c r="BG64" s="27"/>
      <c r="BH64" s="35" t="s">
        <v>1864</v>
      </c>
    </row>
    <row r="65" spans="1:62" s="3" customFormat="1" ht="56.25" x14ac:dyDescent="0.25">
      <c r="A65" s="36"/>
      <c r="B65" s="37" t="s">
        <v>42</v>
      </c>
      <c r="C65" s="150" t="s">
        <v>43</v>
      </c>
      <c r="D65" s="150"/>
      <c r="E65" s="150"/>
      <c r="F65" s="150"/>
      <c r="G65" s="150"/>
      <c r="H65" s="150"/>
      <c r="I65" s="150"/>
      <c r="J65" s="150"/>
      <c r="K65" s="150"/>
      <c r="L65" s="150"/>
      <c r="M65" s="150"/>
      <c r="N65" s="150"/>
      <c r="O65" s="151"/>
      <c r="BG65" s="27"/>
      <c r="BH65" s="35"/>
      <c r="BJ65" s="2" t="s">
        <v>43</v>
      </c>
    </row>
    <row r="66" spans="1:62" s="3" customFormat="1" ht="56.25" x14ac:dyDescent="0.25">
      <c r="A66" s="29" t="s">
        <v>95</v>
      </c>
      <c r="B66" s="30" t="s">
        <v>1865</v>
      </c>
      <c r="C66" s="149" t="s">
        <v>1866</v>
      </c>
      <c r="D66" s="149"/>
      <c r="E66" s="149"/>
      <c r="F66" s="29" t="s">
        <v>236</v>
      </c>
      <c r="G66" s="32">
        <v>12</v>
      </c>
      <c r="H66" s="33">
        <v>43.05</v>
      </c>
      <c r="I66" s="33"/>
      <c r="J66" s="33">
        <v>43.05</v>
      </c>
      <c r="K66" s="31" t="s">
        <v>40</v>
      </c>
      <c r="L66" s="33">
        <v>4572</v>
      </c>
      <c r="M66" s="33"/>
      <c r="N66" s="34"/>
      <c r="O66" s="33">
        <v>4572</v>
      </c>
      <c r="BG66" s="27"/>
      <c r="BH66" s="35" t="s">
        <v>1866</v>
      </c>
    </row>
    <row r="67" spans="1:62" s="3" customFormat="1" ht="56.25" x14ac:dyDescent="0.25">
      <c r="A67" s="36"/>
      <c r="B67" s="37" t="s">
        <v>42</v>
      </c>
      <c r="C67" s="150" t="s">
        <v>43</v>
      </c>
      <c r="D67" s="150"/>
      <c r="E67" s="150"/>
      <c r="F67" s="150"/>
      <c r="G67" s="150"/>
      <c r="H67" s="150"/>
      <c r="I67" s="150"/>
      <c r="J67" s="150"/>
      <c r="K67" s="150"/>
      <c r="L67" s="150"/>
      <c r="M67" s="150"/>
      <c r="N67" s="150"/>
      <c r="O67" s="151"/>
      <c r="BG67" s="27"/>
      <c r="BH67" s="35"/>
      <c r="BJ67" s="2" t="s">
        <v>43</v>
      </c>
    </row>
    <row r="68" spans="1:62" s="3" customFormat="1" ht="56.25" x14ac:dyDescent="0.25">
      <c r="A68" s="29" t="s">
        <v>119</v>
      </c>
      <c r="B68" s="30" t="s">
        <v>1867</v>
      </c>
      <c r="C68" s="149" t="s">
        <v>1868</v>
      </c>
      <c r="D68" s="149"/>
      <c r="E68" s="149"/>
      <c r="F68" s="29" t="s">
        <v>37</v>
      </c>
      <c r="G68" s="32">
        <v>8</v>
      </c>
      <c r="H68" s="33">
        <v>36.71</v>
      </c>
      <c r="I68" s="33"/>
      <c r="J68" s="33">
        <v>36.71</v>
      </c>
      <c r="K68" s="31" t="s">
        <v>40</v>
      </c>
      <c r="L68" s="33">
        <v>2599</v>
      </c>
      <c r="M68" s="33"/>
      <c r="N68" s="34"/>
      <c r="O68" s="33">
        <v>2599</v>
      </c>
      <c r="BG68" s="27"/>
      <c r="BH68" s="35" t="s">
        <v>1868</v>
      </c>
    </row>
    <row r="69" spans="1:62" s="3" customFormat="1" ht="56.25" x14ac:dyDescent="0.25">
      <c r="A69" s="36"/>
      <c r="B69" s="37" t="s">
        <v>42</v>
      </c>
      <c r="C69" s="150" t="s">
        <v>43</v>
      </c>
      <c r="D69" s="150"/>
      <c r="E69" s="150"/>
      <c r="F69" s="150"/>
      <c r="G69" s="150"/>
      <c r="H69" s="150"/>
      <c r="I69" s="150"/>
      <c r="J69" s="150"/>
      <c r="K69" s="150"/>
      <c r="L69" s="150"/>
      <c r="M69" s="150"/>
      <c r="N69" s="150"/>
      <c r="O69" s="151"/>
      <c r="BG69" s="27"/>
      <c r="BH69" s="35"/>
      <c r="BJ69" s="2" t="s">
        <v>43</v>
      </c>
    </row>
    <row r="70" spans="1:62" s="3" customFormat="1" ht="56.25" x14ac:dyDescent="0.25">
      <c r="A70" s="29" t="s">
        <v>103</v>
      </c>
      <c r="B70" s="30" t="s">
        <v>1869</v>
      </c>
      <c r="C70" s="149" t="s">
        <v>1870</v>
      </c>
      <c r="D70" s="149"/>
      <c r="E70" s="149"/>
      <c r="F70" s="29" t="s">
        <v>37</v>
      </c>
      <c r="G70" s="32">
        <v>8</v>
      </c>
      <c r="H70" s="33">
        <v>6.62</v>
      </c>
      <c r="I70" s="33"/>
      <c r="J70" s="33">
        <v>6.62</v>
      </c>
      <c r="K70" s="31" t="s">
        <v>40</v>
      </c>
      <c r="L70" s="33">
        <v>469</v>
      </c>
      <c r="M70" s="33"/>
      <c r="N70" s="34"/>
      <c r="O70" s="33">
        <v>469</v>
      </c>
      <c r="BG70" s="27"/>
      <c r="BH70" s="35" t="s">
        <v>1870</v>
      </c>
    </row>
    <row r="71" spans="1:62" s="3" customFormat="1" ht="56.25" x14ac:dyDescent="0.25">
      <c r="A71" s="36"/>
      <c r="B71" s="37" t="s">
        <v>42</v>
      </c>
      <c r="C71" s="150" t="s">
        <v>43</v>
      </c>
      <c r="D71" s="150"/>
      <c r="E71" s="150"/>
      <c r="F71" s="150"/>
      <c r="G71" s="150"/>
      <c r="H71" s="150"/>
      <c r="I71" s="150"/>
      <c r="J71" s="150"/>
      <c r="K71" s="150"/>
      <c r="L71" s="150"/>
      <c r="M71" s="150"/>
      <c r="N71" s="150"/>
      <c r="O71" s="151"/>
      <c r="BG71" s="27"/>
      <c r="BH71" s="35"/>
      <c r="BJ71" s="2" t="s">
        <v>43</v>
      </c>
    </row>
    <row r="72" spans="1:62" s="3" customFormat="1" ht="56.25" x14ac:dyDescent="0.25">
      <c r="A72" s="29" t="s">
        <v>105</v>
      </c>
      <c r="B72" s="30" t="s">
        <v>462</v>
      </c>
      <c r="C72" s="149" t="s">
        <v>463</v>
      </c>
      <c r="D72" s="149"/>
      <c r="E72" s="149"/>
      <c r="F72" s="29" t="s">
        <v>37</v>
      </c>
      <c r="G72" s="32">
        <v>8</v>
      </c>
      <c r="H72" s="33">
        <v>0.83</v>
      </c>
      <c r="I72" s="33"/>
      <c r="J72" s="33">
        <v>0.83</v>
      </c>
      <c r="K72" s="31" t="s">
        <v>40</v>
      </c>
      <c r="L72" s="33">
        <v>59</v>
      </c>
      <c r="M72" s="33"/>
      <c r="N72" s="34"/>
      <c r="O72" s="33">
        <v>59</v>
      </c>
      <c r="BG72" s="27"/>
      <c r="BH72" s="35" t="s">
        <v>463</v>
      </c>
    </row>
    <row r="73" spans="1:62" s="3" customFormat="1" ht="56.25" x14ac:dyDescent="0.25">
      <c r="A73" s="36"/>
      <c r="B73" s="37" t="s">
        <v>42</v>
      </c>
      <c r="C73" s="150" t="s">
        <v>43</v>
      </c>
      <c r="D73" s="150"/>
      <c r="E73" s="150"/>
      <c r="F73" s="150"/>
      <c r="G73" s="150"/>
      <c r="H73" s="150"/>
      <c r="I73" s="150"/>
      <c r="J73" s="150"/>
      <c r="K73" s="150"/>
      <c r="L73" s="150"/>
      <c r="M73" s="150"/>
      <c r="N73" s="150"/>
      <c r="O73" s="151"/>
      <c r="BG73" s="27"/>
      <c r="BH73" s="35"/>
      <c r="BJ73" s="2" t="s">
        <v>43</v>
      </c>
    </row>
    <row r="74" spans="1:62" s="3" customFormat="1" ht="56.25" x14ac:dyDescent="0.25">
      <c r="A74" s="29" t="s">
        <v>107</v>
      </c>
      <c r="B74" s="30" t="s">
        <v>1871</v>
      </c>
      <c r="C74" s="149" t="s">
        <v>1872</v>
      </c>
      <c r="D74" s="149"/>
      <c r="E74" s="149"/>
      <c r="F74" s="29" t="s">
        <v>37</v>
      </c>
      <c r="G74" s="32">
        <v>8</v>
      </c>
      <c r="H74" s="33">
        <v>49.88</v>
      </c>
      <c r="I74" s="33"/>
      <c r="J74" s="33">
        <v>49.88</v>
      </c>
      <c r="K74" s="31" t="s">
        <v>40</v>
      </c>
      <c r="L74" s="33">
        <v>3532</v>
      </c>
      <c r="M74" s="33"/>
      <c r="N74" s="34"/>
      <c r="O74" s="33">
        <v>3532</v>
      </c>
      <c r="BG74" s="27"/>
      <c r="BH74" s="35" t="s">
        <v>1872</v>
      </c>
    </row>
    <row r="75" spans="1:62" s="3" customFormat="1" ht="56.25" x14ac:dyDescent="0.25">
      <c r="A75" s="36"/>
      <c r="B75" s="37" t="s">
        <v>42</v>
      </c>
      <c r="C75" s="150" t="s">
        <v>43</v>
      </c>
      <c r="D75" s="150"/>
      <c r="E75" s="150"/>
      <c r="F75" s="150"/>
      <c r="G75" s="150"/>
      <c r="H75" s="150"/>
      <c r="I75" s="150"/>
      <c r="J75" s="150"/>
      <c r="K75" s="150"/>
      <c r="L75" s="150"/>
      <c r="M75" s="150"/>
      <c r="N75" s="150"/>
      <c r="O75" s="151"/>
      <c r="BG75" s="27"/>
      <c r="BH75" s="35"/>
      <c r="BJ75" s="2" t="s">
        <v>43</v>
      </c>
    </row>
    <row r="76" spans="1:62" s="3" customFormat="1" ht="56.25" x14ac:dyDescent="0.25">
      <c r="A76" s="29" t="s">
        <v>109</v>
      </c>
      <c r="B76" s="30" t="s">
        <v>1873</v>
      </c>
      <c r="C76" s="149" t="s">
        <v>1874</v>
      </c>
      <c r="D76" s="149"/>
      <c r="E76" s="149"/>
      <c r="F76" s="29" t="s">
        <v>37</v>
      </c>
      <c r="G76" s="32">
        <v>1</v>
      </c>
      <c r="H76" s="33" t="s">
        <v>1875</v>
      </c>
      <c r="I76" s="33" t="s">
        <v>1876</v>
      </c>
      <c r="J76" s="33">
        <v>0.84</v>
      </c>
      <c r="K76" s="31" t="s">
        <v>40</v>
      </c>
      <c r="L76" s="33">
        <v>207</v>
      </c>
      <c r="M76" s="33">
        <v>189</v>
      </c>
      <c r="N76" s="34" t="s">
        <v>1877</v>
      </c>
      <c r="O76" s="33">
        <v>8</v>
      </c>
      <c r="BG76" s="27"/>
      <c r="BH76" s="35" t="s">
        <v>1874</v>
      </c>
    </row>
    <row r="77" spans="1:62" s="3" customFormat="1" ht="57" x14ac:dyDescent="0.25">
      <c r="A77" s="36"/>
      <c r="B77" s="54" t="s">
        <v>1829</v>
      </c>
      <c r="C77" s="150" t="s">
        <v>1830</v>
      </c>
      <c r="D77" s="150"/>
      <c r="E77" s="150"/>
      <c r="F77" s="150"/>
      <c r="G77" s="150"/>
      <c r="H77" s="150"/>
      <c r="I77" s="150"/>
      <c r="J77" s="150"/>
      <c r="K77" s="150"/>
      <c r="L77" s="150"/>
      <c r="M77" s="150"/>
      <c r="N77" s="150"/>
      <c r="O77" s="151"/>
      <c r="BG77" s="27"/>
      <c r="BH77" s="35"/>
      <c r="BI77" s="2" t="s">
        <v>1830</v>
      </c>
    </row>
    <row r="78" spans="1:62" s="3" customFormat="1" ht="56.25" x14ac:dyDescent="0.25">
      <c r="A78" s="36"/>
      <c r="B78" s="37" t="s">
        <v>42</v>
      </c>
      <c r="C78" s="150" t="s">
        <v>43</v>
      </c>
      <c r="D78" s="150"/>
      <c r="E78" s="150"/>
      <c r="F78" s="150"/>
      <c r="G78" s="150"/>
      <c r="H78" s="150"/>
      <c r="I78" s="150"/>
      <c r="J78" s="150"/>
      <c r="K78" s="150"/>
      <c r="L78" s="150"/>
      <c r="M78" s="150"/>
      <c r="N78" s="150"/>
      <c r="O78" s="151"/>
      <c r="BG78" s="27"/>
      <c r="BH78" s="35"/>
      <c r="BJ78" s="2" t="s">
        <v>43</v>
      </c>
    </row>
    <row r="79" spans="1:62" s="3" customFormat="1" ht="15" x14ac:dyDescent="0.25">
      <c r="A79" s="38"/>
      <c r="B79" s="39"/>
      <c r="C79" s="39"/>
      <c r="D79" s="39"/>
      <c r="E79" s="40" t="s">
        <v>1878</v>
      </c>
      <c r="F79" s="40"/>
      <c r="G79" s="41"/>
      <c r="H79" s="42"/>
      <c r="I79" s="11"/>
      <c r="J79" s="11"/>
      <c r="K79" s="11"/>
      <c r="L79" s="43">
        <v>236</v>
      </c>
      <c r="M79" s="44"/>
      <c r="N79" s="44"/>
      <c r="O79" s="45"/>
      <c r="BG79" s="27"/>
      <c r="BH79" s="35"/>
    </row>
    <row r="80" spans="1:62" s="3" customFormat="1" ht="15" x14ac:dyDescent="0.25">
      <c r="A80" s="38"/>
      <c r="B80" s="39"/>
      <c r="C80" s="39"/>
      <c r="D80" s="39"/>
      <c r="E80" s="40" t="s">
        <v>1879</v>
      </c>
      <c r="F80" s="40"/>
      <c r="G80" s="41"/>
      <c r="H80" s="42"/>
      <c r="I80" s="11"/>
      <c r="J80" s="11"/>
      <c r="K80" s="11"/>
      <c r="L80" s="43">
        <v>140</v>
      </c>
      <c r="M80" s="44"/>
      <c r="N80" s="44"/>
      <c r="O80" s="45"/>
      <c r="BG80" s="27"/>
      <c r="BH80" s="35"/>
    </row>
    <row r="81" spans="1:62" s="3" customFormat="1" ht="15" x14ac:dyDescent="0.25">
      <c r="A81" s="38"/>
      <c r="B81" s="39"/>
      <c r="C81" s="39"/>
      <c r="D81" s="39"/>
      <c r="E81" s="40" t="s">
        <v>46</v>
      </c>
      <c r="F81" s="40"/>
      <c r="G81" s="41"/>
      <c r="H81" s="42"/>
      <c r="I81" s="11"/>
      <c r="J81" s="11"/>
      <c r="K81" s="11"/>
      <c r="L81" s="43">
        <v>583</v>
      </c>
      <c r="M81" s="44"/>
      <c r="N81" s="44"/>
      <c r="O81" s="45"/>
      <c r="BG81" s="27"/>
      <c r="BH81" s="35"/>
    </row>
    <row r="82" spans="1:62" s="3" customFormat="1" ht="45" x14ac:dyDescent="0.25">
      <c r="A82" s="104" t="s">
        <v>1880</v>
      </c>
      <c r="B82" s="105" t="s">
        <v>1881</v>
      </c>
      <c r="C82" s="172" t="s">
        <v>1882</v>
      </c>
      <c r="D82" s="172"/>
      <c r="E82" s="172"/>
      <c r="F82" s="104" t="s">
        <v>37</v>
      </c>
      <c r="G82" s="106">
        <v>1</v>
      </c>
      <c r="H82" s="107">
        <v>168.16</v>
      </c>
      <c r="I82" s="107"/>
      <c r="J82" s="107"/>
      <c r="K82" s="108" t="s">
        <v>50</v>
      </c>
      <c r="L82" s="107">
        <v>1068</v>
      </c>
      <c r="M82" s="107"/>
      <c r="N82" s="107"/>
      <c r="O82" s="107"/>
      <c r="BG82" s="27"/>
      <c r="BH82" s="35" t="s">
        <v>1882</v>
      </c>
    </row>
    <row r="83" spans="1:62" s="3" customFormat="1" ht="45" x14ac:dyDescent="0.25">
      <c r="A83" s="36"/>
      <c r="B83" s="37" t="s">
        <v>51</v>
      </c>
      <c r="C83" s="150" t="s">
        <v>52</v>
      </c>
      <c r="D83" s="150"/>
      <c r="E83" s="150"/>
      <c r="F83" s="150"/>
      <c r="G83" s="150"/>
      <c r="H83" s="150"/>
      <c r="I83" s="150"/>
      <c r="J83" s="150"/>
      <c r="K83" s="150"/>
      <c r="L83" s="150"/>
      <c r="M83" s="150"/>
      <c r="N83" s="150"/>
      <c r="O83" s="151"/>
      <c r="BG83" s="27"/>
      <c r="BH83" s="35"/>
      <c r="BJ83" s="2" t="s">
        <v>52</v>
      </c>
    </row>
    <row r="84" spans="1:62" s="3" customFormat="1" ht="56.25" x14ac:dyDescent="0.25">
      <c r="A84" s="29" t="s">
        <v>120</v>
      </c>
      <c r="B84" s="30" t="s">
        <v>1883</v>
      </c>
      <c r="C84" s="149" t="s">
        <v>1884</v>
      </c>
      <c r="D84" s="149"/>
      <c r="E84" s="149"/>
      <c r="F84" s="29" t="s">
        <v>37</v>
      </c>
      <c r="G84" s="32">
        <v>3</v>
      </c>
      <c r="H84" s="33" t="s">
        <v>1885</v>
      </c>
      <c r="I84" s="33" t="s">
        <v>1886</v>
      </c>
      <c r="J84" s="33">
        <v>45.42</v>
      </c>
      <c r="K84" s="31" t="s">
        <v>40</v>
      </c>
      <c r="L84" s="33">
        <v>5076</v>
      </c>
      <c r="M84" s="33">
        <v>3474</v>
      </c>
      <c r="N84" s="34" t="s">
        <v>1887</v>
      </c>
      <c r="O84" s="33">
        <v>1205</v>
      </c>
      <c r="BG84" s="27"/>
      <c r="BH84" s="35" t="s">
        <v>1884</v>
      </c>
    </row>
    <row r="85" spans="1:62" s="3" customFormat="1" ht="57" x14ac:dyDescent="0.25">
      <c r="A85" s="36"/>
      <c r="B85" s="54" t="s">
        <v>1829</v>
      </c>
      <c r="C85" s="150" t="s">
        <v>1830</v>
      </c>
      <c r="D85" s="150"/>
      <c r="E85" s="150"/>
      <c r="F85" s="150"/>
      <c r="G85" s="150"/>
      <c r="H85" s="150"/>
      <c r="I85" s="150"/>
      <c r="J85" s="150"/>
      <c r="K85" s="150"/>
      <c r="L85" s="150"/>
      <c r="M85" s="150"/>
      <c r="N85" s="150"/>
      <c r="O85" s="151"/>
      <c r="BG85" s="27"/>
      <c r="BH85" s="35"/>
      <c r="BI85" s="2" t="s">
        <v>1830</v>
      </c>
    </row>
    <row r="86" spans="1:62" s="3" customFormat="1" ht="56.25" x14ac:dyDescent="0.25">
      <c r="A86" s="36"/>
      <c r="B86" s="37" t="s">
        <v>42</v>
      </c>
      <c r="C86" s="150" t="s">
        <v>43</v>
      </c>
      <c r="D86" s="150"/>
      <c r="E86" s="150"/>
      <c r="F86" s="150"/>
      <c r="G86" s="150"/>
      <c r="H86" s="150"/>
      <c r="I86" s="150"/>
      <c r="J86" s="150"/>
      <c r="K86" s="150"/>
      <c r="L86" s="150"/>
      <c r="M86" s="150"/>
      <c r="N86" s="150"/>
      <c r="O86" s="151"/>
      <c r="BG86" s="27"/>
      <c r="BH86" s="35"/>
      <c r="BJ86" s="2" t="s">
        <v>43</v>
      </c>
    </row>
    <row r="87" spans="1:62" s="3" customFormat="1" ht="15" x14ac:dyDescent="0.25">
      <c r="A87" s="38"/>
      <c r="B87" s="39"/>
      <c r="C87" s="39"/>
      <c r="D87" s="39"/>
      <c r="E87" s="40" t="s">
        <v>1888</v>
      </c>
      <c r="F87" s="40"/>
      <c r="G87" s="41"/>
      <c r="H87" s="42"/>
      <c r="I87" s="11"/>
      <c r="J87" s="11"/>
      <c r="K87" s="11"/>
      <c r="L87" s="43">
        <v>4294</v>
      </c>
      <c r="M87" s="44"/>
      <c r="N87" s="44"/>
      <c r="O87" s="45"/>
      <c r="BG87" s="27"/>
      <c r="BH87" s="35"/>
    </row>
    <row r="88" spans="1:62" s="3" customFormat="1" ht="15" x14ac:dyDescent="0.25">
      <c r="A88" s="38"/>
      <c r="B88" s="39"/>
      <c r="C88" s="39"/>
      <c r="D88" s="39"/>
      <c r="E88" s="40" t="s">
        <v>1889</v>
      </c>
      <c r="F88" s="40"/>
      <c r="G88" s="41"/>
      <c r="H88" s="42"/>
      <c r="I88" s="11"/>
      <c r="J88" s="11"/>
      <c r="K88" s="11"/>
      <c r="L88" s="43">
        <v>2555</v>
      </c>
      <c r="M88" s="44"/>
      <c r="N88" s="44"/>
      <c r="O88" s="45"/>
      <c r="BG88" s="27"/>
      <c r="BH88" s="35"/>
    </row>
    <row r="89" spans="1:62" s="3" customFormat="1" ht="15" x14ac:dyDescent="0.25">
      <c r="A89" s="38"/>
      <c r="B89" s="39"/>
      <c r="C89" s="39"/>
      <c r="D89" s="39"/>
      <c r="E89" s="40" t="s">
        <v>46</v>
      </c>
      <c r="F89" s="40"/>
      <c r="G89" s="41"/>
      <c r="H89" s="42"/>
      <c r="I89" s="11"/>
      <c r="J89" s="11"/>
      <c r="K89" s="11"/>
      <c r="L89" s="43">
        <v>11925</v>
      </c>
      <c r="M89" s="44"/>
      <c r="N89" s="44"/>
      <c r="O89" s="45"/>
      <c r="BG89" s="27"/>
      <c r="BH89" s="35"/>
    </row>
    <row r="90" spans="1:62" s="3" customFormat="1" ht="56.25" x14ac:dyDescent="0.25">
      <c r="A90" s="29" t="s">
        <v>121</v>
      </c>
      <c r="B90" s="30" t="s">
        <v>1890</v>
      </c>
      <c r="C90" s="149" t="s">
        <v>1891</v>
      </c>
      <c r="D90" s="149"/>
      <c r="E90" s="149"/>
      <c r="F90" s="29" t="s">
        <v>37</v>
      </c>
      <c r="G90" s="32">
        <v>3</v>
      </c>
      <c r="H90" s="33">
        <v>321.26</v>
      </c>
      <c r="I90" s="33"/>
      <c r="J90" s="33">
        <v>321.26</v>
      </c>
      <c r="K90" s="31" t="s">
        <v>40</v>
      </c>
      <c r="L90" s="33">
        <v>8529</v>
      </c>
      <c r="M90" s="33"/>
      <c r="N90" s="34"/>
      <c r="O90" s="33">
        <v>8529</v>
      </c>
      <c r="BG90" s="27"/>
      <c r="BH90" s="35" t="s">
        <v>1891</v>
      </c>
    </row>
    <row r="91" spans="1:62" s="3" customFormat="1" ht="56.25" x14ac:dyDescent="0.25">
      <c r="A91" s="36"/>
      <c r="B91" s="37" t="s">
        <v>42</v>
      </c>
      <c r="C91" s="150" t="s">
        <v>43</v>
      </c>
      <c r="D91" s="150"/>
      <c r="E91" s="150"/>
      <c r="F91" s="150"/>
      <c r="G91" s="150"/>
      <c r="H91" s="150"/>
      <c r="I91" s="150"/>
      <c r="J91" s="150"/>
      <c r="K91" s="150"/>
      <c r="L91" s="150"/>
      <c r="M91" s="150"/>
      <c r="N91" s="150"/>
      <c r="O91" s="151"/>
      <c r="BG91" s="27"/>
      <c r="BH91" s="35"/>
      <c r="BJ91" s="2" t="s">
        <v>43</v>
      </c>
    </row>
    <row r="92" spans="1:62" s="3" customFormat="1" ht="56.25" x14ac:dyDescent="0.25">
      <c r="A92" s="29" t="s">
        <v>122</v>
      </c>
      <c r="B92" s="30" t="s">
        <v>1892</v>
      </c>
      <c r="C92" s="149" t="s">
        <v>1893</v>
      </c>
      <c r="D92" s="149"/>
      <c r="E92" s="149"/>
      <c r="F92" s="29" t="s">
        <v>236</v>
      </c>
      <c r="G92" s="32">
        <v>2</v>
      </c>
      <c r="H92" s="33" t="s">
        <v>1894</v>
      </c>
      <c r="I92" s="33"/>
      <c r="J92" s="33">
        <v>0.84</v>
      </c>
      <c r="K92" s="31" t="s">
        <v>40</v>
      </c>
      <c r="L92" s="33">
        <v>136</v>
      </c>
      <c r="M92" s="33">
        <v>121</v>
      </c>
      <c r="N92" s="34"/>
      <c r="O92" s="33">
        <v>15</v>
      </c>
      <c r="BG92" s="27"/>
      <c r="BH92" s="35" t="s">
        <v>1893</v>
      </c>
    </row>
    <row r="93" spans="1:62" s="3" customFormat="1" ht="57" x14ac:dyDescent="0.25">
      <c r="A93" s="36"/>
      <c r="B93" s="54" t="s">
        <v>1829</v>
      </c>
      <c r="C93" s="150" t="s">
        <v>1830</v>
      </c>
      <c r="D93" s="150"/>
      <c r="E93" s="150"/>
      <c r="F93" s="150"/>
      <c r="G93" s="150"/>
      <c r="H93" s="150"/>
      <c r="I93" s="150"/>
      <c r="J93" s="150"/>
      <c r="K93" s="150"/>
      <c r="L93" s="150"/>
      <c r="M93" s="150"/>
      <c r="N93" s="150"/>
      <c r="O93" s="151"/>
      <c r="BG93" s="27"/>
      <c r="BH93" s="35"/>
      <c r="BI93" s="2" t="s">
        <v>1830</v>
      </c>
    </row>
    <row r="94" spans="1:62" s="3" customFormat="1" ht="56.25" x14ac:dyDescent="0.25">
      <c r="A94" s="36"/>
      <c r="B94" s="37" t="s">
        <v>42</v>
      </c>
      <c r="C94" s="150" t="s">
        <v>43</v>
      </c>
      <c r="D94" s="150"/>
      <c r="E94" s="150"/>
      <c r="F94" s="150"/>
      <c r="G94" s="150"/>
      <c r="H94" s="150"/>
      <c r="I94" s="150"/>
      <c r="J94" s="150"/>
      <c r="K94" s="150"/>
      <c r="L94" s="150"/>
      <c r="M94" s="150"/>
      <c r="N94" s="150"/>
      <c r="O94" s="151"/>
      <c r="BG94" s="27"/>
      <c r="BH94" s="35"/>
      <c r="BJ94" s="2" t="s">
        <v>43</v>
      </c>
    </row>
    <row r="95" spans="1:62" s="3" customFormat="1" ht="15" x14ac:dyDescent="0.25">
      <c r="A95" s="38"/>
      <c r="B95" s="39"/>
      <c r="C95" s="39"/>
      <c r="D95" s="39"/>
      <c r="E95" s="40" t="s">
        <v>1895</v>
      </c>
      <c r="F95" s="40"/>
      <c r="G95" s="41"/>
      <c r="H95" s="42"/>
      <c r="I95" s="11"/>
      <c r="J95" s="11"/>
      <c r="K95" s="11"/>
      <c r="L95" s="43">
        <v>146</v>
      </c>
      <c r="M95" s="44"/>
      <c r="N95" s="44"/>
      <c r="O95" s="45"/>
      <c r="BG95" s="27"/>
      <c r="BH95" s="35"/>
    </row>
    <row r="96" spans="1:62" s="3" customFormat="1" ht="15" x14ac:dyDescent="0.25">
      <c r="A96" s="38"/>
      <c r="B96" s="39"/>
      <c r="C96" s="39"/>
      <c r="D96" s="39"/>
      <c r="E96" s="40" t="s">
        <v>1896</v>
      </c>
      <c r="F96" s="40"/>
      <c r="G96" s="41"/>
      <c r="H96" s="42"/>
      <c r="I96" s="11"/>
      <c r="J96" s="11"/>
      <c r="K96" s="11"/>
      <c r="L96" s="43">
        <v>87</v>
      </c>
      <c r="M96" s="44"/>
      <c r="N96" s="44"/>
      <c r="O96" s="45"/>
      <c r="BG96" s="27"/>
      <c r="BH96" s="35"/>
    </row>
    <row r="97" spans="1:62" s="3" customFormat="1" ht="15" x14ac:dyDescent="0.25">
      <c r="A97" s="38"/>
      <c r="B97" s="39"/>
      <c r="C97" s="39"/>
      <c r="D97" s="39"/>
      <c r="E97" s="40" t="s">
        <v>46</v>
      </c>
      <c r="F97" s="40"/>
      <c r="G97" s="41"/>
      <c r="H97" s="42"/>
      <c r="I97" s="11"/>
      <c r="J97" s="11"/>
      <c r="K97" s="11"/>
      <c r="L97" s="43">
        <v>369</v>
      </c>
      <c r="M97" s="44"/>
      <c r="N97" s="44"/>
      <c r="O97" s="45"/>
      <c r="BG97" s="27"/>
      <c r="BH97" s="35"/>
    </row>
    <row r="98" spans="1:62" s="3" customFormat="1" ht="56.25" x14ac:dyDescent="0.25">
      <c r="A98" s="29" t="s">
        <v>123</v>
      </c>
      <c r="B98" s="30" t="s">
        <v>1897</v>
      </c>
      <c r="C98" s="149" t="s">
        <v>1898</v>
      </c>
      <c r="D98" s="149"/>
      <c r="E98" s="149"/>
      <c r="F98" s="29" t="s">
        <v>37</v>
      </c>
      <c r="G98" s="32">
        <v>2</v>
      </c>
      <c r="H98" s="33">
        <v>32.700000000000003</v>
      </c>
      <c r="I98" s="33"/>
      <c r="J98" s="33">
        <v>32.700000000000003</v>
      </c>
      <c r="K98" s="31" t="s">
        <v>40</v>
      </c>
      <c r="L98" s="33">
        <v>579</v>
      </c>
      <c r="M98" s="33"/>
      <c r="N98" s="34"/>
      <c r="O98" s="33">
        <v>579</v>
      </c>
      <c r="BG98" s="27"/>
      <c r="BH98" s="35" t="s">
        <v>1898</v>
      </c>
    </row>
    <row r="99" spans="1:62" s="3" customFormat="1" ht="56.25" x14ac:dyDescent="0.25">
      <c r="A99" s="36"/>
      <c r="B99" s="37" t="s">
        <v>42</v>
      </c>
      <c r="C99" s="150" t="s">
        <v>43</v>
      </c>
      <c r="D99" s="150"/>
      <c r="E99" s="150"/>
      <c r="F99" s="150"/>
      <c r="G99" s="150"/>
      <c r="H99" s="150"/>
      <c r="I99" s="150"/>
      <c r="J99" s="150"/>
      <c r="K99" s="150"/>
      <c r="L99" s="150"/>
      <c r="M99" s="150"/>
      <c r="N99" s="150"/>
      <c r="O99" s="151"/>
      <c r="BG99" s="27"/>
      <c r="BH99" s="35"/>
      <c r="BJ99" s="2" t="s">
        <v>43</v>
      </c>
    </row>
    <row r="100" spans="1:62" s="3" customFormat="1" ht="56.25" x14ac:dyDescent="0.25">
      <c r="A100" s="29" t="s">
        <v>125</v>
      </c>
      <c r="B100" s="30" t="s">
        <v>898</v>
      </c>
      <c r="C100" s="149" t="s">
        <v>899</v>
      </c>
      <c r="D100" s="149"/>
      <c r="E100" s="149"/>
      <c r="F100" s="29" t="s">
        <v>236</v>
      </c>
      <c r="G100" s="32">
        <v>1</v>
      </c>
      <c r="H100" s="33" t="s">
        <v>900</v>
      </c>
      <c r="I100" s="33"/>
      <c r="J100" s="33">
        <v>0.84</v>
      </c>
      <c r="K100" s="31" t="s">
        <v>40</v>
      </c>
      <c r="L100" s="33">
        <v>114</v>
      </c>
      <c r="M100" s="33">
        <v>107</v>
      </c>
      <c r="N100" s="34"/>
      <c r="O100" s="33">
        <v>7</v>
      </c>
      <c r="BG100" s="27"/>
      <c r="BH100" s="35" t="s">
        <v>899</v>
      </c>
    </row>
    <row r="101" spans="1:62" s="3" customFormat="1" ht="57" x14ac:dyDescent="0.25">
      <c r="A101" s="36"/>
      <c r="B101" s="54" t="s">
        <v>1829</v>
      </c>
      <c r="C101" s="150" t="s">
        <v>1830</v>
      </c>
      <c r="D101" s="150"/>
      <c r="E101" s="150"/>
      <c r="F101" s="150"/>
      <c r="G101" s="150"/>
      <c r="H101" s="150"/>
      <c r="I101" s="150"/>
      <c r="J101" s="150"/>
      <c r="K101" s="150"/>
      <c r="L101" s="150"/>
      <c r="M101" s="150"/>
      <c r="N101" s="150"/>
      <c r="O101" s="151"/>
      <c r="BG101" s="27"/>
      <c r="BH101" s="35"/>
      <c r="BI101" s="2" t="s">
        <v>1830</v>
      </c>
    </row>
    <row r="102" spans="1:62" s="3" customFormat="1" ht="56.25" x14ac:dyDescent="0.25">
      <c r="A102" s="36"/>
      <c r="B102" s="37" t="s">
        <v>42</v>
      </c>
      <c r="C102" s="150" t="s">
        <v>43</v>
      </c>
      <c r="D102" s="150"/>
      <c r="E102" s="150"/>
      <c r="F102" s="150"/>
      <c r="G102" s="150"/>
      <c r="H102" s="150"/>
      <c r="I102" s="150"/>
      <c r="J102" s="150"/>
      <c r="K102" s="150"/>
      <c r="L102" s="150"/>
      <c r="M102" s="150"/>
      <c r="N102" s="150"/>
      <c r="O102" s="151"/>
      <c r="BG102" s="27"/>
      <c r="BH102" s="35"/>
      <c r="BJ102" s="2" t="s">
        <v>43</v>
      </c>
    </row>
    <row r="103" spans="1:62" s="3" customFormat="1" ht="15" x14ac:dyDescent="0.25">
      <c r="A103" s="38"/>
      <c r="B103" s="39"/>
      <c r="C103" s="39"/>
      <c r="D103" s="39"/>
      <c r="E103" s="40" t="s">
        <v>1861</v>
      </c>
      <c r="F103" s="40"/>
      <c r="G103" s="41"/>
      <c r="H103" s="42"/>
      <c r="I103" s="11"/>
      <c r="J103" s="11"/>
      <c r="K103" s="11"/>
      <c r="L103" s="43">
        <v>129</v>
      </c>
      <c r="M103" s="44"/>
      <c r="N103" s="44"/>
      <c r="O103" s="45"/>
      <c r="BG103" s="27"/>
      <c r="BH103" s="35"/>
    </row>
    <row r="104" spans="1:62" s="3" customFormat="1" ht="15" x14ac:dyDescent="0.25">
      <c r="A104" s="38"/>
      <c r="B104" s="39"/>
      <c r="C104" s="39"/>
      <c r="D104" s="39"/>
      <c r="E104" s="40" t="s">
        <v>1862</v>
      </c>
      <c r="F104" s="40"/>
      <c r="G104" s="41"/>
      <c r="H104" s="42"/>
      <c r="I104" s="11"/>
      <c r="J104" s="11"/>
      <c r="K104" s="11"/>
      <c r="L104" s="43">
        <v>77</v>
      </c>
      <c r="M104" s="44"/>
      <c r="N104" s="44"/>
      <c r="O104" s="45"/>
      <c r="BG104" s="27"/>
      <c r="BH104" s="35"/>
    </row>
    <row r="105" spans="1:62" s="3" customFormat="1" ht="15" x14ac:dyDescent="0.25">
      <c r="A105" s="38"/>
      <c r="B105" s="39"/>
      <c r="C105" s="39"/>
      <c r="D105" s="39"/>
      <c r="E105" s="40" t="s">
        <v>46</v>
      </c>
      <c r="F105" s="40"/>
      <c r="G105" s="41"/>
      <c r="H105" s="42"/>
      <c r="I105" s="11"/>
      <c r="J105" s="11"/>
      <c r="K105" s="11"/>
      <c r="L105" s="43">
        <v>320</v>
      </c>
      <c r="M105" s="44"/>
      <c r="N105" s="44"/>
      <c r="O105" s="45"/>
      <c r="BG105" s="27"/>
      <c r="BH105" s="35"/>
    </row>
    <row r="106" spans="1:62" s="3" customFormat="1" ht="45" x14ac:dyDescent="0.25">
      <c r="A106" s="104" t="s">
        <v>1899</v>
      </c>
      <c r="B106" s="105" t="s">
        <v>1900</v>
      </c>
      <c r="C106" s="172" t="s">
        <v>1901</v>
      </c>
      <c r="D106" s="172"/>
      <c r="E106" s="172"/>
      <c r="F106" s="104" t="s">
        <v>37</v>
      </c>
      <c r="G106" s="106">
        <v>1</v>
      </c>
      <c r="H106" s="107">
        <v>57.53</v>
      </c>
      <c r="I106" s="107"/>
      <c r="J106" s="107"/>
      <c r="K106" s="108" t="s">
        <v>50</v>
      </c>
      <c r="L106" s="107">
        <v>365</v>
      </c>
      <c r="M106" s="107"/>
      <c r="N106" s="107"/>
      <c r="O106" s="107"/>
      <c r="BG106" s="27"/>
      <c r="BH106" s="35" t="s">
        <v>1901</v>
      </c>
    </row>
    <row r="107" spans="1:62" s="3" customFormat="1" ht="45" x14ac:dyDescent="0.25">
      <c r="A107" s="36"/>
      <c r="B107" s="37" t="s">
        <v>51</v>
      </c>
      <c r="C107" s="150" t="s">
        <v>52</v>
      </c>
      <c r="D107" s="150"/>
      <c r="E107" s="150"/>
      <c r="F107" s="150"/>
      <c r="G107" s="150"/>
      <c r="H107" s="150"/>
      <c r="I107" s="150"/>
      <c r="J107" s="150"/>
      <c r="K107" s="150"/>
      <c r="L107" s="150"/>
      <c r="M107" s="150"/>
      <c r="N107" s="150"/>
      <c r="O107" s="151"/>
      <c r="BG107" s="27"/>
      <c r="BH107" s="35"/>
      <c r="BJ107" s="2" t="s">
        <v>52</v>
      </c>
    </row>
    <row r="108" spans="1:62" s="3" customFormat="1" ht="56.25" x14ac:dyDescent="0.25">
      <c r="A108" s="29" t="s">
        <v>129</v>
      </c>
      <c r="B108" s="30" t="s">
        <v>1902</v>
      </c>
      <c r="C108" s="149" t="s">
        <v>1903</v>
      </c>
      <c r="D108" s="149"/>
      <c r="E108" s="149"/>
      <c r="F108" s="29" t="s">
        <v>37</v>
      </c>
      <c r="G108" s="32">
        <v>1</v>
      </c>
      <c r="H108" s="33">
        <v>146.24</v>
      </c>
      <c r="I108" s="33"/>
      <c r="J108" s="33">
        <v>146.24</v>
      </c>
      <c r="K108" s="31" t="s">
        <v>40</v>
      </c>
      <c r="L108" s="33">
        <v>1294</v>
      </c>
      <c r="M108" s="33"/>
      <c r="N108" s="34"/>
      <c r="O108" s="33">
        <v>1294</v>
      </c>
      <c r="BG108" s="27"/>
      <c r="BH108" s="35" t="s">
        <v>1903</v>
      </c>
    </row>
    <row r="109" spans="1:62" s="3" customFormat="1" ht="56.25" x14ac:dyDescent="0.25">
      <c r="A109" s="36"/>
      <c r="B109" s="37" t="s">
        <v>42</v>
      </c>
      <c r="C109" s="150" t="s">
        <v>43</v>
      </c>
      <c r="D109" s="150"/>
      <c r="E109" s="150"/>
      <c r="F109" s="150"/>
      <c r="G109" s="150"/>
      <c r="H109" s="150"/>
      <c r="I109" s="150"/>
      <c r="J109" s="150"/>
      <c r="K109" s="150"/>
      <c r="L109" s="150"/>
      <c r="M109" s="150"/>
      <c r="N109" s="150"/>
      <c r="O109" s="151"/>
      <c r="BG109" s="27"/>
      <c r="BH109" s="35"/>
      <c r="BJ109" s="2" t="s">
        <v>43</v>
      </c>
    </row>
    <row r="110" spans="1:62" s="3" customFormat="1" ht="56.25" x14ac:dyDescent="0.25">
      <c r="A110" s="29" t="s">
        <v>135</v>
      </c>
      <c r="B110" s="30" t="s">
        <v>1904</v>
      </c>
      <c r="C110" s="149" t="s">
        <v>1905</v>
      </c>
      <c r="D110" s="149"/>
      <c r="E110" s="149"/>
      <c r="F110" s="29" t="s">
        <v>251</v>
      </c>
      <c r="G110" s="32">
        <v>1</v>
      </c>
      <c r="H110" s="33" t="s">
        <v>1906</v>
      </c>
      <c r="I110" s="33" t="s">
        <v>1907</v>
      </c>
      <c r="J110" s="33">
        <v>19.690000000000001</v>
      </c>
      <c r="K110" s="31" t="s">
        <v>40</v>
      </c>
      <c r="L110" s="33">
        <v>8138</v>
      </c>
      <c r="M110" s="33">
        <v>6295</v>
      </c>
      <c r="N110" s="34" t="s">
        <v>1908</v>
      </c>
      <c r="O110" s="33">
        <v>174</v>
      </c>
      <c r="BG110" s="27"/>
      <c r="BH110" s="35" t="s">
        <v>1905</v>
      </c>
    </row>
    <row r="111" spans="1:62" s="3" customFormat="1" ht="57" x14ac:dyDescent="0.25">
      <c r="A111" s="36"/>
      <c r="B111" s="54" t="s">
        <v>1829</v>
      </c>
      <c r="C111" s="150" t="s">
        <v>1830</v>
      </c>
      <c r="D111" s="150"/>
      <c r="E111" s="150"/>
      <c r="F111" s="150"/>
      <c r="G111" s="150"/>
      <c r="H111" s="150"/>
      <c r="I111" s="150"/>
      <c r="J111" s="150"/>
      <c r="K111" s="150"/>
      <c r="L111" s="150"/>
      <c r="M111" s="150"/>
      <c r="N111" s="150"/>
      <c r="O111" s="151"/>
      <c r="BG111" s="27"/>
      <c r="BH111" s="35"/>
      <c r="BI111" s="2" t="s">
        <v>1830</v>
      </c>
    </row>
    <row r="112" spans="1:62" s="3" customFormat="1" ht="56.25" x14ac:dyDescent="0.25">
      <c r="A112" s="36"/>
      <c r="B112" s="37" t="s">
        <v>42</v>
      </c>
      <c r="C112" s="150" t="s">
        <v>43</v>
      </c>
      <c r="D112" s="150"/>
      <c r="E112" s="150"/>
      <c r="F112" s="150"/>
      <c r="G112" s="150"/>
      <c r="H112" s="150"/>
      <c r="I112" s="150"/>
      <c r="J112" s="150"/>
      <c r="K112" s="150"/>
      <c r="L112" s="150"/>
      <c r="M112" s="150"/>
      <c r="N112" s="150"/>
      <c r="O112" s="151"/>
      <c r="BG112" s="27"/>
      <c r="BH112" s="35"/>
      <c r="BJ112" s="2" t="s">
        <v>43</v>
      </c>
    </row>
    <row r="113" spans="1:62" s="3" customFormat="1" ht="15" x14ac:dyDescent="0.25">
      <c r="A113" s="38"/>
      <c r="B113" s="39"/>
      <c r="C113" s="39"/>
      <c r="D113" s="39"/>
      <c r="E113" s="40" t="s">
        <v>1909</v>
      </c>
      <c r="F113" s="40"/>
      <c r="G113" s="41"/>
      <c r="H113" s="42"/>
      <c r="I113" s="11"/>
      <c r="J113" s="11"/>
      <c r="K113" s="11"/>
      <c r="L113" s="43">
        <v>8115</v>
      </c>
      <c r="M113" s="44"/>
      <c r="N113" s="44"/>
      <c r="O113" s="45"/>
      <c r="BG113" s="27"/>
      <c r="BH113" s="35"/>
    </row>
    <row r="114" spans="1:62" s="3" customFormat="1" ht="15" x14ac:dyDescent="0.25">
      <c r="A114" s="38"/>
      <c r="B114" s="39"/>
      <c r="C114" s="39"/>
      <c r="D114" s="39"/>
      <c r="E114" s="40" t="s">
        <v>1910</v>
      </c>
      <c r="F114" s="40"/>
      <c r="G114" s="41"/>
      <c r="H114" s="42"/>
      <c r="I114" s="11"/>
      <c r="J114" s="11"/>
      <c r="K114" s="11"/>
      <c r="L114" s="43">
        <v>4829</v>
      </c>
      <c r="M114" s="44"/>
      <c r="N114" s="44"/>
      <c r="O114" s="45"/>
      <c r="BG114" s="27"/>
      <c r="BH114" s="35"/>
    </row>
    <row r="115" spans="1:62" s="3" customFormat="1" ht="15" x14ac:dyDescent="0.25">
      <c r="A115" s="38"/>
      <c r="B115" s="39"/>
      <c r="C115" s="39"/>
      <c r="D115" s="39"/>
      <c r="E115" s="40" t="s">
        <v>46</v>
      </c>
      <c r="F115" s="40"/>
      <c r="G115" s="41"/>
      <c r="H115" s="42"/>
      <c r="I115" s="11"/>
      <c r="J115" s="11"/>
      <c r="K115" s="11"/>
      <c r="L115" s="43">
        <v>21082</v>
      </c>
      <c r="M115" s="44"/>
      <c r="N115" s="44"/>
      <c r="O115" s="45"/>
      <c r="BG115" s="27"/>
      <c r="BH115" s="35"/>
    </row>
    <row r="116" spans="1:62" s="3" customFormat="1" ht="56.25" x14ac:dyDescent="0.25">
      <c r="A116" s="29" t="s">
        <v>141</v>
      </c>
      <c r="B116" s="30" t="s">
        <v>1911</v>
      </c>
      <c r="C116" s="149" t="s">
        <v>1912</v>
      </c>
      <c r="D116" s="149"/>
      <c r="E116" s="149"/>
      <c r="F116" s="29" t="s">
        <v>37</v>
      </c>
      <c r="G116" s="32">
        <v>1</v>
      </c>
      <c r="H116" s="33">
        <v>515.37</v>
      </c>
      <c r="I116" s="33"/>
      <c r="J116" s="33">
        <v>515.37</v>
      </c>
      <c r="K116" s="31" t="s">
        <v>40</v>
      </c>
      <c r="L116" s="33">
        <v>4561</v>
      </c>
      <c r="M116" s="33"/>
      <c r="N116" s="34"/>
      <c r="O116" s="33">
        <v>4561</v>
      </c>
      <c r="BG116" s="27"/>
      <c r="BH116" s="35" t="s">
        <v>1912</v>
      </c>
    </row>
    <row r="117" spans="1:62" s="3" customFormat="1" ht="56.25" x14ac:dyDescent="0.25">
      <c r="A117" s="36"/>
      <c r="B117" s="37" t="s">
        <v>42</v>
      </c>
      <c r="C117" s="150" t="s">
        <v>43</v>
      </c>
      <c r="D117" s="150"/>
      <c r="E117" s="150"/>
      <c r="F117" s="150"/>
      <c r="G117" s="150"/>
      <c r="H117" s="150"/>
      <c r="I117" s="150"/>
      <c r="J117" s="150"/>
      <c r="K117" s="150"/>
      <c r="L117" s="150"/>
      <c r="M117" s="150"/>
      <c r="N117" s="150"/>
      <c r="O117" s="151"/>
      <c r="BG117" s="27"/>
      <c r="BH117" s="35"/>
      <c r="BJ117" s="2" t="s">
        <v>43</v>
      </c>
    </row>
    <row r="118" spans="1:62" s="3" customFormat="1" ht="56.25" x14ac:dyDescent="0.25">
      <c r="A118" s="29" t="s">
        <v>147</v>
      </c>
      <c r="B118" s="30" t="s">
        <v>1853</v>
      </c>
      <c r="C118" s="149" t="s">
        <v>1854</v>
      </c>
      <c r="D118" s="149"/>
      <c r="E118" s="149"/>
      <c r="F118" s="29" t="s">
        <v>312</v>
      </c>
      <c r="G118" s="47">
        <v>1.456E-2</v>
      </c>
      <c r="H118" s="33" t="s">
        <v>1855</v>
      </c>
      <c r="I118" s="33" t="s">
        <v>1856</v>
      </c>
      <c r="J118" s="33">
        <v>595.85</v>
      </c>
      <c r="K118" s="31" t="s">
        <v>40</v>
      </c>
      <c r="L118" s="33">
        <v>355</v>
      </c>
      <c r="M118" s="33">
        <v>261</v>
      </c>
      <c r="N118" s="34" t="s">
        <v>1913</v>
      </c>
      <c r="O118" s="33">
        <v>77</v>
      </c>
      <c r="BG118" s="27"/>
      <c r="BH118" s="35" t="s">
        <v>1854</v>
      </c>
    </row>
    <row r="119" spans="1:62" s="3" customFormat="1" ht="57" x14ac:dyDescent="0.25">
      <c r="A119" s="36"/>
      <c r="B119" s="54" t="s">
        <v>1829</v>
      </c>
      <c r="C119" s="150" t="s">
        <v>1830</v>
      </c>
      <c r="D119" s="150"/>
      <c r="E119" s="150"/>
      <c r="F119" s="150"/>
      <c r="G119" s="150"/>
      <c r="H119" s="150"/>
      <c r="I119" s="150"/>
      <c r="J119" s="150"/>
      <c r="K119" s="150"/>
      <c r="L119" s="150"/>
      <c r="M119" s="150"/>
      <c r="N119" s="150"/>
      <c r="O119" s="151"/>
      <c r="BG119" s="27"/>
      <c r="BH119" s="35"/>
      <c r="BI119" s="2" t="s">
        <v>1830</v>
      </c>
    </row>
    <row r="120" spans="1:62" s="3" customFormat="1" ht="56.25" x14ac:dyDescent="0.25">
      <c r="A120" s="36"/>
      <c r="B120" s="37" t="s">
        <v>42</v>
      </c>
      <c r="C120" s="150" t="s">
        <v>43</v>
      </c>
      <c r="D120" s="150"/>
      <c r="E120" s="150"/>
      <c r="F120" s="150"/>
      <c r="G120" s="150"/>
      <c r="H120" s="150"/>
      <c r="I120" s="150"/>
      <c r="J120" s="150"/>
      <c r="K120" s="150"/>
      <c r="L120" s="150"/>
      <c r="M120" s="150"/>
      <c r="N120" s="150"/>
      <c r="O120" s="151"/>
      <c r="BG120" s="27"/>
      <c r="BH120" s="35"/>
      <c r="BJ120" s="2" t="s">
        <v>43</v>
      </c>
    </row>
    <row r="121" spans="1:62" s="3" customFormat="1" ht="15" x14ac:dyDescent="0.25">
      <c r="A121" s="38"/>
      <c r="B121" s="39"/>
      <c r="C121" s="39"/>
      <c r="D121" s="39"/>
      <c r="E121" s="40" t="s">
        <v>1914</v>
      </c>
      <c r="F121" s="40"/>
      <c r="G121" s="41"/>
      <c r="H121" s="42"/>
      <c r="I121" s="11"/>
      <c r="J121" s="11"/>
      <c r="K121" s="11"/>
      <c r="L121" s="43">
        <v>327</v>
      </c>
      <c r="M121" s="44"/>
      <c r="N121" s="44"/>
      <c r="O121" s="45"/>
      <c r="BG121" s="27"/>
      <c r="BH121" s="35"/>
    </row>
    <row r="122" spans="1:62" s="3" customFormat="1" ht="15" x14ac:dyDescent="0.25">
      <c r="A122" s="38"/>
      <c r="B122" s="39"/>
      <c r="C122" s="39"/>
      <c r="D122" s="39"/>
      <c r="E122" s="40" t="s">
        <v>1915</v>
      </c>
      <c r="F122" s="40"/>
      <c r="G122" s="41"/>
      <c r="H122" s="42"/>
      <c r="I122" s="11"/>
      <c r="J122" s="11"/>
      <c r="K122" s="11"/>
      <c r="L122" s="43">
        <v>194</v>
      </c>
      <c r="M122" s="44"/>
      <c r="N122" s="44"/>
      <c r="O122" s="45"/>
      <c r="BG122" s="27"/>
      <c r="BH122" s="35"/>
    </row>
    <row r="123" spans="1:62" s="3" customFormat="1" ht="15" x14ac:dyDescent="0.25">
      <c r="A123" s="38"/>
      <c r="B123" s="39"/>
      <c r="C123" s="39"/>
      <c r="D123" s="39"/>
      <c r="E123" s="40" t="s">
        <v>46</v>
      </c>
      <c r="F123" s="40"/>
      <c r="G123" s="41"/>
      <c r="H123" s="42"/>
      <c r="I123" s="11"/>
      <c r="J123" s="11"/>
      <c r="K123" s="11"/>
      <c r="L123" s="43">
        <v>876</v>
      </c>
      <c r="M123" s="44"/>
      <c r="N123" s="44"/>
      <c r="O123" s="45"/>
      <c r="BG123" s="27"/>
      <c r="BH123" s="35"/>
    </row>
    <row r="124" spans="1:62" s="3" customFormat="1" ht="56.25" x14ac:dyDescent="0.25">
      <c r="A124" s="29" t="s">
        <v>153</v>
      </c>
      <c r="B124" s="30" t="s">
        <v>1859</v>
      </c>
      <c r="C124" s="149" t="s">
        <v>1860</v>
      </c>
      <c r="D124" s="149"/>
      <c r="E124" s="149"/>
      <c r="F124" s="29" t="s">
        <v>37</v>
      </c>
      <c r="G124" s="32">
        <v>8</v>
      </c>
      <c r="H124" s="33">
        <v>87.68</v>
      </c>
      <c r="I124" s="33"/>
      <c r="J124" s="33">
        <v>87.68</v>
      </c>
      <c r="K124" s="31" t="s">
        <v>40</v>
      </c>
      <c r="L124" s="33">
        <v>6208</v>
      </c>
      <c r="M124" s="33"/>
      <c r="N124" s="34"/>
      <c r="O124" s="33">
        <v>6208</v>
      </c>
      <c r="BG124" s="27"/>
      <c r="BH124" s="35" t="s">
        <v>1860</v>
      </c>
    </row>
    <row r="125" spans="1:62" s="3" customFormat="1" ht="56.25" x14ac:dyDescent="0.25">
      <c r="A125" s="36"/>
      <c r="B125" s="37" t="s">
        <v>42</v>
      </c>
      <c r="C125" s="150" t="s">
        <v>43</v>
      </c>
      <c r="D125" s="150"/>
      <c r="E125" s="150"/>
      <c r="F125" s="150"/>
      <c r="G125" s="150"/>
      <c r="H125" s="150"/>
      <c r="I125" s="150"/>
      <c r="J125" s="150"/>
      <c r="K125" s="150"/>
      <c r="L125" s="150"/>
      <c r="M125" s="150"/>
      <c r="N125" s="150"/>
      <c r="O125" s="151"/>
      <c r="BG125" s="27"/>
      <c r="BH125" s="35"/>
      <c r="BJ125" s="2" t="s">
        <v>43</v>
      </c>
    </row>
    <row r="126" spans="1:62" s="3" customFormat="1" ht="56.25" x14ac:dyDescent="0.25">
      <c r="A126" s="29" t="s">
        <v>159</v>
      </c>
      <c r="B126" s="30" t="s">
        <v>1853</v>
      </c>
      <c r="C126" s="149" t="s">
        <v>1854</v>
      </c>
      <c r="D126" s="149"/>
      <c r="E126" s="149"/>
      <c r="F126" s="29" t="s">
        <v>312</v>
      </c>
      <c r="G126" s="52">
        <v>2.5961999999999999E-2</v>
      </c>
      <c r="H126" s="33" t="s">
        <v>1855</v>
      </c>
      <c r="I126" s="33" t="s">
        <v>1856</v>
      </c>
      <c r="J126" s="33">
        <v>595.85</v>
      </c>
      <c r="K126" s="31" t="s">
        <v>40</v>
      </c>
      <c r="L126" s="33">
        <v>632</v>
      </c>
      <c r="M126" s="33">
        <v>465</v>
      </c>
      <c r="N126" s="34" t="s">
        <v>1916</v>
      </c>
      <c r="O126" s="33">
        <v>136</v>
      </c>
      <c r="BG126" s="27"/>
      <c r="BH126" s="35" t="s">
        <v>1854</v>
      </c>
    </row>
    <row r="127" spans="1:62" s="3" customFormat="1" ht="57" x14ac:dyDescent="0.25">
      <c r="A127" s="36"/>
      <c r="B127" s="54" t="s">
        <v>1829</v>
      </c>
      <c r="C127" s="150" t="s">
        <v>1830</v>
      </c>
      <c r="D127" s="150"/>
      <c r="E127" s="150"/>
      <c r="F127" s="150"/>
      <c r="G127" s="150"/>
      <c r="H127" s="150"/>
      <c r="I127" s="150"/>
      <c r="J127" s="150"/>
      <c r="K127" s="150"/>
      <c r="L127" s="150"/>
      <c r="M127" s="150"/>
      <c r="N127" s="150"/>
      <c r="O127" s="151"/>
      <c r="BG127" s="27"/>
      <c r="BH127" s="35"/>
      <c r="BI127" s="2" t="s">
        <v>1830</v>
      </c>
    </row>
    <row r="128" spans="1:62" s="3" customFormat="1" ht="56.25" x14ac:dyDescent="0.25">
      <c r="A128" s="36"/>
      <c r="B128" s="37" t="s">
        <v>42</v>
      </c>
      <c r="C128" s="150" t="s">
        <v>43</v>
      </c>
      <c r="D128" s="150"/>
      <c r="E128" s="150"/>
      <c r="F128" s="150"/>
      <c r="G128" s="150"/>
      <c r="H128" s="150"/>
      <c r="I128" s="150"/>
      <c r="J128" s="150"/>
      <c r="K128" s="150"/>
      <c r="L128" s="150"/>
      <c r="M128" s="150"/>
      <c r="N128" s="150"/>
      <c r="O128" s="151"/>
      <c r="BG128" s="27"/>
      <c r="BH128" s="35"/>
      <c r="BJ128" s="2" t="s">
        <v>43</v>
      </c>
    </row>
    <row r="129" spans="1:62" s="3" customFormat="1" ht="15" x14ac:dyDescent="0.25">
      <c r="A129" s="38"/>
      <c r="B129" s="39"/>
      <c r="C129" s="39"/>
      <c r="D129" s="39"/>
      <c r="E129" s="40" t="s">
        <v>1917</v>
      </c>
      <c r="F129" s="40"/>
      <c r="G129" s="41"/>
      <c r="H129" s="42"/>
      <c r="I129" s="11"/>
      <c r="J129" s="11"/>
      <c r="K129" s="11"/>
      <c r="L129" s="43">
        <v>581</v>
      </c>
      <c r="M129" s="44"/>
      <c r="N129" s="44"/>
      <c r="O129" s="45"/>
      <c r="BG129" s="27"/>
      <c r="BH129" s="35"/>
    </row>
    <row r="130" spans="1:62" s="3" customFormat="1" ht="15" x14ac:dyDescent="0.25">
      <c r="A130" s="38"/>
      <c r="B130" s="39"/>
      <c r="C130" s="39"/>
      <c r="D130" s="39"/>
      <c r="E130" s="40" t="s">
        <v>1918</v>
      </c>
      <c r="F130" s="40"/>
      <c r="G130" s="41"/>
      <c r="H130" s="42"/>
      <c r="I130" s="11"/>
      <c r="J130" s="11"/>
      <c r="K130" s="11"/>
      <c r="L130" s="43">
        <v>346</v>
      </c>
      <c r="M130" s="44"/>
      <c r="N130" s="44"/>
      <c r="O130" s="45"/>
      <c r="BG130" s="27"/>
      <c r="BH130" s="35"/>
    </row>
    <row r="131" spans="1:62" s="3" customFormat="1" ht="15" x14ac:dyDescent="0.25">
      <c r="A131" s="38"/>
      <c r="B131" s="39"/>
      <c r="C131" s="39"/>
      <c r="D131" s="39"/>
      <c r="E131" s="40" t="s">
        <v>46</v>
      </c>
      <c r="F131" s="40"/>
      <c r="G131" s="41"/>
      <c r="H131" s="42"/>
      <c r="I131" s="11"/>
      <c r="J131" s="11"/>
      <c r="K131" s="11"/>
      <c r="L131" s="43">
        <v>1559</v>
      </c>
      <c r="M131" s="44"/>
      <c r="N131" s="44"/>
      <c r="O131" s="45"/>
      <c r="BG131" s="27"/>
      <c r="BH131" s="35"/>
    </row>
    <row r="132" spans="1:62" s="3" customFormat="1" ht="56.25" x14ac:dyDescent="0.25">
      <c r="A132" s="29" t="s">
        <v>314</v>
      </c>
      <c r="B132" s="30" t="s">
        <v>1863</v>
      </c>
      <c r="C132" s="149" t="s">
        <v>1919</v>
      </c>
      <c r="D132" s="149"/>
      <c r="E132" s="149"/>
      <c r="F132" s="29" t="s">
        <v>37</v>
      </c>
      <c r="G132" s="32">
        <v>2</v>
      </c>
      <c r="H132" s="33">
        <v>58.34</v>
      </c>
      <c r="I132" s="33"/>
      <c r="J132" s="33">
        <v>58.34</v>
      </c>
      <c r="K132" s="31" t="s">
        <v>40</v>
      </c>
      <c r="L132" s="33">
        <v>1033</v>
      </c>
      <c r="M132" s="33"/>
      <c r="N132" s="34"/>
      <c r="O132" s="33">
        <v>1033</v>
      </c>
      <c r="BG132" s="27"/>
      <c r="BH132" s="35" t="s">
        <v>1919</v>
      </c>
    </row>
    <row r="133" spans="1:62" s="3" customFormat="1" ht="56.25" x14ac:dyDescent="0.25">
      <c r="A133" s="36"/>
      <c r="B133" s="37" t="s">
        <v>42</v>
      </c>
      <c r="C133" s="150" t="s">
        <v>43</v>
      </c>
      <c r="D133" s="150"/>
      <c r="E133" s="150"/>
      <c r="F133" s="150"/>
      <c r="G133" s="150"/>
      <c r="H133" s="150"/>
      <c r="I133" s="150"/>
      <c r="J133" s="150"/>
      <c r="K133" s="150"/>
      <c r="L133" s="150"/>
      <c r="M133" s="150"/>
      <c r="N133" s="150"/>
      <c r="O133" s="151"/>
      <c r="BG133" s="27"/>
      <c r="BH133" s="35"/>
      <c r="BJ133" s="2" t="s">
        <v>43</v>
      </c>
    </row>
    <row r="134" spans="1:62" s="3" customFormat="1" ht="56.25" x14ac:dyDescent="0.25">
      <c r="A134" s="29" t="s">
        <v>322</v>
      </c>
      <c r="B134" s="30" t="s">
        <v>1920</v>
      </c>
      <c r="C134" s="149" t="s">
        <v>1921</v>
      </c>
      <c r="D134" s="149"/>
      <c r="E134" s="149"/>
      <c r="F134" s="29" t="s">
        <v>37</v>
      </c>
      <c r="G134" s="32">
        <v>2</v>
      </c>
      <c r="H134" s="33">
        <v>76.2</v>
      </c>
      <c r="I134" s="33"/>
      <c r="J134" s="33">
        <v>76.2</v>
      </c>
      <c r="K134" s="31" t="s">
        <v>40</v>
      </c>
      <c r="L134" s="33">
        <v>1349</v>
      </c>
      <c r="M134" s="33"/>
      <c r="N134" s="34"/>
      <c r="O134" s="33">
        <v>1349</v>
      </c>
      <c r="BG134" s="27"/>
      <c r="BH134" s="35" t="s">
        <v>1921</v>
      </c>
    </row>
    <row r="135" spans="1:62" s="3" customFormat="1" ht="56.25" x14ac:dyDescent="0.25">
      <c r="A135" s="36"/>
      <c r="B135" s="37" t="s">
        <v>42</v>
      </c>
      <c r="C135" s="150" t="s">
        <v>43</v>
      </c>
      <c r="D135" s="150"/>
      <c r="E135" s="150"/>
      <c r="F135" s="150"/>
      <c r="G135" s="150"/>
      <c r="H135" s="150"/>
      <c r="I135" s="150"/>
      <c r="J135" s="150"/>
      <c r="K135" s="150"/>
      <c r="L135" s="150"/>
      <c r="M135" s="150"/>
      <c r="N135" s="150"/>
      <c r="O135" s="151"/>
      <c r="BG135" s="27"/>
      <c r="BH135" s="35"/>
      <c r="BJ135" s="2" t="s">
        <v>43</v>
      </c>
    </row>
    <row r="136" spans="1:62" s="3" customFormat="1" ht="56.25" x14ac:dyDescent="0.25">
      <c r="A136" s="29" t="s">
        <v>324</v>
      </c>
      <c r="B136" s="30" t="s">
        <v>1859</v>
      </c>
      <c r="C136" s="149" t="s">
        <v>1922</v>
      </c>
      <c r="D136" s="149"/>
      <c r="E136" s="149"/>
      <c r="F136" s="29" t="s">
        <v>37</v>
      </c>
      <c r="G136" s="32">
        <v>2</v>
      </c>
      <c r="H136" s="33">
        <v>25.16</v>
      </c>
      <c r="I136" s="33"/>
      <c r="J136" s="33">
        <v>25.16</v>
      </c>
      <c r="K136" s="31" t="s">
        <v>40</v>
      </c>
      <c r="L136" s="33">
        <v>445</v>
      </c>
      <c r="M136" s="33"/>
      <c r="N136" s="34"/>
      <c r="O136" s="33">
        <v>445</v>
      </c>
      <c r="BG136" s="27"/>
      <c r="BH136" s="35" t="s">
        <v>1922</v>
      </c>
    </row>
    <row r="137" spans="1:62" s="3" customFormat="1" ht="56.25" x14ac:dyDescent="0.25">
      <c r="A137" s="36"/>
      <c r="B137" s="37" t="s">
        <v>42</v>
      </c>
      <c r="C137" s="150" t="s">
        <v>43</v>
      </c>
      <c r="D137" s="150"/>
      <c r="E137" s="150"/>
      <c r="F137" s="150"/>
      <c r="G137" s="150"/>
      <c r="H137" s="150"/>
      <c r="I137" s="150"/>
      <c r="J137" s="150"/>
      <c r="K137" s="150"/>
      <c r="L137" s="150"/>
      <c r="M137" s="150"/>
      <c r="N137" s="150"/>
      <c r="O137" s="151"/>
      <c r="BG137" s="27"/>
      <c r="BH137" s="35"/>
      <c r="BJ137" s="2" t="s">
        <v>43</v>
      </c>
    </row>
    <row r="138" spans="1:62" s="3" customFormat="1" ht="56.25" x14ac:dyDescent="0.25">
      <c r="A138" s="29" t="s">
        <v>332</v>
      </c>
      <c r="B138" s="30" t="s">
        <v>1865</v>
      </c>
      <c r="C138" s="149" t="s">
        <v>1866</v>
      </c>
      <c r="D138" s="149"/>
      <c r="E138" s="149"/>
      <c r="F138" s="29" t="s">
        <v>236</v>
      </c>
      <c r="G138" s="32">
        <v>20</v>
      </c>
      <c r="H138" s="33">
        <v>43.05</v>
      </c>
      <c r="I138" s="33"/>
      <c r="J138" s="33">
        <v>43.05</v>
      </c>
      <c r="K138" s="31" t="s">
        <v>40</v>
      </c>
      <c r="L138" s="33">
        <v>7620</v>
      </c>
      <c r="M138" s="33"/>
      <c r="N138" s="34"/>
      <c r="O138" s="33">
        <v>7620</v>
      </c>
      <c r="BG138" s="27"/>
      <c r="BH138" s="35" t="s">
        <v>1866</v>
      </c>
    </row>
    <row r="139" spans="1:62" s="3" customFormat="1" ht="56.25" x14ac:dyDescent="0.25">
      <c r="A139" s="36"/>
      <c r="B139" s="37" t="s">
        <v>42</v>
      </c>
      <c r="C139" s="150" t="s">
        <v>43</v>
      </c>
      <c r="D139" s="150"/>
      <c r="E139" s="150"/>
      <c r="F139" s="150"/>
      <c r="G139" s="150"/>
      <c r="H139" s="150"/>
      <c r="I139" s="150"/>
      <c r="J139" s="150"/>
      <c r="K139" s="150"/>
      <c r="L139" s="150"/>
      <c r="M139" s="150"/>
      <c r="N139" s="150"/>
      <c r="O139" s="151"/>
      <c r="BG139" s="27"/>
      <c r="BH139" s="35"/>
      <c r="BJ139" s="2" t="s">
        <v>43</v>
      </c>
    </row>
    <row r="140" spans="1:62" s="3" customFormat="1" ht="56.25" x14ac:dyDescent="0.25">
      <c r="A140" s="29" t="s">
        <v>335</v>
      </c>
      <c r="B140" s="30" t="s">
        <v>1923</v>
      </c>
      <c r="C140" s="149" t="s">
        <v>1924</v>
      </c>
      <c r="D140" s="149"/>
      <c r="E140" s="149"/>
      <c r="F140" s="29" t="s">
        <v>251</v>
      </c>
      <c r="G140" s="49">
        <v>0.2</v>
      </c>
      <c r="H140" s="33">
        <v>1180.56</v>
      </c>
      <c r="I140" s="33"/>
      <c r="J140" s="33">
        <v>1180.56</v>
      </c>
      <c r="K140" s="31" t="s">
        <v>40</v>
      </c>
      <c r="L140" s="33">
        <v>2090</v>
      </c>
      <c r="M140" s="33"/>
      <c r="N140" s="34"/>
      <c r="O140" s="33">
        <v>2090</v>
      </c>
      <c r="BG140" s="27"/>
      <c r="BH140" s="35" t="s">
        <v>1924</v>
      </c>
    </row>
    <row r="141" spans="1:62" s="3" customFormat="1" ht="56.25" x14ac:dyDescent="0.25">
      <c r="A141" s="36"/>
      <c r="B141" s="37" t="s">
        <v>42</v>
      </c>
      <c r="C141" s="150" t="s">
        <v>43</v>
      </c>
      <c r="D141" s="150"/>
      <c r="E141" s="150"/>
      <c r="F141" s="150"/>
      <c r="G141" s="150"/>
      <c r="H141" s="150"/>
      <c r="I141" s="150"/>
      <c r="J141" s="150"/>
      <c r="K141" s="150"/>
      <c r="L141" s="150"/>
      <c r="M141" s="150"/>
      <c r="N141" s="150"/>
      <c r="O141" s="151"/>
      <c r="BG141" s="27"/>
      <c r="BH141" s="35"/>
      <c r="BJ141" s="2" t="s">
        <v>43</v>
      </c>
    </row>
    <row r="142" spans="1:62" s="3" customFormat="1" ht="56.25" x14ac:dyDescent="0.25">
      <c r="A142" s="29" t="s">
        <v>343</v>
      </c>
      <c r="B142" s="30" t="s">
        <v>1925</v>
      </c>
      <c r="C142" s="149" t="s">
        <v>1926</v>
      </c>
      <c r="D142" s="149"/>
      <c r="E142" s="149"/>
      <c r="F142" s="29" t="s">
        <v>37</v>
      </c>
      <c r="G142" s="32">
        <v>3</v>
      </c>
      <c r="H142" s="33">
        <v>59.35</v>
      </c>
      <c r="I142" s="33"/>
      <c r="J142" s="33">
        <v>59.35</v>
      </c>
      <c r="K142" s="31" t="s">
        <v>40</v>
      </c>
      <c r="L142" s="33">
        <v>1576</v>
      </c>
      <c r="M142" s="33"/>
      <c r="N142" s="34"/>
      <c r="O142" s="33">
        <v>1576</v>
      </c>
      <c r="BG142" s="27"/>
      <c r="BH142" s="35" t="s">
        <v>1926</v>
      </c>
    </row>
    <row r="143" spans="1:62" s="3" customFormat="1" ht="56.25" x14ac:dyDescent="0.25">
      <c r="A143" s="36"/>
      <c r="B143" s="37" t="s">
        <v>42</v>
      </c>
      <c r="C143" s="150" t="s">
        <v>43</v>
      </c>
      <c r="D143" s="150"/>
      <c r="E143" s="150"/>
      <c r="F143" s="150"/>
      <c r="G143" s="150"/>
      <c r="H143" s="150"/>
      <c r="I143" s="150"/>
      <c r="J143" s="150"/>
      <c r="K143" s="150"/>
      <c r="L143" s="150"/>
      <c r="M143" s="150"/>
      <c r="N143" s="150"/>
      <c r="O143" s="151"/>
      <c r="BG143" s="27"/>
      <c r="BH143" s="35"/>
      <c r="BJ143" s="2" t="s">
        <v>43</v>
      </c>
    </row>
    <row r="144" spans="1:62" s="3" customFormat="1" ht="56.25" x14ac:dyDescent="0.25">
      <c r="A144" s="29" t="s">
        <v>346</v>
      </c>
      <c r="B144" s="30" t="s">
        <v>1859</v>
      </c>
      <c r="C144" s="149" t="s">
        <v>294</v>
      </c>
      <c r="D144" s="149"/>
      <c r="E144" s="149"/>
      <c r="F144" s="29" t="s">
        <v>37</v>
      </c>
      <c r="G144" s="32">
        <v>2</v>
      </c>
      <c r="H144" s="33">
        <v>218.73</v>
      </c>
      <c r="I144" s="33"/>
      <c r="J144" s="33">
        <v>218.73</v>
      </c>
      <c r="K144" s="31" t="s">
        <v>40</v>
      </c>
      <c r="L144" s="33">
        <v>3872</v>
      </c>
      <c r="M144" s="33"/>
      <c r="N144" s="34"/>
      <c r="O144" s="33">
        <v>3872</v>
      </c>
      <c r="BG144" s="27"/>
      <c r="BH144" s="35" t="s">
        <v>294</v>
      </c>
    </row>
    <row r="145" spans="1:62" s="3" customFormat="1" ht="56.25" x14ac:dyDescent="0.25">
      <c r="A145" s="36"/>
      <c r="B145" s="37" t="s">
        <v>42</v>
      </c>
      <c r="C145" s="150" t="s">
        <v>43</v>
      </c>
      <c r="D145" s="150"/>
      <c r="E145" s="150"/>
      <c r="F145" s="150"/>
      <c r="G145" s="150"/>
      <c r="H145" s="150"/>
      <c r="I145" s="150"/>
      <c r="J145" s="150"/>
      <c r="K145" s="150"/>
      <c r="L145" s="150"/>
      <c r="M145" s="150"/>
      <c r="N145" s="150"/>
      <c r="O145" s="151"/>
      <c r="BG145" s="27"/>
      <c r="BH145" s="35"/>
      <c r="BJ145" s="2" t="s">
        <v>43</v>
      </c>
    </row>
    <row r="146" spans="1:62" s="3" customFormat="1" ht="56.25" x14ac:dyDescent="0.25">
      <c r="A146" s="29" t="s">
        <v>349</v>
      </c>
      <c r="B146" s="30" t="s">
        <v>473</v>
      </c>
      <c r="C146" s="149" t="s">
        <v>474</v>
      </c>
      <c r="D146" s="149"/>
      <c r="E146" s="149"/>
      <c r="F146" s="29" t="s">
        <v>37</v>
      </c>
      <c r="G146" s="32">
        <v>1</v>
      </c>
      <c r="H146" s="33" t="s">
        <v>1927</v>
      </c>
      <c r="I146" s="33"/>
      <c r="J146" s="33"/>
      <c r="K146" s="31" t="s">
        <v>40</v>
      </c>
      <c r="L146" s="33">
        <v>1051</v>
      </c>
      <c r="M146" s="33">
        <v>1051</v>
      </c>
      <c r="N146" s="34"/>
      <c r="O146" s="33"/>
      <c r="BG146" s="27"/>
      <c r="BH146" s="35" t="s">
        <v>474</v>
      </c>
    </row>
    <row r="147" spans="1:62" s="3" customFormat="1" ht="57" x14ac:dyDescent="0.25">
      <c r="A147" s="36"/>
      <c r="B147" s="54" t="s">
        <v>1829</v>
      </c>
      <c r="C147" s="150" t="s">
        <v>1830</v>
      </c>
      <c r="D147" s="150"/>
      <c r="E147" s="150"/>
      <c r="F147" s="150"/>
      <c r="G147" s="150"/>
      <c r="H147" s="150"/>
      <c r="I147" s="150"/>
      <c r="J147" s="150"/>
      <c r="K147" s="150"/>
      <c r="L147" s="150"/>
      <c r="M147" s="150"/>
      <c r="N147" s="150"/>
      <c r="O147" s="151"/>
      <c r="BG147" s="27"/>
      <c r="BH147" s="35"/>
      <c r="BI147" s="2" t="s">
        <v>1830</v>
      </c>
    </row>
    <row r="148" spans="1:62" s="3" customFormat="1" ht="56.25" x14ac:dyDescent="0.25">
      <c r="A148" s="36"/>
      <c r="B148" s="37" t="s">
        <v>42</v>
      </c>
      <c r="C148" s="150" t="s">
        <v>43</v>
      </c>
      <c r="D148" s="150"/>
      <c r="E148" s="150"/>
      <c r="F148" s="150"/>
      <c r="G148" s="150"/>
      <c r="H148" s="150"/>
      <c r="I148" s="150"/>
      <c r="J148" s="150"/>
      <c r="K148" s="150"/>
      <c r="L148" s="150"/>
      <c r="M148" s="150"/>
      <c r="N148" s="150"/>
      <c r="O148" s="151"/>
      <c r="BG148" s="27"/>
      <c r="BH148" s="35"/>
      <c r="BJ148" s="2" t="s">
        <v>43</v>
      </c>
    </row>
    <row r="149" spans="1:62" s="3" customFormat="1" ht="15" x14ac:dyDescent="0.25">
      <c r="A149" s="38"/>
      <c r="B149" s="39"/>
      <c r="C149" s="39"/>
      <c r="D149" s="39"/>
      <c r="E149" s="40" t="s">
        <v>1928</v>
      </c>
      <c r="F149" s="40"/>
      <c r="G149" s="41"/>
      <c r="H149" s="42"/>
      <c r="I149" s="11"/>
      <c r="J149" s="11"/>
      <c r="K149" s="11"/>
      <c r="L149" s="43">
        <v>1272</v>
      </c>
      <c r="M149" s="44"/>
      <c r="N149" s="44"/>
      <c r="O149" s="45"/>
      <c r="BG149" s="27"/>
      <c r="BH149" s="35"/>
    </row>
    <row r="150" spans="1:62" s="3" customFormat="1" ht="15" x14ac:dyDescent="0.25">
      <c r="A150" s="38"/>
      <c r="B150" s="39"/>
      <c r="C150" s="39"/>
      <c r="D150" s="39"/>
      <c r="E150" s="40" t="s">
        <v>1929</v>
      </c>
      <c r="F150" s="40"/>
      <c r="G150" s="41"/>
      <c r="H150" s="42"/>
      <c r="I150" s="11"/>
      <c r="J150" s="11"/>
      <c r="K150" s="11"/>
      <c r="L150" s="43">
        <v>757</v>
      </c>
      <c r="M150" s="44"/>
      <c r="N150" s="44"/>
      <c r="O150" s="45"/>
      <c r="BG150" s="27"/>
      <c r="BH150" s="35"/>
    </row>
    <row r="151" spans="1:62" s="3" customFormat="1" ht="15" x14ac:dyDescent="0.25">
      <c r="A151" s="38"/>
      <c r="B151" s="39"/>
      <c r="C151" s="39"/>
      <c r="D151" s="39"/>
      <c r="E151" s="40" t="s">
        <v>46</v>
      </c>
      <c r="F151" s="40"/>
      <c r="G151" s="41"/>
      <c r="H151" s="42"/>
      <c r="I151" s="11"/>
      <c r="J151" s="11"/>
      <c r="K151" s="11"/>
      <c r="L151" s="43">
        <v>3080</v>
      </c>
      <c r="M151" s="44"/>
      <c r="N151" s="44"/>
      <c r="O151" s="45"/>
      <c r="BG151" s="27"/>
      <c r="BH151" s="35"/>
    </row>
    <row r="152" spans="1:62" s="3" customFormat="1" ht="79.5" x14ac:dyDescent="0.25">
      <c r="A152" s="29" t="s">
        <v>357</v>
      </c>
      <c r="B152" s="30" t="s">
        <v>1930</v>
      </c>
      <c r="C152" s="149" t="s">
        <v>1931</v>
      </c>
      <c r="D152" s="149"/>
      <c r="E152" s="149"/>
      <c r="F152" s="29" t="s">
        <v>37</v>
      </c>
      <c r="G152" s="32">
        <v>1</v>
      </c>
      <c r="H152" s="33">
        <v>100.14</v>
      </c>
      <c r="I152" s="33"/>
      <c r="J152" s="33">
        <v>100.14</v>
      </c>
      <c r="K152" s="31" t="s">
        <v>40</v>
      </c>
      <c r="L152" s="33">
        <v>886</v>
      </c>
      <c r="M152" s="33"/>
      <c r="N152" s="34"/>
      <c r="O152" s="33">
        <v>886</v>
      </c>
      <c r="BG152" s="27"/>
      <c r="BH152" s="35" t="s">
        <v>1931</v>
      </c>
    </row>
    <row r="153" spans="1:62" s="3" customFormat="1" ht="56.25" x14ac:dyDescent="0.25">
      <c r="A153" s="36"/>
      <c r="B153" s="37" t="s">
        <v>42</v>
      </c>
      <c r="C153" s="150" t="s">
        <v>43</v>
      </c>
      <c r="D153" s="150"/>
      <c r="E153" s="150"/>
      <c r="F153" s="150"/>
      <c r="G153" s="150"/>
      <c r="H153" s="150"/>
      <c r="I153" s="150"/>
      <c r="J153" s="150"/>
      <c r="K153" s="150"/>
      <c r="L153" s="150"/>
      <c r="M153" s="150"/>
      <c r="N153" s="150"/>
      <c r="O153" s="151"/>
      <c r="BG153" s="27"/>
      <c r="BH153" s="35"/>
      <c r="BJ153" s="2" t="s">
        <v>43</v>
      </c>
    </row>
    <row r="154" spans="1:62" s="3" customFormat="1" ht="56.25" x14ac:dyDescent="0.25">
      <c r="A154" s="29" t="s">
        <v>360</v>
      </c>
      <c r="B154" s="30" t="s">
        <v>1932</v>
      </c>
      <c r="C154" s="149" t="s">
        <v>1933</v>
      </c>
      <c r="D154" s="149"/>
      <c r="E154" s="149"/>
      <c r="F154" s="29" t="s">
        <v>37</v>
      </c>
      <c r="G154" s="32">
        <v>1</v>
      </c>
      <c r="H154" s="33">
        <v>38.299999999999997</v>
      </c>
      <c r="I154" s="33"/>
      <c r="J154" s="33">
        <v>38.299999999999997</v>
      </c>
      <c r="K154" s="31" t="s">
        <v>40</v>
      </c>
      <c r="L154" s="33">
        <v>339</v>
      </c>
      <c r="M154" s="33"/>
      <c r="N154" s="34"/>
      <c r="O154" s="33">
        <v>339</v>
      </c>
      <c r="BG154" s="27"/>
      <c r="BH154" s="35" t="s">
        <v>1933</v>
      </c>
    </row>
    <row r="155" spans="1:62" s="3" customFormat="1" ht="56.25" x14ac:dyDescent="0.25">
      <c r="A155" s="36"/>
      <c r="B155" s="37" t="s">
        <v>42</v>
      </c>
      <c r="C155" s="150" t="s">
        <v>43</v>
      </c>
      <c r="D155" s="150"/>
      <c r="E155" s="150"/>
      <c r="F155" s="150"/>
      <c r="G155" s="150"/>
      <c r="H155" s="150"/>
      <c r="I155" s="150"/>
      <c r="J155" s="150"/>
      <c r="K155" s="150"/>
      <c r="L155" s="150"/>
      <c r="M155" s="150"/>
      <c r="N155" s="150"/>
      <c r="O155" s="151"/>
      <c r="BG155" s="27"/>
      <c r="BH155" s="35"/>
      <c r="BJ155" s="2" t="s">
        <v>43</v>
      </c>
    </row>
    <row r="156" spans="1:62" s="3" customFormat="1" ht="56.25" x14ac:dyDescent="0.25">
      <c r="A156" s="29" t="s">
        <v>363</v>
      </c>
      <c r="B156" s="30" t="s">
        <v>1934</v>
      </c>
      <c r="C156" s="149" t="s">
        <v>1935</v>
      </c>
      <c r="D156" s="149"/>
      <c r="E156" s="149"/>
      <c r="F156" s="29" t="s">
        <v>389</v>
      </c>
      <c r="G156" s="46">
        <v>0.01</v>
      </c>
      <c r="H156" s="33">
        <v>711.5</v>
      </c>
      <c r="I156" s="33"/>
      <c r="J156" s="33">
        <v>711.5</v>
      </c>
      <c r="K156" s="31" t="s">
        <v>40</v>
      </c>
      <c r="L156" s="33">
        <v>63</v>
      </c>
      <c r="M156" s="33"/>
      <c r="N156" s="34"/>
      <c r="O156" s="33">
        <v>63</v>
      </c>
      <c r="BG156" s="27"/>
      <c r="BH156" s="35" t="s">
        <v>1935</v>
      </c>
    </row>
    <row r="157" spans="1:62" s="3" customFormat="1" ht="56.25" x14ac:dyDescent="0.25">
      <c r="A157" s="36"/>
      <c r="B157" s="37" t="s">
        <v>42</v>
      </c>
      <c r="C157" s="150" t="s">
        <v>43</v>
      </c>
      <c r="D157" s="150"/>
      <c r="E157" s="150"/>
      <c r="F157" s="150"/>
      <c r="G157" s="150"/>
      <c r="H157" s="150"/>
      <c r="I157" s="150"/>
      <c r="J157" s="150"/>
      <c r="K157" s="150"/>
      <c r="L157" s="150"/>
      <c r="M157" s="150"/>
      <c r="N157" s="150"/>
      <c r="O157" s="151"/>
      <c r="BG157" s="27"/>
      <c r="BH157" s="35"/>
      <c r="BJ157" s="2" t="s">
        <v>43</v>
      </c>
    </row>
    <row r="158" spans="1:62" s="3" customFormat="1" ht="56.25" x14ac:dyDescent="0.25">
      <c r="A158" s="29" t="s">
        <v>372</v>
      </c>
      <c r="B158" s="30" t="s">
        <v>1936</v>
      </c>
      <c r="C158" s="149" t="s">
        <v>1937</v>
      </c>
      <c r="D158" s="149"/>
      <c r="E158" s="149"/>
      <c r="F158" s="29" t="s">
        <v>89</v>
      </c>
      <c r="G158" s="49">
        <v>0.1</v>
      </c>
      <c r="H158" s="33">
        <v>12.79</v>
      </c>
      <c r="I158" s="33"/>
      <c r="J158" s="33">
        <v>12.79</v>
      </c>
      <c r="K158" s="31" t="s">
        <v>40</v>
      </c>
      <c r="L158" s="33">
        <v>11</v>
      </c>
      <c r="M158" s="33"/>
      <c r="N158" s="34"/>
      <c r="O158" s="33">
        <v>11</v>
      </c>
      <c r="BG158" s="27"/>
      <c r="BH158" s="35" t="s">
        <v>1937</v>
      </c>
    </row>
    <row r="159" spans="1:62" s="3" customFormat="1" ht="56.25" x14ac:dyDescent="0.25">
      <c r="A159" s="36"/>
      <c r="B159" s="37" t="s">
        <v>42</v>
      </c>
      <c r="C159" s="150" t="s">
        <v>43</v>
      </c>
      <c r="D159" s="150"/>
      <c r="E159" s="150"/>
      <c r="F159" s="150"/>
      <c r="G159" s="150"/>
      <c r="H159" s="150"/>
      <c r="I159" s="150"/>
      <c r="J159" s="150"/>
      <c r="K159" s="150"/>
      <c r="L159" s="150"/>
      <c r="M159" s="150"/>
      <c r="N159" s="150"/>
      <c r="O159" s="151"/>
      <c r="BG159" s="27"/>
      <c r="BH159" s="35"/>
      <c r="BJ159" s="2" t="s">
        <v>43</v>
      </c>
    </row>
    <row r="160" spans="1:62" s="3" customFormat="1" ht="57" x14ac:dyDescent="0.25">
      <c r="A160" s="29" t="s">
        <v>375</v>
      </c>
      <c r="B160" s="30" t="s">
        <v>1938</v>
      </c>
      <c r="C160" s="149" t="s">
        <v>1939</v>
      </c>
      <c r="D160" s="149"/>
      <c r="E160" s="149"/>
      <c r="F160" s="29" t="s">
        <v>85</v>
      </c>
      <c r="G160" s="49">
        <v>0.5</v>
      </c>
      <c r="H160" s="33">
        <v>48.62</v>
      </c>
      <c r="I160" s="33"/>
      <c r="J160" s="33">
        <v>48.62</v>
      </c>
      <c r="K160" s="31" t="s">
        <v>40</v>
      </c>
      <c r="L160" s="33">
        <v>215</v>
      </c>
      <c r="M160" s="33"/>
      <c r="N160" s="34"/>
      <c r="O160" s="33">
        <v>215</v>
      </c>
      <c r="BG160" s="27"/>
      <c r="BH160" s="35" t="s">
        <v>1939</v>
      </c>
    </row>
    <row r="161" spans="1:62" s="3" customFormat="1" ht="56.25" x14ac:dyDescent="0.25">
      <c r="A161" s="36"/>
      <c r="B161" s="37" t="s">
        <v>42</v>
      </c>
      <c r="C161" s="150" t="s">
        <v>43</v>
      </c>
      <c r="D161" s="150"/>
      <c r="E161" s="150"/>
      <c r="F161" s="150"/>
      <c r="G161" s="150"/>
      <c r="H161" s="150"/>
      <c r="I161" s="150"/>
      <c r="J161" s="150"/>
      <c r="K161" s="150"/>
      <c r="L161" s="150"/>
      <c r="M161" s="150"/>
      <c r="N161" s="150"/>
      <c r="O161" s="151"/>
      <c r="BG161" s="27"/>
      <c r="BH161" s="35"/>
      <c r="BJ161" s="2" t="s">
        <v>43</v>
      </c>
    </row>
    <row r="162" spans="1:62" s="3" customFormat="1" ht="15" x14ac:dyDescent="0.25">
      <c r="A162" s="143" t="s">
        <v>1940</v>
      </c>
      <c r="B162" s="144"/>
      <c r="C162" s="144"/>
      <c r="D162" s="144"/>
      <c r="E162" s="144"/>
      <c r="F162" s="144"/>
      <c r="G162" s="144"/>
      <c r="H162" s="144"/>
      <c r="I162" s="144"/>
      <c r="J162" s="144"/>
      <c r="K162" s="144"/>
      <c r="L162" s="144"/>
      <c r="M162" s="144"/>
      <c r="N162" s="144"/>
      <c r="O162" s="145"/>
      <c r="BG162" s="27" t="s">
        <v>1940</v>
      </c>
      <c r="BH162" s="35"/>
    </row>
    <row r="163" spans="1:62" s="3" customFormat="1" ht="56.25" x14ac:dyDescent="0.25">
      <c r="A163" s="29" t="s">
        <v>383</v>
      </c>
      <c r="B163" s="30" t="s">
        <v>1941</v>
      </c>
      <c r="C163" s="149" t="s">
        <v>1942</v>
      </c>
      <c r="D163" s="149"/>
      <c r="E163" s="149"/>
      <c r="F163" s="29" t="s">
        <v>37</v>
      </c>
      <c r="G163" s="32">
        <v>1</v>
      </c>
      <c r="H163" s="33" t="s">
        <v>1943</v>
      </c>
      <c r="I163" s="33" t="s">
        <v>1944</v>
      </c>
      <c r="J163" s="33">
        <v>245.85</v>
      </c>
      <c r="K163" s="31" t="s">
        <v>40</v>
      </c>
      <c r="L163" s="33">
        <v>10739</v>
      </c>
      <c r="M163" s="33">
        <v>8204</v>
      </c>
      <c r="N163" s="34" t="s">
        <v>1945</v>
      </c>
      <c r="O163" s="33">
        <v>2176</v>
      </c>
      <c r="BG163" s="27"/>
      <c r="BH163" s="35" t="s">
        <v>1942</v>
      </c>
    </row>
    <row r="164" spans="1:62" s="3" customFormat="1" ht="57" x14ac:dyDescent="0.25">
      <c r="A164" s="36"/>
      <c r="B164" s="54" t="s">
        <v>1829</v>
      </c>
      <c r="C164" s="150" t="s">
        <v>1830</v>
      </c>
      <c r="D164" s="150"/>
      <c r="E164" s="150"/>
      <c r="F164" s="150"/>
      <c r="G164" s="150"/>
      <c r="H164" s="150"/>
      <c r="I164" s="150"/>
      <c r="J164" s="150"/>
      <c r="K164" s="150"/>
      <c r="L164" s="150"/>
      <c r="M164" s="150"/>
      <c r="N164" s="150"/>
      <c r="O164" s="151"/>
      <c r="BG164" s="27"/>
      <c r="BH164" s="35"/>
      <c r="BI164" s="2" t="s">
        <v>1830</v>
      </c>
    </row>
    <row r="165" spans="1:62" s="3" customFormat="1" ht="56.25" x14ac:dyDescent="0.25">
      <c r="A165" s="36"/>
      <c r="B165" s="37" t="s">
        <v>42</v>
      </c>
      <c r="C165" s="150" t="s">
        <v>43</v>
      </c>
      <c r="D165" s="150"/>
      <c r="E165" s="150"/>
      <c r="F165" s="150"/>
      <c r="G165" s="150"/>
      <c r="H165" s="150"/>
      <c r="I165" s="150"/>
      <c r="J165" s="150"/>
      <c r="K165" s="150"/>
      <c r="L165" s="150"/>
      <c r="M165" s="150"/>
      <c r="N165" s="150"/>
      <c r="O165" s="151"/>
      <c r="BG165" s="27"/>
      <c r="BH165" s="35"/>
      <c r="BJ165" s="2" t="s">
        <v>43</v>
      </c>
    </row>
    <row r="166" spans="1:62" s="3" customFormat="1" ht="15" x14ac:dyDescent="0.25">
      <c r="A166" s="38"/>
      <c r="B166" s="39"/>
      <c r="C166" s="39"/>
      <c r="D166" s="39"/>
      <c r="E166" s="40" t="s">
        <v>1946</v>
      </c>
      <c r="F166" s="40"/>
      <c r="G166" s="41"/>
      <c r="H166" s="42"/>
      <c r="I166" s="11"/>
      <c r="J166" s="11"/>
      <c r="K166" s="11"/>
      <c r="L166" s="43">
        <v>7563</v>
      </c>
      <c r="M166" s="44"/>
      <c r="N166" s="44"/>
      <c r="O166" s="45"/>
      <c r="BG166" s="27"/>
      <c r="BH166" s="35"/>
    </row>
    <row r="167" spans="1:62" s="3" customFormat="1" ht="15" x14ac:dyDescent="0.25">
      <c r="A167" s="38"/>
      <c r="B167" s="39"/>
      <c r="C167" s="39"/>
      <c r="D167" s="39"/>
      <c r="E167" s="40" t="s">
        <v>1947</v>
      </c>
      <c r="F167" s="40"/>
      <c r="G167" s="41"/>
      <c r="H167" s="42"/>
      <c r="I167" s="11"/>
      <c r="J167" s="11"/>
      <c r="K167" s="11"/>
      <c r="L167" s="43">
        <v>4028</v>
      </c>
      <c r="M167" s="44"/>
      <c r="N167" s="44"/>
      <c r="O167" s="45"/>
      <c r="BG167" s="27"/>
      <c r="BH167" s="35"/>
    </row>
    <row r="168" spans="1:62" s="3" customFormat="1" ht="15" x14ac:dyDescent="0.25">
      <c r="A168" s="38"/>
      <c r="B168" s="39"/>
      <c r="C168" s="39"/>
      <c r="D168" s="39"/>
      <c r="E168" s="40" t="s">
        <v>46</v>
      </c>
      <c r="F168" s="40"/>
      <c r="G168" s="41"/>
      <c r="H168" s="42"/>
      <c r="I168" s="11"/>
      <c r="J168" s="11"/>
      <c r="K168" s="11"/>
      <c r="L168" s="43">
        <v>22330</v>
      </c>
      <c r="M168" s="44"/>
      <c r="N168" s="44"/>
      <c r="O168" s="45"/>
      <c r="BG168" s="27"/>
      <c r="BH168" s="35"/>
    </row>
    <row r="169" spans="1:62" s="3" customFormat="1" ht="56.25" x14ac:dyDescent="0.25">
      <c r="A169" s="29" t="s">
        <v>1948</v>
      </c>
      <c r="B169" s="30" t="s">
        <v>1859</v>
      </c>
      <c r="C169" s="149" t="s">
        <v>1949</v>
      </c>
      <c r="D169" s="149"/>
      <c r="E169" s="149"/>
      <c r="F169" s="29" t="s">
        <v>37</v>
      </c>
      <c r="G169" s="32">
        <v>1</v>
      </c>
      <c r="H169" s="33">
        <v>16183.27</v>
      </c>
      <c r="I169" s="33"/>
      <c r="J169" s="33"/>
      <c r="K169" s="31" t="s">
        <v>50</v>
      </c>
      <c r="L169" s="33">
        <v>102764</v>
      </c>
      <c r="M169" s="33"/>
      <c r="N169" s="34"/>
      <c r="O169" s="33"/>
      <c r="BG169" s="27"/>
      <c r="BH169" s="35" t="s">
        <v>1949</v>
      </c>
    </row>
    <row r="170" spans="1:62" s="3" customFormat="1" ht="45" x14ac:dyDescent="0.25">
      <c r="A170" s="36"/>
      <c r="B170" s="37" t="s">
        <v>51</v>
      </c>
      <c r="C170" s="150" t="s">
        <v>52</v>
      </c>
      <c r="D170" s="150"/>
      <c r="E170" s="150"/>
      <c r="F170" s="150"/>
      <c r="G170" s="150"/>
      <c r="H170" s="150"/>
      <c r="I170" s="150"/>
      <c r="J170" s="150"/>
      <c r="K170" s="150"/>
      <c r="L170" s="150"/>
      <c r="M170" s="150"/>
      <c r="N170" s="150"/>
      <c r="O170" s="151"/>
      <c r="BG170" s="27"/>
      <c r="BH170" s="35"/>
      <c r="BJ170" s="2" t="s">
        <v>52</v>
      </c>
    </row>
    <row r="171" spans="1:62" s="3" customFormat="1" ht="56.25" x14ac:dyDescent="0.25">
      <c r="A171" s="29" t="s">
        <v>395</v>
      </c>
      <c r="B171" s="30" t="s">
        <v>1873</v>
      </c>
      <c r="C171" s="149" t="s">
        <v>1874</v>
      </c>
      <c r="D171" s="149"/>
      <c r="E171" s="149"/>
      <c r="F171" s="29" t="s">
        <v>37</v>
      </c>
      <c r="G171" s="32">
        <v>1</v>
      </c>
      <c r="H171" s="33" t="s">
        <v>1875</v>
      </c>
      <c r="I171" s="33" t="s">
        <v>1876</v>
      </c>
      <c r="J171" s="33">
        <v>0.84</v>
      </c>
      <c r="K171" s="31" t="s">
        <v>40</v>
      </c>
      <c r="L171" s="33">
        <v>207</v>
      </c>
      <c r="M171" s="33">
        <v>189</v>
      </c>
      <c r="N171" s="34" t="s">
        <v>1877</v>
      </c>
      <c r="O171" s="33">
        <v>8</v>
      </c>
      <c r="BG171" s="27"/>
      <c r="BH171" s="35" t="s">
        <v>1874</v>
      </c>
    </row>
    <row r="172" spans="1:62" s="3" customFormat="1" ht="57" x14ac:dyDescent="0.25">
      <c r="A172" s="36"/>
      <c r="B172" s="54" t="s">
        <v>1829</v>
      </c>
      <c r="C172" s="150" t="s">
        <v>1830</v>
      </c>
      <c r="D172" s="150"/>
      <c r="E172" s="150"/>
      <c r="F172" s="150"/>
      <c r="G172" s="150"/>
      <c r="H172" s="150"/>
      <c r="I172" s="150"/>
      <c r="J172" s="150"/>
      <c r="K172" s="150"/>
      <c r="L172" s="150"/>
      <c r="M172" s="150"/>
      <c r="N172" s="150"/>
      <c r="O172" s="151"/>
      <c r="BG172" s="27"/>
      <c r="BH172" s="35"/>
      <c r="BI172" s="2" t="s">
        <v>1830</v>
      </c>
    </row>
    <row r="173" spans="1:62" s="3" customFormat="1" ht="56.25" x14ac:dyDescent="0.25">
      <c r="A173" s="36"/>
      <c r="B173" s="37" t="s">
        <v>42</v>
      </c>
      <c r="C173" s="150" t="s">
        <v>43</v>
      </c>
      <c r="D173" s="150"/>
      <c r="E173" s="150"/>
      <c r="F173" s="150"/>
      <c r="G173" s="150"/>
      <c r="H173" s="150"/>
      <c r="I173" s="150"/>
      <c r="J173" s="150"/>
      <c r="K173" s="150"/>
      <c r="L173" s="150"/>
      <c r="M173" s="150"/>
      <c r="N173" s="150"/>
      <c r="O173" s="151"/>
      <c r="BG173" s="27"/>
      <c r="BH173" s="35"/>
      <c r="BJ173" s="2" t="s">
        <v>43</v>
      </c>
    </row>
    <row r="174" spans="1:62" s="3" customFormat="1" ht="15" x14ac:dyDescent="0.25">
      <c r="A174" s="38"/>
      <c r="B174" s="39"/>
      <c r="C174" s="39"/>
      <c r="D174" s="39"/>
      <c r="E174" s="40" t="s">
        <v>1878</v>
      </c>
      <c r="F174" s="40"/>
      <c r="G174" s="41"/>
      <c r="H174" s="42"/>
      <c r="I174" s="11"/>
      <c r="J174" s="11"/>
      <c r="K174" s="11"/>
      <c r="L174" s="43">
        <v>236</v>
      </c>
      <c r="M174" s="44"/>
      <c r="N174" s="44"/>
      <c r="O174" s="45"/>
      <c r="BG174" s="27"/>
      <c r="BH174" s="35"/>
    </row>
    <row r="175" spans="1:62" s="3" customFormat="1" ht="15" x14ac:dyDescent="0.25">
      <c r="A175" s="38"/>
      <c r="B175" s="39"/>
      <c r="C175" s="39"/>
      <c r="D175" s="39"/>
      <c r="E175" s="40" t="s">
        <v>1879</v>
      </c>
      <c r="F175" s="40"/>
      <c r="G175" s="41"/>
      <c r="H175" s="42"/>
      <c r="I175" s="11"/>
      <c r="J175" s="11"/>
      <c r="K175" s="11"/>
      <c r="L175" s="43">
        <v>140</v>
      </c>
      <c r="M175" s="44"/>
      <c r="N175" s="44"/>
      <c r="O175" s="45"/>
      <c r="BG175" s="27"/>
      <c r="BH175" s="35"/>
    </row>
    <row r="176" spans="1:62" s="3" customFormat="1" ht="15" x14ac:dyDescent="0.25">
      <c r="A176" s="38"/>
      <c r="B176" s="39"/>
      <c r="C176" s="39"/>
      <c r="D176" s="39"/>
      <c r="E176" s="40" t="s">
        <v>46</v>
      </c>
      <c r="F176" s="40"/>
      <c r="G176" s="41"/>
      <c r="H176" s="42"/>
      <c r="I176" s="11"/>
      <c r="J176" s="11"/>
      <c r="K176" s="11"/>
      <c r="L176" s="43">
        <v>583</v>
      </c>
      <c r="M176" s="44"/>
      <c r="N176" s="44"/>
      <c r="O176" s="45"/>
      <c r="BG176" s="27"/>
      <c r="BH176" s="35"/>
    </row>
    <row r="177" spans="1:62" s="3" customFormat="1" ht="45" x14ac:dyDescent="0.25">
      <c r="A177" s="104" t="s">
        <v>1950</v>
      </c>
      <c r="B177" s="105" t="s">
        <v>1881</v>
      </c>
      <c r="C177" s="172" t="s">
        <v>1882</v>
      </c>
      <c r="D177" s="172"/>
      <c r="E177" s="172"/>
      <c r="F177" s="104" t="s">
        <v>37</v>
      </c>
      <c r="G177" s="106">
        <v>1</v>
      </c>
      <c r="H177" s="107">
        <v>168.16</v>
      </c>
      <c r="I177" s="107"/>
      <c r="J177" s="107"/>
      <c r="K177" s="108" t="s">
        <v>50</v>
      </c>
      <c r="L177" s="107">
        <v>1068</v>
      </c>
      <c r="M177" s="107"/>
      <c r="N177" s="107"/>
      <c r="O177" s="107"/>
      <c r="BG177" s="27"/>
      <c r="BH177" s="35" t="s">
        <v>1882</v>
      </c>
    </row>
    <row r="178" spans="1:62" s="3" customFormat="1" ht="45" x14ac:dyDescent="0.25">
      <c r="A178" s="36"/>
      <c r="B178" s="37" t="s">
        <v>51</v>
      </c>
      <c r="C178" s="150" t="s">
        <v>52</v>
      </c>
      <c r="D178" s="150"/>
      <c r="E178" s="150"/>
      <c r="F178" s="150"/>
      <c r="G178" s="150"/>
      <c r="H178" s="150"/>
      <c r="I178" s="150"/>
      <c r="J178" s="150"/>
      <c r="K178" s="150"/>
      <c r="L178" s="150"/>
      <c r="M178" s="150"/>
      <c r="N178" s="150"/>
      <c r="O178" s="151"/>
      <c r="BG178" s="27"/>
      <c r="BH178" s="35"/>
      <c r="BJ178" s="2" t="s">
        <v>52</v>
      </c>
    </row>
    <row r="179" spans="1:62" s="3" customFormat="1" ht="56.25" x14ac:dyDescent="0.25">
      <c r="A179" s="29" t="s">
        <v>400</v>
      </c>
      <c r="B179" s="30" t="s">
        <v>1951</v>
      </c>
      <c r="C179" s="149" t="s">
        <v>1952</v>
      </c>
      <c r="D179" s="149"/>
      <c r="E179" s="149"/>
      <c r="F179" s="29" t="s">
        <v>37</v>
      </c>
      <c r="G179" s="32">
        <v>2</v>
      </c>
      <c r="H179" s="33"/>
      <c r="I179" s="33"/>
      <c r="J179" s="33"/>
      <c r="K179" s="31" t="s">
        <v>40</v>
      </c>
      <c r="L179" s="33"/>
      <c r="M179" s="33"/>
      <c r="N179" s="34"/>
      <c r="O179" s="33"/>
      <c r="BG179" s="27"/>
      <c r="BH179" s="35" t="s">
        <v>1952</v>
      </c>
    </row>
    <row r="180" spans="1:62" s="3" customFormat="1" ht="56.25" x14ac:dyDescent="0.25">
      <c r="A180" s="36"/>
      <c r="B180" s="37" t="s">
        <v>42</v>
      </c>
      <c r="C180" s="150" t="s">
        <v>43</v>
      </c>
      <c r="D180" s="150"/>
      <c r="E180" s="150"/>
      <c r="F180" s="150"/>
      <c r="G180" s="150"/>
      <c r="H180" s="150"/>
      <c r="I180" s="150"/>
      <c r="J180" s="150"/>
      <c r="K180" s="150"/>
      <c r="L180" s="150"/>
      <c r="M180" s="150"/>
      <c r="N180" s="150"/>
      <c r="O180" s="151"/>
      <c r="BG180" s="27"/>
      <c r="BH180" s="35"/>
      <c r="BJ180" s="2" t="s">
        <v>43</v>
      </c>
    </row>
    <row r="181" spans="1:62" s="3" customFormat="1" ht="56.25" x14ac:dyDescent="0.25">
      <c r="A181" s="29" t="s">
        <v>407</v>
      </c>
      <c r="B181" s="30" t="s">
        <v>1953</v>
      </c>
      <c r="C181" s="149" t="s">
        <v>1954</v>
      </c>
      <c r="D181" s="149"/>
      <c r="E181" s="149"/>
      <c r="F181" s="29" t="s">
        <v>251</v>
      </c>
      <c r="G181" s="32">
        <v>3</v>
      </c>
      <c r="H181" s="33">
        <v>488.2</v>
      </c>
      <c r="I181" s="33"/>
      <c r="J181" s="33">
        <v>488.2</v>
      </c>
      <c r="K181" s="31" t="s">
        <v>40</v>
      </c>
      <c r="L181" s="33">
        <v>12962</v>
      </c>
      <c r="M181" s="33"/>
      <c r="N181" s="34"/>
      <c r="O181" s="33">
        <v>12962</v>
      </c>
      <c r="BG181" s="27"/>
      <c r="BH181" s="35" t="s">
        <v>1954</v>
      </c>
    </row>
    <row r="182" spans="1:62" s="3" customFormat="1" ht="56.25" x14ac:dyDescent="0.25">
      <c r="A182" s="36"/>
      <c r="B182" s="37" t="s">
        <v>42</v>
      </c>
      <c r="C182" s="150" t="s">
        <v>43</v>
      </c>
      <c r="D182" s="150"/>
      <c r="E182" s="150"/>
      <c r="F182" s="150"/>
      <c r="G182" s="150"/>
      <c r="H182" s="150"/>
      <c r="I182" s="150"/>
      <c r="J182" s="150"/>
      <c r="K182" s="150"/>
      <c r="L182" s="150"/>
      <c r="M182" s="150"/>
      <c r="N182" s="150"/>
      <c r="O182" s="151"/>
      <c r="BG182" s="27"/>
      <c r="BH182" s="35"/>
      <c r="BJ182" s="2" t="s">
        <v>43</v>
      </c>
    </row>
    <row r="183" spans="1:62" s="3" customFormat="1" ht="102" x14ac:dyDescent="0.25">
      <c r="A183" s="29" t="s">
        <v>413</v>
      </c>
      <c r="B183" s="30" t="s">
        <v>1955</v>
      </c>
      <c r="C183" s="149" t="s">
        <v>1956</v>
      </c>
      <c r="D183" s="149"/>
      <c r="E183" s="149"/>
      <c r="F183" s="29" t="s">
        <v>37</v>
      </c>
      <c r="G183" s="32">
        <v>2</v>
      </c>
      <c r="H183" s="33">
        <v>20.32</v>
      </c>
      <c r="I183" s="33"/>
      <c r="J183" s="33">
        <v>20.32</v>
      </c>
      <c r="K183" s="31" t="s">
        <v>40</v>
      </c>
      <c r="L183" s="33">
        <v>360</v>
      </c>
      <c r="M183" s="33"/>
      <c r="N183" s="34"/>
      <c r="O183" s="33">
        <v>360</v>
      </c>
      <c r="BG183" s="27"/>
      <c r="BH183" s="35" t="s">
        <v>1956</v>
      </c>
    </row>
    <row r="184" spans="1:62" s="3" customFormat="1" ht="56.25" x14ac:dyDescent="0.25">
      <c r="A184" s="36"/>
      <c r="B184" s="37" t="s">
        <v>42</v>
      </c>
      <c r="C184" s="150" t="s">
        <v>43</v>
      </c>
      <c r="D184" s="150"/>
      <c r="E184" s="150"/>
      <c r="F184" s="150"/>
      <c r="G184" s="150"/>
      <c r="H184" s="150"/>
      <c r="I184" s="150"/>
      <c r="J184" s="150"/>
      <c r="K184" s="150"/>
      <c r="L184" s="150"/>
      <c r="M184" s="150"/>
      <c r="N184" s="150"/>
      <c r="O184" s="151"/>
      <c r="BG184" s="27"/>
      <c r="BH184" s="35"/>
      <c r="BJ184" s="2" t="s">
        <v>43</v>
      </c>
    </row>
    <row r="185" spans="1:62" s="3" customFormat="1" ht="56.25" x14ac:dyDescent="0.25">
      <c r="A185" s="29" t="s">
        <v>416</v>
      </c>
      <c r="B185" s="30" t="s">
        <v>1892</v>
      </c>
      <c r="C185" s="149" t="s">
        <v>1893</v>
      </c>
      <c r="D185" s="149"/>
      <c r="E185" s="149"/>
      <c r="F185" s="29" t="s">
        <v>236</v>
      </c>
      <c r="G185" s="32">
        <v>4</v>
      </c>
      <c r="H185" s="33" t="s">
        <v>1894</v>
      </c>
      <c r="I185" s="33"/>
      <c r="J185" s="33">
        <v>0.84</v>
      </c>
      <c r="K185" s="31" t="s">
        <v>40</v>
      </c>
      <c r="L185" s="33">
        <v>271</v>
      </c>
      <c r="M185" s="33">
        <v>242</v>
      </c>
      <c r="N185" s="34"/>
      <c r="O185" s="33">
        <v>29</v>
      </c>
      <c r="BG185" s="27"/>
      <c r="BH185" s="35" t="s">
        <v>1893</v>
      </c>
    </row>
    <row r="186" spans="1:62" s="3" customFormat="1" ht="57" x14ac:dyDescent="0.25">
      <c r="A186" s="36"/>
      <c r="B186" s="54" t="s">
        <v>1829</v>
      </c>
      <c r="C186" s="150" t="s">
        <v>1830</v>
      </c>
      <c r="D186" s="150"/>
      <c r="E186" s="150"/>
      <c r="F186" s="150"/>
      <c r="G186" s="150"/>
      <c r="H186" s="150"/>
      <c r="I186" s="150"/>
      <c r="J186" s="150"/>
      <c r="K186" s="150"/>
      <c r="L186" s="150"/>
      <c r="M186" s="150"/>
      <c r="N186" s="150"/>
      <c r="O186" s="151"/>
      <c r="BG186" s="27"/>
      <c r="BH186" s="35"/>
      <c r="BI186" s="2" t="s">
        <v>1830</v>
      </c>
    </row>
    <row r="187" spans="1:62" s="3" customFormat="1" ht="56.25" x14ac:dyDescent="0.25">
      <c r="A187" s="36"/>
      <c r="B187" s="37" t="s">
        <v>42</v>
      </c>
      <c r="C187" s="150" t="s">
        <v>43</v>
      </c>
      <c r="D187" s="150"/>
      <c r="E187" s="150"/>
      <c r="F187" s="150"/>
      <c r="G187" s="150"/>
      <c r="H187" s="150"/>
      <c r="I187" s="150"/>
      <c r="J187" s="150"/>
      <c r="K187" s="150"/>
      <c r="L187" s="150"/>
      <c r="M187" s="150"/>
      <c r="N187" s="150"/>
      <c r="O187" s="151"/>
      <c r="BG187" s="27"/>
      <c r="BH187" s="35"/>
      <c r="BJ187" s="2" t="s">
        <v>43</v>
      </c>
    </row>
    <row r="188" spans="1:62" s="3" customFormat="1" ht="15" x14ac:dyDescent="0.25">
      <c r="A188" s="38"/>
      <c r="B188" s="39"/>
      <c r="C188" s="39"/>
      <c r="D188" s="39"/>
      <c r="E188" s="40" t="s">
        <v>1957</v>
      </c>
      <c r="F188" s="40"/>
      <c r="G188" s="41"/>
      <c r="H188" s="42"/>
      <c r="I188" s="11"/>
      <c r="J188" s="11"/>
      <c r="K188" s="11"/>
      <c r="L188" s="43">
        <v>293</v>
      </c>
      <c r="M188" s="44"/>
      <c r="N188" s="44"/>
      <c r="O188" s="45"/>
      <c r="BG188" s="27"/>
      <c r="BH188" s="35"/>
    </row>
    <row r="189" spans="1:62" s="3" customFormat="1" ht="15" x14ac:dyDescent="0.25">
      <c r="A189" s="38"/>
      <c r="B189" s="39"/>
      <c r="C189" s="39"/>
      <c r="D189" s="39"/>
      <c r="E189" s="40" t="s">
        <v>1958</v>
      </c>
      <c r="F189" s="40"/>
      <c r="G189" s="41"/>
      <c r="H189" s="42"/>
      <c r="I189" s="11"/>
      <c r="J189" s="11"/>
      <c r="K189" s="11"/>
      <c r="L189" s="43">
        <v>174</v>
      </c>
      <c r="M189" s="44"/>
      <c r="N189" s="44"/>
      <c r="O189" s="45"/>
      <c r="BG189" s="27"/>
      <c r="BH189" s="35"/>
    </row>
    <row r="190" spans="1:62" s="3" customFormat="1" ht="15" x14ac:dyDescent="0.25">
      <c r="A190" s="38"/>
      <c r="B190" s="39"/>
      <c r="C190" s="39"/>
      <c r="D190" s="39"/>
      <c r="E190" s="40" t="s">
        <v>46</v>
      </c>
      <c r="F190" s="40"/>
      <c r="G190" s="41"/>
      <c r="H190" s="42"/>
      <c r="I190" s="11"/>
      <c r="J190" s="11"/>
      <c r="K190" s="11"/>
      <c r="L190" s="43">
        <v>738</v>
      </c>
      <c r="M190" s="44"/>
      <c r="N190" s="44"/>
      <c r="O190" s="45"/>
      <c r="BG190" s="27"/>
      <c r="BH190" s="35"/>
    </row>
    <row r="191" spans="1:62" s="3" customFormat="1" ht="56.25" x14ac:dyDescent="0.25">
      <c r="A191" s="29" t="s">
        <v>419</v>
      </c>
      <c r="B191" s="30" t="s">
        <v>1897</v>
      </c>
      <c r="C191" s="149" t="s">
        <v>1898</v>
      </c>
      <c r="D191" s="149"/>
      <c r="E191" s="149"/>
      <c r="F191" s="29" t="s">
        <v>37</v>
      </c>
      <c r="G191" s="32">
        <v>2</v>
      </c>
      <c r="H191" s="33">
        <v>31.73</v>
      </c>
      <c r="I191" s="33"/>
      <c r="J191" s="33">
        <v>31.73</v>
      </c>
      <c r="K191" s="31" t="s">
        <v>40</v>
      </c>
      <c r="L191" s="33">
        <v>562</v>
      </c>
      <c r="M191" s="33"/>
      <c r="N191" s="34"/>
      <c r="O191" s="33">
        <v>562</v>
      </c>
      <c r="BG191" s="27"/>
      <c r="BH191" s="35" t="s">
        <v>1898</v>
      </c>
    </row>
    <row r="192" spans="1:62" s="3" customFormat="1" ht="56.25" x14ac:dyDescent="0.25">
      <c r="A192" s="36"/>
      <c r="B192" s="37" t="s">
        <v>42</v>
      </c>
      <c r="C192" s="150" t="s">
        <v>43</v>
      </c>
      <c r="D192" s="150"/>
      <c r="E192" s="150"/>
      <c r="F192" s="150"/>
      <c r="G192" s="150"/>
      <c r="H192" s="150"/>
      <c r="I192" s="150"/>
      <c r="J192" s="150"/>
      <c r="K192" s="150"/>
      <c r="L192" s="150"/>
      <c r="M192" s="150"/>
      <c r="N192" s="150"/>
      <c r="O192" s="151"/>
      <c r="BG192" s="27"/>
      <c r="BH192" s="35"/>
      <c r="BJ192" s="2" t="s">
        <v>43</v>
      </c>
    </row>
    <row r="193" spans="1:62" s="3" customFormat="1" ht="56.25" x14ac:dyDescent="0.25">
      <c r="A193" s="29" t="s">
        <v>422</v>
      </c>
      <c r="B193" s="30" t="s">
        <v>1959</v>
      </c>
      <c r="C193" s="149" t="s">
        <v>1960</v>
      </c>
      <c r="D193" s="149"/>
      <c r="E193" s="149"/>
      <c r="F193" s="29" t="s">
        <v>37</v>
      </c>
      <c r="G193" s="32">
        <v>2</v>
      </c>
      <c r="H193" s="33"/>
      <c r="I193" s="33"/>
      <c r="J193" s="33"/>
      <c r="K193" s="31" t="s">
        <v>40</v>
      </c>
      <c r="L193" s="33"/>
      <c r="M193" s="33"/>
      <c r="N193" s="34"/>
      <c r="O193" s="33"/>
      <c r="BG193" s="27"/>
      <c r="BH193" s="35" t="s">
        <v>1960</v>
      </c>
    </row>
    <row r="194" spans="1:62" s="3" customFormat="1" ht="56.25" x14ac:dyDescent="0.25">
      <c r="A194" s="36"/>
      <c r="B194" s="37" t="s">
        <v>42</v>
      </c>
      <c r="C194" s="150" t="s">
        <v>43</v>
      </c>
      <c r="D194" s="150"/>
      <c r="E194" s="150"/>
      <c r="F194" s="150"/>
      <c r="G194" s="150"/>
      <c r="H194" s="150"/>
      <c r="I194" s="150"/>
      <c r="J194" s="150"/>
      <c r="K194" s="150"/>
      <c r="L194" s="150"/>
      <c r="M194" s="150"/>
      <c r="N194" s="150"/>
      <c r="O194" s="151"/>
      <c r="BG194" s="27"/>
      <c r="BH194" s="35"/>
      <c r="BJ194" s="2" t="s">
        <v>43</v>
      </c>
    </row>
    <row r="195" spans="1:62" s="3" customFormat="1" ht="56.25" x14ac:dyDescent="0.25">
      <c r="A195" s="29" t="s">
        <v>425</v>
      </c>
      <c r="B195" s="30" t="s">
        <v>1892</v>
      </c>
      <c r="C195" s="149" t="s">
        <v>1893</v>
      </c>
      <c r="D195" s="149"/>
      <c r="E195" s="149"/>
      <c r="F195" s="29" t="s">
        <v>236</v>
      </c>
      <c r="G195" s="32">
        <v>1</v>
      </c>
      <c r="H195" s="33" t="s">
        <v>1894</v>
      </c>
      <c r="I195" s="33"/>
      <c r="J195" s="33">
        <v>0.84</v>
      </c>
      <c r="K195" s="31" t="s">
        <v>40</v>
      </c>
      <c r="L195" s="33">
        <v>68</v>
      </c>
      <c r="M195" s="33">
        <v>60</v>
      </c>
      <c r="N195" s="34"/>
      <c r="O195" s="33">
        <v>8</v>
      </c>
      <c r="BG195" s="27"/>
      <c r="BH195" s="35" t="s">
        <v>1893</v>
      </c>
    </row>
    <row r="196" spans="1:62" s="3" customFormat="1" ht="57" x14ac:dyDescent="0.25">
      <c r="A196" s="36"/>
      <c r="B196" s="54" t="s">
        <v>1829</v>
      </c>
      <c r="C196" s="150" t="s">
        <v>1830</v>
      </c>
      <c r="D196" s="150"/>
      <c r="E196" s="150"/>
      <c r="F196" s="150"/>
      <c r="G196" s="150"/>
      <c r="H196" s="150"/>
      <c r="I196" s="150"/>
      <c r="J196" s="150"/>
      <c r="K196" s="150"/>
      <c r="L196" s="150"/>
      <c r="M196" s="150"/>
      <c r="N196" s="150"/>
      <c r="O196" s="151"/>
      <c r="BG196" s="27"/>
      <c r="BH196" s="35"/>
      <c r="BI196" s="2" t="s">
        <v>1830</v>
      </c>
    </row>
    <row r="197" spans="1:62" s="3" customFormat="1" ht="56.25" x14ac:dyDescent="0.25">
      <c r="A197" s="36"/>
      <c r="B197" s="37" t="s">
        <v>42</v>
      </c>
      <c r="C197" s="150" t="s">
        <v>43</v>
      </c>
      <c r="D197" s="150"/>
      <c r="E197" s="150"/>
      <c r="F197" s="150"/>
      <c r="G197" s="150"/>
      <c r="H197" s="150"/>
      <c r="I197" s="150"/>
      <c r="J197" s="150"/>
      <c r="K197" s="150"/>
      <c r="L197" s="150"/>
      <c r="M197" s="150"/>
      <c r="N197" s="150"/>
      <c r="O197" s="151"/>
      <c r="BG197" s="27"/>
      <c r="BH197" s="35"/>
      <c r="BJ197" s="2" t="s">
        <v>43</v>
      </c>
    </row>
    <row r="198" spans="1:62" s="3" customFormat="1" ht="15" x14ac:dyDescent="0.25">
      <c r="A198" s="38"/>
      <c r="B198" s="39"/>
      <c r="C198" s="39"/>
      <c r="D198" s="39"/>
      <c r="E198" s="40" t="s">
        <v>1961</v>
      </c>
      <c r="F198" s="40"/>
      <c r="G198" s="41"/>
      <c r="H198" s="42"/>
      <c r="I198" s="11"/>
      <c r="J198" s="11"/>
      <c r="K198" s="11"/>
      <c r="L198" s="43">
        <v>73</v>
      </c>
      <c r="M198" s="44"/>
      <c r="N198" s="44"/>
      <c r="O198" s="45"/>
      <c r="BG198" s="27"/>
      <c r="BH198" s="35"/>
    </row>
    <row r="199" spans="1:62" s="3" customFormat="1" ht="15" x14ac:dyDescent="0.25">
      <c r="A199" s="38"/>
      <c r="B199" s="39"/>
      <c r="C199" s="39"/>
      <c r="D199" s="39"/>
      <c r="E199" s="40" t="s">
        <v>1962</v>
      </c>
      <c r="F199" s="40"/>
      <c r="G199" s="41"/>
      <c r="H199" s="42"/>
      <c r="I199" s="11"/>
      <c r="J199" s="11"/>
      <c r="K199" s="11"/>
      <c r="L199" s="43">
        <v>43</v>
      </c>
      <c r="M199" s="44"/>
      <c r="N199" s="44"/>
      <c r="O199" s="45"/>
      <c r="BG199" s="27"/>
      <c r="BH199" s="35"/>
    </row>
    <row r="200" spans="1:62" s="3" customFormat="1" ht="15" x14ac:dyDescent="0.25">
      <c r="A200" s="38"/>
      <c r="B200" s="39"/>
      <c r="C200" s="39"/>
      <c r="D200" s="39"/>
      <c r="E200" s="40" t="s">
        <v>46</v>
      </c>
      <c r="F200" s="40"/>
      <c r="G200" s="41"/>
      <c r="H200" s="42"/>
      <c r="I200" s="11"/>
      <c r="J200" s="11"/>
      <c r="K200" s="11"/>
      <c r="L200" s="43">
        <v>184</v>
      </c>
      <c r="M200" s="44"/>
      <c r="N200" s="44"/>
      <c r="O200" s="45"/>
      <c r="BG200" s="27"/>
      <c r="BH200" s="35"/>
    </row>
    <row r="201" spans="1:62" s="3" customFormat="1" ht="56.25" x14ac:dyDescent="0.25">
      <c r="A201" s="29" t="s">
        <v>428</v>
      </c>
      <c r="B201" s="30" t="s">
        <v>1963</v>
      </c>
      <c r="C201" s="149" t="s">
        <v>1964</v>
      </c>
      <c r="D201" s="149"/>
      <c r="E201" s="149"/>
      <c r="F201" s="29" t="s">
        <v>37</v>
      </c>
      <c r="G201" s="32">
        <v>1</v>
      </c>
      <c r="H201" s="33">
        <v>153.75</v>
      </c>
      <c r="I201" s="33"/>
      <c r="J201" s="33">
        <v>153.75</v>
      </c>
      <c r="K201" s="31" t="s">
        <v>40</v>
      </c>
      <c r="L201" s="33">
        <v>1361</v>
      </c>
      <c r="M201" s="33"/>
      <c r="N201" s="34"/>
      <c r="O201" s="33">
        <v>1361</v>
      </c>
      <c r="BG201" s="27"/>
      <c r="BH201" s="35" t="s">
        <v>1964</v>
      </c>
    </row>
    <row r="202" spans="1:62" s="3" customFormat="1" ht="56.25" x14ac:dyDescent="0.25">
      <c r="A202" s="36"/>
      <c r="B202" s="37" t="s">
        <v>42</v>
      </c>
      <c r="C202" s="150" t="s">
        <v>43</v>
      </c>
      <c r="D202" s="150"/>
      <c r="E202" s="150"/>
      <c r="F202" s="150"/>
      <c r="G202" s="150"/>
      <c r="H202" s="150"/>
      <c r="I202" s="150"/>
      <c r="J202" s="150"/>
      <c r="K202" s="150"/>
      <c r="L202" s="150"/>
      <c r="M202" s="150"/>
      <c r="N202" s="150"/>
      <c r="O202" s="151"/>
      <c r="BG202" s="27"/>
      <c r="BH202" s="35"/>
      <c r="BJ202" s="2" t="s">
        <v>43</v>
      </c>
    </row>
    <row r="203" spans="1:62" s="3" customFormat="1" ht="56.25" x14ac:dyDescent="0.25">
      <c r="A203" s="29" t="s">
        <v>431</v>
      </c>
      <c r="B203" s="30" t="s">
        <v>1965</v>
      </c>
      <c r="C203" s="149" t="s">
        <v>1966</v>
      </c>
      <c r="D203" s="149"/>
      <c r="E203" s="149"/>
      <c r="F203" s="29" t="s">
        <v>37</v>
      </c>
      <c r="G203" s="32">
        <v>2</v>
      </c>
      <c r="H203" s="33">
        <v>28.59</v>
      </c>
      <c r="I203" s="33"/>
      <c r="J203" s="33">
        <v>28.59</v>
      </c>
      <c r="K203" s="31" t="s">
        <v>40</v>
      </c>
      <c r="L203" s="33">
        <v>506</v>
      </c>
      <c r="M203" s="33"/>
      <c r="N203" s="34"/>
      <c r="O203" s="33">
        <v>506</v>
      </c>
      <c r="BG203" s="27"/>
      <c r="BH203" s="35" t="s">
        <v>1966</v>
      </c>
    </row>
    <row r="204" spans="1:62" s="3" customFormat="1" ht="56.25" x14ac:dyDescent="0.25">
      <c r="A204" s="36"/>
      <c r="B204" s="37" t="s">
        <v>42</v>
      </c>
      <c r="C204" s="150" t="s">
        <v>43</v>
      </c>
      <c r="D204" s="150"/>
      <c r="E204" s="150"/>
      <c r="F204" s="150"/>
      <c r="G204" s="150"/>
      <c r="H204" s="150"/>
      <c r="I204" s="150"/>
      <c r="J204" s="150"/>
      <c r="K204" s="150"/>
      <c r="L204" s="150"/>
      <c r="M204" s="150"/>
      <c r="N204" s="150"/>
      <c r="O204" s="151"/>
      <c r="BG204" s="27"/>
      <c r="BH204" s="35"/>
      <c r="BJ204" s="2" t="s">
        <v>43</v>
      </c>
    </row>
    <row r="205" spans="1:62" s="3" customFormat="1" ht="56.25" x14ac:dyDescent="0.25">
      <c r="A205" s="29" t="s">
        <v>434</v>
      </c>
      <c r="B205" s="30" t="s">
        <v>1965</v>
      </c>
      <c r="C205" s="149" t="s">
        <v>1966</v>
      </c>
      <c r="D205" s="149"/>
      <c r="E205" s="149"/>
      <c r="F205" s="29" t="s">
        <v>37</v>
      </c>
      <c r="G205" s="32">
        <v>2</v>
      </c>
      <c r="H205" s="33">
        <v>28.59</v>
      </c>
      <c r="I205" s="33"/>
      <c r="J205" s="33">
        <v>28.59</v>
      </c>
      <c r="K205" s="31" t="s">
        <v>40</v>
      </c>
      <c r="L205" s="33">
        <v>506</v>
      </c>
      <c r="M205" s="33"/>
      <c r="N205" s="34"/>
      <c r="O205" s="33">
        <v>506</v>
      </c>
      <c r="BG205" s="27"/>
      <c r="BH205" s="35" t="s">
        <v>1966</v>
      </c>
    </row>
    <row r="206" spans="1:62" s="3" customFormat="1" ht="56.25" x14ac:dyDescent="0.25">
      <c r="A206" s="36"/>
      <c r="B206" s="37" t="s">
        <v>42</v>
      </c>
      <c r="C206" s="150" t="s">
        <v>43</v>
      </c>
      <c r="D206" s="150"/>
      <c r="E206" s="150"/>
      <c r="F206" s="150"/>
      <c r="G206" s="150"/>
      <c r="H206" s="150"/>
      <c r="I206" s="150"/>
      <c r="J206" s="150"/>
      <c r="K206" s="150"/>
      <c r="L206" s="150"/>
      <c r="M206" s="150"/>
      <c r="N206" s="150"/>
      <c r="O206" s="151"/>
      <c r="BG206" s="27"/>
      <c r="BH206" s="35"/>
      <c r="BJ206" s="2" t="s">
        <v>43</v>
      </c>
    </row>
    <row r="207" spans="1:62" s="3" customFormat="1" ht="56.25" x14ac:dyDescent="0.25">
      <c r="A207" s="29" t="s">
        <v>437</v>
      </c>
      <c r="B207" s="30" t="s">
        <v>898</v>
      </c>
      <c r="C207" s="149" t="s">
        <v>899</v>
      </c>
      <c r="D207" s="149"/>
      <c r="E207" s="149"/>
      <c r="F207" s="29" t="s">
        <v>236</v>
      </c>
      <c r="G207" s="32">
        <v>1</v>
      </c>
      <c r="H207" s="33" t="s">
        <v>900</v>
      </c>
      <c r="I207" s="33"/>
      <c r="J207" s="33">
        <v>0.84</v>
      </c>
      <c r="K207" s="31" t="s">
        <v>40</v>
      </c>
      <c r="L207" s="33">
        <v>114</v>
      </c>
      <c r="M207" s="33">
        <v>107</v>
      </c>
      <c r="N207" s="34"/>
      <c r="O207" s="33">
        <v>7</v>
      </c>
      <c r="BG207" s="27"/>
      <c r="BH207" s="35" t="s">
        <v>899</v>
      </c>
    </row>
    <row r="208" spans="1:62" s="3" customFormat="1" ht="57" x14ac:dyDescent="0.25">
      <c r="A208" s="36"/>
      <c r="B208" s="54" t="s">
        <v>1829</v>
      </c>
      <c r="C208" s="150" t="s">
        <v>1830</v>
      </c>
      <c r="D208" s="150"/>
      <c r="E208" s="150"/>
      <c r="F208" s="150"/>
      <c r="G208" s="150"/>
      <c r="H208" s="150"/>
      <c r="I208" s="150"/>
      <c r="J208" s="150"/>
      <c r="K208" s="150"/>
      <c r="L208" s="150"/>
      <c r="M208" s="150"/>
      <c r="N208" s="150"/>
      <c r="O208" s="151"/>
      <c r="BG208" s="27"/>
      <c r="BH208" s="35"/>
      <c r="BI208" s="2" t="s">
        <v>1830</v>
      </c>
    </row>
    <row r="209" spans="1:62" s="3" customFormat="1" ht="56.25" x14ac:dyDescent="0.25">
      <c r="A209" s="36"/>
      <c r="B209" s="37" t="s">
        <v>42</v>
      </c>
      <c r="C209" s="150" t="s">
        <v>43</v>
      </c>
      <c r="D209" s="150"/>
      <c r="E209" s="150"/>
      <c r="F209" s="150"/>
      <c r="G209" s="150"/>
      <c r="H209" s="150"/>
      <c r="I209" s="150"/>
      <c r="J209" s="150"/>
      <c r="K209" s="150"/>
      <c r="L209" s="150"/>
      <c r="M209" s="150"/>
      <c r="N209" s="150"/>
      <c r="O209" s="151"/>
      <c r="BG209" s="27"/>
      <c r="BH209" s="35"/>
      <c r="BJ209" s="2" t="s">
        <v>43</v>
      </c>
    </row>
    <row r="210" spans="1:62" s="3" customFormat="1" ht="15" x14ac:dyDescent="0.25">
      <c r="A210" s="38"/>
      <c r="B210" s="39"/>
      <c r="C210" s="39"/>
      <c r="D210" s="39"/>
      <c r="E210" s="40" t="s">
        <v>1861</v>
      </c>
      <c r="F210" s="40"/>
      <c r="G210" s="41"/>
      <c r="H210" s="42"/>
      <c r="I210" s="11"/>
      <c r="J210" s="11"/>
      <c r="K210" s="11"/>
      <c r="L210" s="43">
        <v>129</v>
      </c>
      <c r="M210" s="44"/>
      <c r="N210" s="44"/>
      <c r="O210" s="45"/>
      <c r="BG210" s="27"/>
      <c r="BH210" s="35"/>
    </row>
    <row r="211" spans="1:62" s="3" customFormat="1" ht="15" x14ac:dyDescent="0.25">
      <c r="A211" s="38"/>
      <c r="B211" s="39"/>
      <c r="C211" s="39"/>
      <c r="D211" s="39"/>
      <c r="E211" s="40" t="s">
        <v>1862</v>
      </c>
      <c r="F211" s="40"/>
      <c r="G211" s="41"/>
      <c r="H211" s="42"/>
      <c r="I211" s="11"/>
      <c r="J211" s="11"/>
      <c r="K211" s="11"/>
      <c r="L211" s="43">
        <v>77</v>
      </c>
      <c r="M211" s="44"/>
      <c r="N211" s="44"/>
      <c r="O211" s="45"/>
      <c r="BG211" s="27"/>
      <c r="BH211" s="35"/>
    </row>
    <row r="212" spans="1:62" s="3" customFormat="1" ht="15" x14ac:dyDescent="0.25">
      <c r="A212" s="38"/>
      <c r="B212" s="39"/>
      <c r="C212" s="39"/>
      <c r="D212" s="39"/>
      <c r="E212" s="40" t="s">
        <v>46</v>
      </c>
      <c r="F212" s="40"/>
      <c r="G212" s="41"/>
      <c r="H212" s="42"/>
      <c r="I212" s="11"/>
      <c r="J212" s="11"/>
      <c r="K212" s="11"/>
      <c r="L212" s="43">
        <v>320</v>
      </c>
      <c r="M212" s="44"/>
      <c r="N212" s="44"/>
      <c r="O212" s="45"/>
      <c r="BG212" s="27"/>
      <c r="BH212" s="35"/>
    </row>
    <row r="213" spans="1:62" s="3" customFormat="1" ht="45" x14ac:dyDescent="0.25">
      <c r="A213" s="104" t="s">
        <v>1967</v>
      </c>
      <c r="B213" s="105" t="s">
        <v>1968</v>
      </c>
      <c r="C213" s="172" t="s">
        <v>279</v>
      </c>
      <c r="D213" s="172"/>
      <c r="E213" s="172"/>
      <c r="F213" s="104" t="s">
        <v>236</v>
      </c>
      <c r="G213" s="106">
        <v>1</v>
      </c>
      <c r="H213" s="107">
        <v>56</v>
      </c>
      <c r="I213" s="107"/>
      <c r="J213" s="107"/>
      <c r="K213" s="108" t="s">
        <v>50</v>
      </c>
      <c r="L213" s="107">
        <v>356</v>
      </c>
      <c r="M213" s="107"/>
      <c r="N213" s="107"/>
      <c r="O213" s="107"/>
      <c r="BG213" s="27"/>
      <c r="BH213" s="35" t="s">
        <v>279</v>
      </c>
    </row>
    <row r="214" spans="1:62" s="3" customFormat="1" ht="45" x14ac:dyDescent="0.25">
      <c r="A214" s="36"/>
      <c r="B214" s="37" t="s">
        <v>51</v>
      </c>
      <c r="C214" s="150" t="s">
        <v>52</v>
      </c>
      <c r="D214" s="150"/>
      <c r="E214" s="150"/>
      <c r="F214" s="150"/>
      <c r="G214" s="150"/>
      <c r="H214" s="150"/>
      <c r="I214" s="150"/>
      <c r="J214" s="150"/>
      <c r="K214" s="150"/>
      <c r="L214" s="150"/>
      <c r="M214" s="150"/>
      <c r="N214" s="150"/>
      <c r="O214" s="151"/>
      <c r="BG214" s="27"/>
      <c r="BH214" s="35"/>
      <c r="BJ214" s="2" t="s">
        <v>52</v>
      </c>
    </row>
    <row r="215" spans="1:62" s="3" customFormat="1" ht="56.25" x14ac:dyDescent="0.25">
      <c r="A215" s="29" t="s">
        <v>443</v>
      </c>
      <c r="B215" s="30" t="s">
        <v>1969</v>
      </c>
      <c r="C215" s="149" t="s">
        <v>1970</v>
      </c>
      <c r="D215" s="149"/>
      <c r="E215" s="149"/>
      <c r="F215" s="29" t="s">
        <v>77</v>
      </c>
      <c r="G215" s="46">
        <v>0.06</v>
      </c>
      <c r="H215" s="33" t="s">
        <v>1971</v>
      </c>
      <c r="I215" s="33" t="s">
        <v>1972</v>
      </c>
      <c r="J215" s="33">
        <v>134.97999999999999</v>
      </c>
      <c r="K215" s="31" t="s">
        <v>40</v>
      </c>
      <c r="L215" s="33">
        <v>2081</v>
      </c>
      <c r="M215" s="33">
        <v>1866</v>
      </c>
      <c r="N215" s="34" t="s">
        <v>1973</v>
      </c>
      <c r="O215" s="33">
        <v>72</v>
      </c>
      <c r="BG215" s="27"/>
      <c r="BH215" s="35" t="s">
        <v>1970</v>
      </c>
    </row>
    <row r="216" spans="1:62" s="3" customFormat="1" ht="57" x14ac:dyDescent="0.25">
      <c r="A216" s="36"/>
      <c r="B216" s="54" t="s">
        <v>1829</v>
      </c>
      <c r="C216" s="150" t="s">
        <v>1830</v>
      </c>
      <c r="D216" s="150"/>
      <c r="E216" s="150"/>
      <c r="F216" s="150"/>
      <c r="G216" s="150"/>
      <c r="H216" s="150"/>
      <c r="I216" s="150"/>
      <c r="J216" s="150"/>
      <c r="K216" s="150"/>
      <c r="L216" s="150"/>
      <c r="M216" s="150"/>
      <c r="N216" s="150"/>
      <c r="O216" s="151"/>
      <c r="BG216" s="27"/>
      <c r="BH216" s="35"/>
      <c r="BI216" s="2" t="s">
        <v>1830</v>
      </c>
    </row>
    <row r="217" spans="1:62" s="3" customFormat="1" ht="56.25" x14ac:dyDescent="0.25">
      <c r="A217" s="36"/>
      <c r="B217" s="37" t="s">
        <v>42</v>
      </c>
      <c r="C217" s="150" t="s">
        <v>43</v>
      </c>
      <c r="D217" s="150"/>
      <c r="E217" s="150"/>
      <c r="F217" s="150"/>
      <c r="G217" s="150"/>
      <c r="H217" s="150"/>
      <c r="I217" s="150"/>
      <c r="J217" s="150"/>
      <c r="K217" s="150"/>
      <c r="L217" s="150"/>
      <c r="M217" s="150"/>
      <c r="N217" s="150"/>
      <c r="O217" s="151"/>
      <c r="BG217" s="27"/>
      <c r="BH217" s="35"/>
      <c r="BJ217" s="2" t="s">
        <v>43</v>
      </c>
    </row>
    <row r="218" spans="1:62" s="3" customFormat="1" ht="15" x14ac:dyDescent="0.25">
      <c r="A218" s="38"/>
      <c r="B218" s="39"/>
      <c r="C218" s="39"/>
      <c r="D218" s="39"/>
      <c r="E218" s="40" t="s">
        <v>1974</v>
      </c>
      <c r="F218" s="40"/>
      <c r="G218" s="41"/>
      <c r="H218" s="42"/>
      <c r="I218" s="11"/>
      <c r="J218" s="11"/>
      <c r="K218" s="11"/>
      <c r="L218" s="43">
        <v>2345</v>
      </c>
      <c r="M218" s="44"/>
      <c r="N218" s="44"/>
      <c r="O218" s="45"/>
      <c r="BG218" s="27"/>
      <c r="BH218" s="35"/>
    </row>
    <row r="219" spans="1:62" s="3" customFormat="1" ht="15" x14ac:dyDescent="0.25">
      <c r="A219" s="38"/>
      <c r="B219" s="39"/>
      <c r="C219" s="39"/>
      <c r="D219" s="39"/>
      <c r="E219" s="40" t="s">
        <v>1975</v>
      </c>
      <c r="F219" s="40"/>
      <c r="G219" s="41"/>
      <c r="H219" s="42"/>
      <c r="I219" s="11"/>
      <c r="J219" s="11"/>
      <c r="K219" s="11"/>
      <c r="L219" s="43">
        <v>1395</v>
      </c>
      <c r="M219" s="44"/>
      <c r="N219" s="44"/>
      <c r="O219" s="45"/>
      <c r="BG219" s="27"/>
      <c r="BH219" s="35"/>
    </row>
    <row r="220" spans="1:62" s="3" customFormat="1" ht="15" x14ac:dyDescent="0.25">
      <c r="A220" s="38"/>
      <c r="B220" s="39"/>
      <c r="C220" s="39"/>
      <c r="D220" s="39"/>
      <c r="E220" s="40" t="s">
        <v>46</v>
      </c>
      <c r="F220" s="40"/>
      <c r="G220" s="41"/>
      <c r="H220" s="42"/>
      <c r="I220" s="11"/>
      <c r="J220" s="11"/>
      <c r="K220" s="11"/>
      <c r="L220" s="43">
        <v>5821</v>
      </c>
      <c r="M220" s="44"/>
      <c r="N220" s="44"/>
      <c r="O220" s="45"/>
      <c r="BG220" s="27"/>
      <c r="BH220" s="35"/>
    </row>
    <row r="221" spans="1:62" s="3" customFormat="1" ht="56.25" x14ac:dyDescent="0.25">
      <c r="A221" s="29" t="s">
        <v>446</v>
      </c>
      <c r="B221" s="30" t="s">
        <v>1976</v>
      </c>
      <c r="C221" s="149" t="s">
        <v>1977</v>
      </c>
      <c r="D221" s="149"/>
      <c r="E221" s="149"/>
      <c r="F221" s="29" t="s">
        <v>85</v>
      </c>
      <c r="G221" s="32">
        <v>6</v>
      </c>
      <c r="H221" s="33">
        <v>128.63999999999999</v>
      </c>
      <c r="I221" s="33"/>
      <c r="J221" s="33">
        <v>128.63999999999999</v>
      </c>
      <c r="K221" s="31" t="s">
        <v>40</v>
      </c>
      <c r="L221" s="33">
        <v>6831</v>
      </c>
      <c r="M221" s="33"/>
      <c r="N221" s="34"/>
      <c r="O221" s="33">
        <v>6831</v>
      </c>
      <c r="BG221" s="27"/>
      <c r="BH221" s="35" t="s">
        <v>1977</v>
      </c>
    </row>
    <row r="222" spans="1:62" s="3" customFormat="1" ht="56.25" x14ac:dyDescent="0.25">
      <c r="A222" s="36"/>
      <c r="B222" s="37" t="s">
        <v>42</v>
      </c>
      <c r="C222" s="150" t="s">
        <v>43</v>
      </c>
      <c r="D222" s="150"/>
      <c r="E222" s="150"/>
      <c r="F222" s="150"/>
      <c r="G222" s="150"/>
      <c r="H222" s="150"/>
      <c r="I222" s="150"/>
      <c r="J222" s="150"/>
      <c r="K222" s="150"/>
      <c r="L222" s="150"/>
      <c r="M222" s="150"/>
      <c r="N222" s="150"/>
      <c r="O222" s="151"/>
      <c r="BG222" s="27"/>
      <c r="BH222" s="35"/>
      <c r="BJ222" s="2" t="s">
        <v>43</v>
      </c>
    </row>
    <row r="223" spans="1:62" s="3" customFormat="1" ht="57" x14ac:dyDescent="0.25">
      <c r="A223" s="29" t="s">
        <v>449</v>
      </c>
      <c r="B223" s="30" t="s">
        <v>1978</v>
      </c>
      <c r="C223" s="149" t="s">
        <v>1979</v>
      </c>
      <c r="D223" s="149"/>
      <c r="E223" s="149"/>
      <c r="F223" s="29" t="s">
        <v>85</v>
      </c>
      <c r="G223" s="49">
        <v>0.5</v>
      </c>
      <c r="H223" s="33">
        <v>137.51</v>
      </c>
      <c r="I223" s="33"/>
      <c r="J223" s="33">
        <v>137.51</v>
      </c>
      <c r="K223" s="31" t="s">
        <v>40</v>
      </c>
      <c r="L223" s="33">
        <v>608</v>
      </c>
      <c r="M223" s="33"/>
      <c r="N223" s="34"/>
      <c r="O223" s="33">
        <v>608</v>
      </c>
      <c r="BG223" s="27"/>
      <c r="BH223" s="35" t="s">
        <v>1979</v>
      </c>
    </row>
    <row r="224" spans="1:62" s="3" customFormat="1" ht="56.25" x14ac:dyDescent="0.25">
      <c r="A224" s="36"/>
      <c r="B224" s="37" t="s">
        <v>42</v>
      </c>
      <c r="C224" s="150" t="s">
        <v>43</v>
      </c>
      <c r="D224" s="150"/>
      <c r="E224" s="150"/>
      <c r="F224" s="150"/>
      <c r="G224" s="150"/>
      <c r="H224" s="150"/>
      <c r="I224" s="150"/>
      <c r="J224" s="150"/>
      <c r="K224" s="150"/>
      <c r="L224" s="150"/>
      <c r="M224" s="150"/>
      <c r="N224" s="150"/>
      <c r="O224" s="151"/>
      <c r="BG224" s="27"/>
      <c r="BH224" s="35"/>
      <c r="BJ224" s="2" t="s">
        <v>43</v>
      </c>
    </row>
    <row r="225" spans="1:62" s="3" customFormat="1" ht="56.25" x14ac:dyDescent="0.25">
      <c r="A225" s="29" t="s">
        <v>452</v>
      </c>
      <c r="B225" s="30" t="s">
        <v>315</v>
      </c>
      <c r="C225" s="149" t="s">
        <v>316</v>
      </c>
      <c r="D225" s="149"/>
      <c r="E225" s="149"/>
      <c r="F225" s="29" t="s">
        <v>77</v>
      </c>
      <c r="G225" s="46">
        <v>0.05</v>
      </c>
      <c r="H225" s="33" t="s">
        <v>1980</v>
      </c>
      <c r="I225" s="33" t="s">
        <v>1981</v>
      </c>
      <c r="J225" s="33">
        <v>47.21</v>
      </c>
      <c r="K225" s="31" t="s">
        <v>40</v>
      </c>
      <c r="L225" s="33">
        <v>1101</v>
      </c>
      <c r="M225" s="33">
        <v>1023</v>
      </c>
      <c r="N225" s="34" t="s">
        <v>1982</v>
      </c>
      <c r="O225" s="33">
        <v>21</v>
      </c>
      <c r="BG225" s="27"/>
      <c r="BH225" s="35" t="s">
        <v>316</v>
      </c>
    </row>
    <row r="226" spans="1:62" s="3" customFormat="1" ht="57" x14ac:dyDescent="0.25">
      <c r="A226" s="36"/>
      <c r="B226" s="54" t="s">
        <v>1829</v>
      </c>
      <c r="C226" s="150" t="s">
        <v>1830</v>
      </c>
      <c r="D226" s="150"/>
      <c r="E226" s="150"/>
      <c r="F226" s="150"/>
      <c r="G226" s="150"/>
      <c r="H226" s="150"/>
      <c r="I226" s="150"/>
      <c r="J226" s="150"/>
      <c r="K226" s="150"/>
      <c r="L226" s="150"/>
      <c r="M226" s="150"/>
      <c r="N226" s="150"/>
      <c r="O226" s="151"/>
      <c r="BG226" s="27"/>
      <c r="BH226" s="35"/>
      <c r="BI226" s="2" t="s">
        <v>1830</v>
      </c>
    </row>
    <row r="227" spans="1:62" s="3" customFormat="1" ht="56.25" x14ac:dyDescent="0.25">
      <c r="A227" s="36"/>
      <c r="B227" s="37" t="s">
        <v>42</v>
      </c>
      <c r="C227" s="150" t="s">
        <v>43</v>
      </c>
      <c r="D227" s="150"/>
      <c r="E227" s="150"/>
      <c r="F227" s="150"/>
      <c r="G227" s="150"/>
      <c r="H227" s="150"/>
      <c r="I227" s="150"/>
      <c r="J227" s="150"/>
      <c r="K227" s="150"/>
      <c r="L227" s="150"/>
      <c r="M227" s="150"/>
      <c r="N227" s="150"/>
      <c r="O227" s="151"/>
      <c r="BG227" s="27"/>
      <c r="BH227" s="35"/>
      <c r="BJ227" s="2" t="s">
        <v>43</v>
      </c>
    </row>
    <row r="228" spans="1:62" s="3" customFormat="1" ht="15" x14ac:dyDescent="0.25">
      <c r="A228" s="38"/>
      <c r="B228" s="39"/>
      <c r="C228" s="39"/>
      <c r="D228" s="39"/>
      <c r="E228" s="40" t="s">
        <v>1983</v>
      </c>
      <c r="F228" s="40"/>
      <c r="G228" s="41"/>
      <c r="H228" s="42"/>
      <c r="I228" s="11"/>
      <c r="J228" s="11"/>
      <c r="K228" s="11"/>
      <c r="L228" s="43">
        <v>1273</v>
      </c>
      <c r="M228" s="44"/>
      <c r="N228" s="44"/>
      <c r="O228" s="45"/>
      <c r="BG228" s="27"/>
      <c r="BH228" s="35"/>
    </row>
    <row r="229" spans="1:62" s="3" customFormat="1" ht="15" x14ac:dyDescent="0.25">
      <c r="A229" s="38"/>
      <c r="B229" s="39"/>
      <c r="C229" s="39"/>
      <c r="D229" s="39"/>
      <c r="E229" s="40" t="s">
        <v>1984</v>
      </c>
      <c r="F229" s="40"/>
      <c r="G229" s="41"/>
      <c r="H229" s="42"/>
      <c r="I229" s="11"/>
      <c r="J229" s="11"/>
      <c r="K229" s="11"/>
      <c r="L229" s="43">
        <v>757</v>
      </c>
      <c r="M229" s="44"/>
      <c r="N229" s="44"/>
      <c r="O229" s="45"/>
      <c r="BG229" s="27"/>
      <c r="BH229" s="35"/>
    </row>
    <row r="230" spans="1:62" s="3" customFormat="1" ht="15" x14ac:dyDescent="0.25">
      <c r="A230" s="38"/>
      <c r="B230" s="39"/>
      <c r="C230" s="39"/>
      <c r="D230" s="39"/>
      <c r="E230" s="40" t="s">
        <v>46</v>
      </c>
      <c r="F230" s="40"/>
      <c r="G230" s="41"/>
      <c r="H230" s="42"/>
      <c r="I230" s="11"/>
      <c r="J230" s="11"/>
      <c r="K230" s="11"/>
      <c r="L230" s="43">
        <v>3131</v>
      </c>
      <c r="M230" s="44"/>
      <c r="N230" s="44"/>
      <c r="O230" s="45"/>
      <c r="BG230" s="27"/>
      <c r="BH230" s="35"/>
    </row>
    <row r="231" spans="1:62" s="3" customFormat="1" ht="56.25" x14ac:dyDescent="0.25">
      <c r="A231" s="29" t="s">
        <v>455</v>
      </c>
      <c r="B231" s="30" t="s">
        <v>1419</v>
      </c>
      <c r="C231" s="149" t="s">
        <v>1420</v>
      </c>
      <c r="D231" s="149"/>
      <c r="E231" s="149"/>
      <c r="F231" s="29" t="s">
        <v>85</v>
      </c>
      <c r="G231" s="32">
        <v>5</v>
      </c>
      <c r="H231" s="33">
        <v>66.22</v>
      </c>
      <c r="I231" s="33"/>
      <c r="J231" s="33">
        <v>66.22</v>
      </c>
      <c r="K231" s="31" t="s">
        <v>40</v>
      </c>
      <c r="L231" s="33">
        <v>2930</v>
      </c>
      <c r="M231" s="33"/>
      <c r="N231" s="34"/>
      <c r="O231" s="33">
        <v>2930</v>
      </c>
      <c r="BG231" s="27"/>
      <c r="BH231" s="35" t="s">
        <v>1420</v>
      </c>
    </row>
    <row r="232" spans="1:62" s="3" customFormat="1" ht="56.25" x14ac:dyDescent="0.25">
      <c r="A232" s="36"/>
      <c r="B232" s="37" t="s">
        <v>42</v>
      </c>
      <c r="C232" s="150" t="s">
        <v>43</v>
      </c>
      <c r="D232" s="150"/>
      <c r="E232" s="150"/>
      <c r="F232" s="150"/>
      <c r="G232" s="150"/>
      <c r="H232" s="150"/>
      <c r="I232" s="150"/>
      <c r="J232" s="150"/>
      <c r="K232" s="150"/>
      <c r="L232" s="150"/>
      <c r="M232" s="150"/>
      <c r="N232" s="150"/>
      <c r="O232" s="151"/>
      <c r="BG232" s="27"/>
      <c r="BH232" s="35"/>
      <c r="BJ232" s="2" t="s">
        <v>43</v>
      </c>
    </row>
    <row r="233" spans="1:62" s="3" customFormat="1" ht="56.25" x14ac:dyDescent="0.25">
      <c r="A233" s="29" t="s">
        <v>458</v>
      </c>
      <c r="B233" s="30" t="s">
        <v>539</v>
      </c>
      <c r="C233" s="149" t="s">
        <v>540</v>
      </c>
      <c r="D233" s="149"/>
      <c r="E233" s="149"/>
      <c r="F233" s="29" t="s">
        <v>77</v>
      </c>
      <c r="G233" s="48">
        <v>5.0000000000000001E-3</v>
      </c>
      <c r="H233" s="33" t="s">
        <v>1985</v>
      </c>
      <c r="I233" s="33" t="s">
        <v>1986</v>
      </c>
      <c r="J233" s="33">
        <v>35.14</v>
      </c>
      <c r="K233" s="31" t="s">
        <v>40</v>
      </c>
      <c r="L233" s="33">
        <v>84</v>
      </c>
      <c r="M233" s="33">
        <v>80</v>
      </c>
      <c r="N233" s="34" t="s">
        <v>1987</v>
      </c>
      <c r="O233" s="33">
        <v>1</v>
      </c>
      <c r="BG233" s="27"/>
      <c r="BH233" s="35" t="s">
        <v>540</v>
      </c>
    </row>
    <row r="234" spans="1:62" s="3" customFormat="1" ht="57" x14ac:dyDescent="0.25">
      <c r="A234" s="36"/>
      <c r="B234" s="54" t="s">
        <v>1829</v>
      </c>
      <c r="C234" s="150" t="s">
        <v>1830</v>
      </c>
      <c r="D234" s="150"/>
      <c r="E234" s="150"/>
      <c r="F234" s="150"/>
      <c r="G234" s="150"/>
      <c r="H234" s="150"/>
      <c r="I234" s="150"/>
      <c r="J234" s="150"/>
      <c r="K234" s="150"/>
      <c r="L234" s="150"/>
      <c r="M234" s="150"/>
      <c r="N234" s="150"/>
      <c r="O234" s="151"/>
      <c r="BG234" s="27"/>
      <c r="BH234" s="35"/>
      <c r="BI234" s="2" t="s">
        <v>1830</v>
      </c>
    </row>
    <row r="235" spans="1:62" s="3" customFormat="1" ht="56.25" x14ac:dyDescent="0.25">
      <c r="A235" s="36"/>
      <c r="B235" s="37" t="s">
        <v>42</v>
      </c>
      <c r="C235" s="150" t="s">
        <v>43</v>
      </c>
      <c r="D235" s="150"/>
      <c r="E235" s="150"/>
      <c r="F235" s="150"/>
      <c r="G235" s="150"/>
      <c r="H235" s="150"/>
      <c r="I235" s="150"/>
      <c r="J235" s="150"/>
      <c r="K235" s="150"/>
      <c r="L235" s="150"/>
      <c r="M235" s="150"/>
      <c r="N235" s="150"/>
      <c r="O235" s="151"/>
      <c r="BG235" s="27"/>
      <c r="BH235" s="35"/>
      <c r="BJ235" s="2" t="s">
        <v>43</v>
      </c>
    </row>
    <row r="236" spans="1:62" s="3" customFormat="1" ht="15" x14ac:dyDescent="0.25">
      <c r="A236" s="38"/>
      <c r="B236" s="39"/>
      <c r="C236" s="39"/>
      <c r="D236" s="39"/>
      <c r="E236" s="40" t="s">
        <v>948</v>
      </c>
      <c r="F236" s="40"/>
      <c r="G236" s="41"/>
      <c r="H236" s="42"/>
      <c r="I236" s="11"/>
      <c r="J236" s="11"/>
      <c r="K236" s="11"/>
      <c r="L236" s="43">
        <v>99</v>
      </c>
      <c r="M236" s="44"/>
      <c r="N236" s="44"/>
      <c r="O236" s="45"/>
      <c r="BG236" s="27"/>
      <c r="BH236" s="35"/>
    </row>
    <row r="237" spans="1:62" s="3" customFormat="1" ht="15" x14ac:dyDescent="0.25">
      <c r="A237" s="38"/>
      <c r="B237" s="39"/>
      <c r="C237" s="39"/>
      <c r="D237" s="39"/>
      <c r="E237" s="40" t="s">
        <v>949</v>
      </c>
      <c r="F237" s="40"/>
      <c r="G237" s="41"/>
      <c r="H237" s="42"/>
      <c r="I237" s="11"/>
      <c r="J237" s="11"/>
      <c r="K237" s="11"/>
      <c r="L237" s="43">
        <v>59</v>
      </c>
      <c r="M237" s="44"/>
      <c r="N237" s="44"/>
      <c r="O237" s="45"/>
      <c r="BG237" s="27"/>
      <c r="BH237" s="35"/>
    </row>
    <row r="238" spans="1:62" s="3" customFormat="1" ht="15" x14ac:dyDescent="0.25">
      <c r="A238" s="38"/>
      <c r="B238" s="39"/>
      <c r="C238" s="39"/>
      <c r="D238" s="39"/>
      <c r="E238" s="40" t="s">
        <v>46</v>
      </c>
      <c r="F238" s="40"/>
      <c r="G238" s="41"/>
      <c r="H238" s="42"/>
      <c r="I238" s="11"/>
      <c r="J238" s="11"/>
      <c r="K238" s="11"/>
      <c r="L238" s="43">
        <v>242</v>
      </c>
      <c r="M238" s="44"/>
      <c r="N238" s="44"/>
      <c r="O238" s="45"/>
      <c r="BG238" s="27"/>
      <c r="BH238" s="35"/>
    </row>
    <row r="239" spans="1:62" s="3" customFormat="1" ht="56.25" x14ac:dyDescent="0.25">
      <c r="A239" s="29" t="s">
        <v>461</v>
      </c>
      <c r="B239" s="30" t="s">
        <v>543</v>
      </c>
      <c r="C239" s="149" t="s">
        <v>544</v>
      </c>
      <c r="D239" s="149"/>
      <c r="E239" s="149"/>
      <c r="F239" s="29" t="s">
        <v>85</v>
      </c>
      <c r="G239" s="49">
        <v>0.5</v>
      </c>
      <c r="H239" s="33">
        <v>63.1</v>
      </c>
      <c r="I239" s="33"/>
      <c r="J239" s="33">
        <v>63.1</v>
      </c>
      <c r="K239" s="31" t="s">
        <v>40</v>
      </c>
      <c r="L239" s="33">
        <v>279</v>
      </c>
      <c r="M239" s="33"/>
      <c r="N239" s="34"/>
      <c r="O239" s="33">
        <v>279</v>
      </c>
      <c r="BG239" s="27"/>
      <c r="BH239" s="35" t="s">
        <v>544</v>
      </c>
    </row>
    <row r="240" spans="1:62" s="3" customFormat="1" ht="56.25" x14ac:dyDescent="0.25">
      <c r="A240" s="36"/>
      <c r="B240" s="37" t="s">
        <v>42</v>
      </c>
      <c r="C240" s="150" t="s">
        <v>43</v>
      </c>
      <c r="D240" s="150"/>
      <c r="E240" s="150"/>
      <c r="F240" s="150"/>
      <c r="G240" s="150"/>
      <c r="H240" s="150"/>
      <c r="I240" s="150"/>
      <c r="J240" s="150"/>
      <c r="K240" s="150"/>
      <c r="L240" s="150"/>
      <c r="M240" s="150"/>
      <c r="N240" s="150"/>
      <c r="O240" s="151"/>
      <c r="BG240" s="27"/>
      <c r="BH240" s="35"/>
      <c r="BJ240" s="2" t="s">
        <v>43</v>
      </c>
    </row>
    <row r="241" spans="1:62" s="3" customFormat="1" ht="56.25" x14ac:dyDescent="0.25">
      <c r="A241" s="29" t="s">
        <v>464</v>
      </c>
      <c r="B241" s="30" t="s">
        <v>1837</v>
      </c>
      <c r="C241" s="149" t="s">
        <v>1838</v>
      </c>
      <c r="D241" s="149"/>
      <c r="E241" s="149"/>
      <c r="F241" s="29" t="s">
        <v>389</v>
      </c>
      <c r="G241" s="52">
        <v>8.1012000000000001E-2</v>
      </c>
      <c r="H241" s="33" t="s">
        <v>1839</v>
      </c>
      <c r="I241" s="33" t="s">
        <v>1840</v>
      </c>
      <c r="J241" s="33">
        <v>490.18</v>
      </c>
      <c r="K241" s="31" t="s">
        <v>40</v>
      </c>
      <c r="L241" s="33">
        <v>1011</v>
      </c>
      <c r="M241" s="33">
        <v>627</v>
      </c>
      <c r="N241" s="34" t="s">
        <v>1841</v>
      </c>
      <c r="O241" s="33">
        <v>351</v>
      </c>
      <c r="BG241" s="27"/>
      <c r="BH241" s="35" t="s">
        <v>1838</v>
      </c>
    </row>
    <row r="242" spans="1:62" s="3" customFormat="1" ht="57" x14ac:dyDescent="0.25">
      <c r="A242" s="36"/>
      <c r="B242" s="54" t="s">
        <v>1829</v>
      </c>
      <c r="C242" s="150" t="s">
        <v>1830</v>
      </c>
      <c r="D242" s="150"/>
      <c r="E242" s="150"/>
      <c r="F242" s="150"/>
      <c r="G242" s="150"/>
      <c r="H242" s="150"/>
      <c r="I242" s="150"/>
      <c r="J242" s="150"/>
      <c r="K242" s="150"/>
      <c r="L242" s="150"/>
      <c r="M242" s="150"/>
      <c r="N242" s="150"/>
      <c r="O242" s="151"/>
      <c r="BG242" s="27"/>
      <c r="BH242" s="35"/>
      <c r="BI242" s="2" t="s">
        <v>1830</v>
      </c>
    </row>
    <row r="243" spans="1:62" s="3" customFormat="1" ht="56.25" x14ac:dyDescent="0.25">
      <c r="A243" s="36"/>
      <c r="B243" s="37" t="s">
        <v>42</v>
      </c>
      <c r="C243" s="150" t="s">
        <v>43</v>
      </c>
      <c r="D243" s="150"/>
      <c r="E243" s="150"/>
      <c r="F243" s="150"/>
      <c r="G243" s="150"/>
      <c r="H243" s="150"/>
      <c r="I243" s="150"/>
      <c r="J243" s="150"/>
      <c r="K243" s="150"/>
      <c r="L243" s="150"/>
      <c r="M243" s="150"/>
      <c r="N243" s="150"/>
      <c r="O243" s="151"/>
      <c r="BG243" s="27"/>
      <c r="BH243" s="35"/>
      <c r="BJ243" s="2" t="s">
        <v>43</v>
      </c>
    </row>
    <row r="244" spans="1:62" s="3" customFormat="1" ht="15" x14ac:dyDescent="0.25">
      <c r="A244" s="38"/>
      <c r="B244" s="39"/>
      <c r="C244" s="39"/>
      <c r="D244" s="39"/>
      <c r="E244" s="40" t="s">
        <v>1842</v>
      </c>
      <c r="F244" s="40"/>
      <c r="G244" s="41"/>
      <c r="H244" s="42"/>
      <c r="I244" s="11"/>
      <c r="J244" s="11"/>
      <c r="K244" s="11"/>
      <c r="L244" s="43">
        <v>625</v>
      </c>
      <c r="M244" s="44"/>
      <c r="N244" s="44"/>
      <c r="O244" s="45"/>
      <c r="BG244" s="27"/>
      <c r="BH244" s="35"/>
    </row>
    <row r="245" spans="1:62" s="3" customFormat="1" ht="15" x14ac:dyDescent="0.25">
      <c r="A245" s="38"/>
      <c r="B245" s="39"/>
      <c r="C245" s="39"/>
      <c r="D245" s="39"/>
      <c r="E245" s="40" t="s">
        <v>1843</v>
      </c>
      <c r="F245" s="40"/>
      <c r="G245" s="41"/>
      <c r="H245" s="42"/>
      <c r="I245" s="11"/>
      <c r="J245" s="11"/>
      <c r="K245" s="11"/>
      <c r="L245" s="43">
        <v>354</v>
      </c>
      <c r="M245" s="44"/>
      <c r="N245" s="44"/>
      <c r="O245" s="45"/>
      <c r="BG245" s="27"/>
      <c r="BH245" s="35"/>
    </row>
    <row r="246" spans="1:62" s="3" customFormat="1" ht="15" x14ac:dyDescent="0.25">
      <c r="A246" s="38"/>
      <c r="B246" s="39"/>
      <c r="C246" s="39"/>
      <c r="D246" s="39"/>
      <c r="E246" s="40" t="s">
        <v>46</v>
      </c>
      <c r="F246" s="40"/>
      <c r="G246" s="41"/>
      <c r="H246" s="42"/>
      <c r="I246" s="11"/>
      <c r="J246" s="11"/>
      <c r="K246" s="11"/>
      <c r="L246" s="43">
        <v>1990</v>
      </c>
      <c r="M246" s="44"/>
      <c r="N246" s="44"/>
      <c r="O246" s="45"/>
      <c r="BG246" s="27"/>
      <c r="BH246" s="35"/>
    </row>
    <row r="247" spans="1:62" s="3" customFormat="1" ht="57" x14ac:dyDescent="0.25">
      <c r="A247" s="29" t="s">
        <v>466</v>
      </c>
      <c r="B247" s="30" t="s">
        <v>1844</v>
      </c>
      <c r="C247" s="149" t="s">
        <v>1988</v>
      </c>
      <c r="D247" s="149"/>
      <c r="E247" s="149"/>
      <c r="F247" s="29" t="s">
        <v>236</v>
      </c>
      <c r="G247" s="32">
        <v>5</v>
      </c>
      <c r="H247" s="33">
        <v>66.88</v>
      </c>
      <c r="I247" s="33"/>
      <c r="J247" s="33">
        <v>66.88</v>
      </c>
      <c r="K247" s="31" t="s">
        <v>40</v>
      </c>
      <c r="L247" s="33">
        <v>2959</v>
      </c>
      <c r="M247" s="33"/>
      <c r="N247" s="34"/>
      <c r="O247" s="33">
        <v>2959</v>
      </c>
      <c r="BG247" s="27"/>
      <c r="BH247" s="35" t="s">
        <v>1988</v>
      </c>
    </row>
    <row r="248" spans="1:62" s="3" customFormat="1" ht="56.25" x14ac:dyDescent="0.25">
      <c r="A248" s="36"/>
      <c r="B248" s="37" t="s">
        <v>42</v>
      </c>
      <c r="C248" s="150" t="s">
        <v>43</v>
      </c>
      <c r="D248" s="150"/>
      <c r="E248" s="150"/>
      <c r="F248" s="150"/>
      <c r="G248" s="150"/>
      <c r="H248" s="150"/>
      <c r="I248" s="150"/>
      <c r="J248" s="150"/>
      <c r="K248" s="150"/>
      <c r="L248" s="150"/>
      <c r="M248" s="150"/>
      <c r="N248" s="150"/>
      <c r="O248" s="151"/>
      <c r="BG248" s="27"/>
      <c r="BH248" s="35"/>
      <c r="BJ248" s="2" t="s">
        <v>43</v>
      </c>
    </row>
    <row r="249" spans="1:62" s="3" customFormat="1" ht="56.25" x14ac:dyDescent="0.25">
      <c r="A249" s="29" t="s">
        <v>469</v>
      </c>
      <c r="B249" s="30" t="s">
        <v>364</v>
      </c>
      <c r="C249" s="149" t="s">
        <v>365</v>
      </c>
      <c r="D249" s="149"/>
      <c r="E249" s="149"/>
      <c r="F249" s="29" t="s">
        <v>366</v>
      </c>
      <c r="G249" s="49">
        <v>0.6</v>
      </c>
      <c r="H249" s="33" t="s">
        <v>1846</v>
      </c>
      <c r="I249" s="33" t="s">
        <v>1847</v>
      </c>
      <c r="J249" s="33">
        <v>89.78</v>
      </c>
      <c r="K249" s="31" t="s">
        <v>40</v>
      </c>
      <c r="L249" s="33">
        <v>1282</v>
      </c>
      <c r="M249" s="33">
        <v>643</v>
      </c>
      <c r="N249" s="34" t="s">
        <v>1989</v>
      </c>
      <c r="O249" s="33">
        <v>476</v>
      </c>
      <c r="BG249" s="27"/>
      <c r="BH249" s="35" t="s">
        <v>365</v>
      </c>
    </row>
    <row r="250" spans="1:62" s="3" customFormat="1" ht="57" x14ac:dyDescent="0.25">
      <c r="A250" s="36"/>
      <c r="B250" s="54" t="s">
        <v>1829</v>
      </c>
      <c r="C250" s="150" t="s">
        <v>1830</v>
      </c>
      <c r="D250" s="150"/>
      <c r="E250" s="150"/>
      <c r="F250" s="150"/>
      <c r="G250" s="150"/>
      <c r="H250" s="150"/>
      <c r="I250" s="150"/>
      <c r="J250" s="150"/>
      <c r="K250" s="150"/>
      <c r="L250" s="150"/>
      <c r="M250" s="150"/>
      <c r="N250" s="150"/>
      <c r="O250" s="151"/>
      <c r="BG250" s="27"/>
      <c r="BH250" s="35"/>
      <c r="BI250" s="2" t="s">
        <v>1830</v>
      </c>
    </row>
    <row r="251" spans="1:62" s="3" customFormat="1" ht="56.25" x14ac:dyDescent="0.25">
      <c r="A251" s="36"/>
      <c r="B251" s="37" t="s">
        <v>42</v>
      </c>
      <c r="C251" s="150" t="s">
        <v>43</v>
      </c>
      <c r="D251" s="150"/>
      <c r="E251" s="150"/>
      <c r="F251" s="150"/>
      <c r="G251" s="150"/>
      <c r="H251" s="150"/>
      <c r="I251" s="150"/>
      <c r="J251" s="150"/>
      <c r="K251" s="150"/>
      <c r="L251" s="150"/>
      <c r="M251" s="150"/>
      <c r="N251" s="150"/>
      <c r="O251" s="151"/>
      <c r="BG251" s="27"/>
      <c r="BH251" s="35"/>
      <c r="BJ251" s="2" t="s">
        <v>43</v>
      </c>
    </row>
    <row r="252" spans="1:62" s="3" customFormat="1" ht="15" x14ac:dyDescent="0.25">
      <c r="A252" s="38"/>
      <c r="B252" s="39"/>
      <c r="C252" s="39"/>
      <c r="D252" s="39"/>
      <c r="E252" s="40" t="s">
        <v>1990</v>
      </c>
      <c r="F252" s="40"/>
      <c r="G252" s="41"/>
      <c r="H252" s="42"/>
      <c r="I252" s="11"/>
      <c r="J252" s="11"/>
      <c r="K252" s="11"/>
      <c r="L252" s="43">
        <v>706</v>
      </c>
      <c r="M252" s="44"/>
      <c r="N252" s="44"/>
      <c r="O252" s="45"/>
      <c r="BG252" s="27"/>
      <c r="BH252" s="35"/>
    </row>
    <row r="253" spans="1:62" s="3" customFormat="1" ht="15" x14ac:dyDescent="0.25">
      <c r="A253" s="38"/>
      <c r="B253" s="39"/>
      <c r="C253" s="39"/>
      <c r="D253" s="39"/>
      <c r="E253" s="40" t="s">
        <v>1991</v>
      </c>
      <c r="F253" s="40"/>
      <c r="G253" s="41"/>
      <c r="H253" s="42"/>
      <c r="I253" s="11"/>
      <c r="J253" s="11"/>
      <c r="K253" s="11"/>
      <c r="L253" s="43">
        <v>400</v>
      </c>
      <c r="M253" s="44"/>
      <c r="N253" s="44"/>
      <c r="O253" s="45"/>
      <c r="BG253" s="27"/>
      <c r="BH253" s="35"/>
    </row>
    <row r="254" spans="1:62" s="3" customFormat="1" ht="15" x14ac:dyDescent="0.25">
      <c r="A254" s="38"/>
      <c r="B254" s="39"/>
      <c r="C254" s="39"/>
      <c r="D254" s="39"/>
      <c r="E254" s="40" t="s">
        <v>46</v>
      </c>
      <c r="F254" s="40"/>
      <c r="G254" s="41"/>
      <c r="H254" s="42"/>
      <c r="I254" s="11"/>
      <c r="J254" s="11"/>
      <c r="K254" s="11"/>
      <c r="L254" s="43">
        <v>2388</v>
      </c>
      <c r="M254" s="44"/>
      <c r="N254" s="44"/>
      <c r="O254" s="45"/>
      <c r="BG254" s="27"/>
      <c r="BH254" s="35"/>
    </row>
    <row r="255" spans="1:62" s="3" customFormat="1" ht="56.25" x14ac:dyDescent="0.25">
      <c r="A255" s="29" t="s">
        <v>472</v>
      </c>
      <c r="B255" s="30" t="s">
        <v>1992</v>
      </c>
      <c r="C255" s="149" t="s">
        <v>1993</v>
      </c>
      <c r="D255" s="149"/>
      <c r="E255" s="149"/>
      <c r="F255" s="29" t="s">
        <v>77</v>
      </c>
      <c r="G255" s="32">
        <v>6</v>
      </c>
      <c r="H255" s="33"/>
      <c r="I255" s="33"/>
      <c r="J255" s="33"/>
      <c r="K255" s="31" t="s">
        <v>40</v>
      </c>
      <c r="L255" s="33"/>
      <c r="M255" s="33"/>
      <c r="N255" s="34"/>
      <c r="O255" s="33"/>
      <c r="BG255" s="27"/>
      <c r="BH255" s="35" t="s">
        <v>1993</v>
      </c>
    </row>
    <row r="256" spans="1:62" s="3" customFormat="1" ht="56.25" x14ac:dyDescent="0.25">
      <c r="A256" s="36"/>
      <c r="B256" s="37" t="s">
        <v>42</v>
      </c>
      <c r="C256" s="150" t="s">
        <v>43</v>
      </c>
      <c r="D256" s="150"/>
      <c r="E256" s="150"/>
      <c r="F256" s="150"/>
      <c r="G256" s="150"/>
      <c r="H256" s="150"/>
      <c r="I256" s="150"/>
      <c r="J256" s="150"/>
      <c r="K256" s="150"/>
      <c r="L256" s="150"/>
      <c r="M256" s="150"/>
      <c r="N256" s="150"/>
      <c r="O256" s="151"/>
      <c r="BG256" s="27"/>
      <c r="BH256" s="35"/>
      <c r="BJ256" s="2" t="s">
        <v>43</v>
      </c>
    </row>
    <row r="257" spans="1:62" s="3" customFormat="1" ht="56.25" x14ac:dyDescent="0.25">
      <c r="A257" s="29" t="s">
        <v>476</v>
      </c>
      <c r="B257" s="30" t="s">
        <v>1994</v>
      </c>
      <c r="C257" s="149" t="s">
        <v>1995</v>
      </c>
      <c r="D257" s="149"/>
      <c r="E257" s="149"/>
      <c r="F257" s="29" t="s">
        <v>37</v>
      </c>
      <c r="G257" s="32">
        <v>2</v>
      </c>
      <c r="H257" s="33">
        <v>482.91</v>
      </c>
      <c r="I257" s="33"/>
      <c r="J257" s="33">
        <v>482.91</v>
      </c>
      <c r="K257" s="31" t="s">
        <v>40</v>
      </c>
      <c r="L257" s="33">
        <v>8548</v>
      </c>
      <c r="M257" s="33"/>
      <c r="N257" s="34"/>
      <c r="O257" s="33">
        <v>8548</v>
      </c>
      <c r="BG257" s="27"/>
      <c r="BH257" s="35" t="s">
        <v>1995</v>
      </c>
    </row>
    <row r="258" spans="1:62" s="3" customFormat="1" ht="56.25" x14ac:dyDescent="0.25">
      <c r="A258" s="36"/>
      <c r="B258" s="37" t="s">
        <v>42</v>
      </c>
      <c r="C258" s="150" t="s">
        <v>43</v>
      </c>
      <c r="D258" s="150"/>
      <c r="E258" s="150"/>
      <c r="F258" s="150"/>
      <c r="G258" s="150"/>
      <c r="H258" s="150"/>
      <c r="I258" s="150"/>
      <c r="J258" s="150"/>
      <c r="K258" s="150"/>
      <c r="L258" s="150"/>
      <c r="M258" s="150"/>
      <c r="N258" s="150"/>
      <c r="O258" s="151"/>
      <c r="BG258" s="27"/>
      <c r="BH258" s="35"/>
      <c r="BJ258" s="2" t="s">
        <v>43</v>
      </c>
    </row>
    <row r="259" spans="1:62" s="3" customFormat="1" ht="56.25" x14ac:dyDescent="0.25">
      <c r="A259" s="29" t="s">
        <v>482</v>
      </c>
      <c r="B259" s="30" t="s">
        <v>1996</v>
      </c>
      <c r="C259" s="149" t="s">
        <v>1997</v>
      </c>
      <c r="D259" s="149"/>
      <c r="E259" s="149"/>
      <c r="F259" s="29" t="s">
        <v>312</v>
      </c>
      <c r="G259" s="52">
        <v>1.2880000000000001E-3</v>
      </c>
      <c r="H259" s="33">
        <v>15441.79</v>
      </c>
      <c r="I259" s="33"/>
      <c r="J259" s="33">
        <v>15441.79</v>
      </c>
      <c r="K259" s="31" t="s">
        <v>40</v>
      </c>
      <c r="L259" s="33">
        <v>176</v>
      </c>
      <c r="M259" s="33"/>
      <c r="N259" s="34"/>
      <c r="O259" s="33">
        <v>176</v>
      </c>
      <c r="BG259" s="27"/>
      <c r="BH259" s="35" t="s">
        <v>1997</v>
      </c>
    </row>
    <row r="260" spans="1:62" s="3" customFormat="1" ht="56.25" x14ac:dyDescent="0.25">
      <c r="A260" s="36"/>
      <c r="B260" s="37" t="s">
        <v>42</v>
      </c>
      <c r="C260" s="150" t="s">
        <v>43</v>
      </c>
      <c r="D260" s="150"/>
      <c r="E260" s="150"/>
      <c r="F260" s="150"/>
      <c r="G260" s="150"/>
      <c r="H260" s="150"/>
      <c r="I260" s="150"/>
      <c r="J260" s="150"/>
      <c r="K260" s="150"/>
      <c r="L260" s="150"/>
      <c r="M260" s="150"/>
      <c r="N260" s="150"/>
      <c r="O260" s="151"/>
      <c r="BG260" s="27"/>
      <c r="BH260" s="35"/>
      <c r="BJ260" s="2" t="s">
        <v>43</v>
      </c>
    </row>
    <row r="261" spans="1:62" s="3" customFormat="1" ht="56.25" x14ac:dyDescent="0.25">
      <c r="A261" s="29" t="s">
        <v>485</v>
      </c>
      <c r="B261" s="30" t="s">
        <v>1998</v>
      </c>
      <c r="C261" s="149" t="s">
        <v>1999</v>
      </c>
      <c r="D261" s="149"/>
      <c r="E261" s="149"/>
      <c r="F261" s="29" t="s">
        <v>89</v>
      </c>
      <c r="G261" s="48">
        <v>0.30399999999999999</v>
      </c>
      <c r="H261" s="33">
        <v>21.46</v>
      </c>
      <c r="I261" s="33"/>
      <c r="J261" s="33">
        <v>21.46</v>
      </c>
      <c r="K261" s="31" t="s">
        <v>40</v>
      </c>
      <c r="L261" s="33">
        <v>58</v>
      </c>
      <c r="M261" s="33"/>
      <c r="N261" s="34"/>
      <c r="O261" s="33">
        <v>58</v>
      </c>
      <c r="BG261" s="27"/>
      <c r="BH261" s="35" t="s">
        <v>1999</v>
      </c>
    </row>
    <row r="262" spans="1:62" s="3" customFormat="1" ht="56.25" x14ac:dyDescent="0.25">
      <c r="A262" s="36"/>
      <c r="B262" s="37" t="s">
        <v>42</v>
      </c>
      <c r="C262" s="150" t="s">
        <v>43</v>
      </c>
      <c r="D262" s="150"/>
      <c r="E262" s="150"/>
      <c r="F262" s="150"/>
      <c r="G262" s="150"/>
      <c r="H262" s="150"/>
      <c r="I262" s="150"/>
      <c r="J262" s="150"/>
      <c r="K262" s="150"/>
      <c r="L262" s="150"/>
      <c r="M262" s="150"/>
      <c r="N262" s="150"/>
      <c r="O262" s="151"/>
      <c r="BG262" s="27"/>
      <c r="BH262" s="35"/>
      <c r="BJ262" s="2" t="s">
        <v>43</v>
      </c>
    </row>
    <row r="263" spans="1:62" s="3" customFormat="1" ht="56.25" x14ac:dyDescent="0.25">
      <c r="A263" s="29" t="s">
        <v>488</v>
      </c>
      <c r="B263" s="30" t="s">
        <v>2000</v>
      </c>
      <c r="C263" s="149" t="s">
        <v>2001</v>
      </c>
      <c r="D263" s="149"/>
      <c r="E263" s="149"/>
      <c r="F263" s="29" t="s">
        <v>89</v>
      </c>
      <c r="G263" s="48">
        <v>8.7999999999999995E-2</v>
      </c>
      <c r="H263" s="33">
        <v>31.17</v>
      </c>
      <c r="I263" s="33"/>
      <c r="J263" s="33">
        <v>31.17</v>
      </c>
      <c r="K263" s="31" t="s">
        <v>40</v>
      </c>
      <c r="L263" s="33">
        <v>24</v>
      </c>
      <c r="M263" s="33"/>
      <c r="N263" s="34"/>
      <c r="O263" s="33">
        <v>24</v>
      </c>
      <c r="BG263" s="27"/>
      <c r="BH263" s="35" t="s">
        <v>2001</v>
      </c>
    </row>
    <row r="264" spans="1:62" s="3" customFormat="1" ht="56.25" x14ac:dyDescent="0.25">
      <c r="A264" s="36"/>
      <c r="B264" s="37" t="s">
        <v>42</v>
      </c>
      <c r="C264" s="150" t="s">
        <v>43</v>
      </c>
      <c r="D264" s="150"/>
      <c r="E264" s="150"/>
      <c r="F264" s="150"/>
      <c r="G264" s="150"/>
      <c r="H264" s="150"/>
      <c r="I264" s="150"/>
      <c r="J264" s="150"/>
      <c r="K264" s="150"/>
      <c r="L264" s="150"/>
      <c r="M264" s="150"/>
      <c r="N264" s="150"/>
      <c r="O264" s="151"/>
      <c r="BG264" s="27"/>
      <c r="BH264" s="35"/>
      <c r="BJ264" s="2" t="s">
        <v>43</v>
      </c>
    </row>
    <row r="265" spans="1:62" s="3" customFormat="1" ht="56.25" x14ac:dyDescent="0.25">
      <c r="A265" s="29" t="s">
        <v>491</v>
      </c>
      <c r="B265" s="30" t="s">
        <v>2002</v>
      </c>
      <c r="C265" s="149" t="s">
        <v>2003</v>
      </c>
      <c r="D265" s="149"/>
      <c r="E265" s="149"/>
      <c r="F265" s="29" t="s">
        <v>93</v>
      </c>
      <c r="G265" s="48">
        <v>2E-3</v>
      </c>
      <c r="H265" s="33">
        <v>4143.8599999999997</v>
      </c>
      <c r="I265" s="33"/>
      <c r="J265" s="33">
        <v>4143.8599999999997</v>
      </c>
      <c r="K265" s="31" t="s">
        <v>40</v>
      </c>
      <c r="L265" s="33">
        <v>73</v>
      </c>
      <c r="M265" s="33"/>
      <c r="N265" s="34"/>
      <c r="O265" s="33">
        <v>73</v>
      </c>
      <c r="BG265" s="27"/>
      <c r="BH265" s="35" t="s">
        <v>2003</v>
      </c>
    </row>
    <row r="266" spans="1:62" s="3" customFormat="1" ht="56.25" x14ac:dyDescent="0.25">
      <c r="A266" s="36"/>
      <c r="B266" s="37" t="s">
        <v>42</v>
      </c>
      <c r="C266" s="150" t="s">
        <v>43</v>
      </c>
      <c r="D266" s="150"/>
      <c r="E266" s="150"/>
      <c r="F266" s="150"/>
      <c r="G266" s="150"/>
      <c r="H266" s="150"/>
      <c r="I266" s="150"/>
      <c r="J266" s="150"/>
      <c r="K266" s="150"/>
      <c r="L266" s="150"/>
      <c r="M266" s="150"/>
      <c r="N266" s="150"/>
      <c r="O266" s="151"/>
      <c r="BG266" s="27"/>
      <c r="BH266" s="35"/>
      <c r="BJ266" s="2" t="s">
        <v>43</v>
      </c>
    </row>
    <row r="267" spans="1:62" s="3" customFormat="1" ht="56.25" x14ac:dyDescent="0.25">
      <c r="A267" s="29" t="s">
        <v>494</v>
      </c>
      <c r="B267" s="30" t="s">
        <v>1863</v>
      </c>
      <c r="C267" s="149" t="s">
        <v>1864</v>
      </c>
      <c r="D267" s="149"/>
      <c r="E267" s="149"/>
      <c r="F267" s="29" t="s">
        <v>37</v>
      </c>
      <c r="G267" s="32">
        <v>2</v>
      </c>
      <c r="H267" s="33">
        <v>58.34</v>
      </c>
      <c r="I267" s="33"/>
      <c r="J267" s="33">
        <v>58.34</v>
      </c>
      <c r="K267" s="31" t="s">
        <v>40</v>
      </c>
      <c r="L267" s="33">
        <v>1033</v>
      </c>
      <c r="M267" s="33"/>
      <c r="N267" s="34"/>
      <c r="O267" s="33">
        <v>1033</v>
      </c>
      <c r="BG267" s="27"/>
      <c r="BH267" s="35" t="s">
        <v>1864</v>
      </c>
    </row>
    <row r="268" spans="1:62" s="3" customFormat="1" ht="56.25" x14ac:dyDescent="0.25">
      <c r="A268" s="36"/>
      <c r="B268" s="37" t="s">
        <v>42</v>
      </c>
      <c r="C268" s="150" t="s">
        <v>43</v>
      </c>
      <c r="D268" s="150"/>
      <c r="E268" s="150"/>
      <c r="F268" s="150"/>
      <c r="G268" s="150"/>
      <c r="H268" s="150"/>
      <c r="I268" s="150"/>
      <c r="J268" s="150"/>
      <c r="K268" s="150"/>
      <c r="L268" s="150"/>
      <c r="M268" s="150"/>
      <c r="N268" s="150"/>
      <c r="O268" s="151"/>
      <c r="BG268" s="27"/>
      <c r="BH268" s="35"/>
      <c r="BJ268" s="2" t="s">
        <v>43</v>
      </c>
    </row>
    <row r="269" spans="1:62" s="3" customFormat="1" ht="56.25" x14ac:dyDescent="0.25">
      <c r="A269" s="29" t="s">
        <v>498</v>
      </c>
      <c r="B269" s="30" t="s">
        <v>1865</v>
      </c>
      <c r="C269" s="149" t="s">
        <v>1866</v>
      </c>
      <c r="D269" s="149"/>
      <c r="E269" s="149"/>
      <c r="F269" s="29" t="s">
        <v>236</v>
      </c>
      <c r="G269" s="32">
        <v>6</v>
      </c>
      <c r="H269" s="33">
        <v>43.05</v>
      </c>
      <c r="I269" s="33"/>
      <c r="J269" s="33">
        <v>43.05</v>
      </c>
      <c r="K269" s="31" t="s">
        <v>40</v>
      </c>
      <c r="L269" s="33">
        <v>2286</v>
      </c>
      <c r="M269" s="33"/>
      <c r="N269" s="34"/>
      <c r="O269" s="33">
        <v>2286</v>
      </c>
      <c r="BG269" s="27"/>
      <c r="BH269" s="35" t="s">
        <v>1866</v>
      </c>
    </row>
    <row r="270" spans="1:62" s="3" customFormat="1" ht="56.25" x14ac:dyDescent="0.25">
      <c r="A270" s="36"/>
      <c r="B270" s="37" t="s">
        <v>42</v>
      </c>
      <c r="C270" s="150" t="s">
        <v>43</v>
      </c>
      <c r="D270" s="150"/>
      <c r="E270" s="150"/>
      <c r="F270" s="150"/>
      <c r="G270" s="150"/>
      <c r="H270" s="150"/>
      <c r="I270" s="150"/>
      <c r="J270" s="150"/>
      <c r="K270" s="150"/>
      <c r="L270" s="150"/>
      <c r="M270" s="150"/>
      <c r="N270" s="150"/>
      <c r="O270" s="151"/>
      <c r="BG270" s="27"/>
      <c r="BH270" s="35"/>
      <c r="BJ270" s="2" t="s">
        <v>43</v>
      </c>
    </row>
    <row r="271" spans="1:62" s="3" customFormat="1" ht="56.25" x14ac:dyDescent="0.25">
      <c r="A271" s="29" t="s">
        <v>499</v>
      </c>
      <c r="B271" s="30" t="s">
        <v>1867</v>
      </c>
      <c r="C271" s="149" t="s">
        <v>1868</v>
      </c>
      <c r="D271" s="149"/>
      <c r="E271" s="149"/>
      <c r="F271" s="29" t="s">
        <v>37</v>
      </c>
      <c r="G271" s="32">
        <v>8</v>
      </c>
      <c r="H271" s="33">
        <v>36.71</v>
      </c>
      <c r="I271" s="33"/>
      <c r="J271" s="33">
        <v>36.71</v>
      </c>
      <c r="K271" s="31" t="s">
        <v>40</v>
      </c>
      <c r="L271" s="33">
        <v>2599</v>
      </c>
      <c r="M271" s="33"/>
      <c r="N271" s="34"/>
      <c r="O271" s="33">
        <v>2599</v>
      </c>
      <c r="BG271" s="27"/>
      <c r="BH271" s="35" t="s">
        <v>1868</v>
      </c>
    </row>
    <row r="272" spans="1:62" s="3" customFormat="1" ht="56.25" x14ac:dyDescent="0.25">
      <c r="A272" s="36"/>
      <c r="B272" s="37" t="s">
        <v>42</v>
      </c>
      <c r="C272" s="150" t="s">
        <v>43</v>
      </c>
      <c r="D272" s="150"/>
      <c r="E272" s="150"/>
      <c r="F272" s="150"/>
      <c r="G272" s="150"/>
      <c r="H272" s="150"/>
      <c r="I272" s="150"/>
      <c r="J272" s="150"/>
      <c r="K272" s="150"/>
      <c r="L272" s="150"/>
      <c r="M272" s="150"/>
      <c r="N272" s="150"/>
      <c r="O272" s="151"/>
      <c r="BG272" s="27"/>
      <c r="BH272" s="35"/>
      <c r="BJ272" s="2" t="s">
        <v>43</v>
      </c>
    </row>
    <row r="273" spans="1:62" s="3" customFormat="1" ht="56.25" x14ac:dyDescent="0.25">
      <c r="A273" s="29" t="s">
        <v>507</v>
      </c>
      <c r="B273" s="30" t="s">
        <v>1869</v>
      </c>
      <c r="C273" s="149" t="s">
        <v>1870</v>
      </c>
      <c r="D273" s="149"/>
      <c r="E273" s="149"/>
      <c r="F273" s="29" t="s">
        <v>37</v>
      </c>
      <c r="G273" s="32">
        <v>8</v>
      </c>
      <c r="H273" s="33">
        <v>6.62</v>
      </c>
      <c r="I273" s="33"/>
      <c r="J273" s="33">
        <v>6.62</v>
      </c>
      <c r="K273" s="31" t="s">
        <v>40</v>
      </c>
      <c r="L273" s="33">
        <v>469</v>
      </c>
      <c r="M273" s="33"/>
      <c r="N273" s="34"/>
      <c r="O273" s="33">
        <v>469</v>
      </c>
      <c r="BG273" s="27"/>
      <c r="BH273" s="35" t="s">
        <v>1870</v>
      </c>
    </row>
    <row r="274" spans="1:62" s="3" customFormat="1" ht="56.25" x14ac:dyDescent="0.25">
      <c r="A274" s="36"/>
      <c r="B274" s="37" t="s">
        <v>42</v>
      </c>
      <c r="C274" s="150" t="s">
        <v>43</v>
      </c>
      <c r="D274" s="150"/>
      <c r="E274" s="150"/>
      <c r="F274" s="150"/>
      <c r="G274" s="150"/>
      <c r="H274" s="150"/>
      <c r="I274" s="150"/>
      <c r="J274" s="150"/>
      <c r="K274" s="150"/>
      <c r="L274" s="150"/>
      <c r="M274" s="150"/>
      <c r="N274" s="150"/>
      <c r="O274" s="151"/>
      <c r="BG274" s="27"/>
      <c r="BH274" s="35"/>
      <c r="BJ274" s="2" t="s">
        <v>43</v>
      </c>
    </row>
    <row r="275" spans="1:62" s="3" customFormat="1" ht="56.25" x14ac:dyDescent="0.25">
      <c r="A275" s="29" t="s">
        <v>509</v>
      </c>
      <c r="B275" s="30" t="s">
        <v>462</v>
      </c>
      <c r="C275" s="149" t="s">
        <v>463</v>
      </c>
      <c r="D275" s="149"/>
      <c r="E275" s="149"/>
      <c r="F275" s="29" t="s">
        <v>37</v>
      </c>
      <c r="G275" s="32">
        <v>8</v>
      </c>
      <c r="H275" s="33">
        <v>0.83</v>
      </c>
      <c r="I275" s="33"/>
      <c r="J275" s="33">
        <v>0.83</v>
      </c>
      <c r="K275" s="31" t="s">
        <v>40</v>
      </c>
      <c r="L275" s="33">
        <v>59</v>
      </c>
      <c r="M275" s="33"/>
      <c r="N275" s="34"/>
      <c r="O275" s="33">
        <v>59</v>
      </c>
      <c r="BG275" s="27"/>
      <c r="BH275" s="35" t="s">
        <v>463</v>
      </c>
    </row>
    <row r="276" spans="1:62" s="3" customFormat="1" ht="56.25" x14ac:dyDescent="0.25">
      <c r="A276" s="36"/>
      <c r="B276" s="37" t="s">
        <v>42</v>
      </c>
      <c r="C276" s="150" t="s">
        <v>43</v>
      </c>
      <c r="D276" s="150"/>
      <c r="E276" s="150"/>
      <c r="F276" s="150"/>
      <c r="G276" s="150"/>
      <c r="H276" s="150"/>
      <c r="I276" s="150"/>
      <c r="J276" s="150"/>
      <c r="K276" s="150"/>
      <c r="L276" s="150"/>
      <c r="M276" s="150"/>
      <c r="N276" s="150"/>
      <c r="O276" s="151"/>
      <c r="BG276" s="27"/>
      <c r="BH276" s="35"/>
      <c r="BJ276" s="2" t="s">
        <v>43</v>
      </c>
    </row>
    <row r="277" spans="1:62" s="3" customFormat="1" ht="56.25" x14ac:dyDescent="0.25">
      <c r="A277" s="29" t="s">
        <v>1019</v>
      </c>
      <c r="B277" s="30" t="s">
        <v>1871</v>
      </c>
      <c r="C277" s="149" t="s">
        <v>1872</v>
      </c>
      <c r="D277" s="149"/>
      <c r="E277" s="149"/>
      <c r="F277" s="29" t="s">
        <v>37</v>
      </c>
      <c r="G277" s="32">
        <v>8</v>
      </c>
      <c r="H277" s="33">
        <v>49.88</v>
      </c>
      <c r="I277" s="33"/>
      <c r="J277" s="33">
        <v>49.88</v>
      </c>
      <c r="K277" s="31" t="s">
        <v>40</v>
      </c>
      <c r="L277" s="33">
        <v>3532</v>
      </c>
      <c r="M277" s="33"/>
      <c r="N277" s="34"/>
      <c r="O277" s="33">
        <v>3532</v>
      </c>
      <c r="BG277" s="27"/>
      <c r="BH277" s="35" t="s">
        <v>1872</v>
      </c>
    </row>
    <row r="278" spans="1:62" s="3" customFormat="1" ht="56.25" x14ac:dyDescent="0.25">
      <c r="A278" s="36"/>
      <c r="B278" s="37" t="s">
        <v>42</v>
      </c>
      <c r="C278" s="150" t="s">
        <v>43</v>
      </c>
      <c r="D278" s="150"/>
      <c r="E278" s="150"/>
      <c r="F278" s="150"/>
      <c r="G278" s="150"/>
      <c r="H278" s="150"/>
      <c r="I278" s="150"/>
      <c r="J278" s="150"/>
      <c r="K278" s="150"/>
      <c r="L278" s="150"/>
      <c r="M278" s="150"/>
      <c r="N278" s="150"/>
      <c r="O278" s="151"/>
      <c r="BG278" s="27"/>
      <c r="BH278" s="35"/>
      <c r="BJ278" s="2" t="s">
        <v>43</v>
      </c>
    </row>
    <row r="279" spans="1:62" s="3" customFormat="1" ht="57" x14ac:dyDescent="0.25">
      <c r="A279" s="29" t="s">
        <v>513</v>
      </c>
      <c r="B279" s="30" t="s">
        <v>2004</v>
      </c>
      <c r="C279" s="149" t="s">
        <v>2005</v>
      </c>
      <c r="D279" s="149"/>
      <c r="E279" s="149"/>
      <c r="F279" s="29" t="s">
        <v>37</v>
      </c>
      <c r="G279" s="32">
        <v>1</v>
      </c>
      <c r="H279" s="33">
        <v>25.06</v>
      </c>
      <c r="I279" s="33"/>
      <c r="J279" s="33">
        <v>25.06</v>
      </c>
      <c r="K279" s="31" t="s">
        <v>40</v>
      </c>
      <c r="L279" s="33">
        <v>222</v>
      </c>
      <c r="M279" s="33"/>
      <c r="N279" s="34"/>
      <c r="O279" s="33">
        <v>222</v>
      </c>
      <c r="BG279" s="27"/>
      <c r="BH279" s="35" t="s">
        <v>2005</v>
      </c>
    </row>
    <row r="280" spans="1:62" s="3" customFormat="1" ht="56.25" x14ac:dyDescent="0.25">
      <c r="A280" s="36"/>
      <c r="B280" s="37" t="s">
        <v>42</v>
      </c>
      <c r="C280" s="150" t="s">
        <v>43</v>
      </c>
      <c r="D280" s="150"/>
      <c r="E280" s="150"/>
      <c r="F280" s="150"/>
      <c r="G280" s="150"/>
      <c r="H280" s="150"/>
      <c r="I280" s="150"/>
      <c r="J280" s="150"/>
      <c r="K280" s="150"/>
      <c r="L280" s="150"/>
      <c r="M280" s="150"/>
      <c r="N280" s="150"/>
      <c r="O280" s="151"/>
      <c r="BG280" s="27"/>
      <c r="BH280" s="35"/>
      <c r="BJ280" s="2" t="s">
        <v>43</v>
      </c>
    </row>
    <row r="281" spans="1:62" s="3" customFormat="1" ht="56.25" x14ac:dyDescent="0.25">
      <c r="A281" s="29" t="s">
        <v>515</v>
      </c>
      <c r="B281" s="30" t="s">
        <v>2006</v>
      </c>
      <c r="C281" s="149" t="s">
        <v>2007</v>
      </c>
      <c r="D281" s="149"/>
      <c r="E281" s="149"/>
      <c r="F281" s="29" t="s">
        <v>77</v>
      </c>
      <c r="G281" s="49">
        <v>0.6</v>
      </c>
      <c r="H281" s="33" t="s">
        <v>2008</v>
      </c>
      <c r="I281" s="33" t="s">
        <v>2009</v>
      </c>
      <c r="J281" s="33">
        <v>75.33</v>
      </c>
      <c r="K281" s="31" t="s">
        <v>40</v>
      </c>
      <c r="L281" s="33">
        <v>46030</v>
      </c>
      <c r="M281" s="33">
        <v>34579</v>
      </c>
      <c r="N281" s="34" t="s">
        <v>2010</v>
      </c>
      <c r="O281" s="33">
        <v>400</v>
      </c>
      <c r="BG281" s="27"/>
      <c r="BH281" s="35" t="s">
        <v>2007</v>
      </c>
    </row>
    <row r="282" spans="1:62" s="3" customFormat="1" ht="57" x14ac:dyDescent="0.25">
      <c r="A282" s="36"/>
      <c r="B282" s="54" t="s">
        <v>1829</v>
      </c>
      <c r="C282" s="150" t="s">
        <v>1830</v>
      </c>
      <c r="D282" s="150"/>
      <c r="E282" s="150"/>
      <c r="F282" s="150"/>
      <c r="G282" s="150"/>
      <c r="H282" s="150"/>
      <c r="I282" s="150"/>
      <c r="J282" s="150"/>
      <c r="K282" s="150"/>
      <c r="L282" s="150"/>
      <c r="M282" s="150"/>
      <c r="N282" s="150"/>
      <c r="O282" s="151"/>
      <c r="BG282" s="27"/>
      <c r="BH282" s="35"/>
      <c r="BI282" s="2" t="s">
        <v>1830</v>
      </c>
    </row>
    <row r="283" spans="1:62" s="3" customFormat="1" ht="56.25" x14ac:dyDescent="0.25">
      <c r="A283" s="36"/>
      <c r="B283" s="37" t="s">
        <v>42</v>
      </c>
      <c r="C283" s="150" t="s">
        <v>43</v>
      </c>
      <c r="D283" s="150"/>
      <c r="E283" s="150"/>
      <c r="F283" s="150"/>
      <c r="G283" s="150"/>
      <c r="H283" s="150"/>
      <c r="I283" s="150"/>
      <c r="J283" s="150"/>
      <c r="K283" s="150"/>
      <c r="L283" s="150"/>
      <c r="M283" s="150"/>
      <c r="N283" s="150"/>
      <c r="O283" s="151"/>
      <c r="BG283" s="27"/>
      <c r="BH283" s="35"/>
      <c r="BJ283" s="2" t="s">
        <v>43</v>
      </c>
    </row>
    <row r="284" spans="1:62" s="3" customFormat="1" ht="15" x14ac:dyDescent="0.25">
      <c r="A284" s="38"/>
      <c r="B284" s="39"/>
      <c r="C284" s="39"/>
      <c r="D284" s="39"/>
      <c r="E284" s="40" t="s">
        <v>2011</v>
      </c>
      <c r="F284" s="40"/>
      <c r="G284" s="41"/>
      <c r="H284" s="42"/>
      <c r="I284" s="11"/>
      <c r="J284" s="11"/>
      <c r="K284" s="11"/>
      <c r="L284" s="43">
        <v>47513</v>
      </c>
      <c r="M284" s="44"/>
      <c r="N284" s="44"/>
      <c r="O284" s="45"/>
      <c r="BG284" s="27"/>
      <c r="BH284" s="35"/>
    </row>
    <row r="285" spans="1:62" s="3" customFormat="1" ht="15" x14ac:dyDescent="0.25">
      <c r="A285" s="38"/>
      <c r="B285" s="39"/>
      <c r="C285" s="39"/>
      <c r="D285" s="39"/>
      <c r="E285" s="40" t="s">
        <v>2012</v>
      </c>
      <c r="F285" s="40"/>
      <c r="G285" s="41"/>
      <c r="H285" s="42"/>
      <c r="I285" s="11"/>
      <c r="J285" s="11"/>
      <c r="K285" s="11"/>
      <c r="L285" s="43">
        <v>28272</v>
      </c>
      <c r="M285" s="44"/>
      <c r="N285" s="44"/>
      <c r="O285" s="45"/>
      <c r="BG285" s="27"/>
      <c r="BH285" s="35"/>
    </row>
    <row r="286" spans="1:62" s="3" customFormat="1" ht="15" x14ac:dyDescent="0.25">
      <c r="A286" s="38"/>
      <c r="B286" s="39"/>
      <c r="C286" s="39"/>
      <c r="D286" s="39"/>
      <c r="E286" s="40" t="s">
        <v>46</v>
      </c>
      <c r="F286" s="40"/>
      <c r="G286" s="41"/>
      <c r="H286" s="42"/>
      <c r="I286" s="11"/>
      <c r="J286" s="11"/>
      <c r="K286" s="11"/>
      <c r="L286" s="43">
        <v>121815</v>
      </c>
      <c r="M286" s="44"/>
      <c r="N286" s="44"/>
      <c r="O286" s="45"/>
      <c r="BG286" s="27"/>
      <c r="BH286" s="35"/>
    </row>
    <row r="287" spans="1:62" s="3" customFormat="1" ht="56.25" x14ac:dyDescent="0.25">
      <c r="A287" s="29" t="s">
        <v>516</v>
      </c>
      <c r="B287" s="30" t="s">
        <v>2013</v>
      </c>
      <c r="C287" s="149" t="s">
        <v>2014</v>
      </c>
      <c r="D287" s="149"/>
      <c r="E287" s="149"/>
      <c r="F287" s="29" t="s">
        <v>85</v>
      </c>
      <c r="G287" s="32">
        <v>60</v>
      </c>
      <c r="H287" s="33">
        <v>24.77</v>
      </c>
      <c r="I287" s="33"/>
      <c r="J287" s="33">
        <v>24.77</v>
      </c>
      <c r="K287" s="31" t="s">
        <v>40</v>
      </c>
      <c r="L287" s="33">
        <v>13153</v>
      </c>
      <c r="M287" s="33"/>
      <c r="N287" s="34"/>
      <c r="O287" s="33">
        <v>13153</v>
      </c>
      <c r="BG287" s="27"/>
      <c r="BH287" s="35" t="s">
        <v>2014</v>
      </c>
    </row>
    <row r="288" spans="1:62" s="3" customFormat="1" ht="56.25" x14ac:dyDescent="0.25">
      <c r="A288" s="36"/>
      <c r="B288" s="37" t="s">
        <v>42</v>
      </c>
      <c r="C288" s="150" t="s">
        <v>43</v>
      </c>
      <c r="D288" s="150"/>
      <c r="E288" s="150"/>
      <c r="F288" s="150"/>
      <c r="G288" s="150"/>
      <c r="H288" s="150"/>
      <c r="I288" s="150"/>
      <c r="J288" s="150"/>
      <c r="K288" s="150"/>
      <c r="L288" s="150"/>
      <c r="M288" s="150"/>
      <c r="N288" s="150"/>
      <c r="O288" s="151"/>
      <c r="BG288" s="27"/>
      <c r="BH288" s="35"/>
      <c r="BJ288" s="2" t="s">
        <v>43</v>
      </c>
    </row>
    <row r="289" spans="1:62" s="3" customFormat="1" ht="56.25" x14ac:dyDescent="0.25">
      <c r="A289" s="29" t="s">
        <v>517</v>
      </c>
      <c r="B289" s="30" t="s">
        <v>2015</v>
      </c>
      <c r="C289" s="149" t="s">
        <v>2016</v>
      </c>
      <c r="D289" s="149"/>
      <c r="E289" s="149"/>
      <c r="F289" s="29" t="s">
        <v>77</v>
      </c>
      <c r="G289" s="46">
        <v>0.01</v>
      </c>
      <c r="H289" s="33" t="s">
        <v>2017</v>
      </c>
      <c r="I289" s="33" t="s">
        <v>2018</v>
      </c>
      <c r="J289" s="33">
        <v>45.21</v>
      </c>
      <c r="K289" s="31" t="s">
        <v>40</v>
      </c>
      <c r="L289" s="33">
        <v>566</v>
      </c>
      <c r="M289" s="33">
        <v>496</v>
      </c>
      <c r="N289" s="34" t="s">
        <v>2019</v>
      </c>
      <c r="O289" s="33">
        <v>4</v>
      </c>
      <c r="BG289" s="27"/>
      <c r="BH289" s="35" t="s">
        <v>2016</v>
      </c>
    </row>
    <row r="290" spans="1:62" s="3" customFormat="1" ht="57" x14ac:dyDescent="0.25">
      <c r="A290" s="36"/>
      <c r="B290" s="54" t="s">
        <v>1829</v>
      </c>
      <c r="C290" s="150" t="s">
        <v>1830</v>
      </c>
      <c r="D290" s="150"/>
      <c r="E290" s="150"/>
      <c r="F290" s="150"/>
      <c r="G290" s="150"/>
      <c r="H290" s="150"/>
      <c r="I290" s="150"/>
      <c r="J290" s="150"/>
      <c r="K290" s="150"/>
      <c r="L290" s="150"/>
      <c r="M290" s="150"/>
      <c r="N290" s="150"/>
      <c r="O290" s="151"/>
      <c r="BG290" s="27"/>
      <c r="BH290" s="35"/>
      <c r="BI290" s="2" t="s">
        <v>1830</v>
      </c>
    </row>
    <row r="291" spans="1:62" s="3" customFormat="1" ht="56.25" x14ac:dyDescent="0.25">
      <c r="A291" s="36"/>
      <c r="B291" s="37" t="s">
        <v>42</v>
      </c>
      <c r="C291" s="150" t="s">
        <v>43</v>
      </c>
      <c r="D291" s="150"/>
      <c r="E291" s="150"/>
      <c r="F291" s="150"/>
      <c r="G291" s="150"/>
      <c r="H291" s="150"/>
      <c r="I291" s="150"/>
      <c r="J291" s="150"/>
      <c r="K291" s="150"/>
      <c r="L291" s="150"/>
      <c r="M291" s="150"/>
      <c r="N291" s="150"/>
      <c r="O291" s="151"/>
      <c r="BG291" s="27"/>
      <c r="BH291" s="35"/>
      <c r="BJ291" s="2" t="s">
        <v>43</v>
      </c>
    </row>
    <row r="292" spans="1:62" s="3" customFormat="1" ht="15" x14ac:dyDescent="0.25">
      <c r="A292" s="38"/>
      <c r="B292" s="39"/>
      <c r="C292" s="39"/>
      <c r="D292" s="39"/>
      <c r="E292" s="40" t="s">
        <v>2020</v>
      </c>
      <c r="F292" s="40"/>
      <c r="G292" s="41"/>
      <c r="H292" s="42"/>
      <c r="I292" s="11"/>
      <c r="J292" s="11"/>
      <c r="K292" s="11"/>
      <c r="L292" s="43">
        <v>634</v>
      </c>
      <c r="M292" s="44"/>
      <c r="N292" s="44"/>
      <c r="O292" s="45"/>
      <c r="BG292" s="27"/>
      <c r="BH292" s="35"/>
    </row>
    <row r="293" spans="1:62" s="3" customFormat="1" ht="15" x14ac:dyDescent="0.25">
      <c r="A293" s="38"/>
      <c r="B293" s="39"/>
      <c r="C293" s="39"/>
      <c r="D293" s="39"/>
      <c r="E293" s="40" t="s">
        <v>2021</v>
      </c>
      <c r="F293" s="40"/>
      <c r="G293" s="41"/>
      <c r="H293" s="42"/>
      <c r="I293" s="11"/>
      <c r="J293" s="11"/>
      <c r="K293" s="11"/>
      <c r="L293" s="43">
        <v>377</v>
      </c>
      <c r="M293" s="44"/>
      <c r="N293" s="44"/>
      <c r="O293" s="45"/>
      <c r="BG293" s="27"/>
      <c r="BH293" s="35"/>
    </row>
    <row r="294" spans="1:62" s="3" customFormat="1" ht="15" x14ac:dyDescent="0.25">
      <c r="A294" s="38"/>
      <c r="B294" s="39"/>
      <c r="C294" s="39"/>
      <c r="D294" s="39"/>
      <c r="E294" s="40" t="s">
        <v>46</v>
      </c>
      <c r="F294" s="40"/>
      <c r="G294" s="41"/>
      <c r="H294" s="42"/>
      <c r="I294" s="11"/>
      <c r="J294" s="11"/>
      <c r="K294" s="11"/>
      <c r="L294" s="43">
        <v>1577</v>
      </c>
      <c r="M294" s="44"/>
      <c r="N294" s="44"/>
      <c r="O294" s="45"/>
      <c r="BG294" s="27"/>
      <c r="BH294" s="35"/>
    </row>
    <row r="295" spans="1:62" s="3" customFormat="1" ht="56.25" x14ac:dyDescent="0.25">
      <c r="A295" s="29" t="s">
        <v>518</v>
      </c>
      <c r="B295" s="30" t="s">
        <v>2022</v>
      </c>
      <c r="C295" s="149" t="s">
        <v>2023</v>
      </c>
      <c r="D295" s="149"/>
      <c r="E295" s="149"/>
      <c r="F295" s="29" t="s">
        <v>85</v>
      </c>
      <c r="G295" s="32">
        <v>1</v>
      </c>
      <c r="H295" s="33">
        <v>12.63</v>
      </c>
      <c r="I295" s="33"/>
      <c r="J295" s="33">
        <v>12.63</v>
      </c>
      <c r="K295" s="31" t="s">
        <v>40</v>
      </c>
      <c r="L295" s="33">
        <v>112</v>
      </c>
      <c r="M295" s="33"/>
      <c r="N295" s="34"/>
      <c r="O295" s="33">
        <v>112</v>
      </c>
      <c r="BG295" s="27"/>
      <c r="BH295" s="35" t="s">
        <v>2023</v>
      </c>
    </row>
    <row r="296" spans="1:62" s="3" customFormat="1" ht="56.25" x14ac:dyDescent="0.25">
      <c r="A296" s="36"/>
      <c r="B296" s="37" t="s">
        <v>42</v>
      </c>
      <c r="C296" s="150" t="s">
        <v>43</v>
      </c>
      <c r="D296" s="150"/>
      <c r="E296" s="150"/>
      <c r="F296" s="150"/>
      <c r="G296" s="150"/>
      <c r="H296" s="150"/>
      <c r="I296" s="150"/>
      <c r="J296" s="150"/>
      <c r="K296" s="150"/>
      <c r="L296" s="150"/>
      <c r="M296" s="150"/>
      <c r="N296" s="150"/>
      <c r="O296" s="151"/>
      <c r="BG296" s="27"/>
      <c r="BH296" s="35"/>
      <c r="BJ296" s="2" t="s">
        <v>43</v>
      </c>
    </row>
    <row r="297" spans="1:62" s="3" customFormat="1" ht="56.25" x14ac:dyDescent="0.25">
      <c r="A297" s="29" t="s">
        <v>519</v>
      </c>
      <c r="B297" s="30" t="s">
        <v>364</v>
      </c>
      <c r="C297" s="149" t="s">
        <v>365</v>
      </c>
      <c r="D297" s="149"/>
      <c r="E297" s="149"/>
      <c r="F297" s="29" t="s">
        <v>366</v>
      </c>
      <c r="G297" s="49">
        <v>6.4</v>
      </c>
      <c r="H297" s="33" t="s">
        <v>1846</v>
      </c>
      <c r="I297" s="33" t="s">
        <v>1847</v>
      </c>
      <c r="J297" s="33">
        <v>89.78</v>
      </c>
      <c r="K297" s="31" t="s">
        <v>40</v>
      </c>
      <c r="L297" s="33">
        <v>13678</v>
      </c>
      <c r="M297" s="33">
        <v>6857</v>
      </c>
      <c r="N297" s="34" t="s">
        <v>2024</v>
      </c>
      <c r="O297" s="33">
        <v>5086</v>
      </c>
      <c r="BG297" s="27"/>
      <c r="BH297" s="35" t="s">
        <v>365</v>
      </c>
    </row>
    <row r="298" spans="1:62" s="3" customFormat="1" ht="57" x14ac:dyDescent="0.25">
      <c r="A298" s="36"/>
      <c r="B298" s="54" t="s">
        <v>1829</v>
      </c>
      <c r="C298" s="150" t="s">
        <v>1830</v>
      </c>
      <c r="D298" s="150"/>
      <c r="E298" s="150"/>
      <c r="F298" s="150"/>
      <c r="G298" s="150"/>
      <c r="H298" s="150"/>
      <c r="I298" s="150"/>
      <c r="J298" s="150"/>
      <c r="K298" s="150"/>
      <c r="L298" s="150"/>
      <c r="M298" s="150"/>
      <c r="N298" s="150"/>
      <c r="O298" s="151"/>
      <c r="BG298" s="27"/>
      <c r="BH298" s="35"/>
      <c r="BI298" s="2" t="s">
        <v>1830</v>
      </c>
    </row>
    <row r="299" spans="1:62" s="3" customFormat="1" ht="56.25" x14ac:dyDescent="0.25">
      <c r="A299" s="36"/>
      <c r="B299" s="37" t="s">
        <v>42</v>
      </c>
      <c r="C299" s="150" t="s">
        <v>43</v>
      </c>
      <c r="D299" s="150"/>
      <c r="E299" s="150"/>
      <c r="F299" s="150"/>
      <c r="G299" s="150"/>
      <c r="H299" s="150"/>
      <c r="I299" s="150"/>
      <c r="J299" s="150"/>
      <c r="K299" s="150"/>
      <c r="L299" s="150"/>
      <c r="M299" s="150"/>
      <c r="N299" s="150"/>
      <c r="O299" s="151"/>
      <c r="BG299" s="27"/>
      <c r="BH299" s="35"/>
      <c r="BJ299" s="2" t="s">
        <v>43</v>
      </c>
    </row>
    <row r="300" spans="1:62" s="3" customFormat="1" ht="15" x14ac:dyDescent="0.25">
      <c r="A300" s="38"/>
      <c r="B300" s="39"/>
      <c r="C300" s="39"/>
      <c r="D300" s="39"/>
      <c r="E300" s="40" t="s">
        <v>2025</v>
      </c>
      <c r="F300" s="40"/>
      <c r="G300" s="41"/>
      <c r="H300" s="42"/>
      <c r="I300" s="11"/>
      <c r="J300" s="11"/>
      <c r="K300" s="11"/>
      <c r="L300" s="43">
        <v>7535</v>
      </c>
      <c r="M300" s="44"/>
      <c r="N300" s="44"/>
      <c r="O300" s="45"/>
      <c r="BG300" s="27"/>
      <c r="BH300" s="35"/>
    </row>
    <row r="301" spans="1:62" s="3" customFormat="1" ht="15" x14ac:dyDescent="0.25">
      <c r="A301" s="38"/>
      <c r="B301" s="39"/>
      <c r="C301" s="39"/>
      <c r="D301" s="39"/>
      <c r="E301" s="40" t="s">
        <v>2026</v>
      </c>
      <c r="F301" s="40"/>
      <c r="G301" s="41"/>
      <c r="H301" s="42"/>
      <c r="I301" s="11"/>
      <c r="J301" s="11"/>
      <c r="K301" s="11"/>
      <c r="L301" s="43">
        <v>4272</v>
      </c>
      <c r="M301" s="44"/>
      <c r="N301" s="44"/>
      <c r="O301" s="45"/>
      <c r="BG301" s="27"/>
      <c r="BH301" s="35"/>
    </row>
    <row r="302" spans="1:62" s="3" customFormat="1" ht="15" x14ac:dyDescent="0.25">
      <c r="A302" s="38"/>
      <c r="B302" s="39"/>
      <c r="C302" s="39"/>
      <c r="D302" s="39"/>
      <c r="E302" s="40" t="s">
        <v>46</v>
      </c>
      <c r="F302" s="40"/>
      <c r="G302" s="41"/>
      <c r="H302" s="42"/>
      <c r="I302" s="11"/>
      <c r="J302" s="11"/>
      <c r="K302" s="11"/>
      <c r="L302" s="43">
        <v>25485</v>
      </c>
      <c r="M302" s="44"/>
      <c r="N302" s="44"/>
      <c r="O302" s="45"/>
      <c r="BG302" s="27"/>
      <c r="BH302" s="35"/>
    </row>
    <row r="303" spans="1:62" s="3" customFormat="1" ht="56.25" x14ac:dyDescent="0.25">
      <c r="A303" s="29" t="s">
        <v>520</v>
      </c>
      <c r="B303" s="30" t="s">
        <v>373</v>
      </c>
      <c r="C303" s="149" t="s">
        <v>585</v>
      </c>
      <c r="D303" s="149"/>
      <c r="E303" s="149"/>
      <c r="F303" s="29" t="s">
        <v>77</v>
      </c>
      <c r="G303" s="32">
        <v>1</v>
      </c>
      <c r="H303" s="33">
        <v>409.51</v>
      </c>
      <c r="I303" s="33"/>
      <c r="J303" s="33">
        <v>409.51</v>
      </c>
      <c r="K303" s="31" t="s">
        <v>40</v>
      </c>
      <c r="L303" s="33">
        <v>3624</v>
      </c>
      <c r="M303" s="33"/>
      <c r="N303" s="34"/>
      <c r="O303" s="33">
        <v>3624</v>
      </c>
      <c r="BG303" s="27"/>
      <c r="BH303" s="35" t="s">
        <v>585</v>
      </c>
    </row>
    <row r="304" spans="1:62" s="3" customFormat="1" ht="56.25" x14ac:dyDescent="0.25">
      <c r="A304" s="36"/>
      <c r="B304" s="37" t="s">
        <v>42</v>
      </c>
      <c r="C304" s="150" t="s">
        <v>43</v>
      </c>
      <c r="D304" s="150"/>
      <c r="E304" s="150"/>
      <c r="F304" s="150"/>
      <c r="G304" s="150"/>
      <c r="H304" s="150"/>
      <c r="I304" s="150"/>
      <c r="J304" s="150"/>
      <c r="K304" s="150"/>
      <c r="L304" s="150"/>
      <c r="M304" s="150"/>
      <c r="N304" s="150"/>
      <c r="O304" s="151"/>
      <c r="BG304" s="27"/>
      <c r="BH304" s="35"/>
      <c r="BJ304" s="2" t="s">
        <v>43</v>
      </c>
    </row>
    <row r="305" spans="1:62" s="3" customFormat="1" ht="56.25" x14ac:dyDescent="0.25">
      <c r="A305" s="29" t="s">
        <v>1048</v>
      </c>
      <c r="B305" s="30" t="s">
        <v>582</v>
      </c>
      <c r="C305" s="149" t="s">
        <v>583</v>
      </c>
      <c r="D305" s="149"/>
      <c r="E305" s="149"/>
      <c r="F305" s="29" t="s">
        <v>77</v>
      </c>
      <c r="G305" s="46">
        <v>0.63</v>
      </c>
      <c r="H305" s="33">
        <v>782.33</v>
      </c>
      <c r="I305" s="33"/>
      <c r="J305" s="33">
        <v>782.33</v>
      </c>
      <c r="K305" s="31" t="s">
        <v>40</v>
      </c>
      <c r="L305" s="33">
        <v>4362</v>
      </c>
      <c r="M305" s="33"/>
      <c r="N305" s="34"/>
      <c r="O305" s="33">
        <v>4362</v>
      </c>
      <c r="BG305" s="27"/>
      <c r="BH305" s="35" t="s">
        <v>583</v>
      </c>
    </row>
    <row r="306" spans="1:62" s="3" customFormat="1" ht="56.25" x14ac:dyDescent="0.25">
      <c r="A306" s="36"/>
      <c r="B306" s="37" t="s">
        <v>42</v>
      </c>
      <c r="C306" s="150" t="s">
        <v>43</v>
      </c>
      <c r="D306" s="150"/>
      <c r="E306" s="150"/>
      <c r="F306" s="150"/>
      <c r="G306" s="150"/>
      <c r="H306" s="150"/>
      <c r="I306" s="150"/>
      <c r="J306" s="150"/>
      <c r="K306" s="150"/>
      <c r="L306" s="150"/>
      <c r="M306" s="150"/>
      <c r="N306" s="150"/>
      <c r="O306" s="151"/>
      <c r="BG306" s="27"/>
      <c r="BH306" s="35"/>
      <c r="BJ306" s="2" t="s">
        <v>43</v>
      </c>
    </row>
    <row r="307" spans="1:62" s="3" customFormat="1" ht="56.25" x14ac:dyDescent="0.25">
      <c r="A307" s="29" t="s">
        <v>522</v>
      </c>
      <c r="B307" s="30" t="s">
        <v>1892</v>
      </c>
      <c r="C307" s="149" t="s">
        <v>1893</v>
      </c>
      <c r="D307" s="149"/>
      <c r="E307" s="149"/>
      <c r="F307" s="29" t="s">
        <v>236</v>
      </c>
      <c r="G307" s="32">
        <v>1</v>
      </c>
      <c r="H307" s="33" t="s">
        <v>1894</v>
      </c>
      <c r="I307" s="33"/>
      <c r="J307" s="33">
        <v>0.84</v>
      </c>
      <c r="K307" s="31" t="s">
        <v>40</v>
      </c>
      <c r="L307" s="33">
        <v>68</v>
      </c>
      <c r="M307" s="33">
        <v>60</v>
      </c>
      <c r="N307" s="34"/>
      <c r="O307" s="33">
        <v>8</v>
      </c>
      <c r="BG307" s="27"/>
      <c r="BH307" s="35" t="s">
        <v>1893</v>
      </c>
    </row>
    <row r="308" spans="1:62" s="3" customFormat="1" ht="57" x14ac:dyDescent="0.25">
      <c r="A308" s="36"/>
      <c r="B308" s="54" t="s">
        <v>1829</v>
      </c>
      <c r="C308" s="150" t="s">
        <v>1830</v>
      </c>
      <c r="D308" s="150"/>
      <c r="E308" s="150"/>
      <c r="F308" s="150"/>
      <c r="G308" s="150"/>
      <c r="H308" s="150"/>
      <c r="I308" s="150"/>
      <c r="J308" s="150"/>
      <c r="K308" s="150"/>
      <c r="L308" s="150"/>
      <c r="M308" s="150"/>
      <c r="N308" s="150"/>
      <c r="O308" s="151"/>
      <c r="BG308" s="27"/>
      <c r="BH308" s="35"/>
      <c r="BI308" s="2" t="s">
        <v>1830</v>
      </c>
    </row>
    <row r="309" spans="1:62" s="3" customFormat="1" ht="56.25" x14ac:dyDescent="0.25">
      <c r="A309" s="36"/>
      <c r="B309" s="37" t="s">
        <v>42</v>
      </c>
      <c r="C309" s="150" t="s">
        <v>43</v>
      </c>
      <c r="D309" s="150"/>
      <c r="E309" s="150"/>
      <c r="F309" s="150"/>
      <c r="G309" s="150"/>
      <c r="H309" s="150"/>
      <c r="I309" s="150"/>
      <c r="J309" s="150"/>
      <c r="K309" s="150"/>
      <c r="L309" s="150"/>
      <c r="M309" s="150"/>
      <c r="N309" s="150"/>
      <c r="O309" s="151"/>
      <c r="BG309" s="27"/>
      <c r="BH309" s="35"/>
      <c r="BJ309" s="2" t="s">
        <v>43</v>
      </c>
    </row>
    <row r="310" spans="1:62" s="3" customFormat="1" ht="15" x14ac:dyDescent="0.25">
      <c r="A310" s="38"/>
      <c r="B310" s="39"/>
      <c r="C310" s="39"/>
      <c r="D310" s="39"/>
      <c r="E310" s="40" t="s">
        <v>1961</v>
      </c>
      <c r="F310" s="40"/>
      <c r="G310" s="41"/>
      <c r="H310" s="42"/>
      <c r="I310" s="11"/>
      <c r="J310" s="11"/>
      <c r="K310" s="11"/>
      <c r="L310" s="43">
        <v>73</v>
      </c>
      <c r="M310" s="44"/>
      <c r="N310" s="44"/>
      <c r="O310" s="45"/>
      <c r="BG310" s="27"/>
      <c r="BH310" s="35"/>
    </row>
    <row r="311" spans="1:62" s="3" customFormat="1" ht="15" x14ac:dyDescent="0.25">
      <c r="A311" s="38"/>
      <c r="B311" s="39"/>
      <c r="C311" s="39"/>
      <c r="D311" s="39"/>
      <c r="E311" s="40" t="s">
        <v>1962</v>
      </c>
      <c r="F311" s="40"/>
      <c r="G311" s="41"/>
      <c r="H311" s="42"/>
      <c r="I311" s="11"/>
      <c r="J311" s="11"/>
      <c r="K311" s="11"/>
      <c r="L311" s="43">
        <v>43</v>
      </c>
      <c r="M311" s="44"/>
      <c r="N311" s="44"/>
      <c r="O311" s="45"/>
      <c r="BG311" s="27"/>
      <c r="BH311" s="35"/>
    </row>
    <row r="312" spans="1:62" s="3" customFormat="1" ht="15" x14ac:dyDescent="0.25">
      <c r="A312" s="38"/>
      <c r="B312" s="39"/>
      <c r="C312" s="39"/>
      <c r="D312" s="39"/>
      <c r="E312" s="40" t="s">
        <v>46</v>
      </c>
      <c r="F312" s="40"/>
      <c r="G312" s="41"/>
      <c r="H312" s="42"/>
      <c r="I312" s="11"/>
      <c r="J312" s="11"/>
      <c r="K312" s="11"/>
      <c r="L312" s="43">
        <v>184</v>
      </c>
      <c r="M312" s="44"/>
      <c r="N312" s="44"/>
      <c r="O312" s="45"/>
      <c r="BG312" s="27"/>
      <c r="BH312" s="35"/>
    </row>
    <row r="313" spans="1:62" s="3" customFormat="1" ht="68.25" x14ac:dyDescent="0.25">
      <c r="A313" s="29" t="s">
        <v>523</v>
      </c>
      <c r="B313" s="30" t="s">
        <v>2027</v>
      </c>
      <c r="C313" s="149" t="s">
        <v>2028</v>
      </c>
      <c r="D313" s="149"/>
      <c r="E313" s="149"/>
      <c r="F313" s="29" t="s">
        <v>37</v>
      </c>
      <c r="G313" s="32">
        <v>1</v>
      </c>
      <c r="H313" s="33">
        <v>777.85</v>
      </c>
      <c r="I313" s="33"/>
      <c r="J313" s="33">
        <v>777.85</v>
      </c>
      <c r="K313" s="31" t="s">
        <v>40</v>
      </c>
      <c r="L313" s="33">
        <v>6884</v>
      </c>
      <c r="M313" s="33"/>
      <c r="N313" s="34"/>
      <c r="O313" s="33">
        <v>6884</v>
      </c>
      <c r="BG313" s="27"/>
      <c r="BH313" s="35" t="s">
        <v>2028</v>
      </c>
    </row>
    <row r="314" spans="1:62" s="3" customFormat="1" ht="56.25" x14ac:dyDescent="0.25">
      <c r="A314" s="36"/>
      <c r="B314" s="37" t="s">
        <v>42</v>
      </c>
      <c r="C314" s="150" t="s">
        <v>43</v>
      </c>
      <c r="D314" s="150"/>
      <c r="E314" s="150"/>
      <c r="F314" s="150"/>
      <c r="G314" s="150"/>
      <c r="H314" s="150"/>
      <c r="I314" s="150"/>
      <c r="J314" s="150"/>
      <c r="K314" s="150"/>
      <c r="L314" s="150"/>
      <c r="M314" s="150"/>
      <c r="N314" s="150"/>
      <c r="O314" s="151"/>
      <c r="BG314" s="27"/>
      <c r="BH314" s="35"/>
      <c r="BJ314" s="2" t="s">
        <v>43</v>
      </c>
    </row>
    <row r="315" spans="1:62" s="3" customFormat="1" ht="68.25" x14ac:dyDescent="0.25">
      <c r="A315" s="29" t="s">
        <v>524</v>
      </c>
      <c r="B315" s="30" t="s">
        <v>408</v>
      </c>
      <c r="C315" s="149" t="s">
        <v>409</v>
      </c>
      <c r="D315" s="149"/>
      <c r="E315" s="149"/>
      <c r="F315" s="29" t="s">
        <v>403</v>
      </c>
      <c r="G315" s="46">
        <v>0.24</v>
      </c>
      <c r="H315" s="33" t="s">
        <v>2029</v>
      </c>
      <c r="I315" s="33"/>
      <c r="J315" s="33"/>
      <c r="K315" s="31" t="s">
        <v>40</v>
      </c>
      <c r="L315" s="33">
        <v>282</v>
      </c>
      <c r="M315" s="33">
        <v>282</v>
      </c>
      <c r="N315" s="34"/>
      <c r="O315" s="33"/>
      <c r="BG315" s="27"/>
      <c r="BH315" s="35" t="s">
        <v>409</v>
      </c>
    </row>
    <row r="316" spans="1:62" s="3" customFormat="1" ht="57" x14ac:dyDescent="0.25">
      <c r="A316" s="36"/>
      <c r="B316" s="54" t="s">
        <v>1829</v>
      </c>
      <c r="C316" s="150" t="s">
        <v>1830</v>
      </c>
      <c r="D316" s="150"/>
      <c r="E316" s="150"/>
      <c r="F316" s="150"/>
      <c r="G316" s="150"/>
      <c r="H316" s="150"/>
      <c r="I316" s="150"/>
      <c r="J316" s="150"/>
      <c r="K316" s="150"/>
      <c r="L316" s="150"/>
      <c r="M316" s="150"/>
      <c r="N316" s="150"/>
      <c r="O316" s="151"/>
      <c r="BG316" s="27"/>
      <c r="BH316" s="35"/>
      <c r="BI316" s="2" t="s">
        <v>1830</v>
      </c>
    </row>
    <row r="317" spans="1:62" s="3" customFormat="1" ht="56.25" x14ac:dyDescent="0.25">
      <c r="A317" s="36"/>
      <c r="B317" s="37" t="s">
        <v>42</v>
      </c>
      <c r="C317" s="150" t="s">
        <v>43</v>
      </c>
      <c r="D317" s="150"/>
      <c r="E317" s="150"/>
      <c r="F317" s="150"/>
      <c r="G317" s="150"/>
      <c r="H317" s="150"/>
      <c r="I317" s="150"/>
      <c r="J317" s="150"/>
      <c r="K317" s="150"/>
      <c r="L317" s="150"/>
      <c r="M317" s="150"/>
      <c r="N317" s="150"/>
      <c r="O317" s="151"/>
      <c r="BG317" s="27"/>
      <c r="BH317" s="35"/>
      <c r="BJ317" s="2" t="s">
        <v>43</v>
      </c>
    </row>
    <row r="318" spans="1:62" s="3" customFormat="1" ht="15" x14ac:dyDescent="0.25">
      <c r="A318" s="38"/>
      <c r="B318" s="39"/>
      <c r="C318" s="39"/>
      <c r="D318" s="39"/>
      <c r="E318" s="40" t="s">
        <v>2030</v>
      </c>
      <c r="F318" s="40"/>
      <c r="G318" s="41"/>
      <c r="H318" s="42"/>
      <c r="I318" s="11"/>
      <c r="J318" s="11"/>
      <c r="K318" s="11"/>
      <c r="L318" s="43">
        <v>341</v>
      </c>
      <c r="M318" s="44"/>
      <c r="N318" s="44"/>
      <c r="O318" s="45"/>
      <c r="BG318" s="27"/>
      <c r="BH318" s="35"/>
    </row>
    <row r="319" spans="1:62" s="3" customFormat="1" ht="15" x14ac:dyDescent="0.25">
      <c r="A319" s="38"/>
      <c r="B319" s="39"/>
      <c r="C319" s="39"/>
      <c r="D319" s="39"/>
      <c r="E319" s="40" t="s">
        <v>2031</v>
      </c>
      <c r="F319" s="40"/>
      <c r="G319" s="41"/>
      <c r="H319" s="42"/>
      <c r="I319" s="11"/>
      <c r="J319" s="11"/>
      <c r="K319" s="11"/>
      <c r="L319" s="43">
        <v>203</v>
      </c>
      <c r="M319" s="44"/>
      <c r="N319" s="44"/>
      <c r="O319" s="45"/>
      <c r="BG319" s="27"/>
      <c r="BH319" s="35"/>
    </row>
    <row r="320" spans="1:62" s="3" customFormat="1" ht="15" x14ac:dyDescent="0.25">
      <c r="A320" s="38"/>
      <c r="B320" s="39"/>
      <c r="C320" s="39"/>
      <c r="D320" s="39"/>
      <c r="E320" s="40" t="s">
        <v>46</v>
      </c>
      <c r="F320" s="40"/>
      <c r="G320" s="41"/>
      <c r="H320" s="42"/>
      <c r="I320" s="11"/>
      <c r="J320" s="11"/>
      <c r="K320" s="11"/>
      <c r="L320" s="43">
        <v>826</v>
      </c>
      <c r="M320" s="44"/>
      <c r="N320" s="44"/>
      <c r="O320" s="45"/>
      <c r="BG320" s="27"/>
      <c r="BH320" s="35"/>
    </row>
    <row r="321" spans="1:62" s="3" customFormat="1" ht="56.25" x14ac:dyDescent="0.25">
      <c r="A321" s="29" t="s">
        <v>525</v>
      </c>
      <c r="B321" s="30" t="s">
        <v>607</v>
      </c>
      <c r="C321" s="149" t="s">
        <v>608</v>
      </c>
      <c r="D321" s="149"/>
      <c r="E321" s="149"/>
      <c r="F321" s="29" t="s">
        <v>37</v>
      </c>
      <c r="G321" s="32">
        <v>1</v>
      </c>
      <c r="H321" s="33">
        <v>4.18</v>
      </c>
      <c r="I321" s="33"/>
      <c r="J321" s="33">
        <v>4.18</v>
      </c>
      <c r="K321" s="31" t="s">
        <v>40</v>
      </c>
      <c r="L321" s="33">
        <v>37</v>
      </c>
      <c r="M321" s="33"/>
      <c r="N321" s="34"/>
      <c r="O321" s="33">
        <v>37</v>
      </c>
      <c r="BG321" s="27"/>
      <c r="BH321" s="35" t="s">
        <v>608</v>
      </c>
    </row>
    <row r="322" spans="1:62" s="3" customFormat="1" ht="56.25" x14ac:dyDescent="0.25">
      <c r="A322" s="36"/>
      <c r="B322" s="37" t="s">
        <v>42</v>
      </c>
      <c r="C322" s="150" t="s">
        <v>43</v>
      </c>
      <c r="D322" s="150"/>
      <c r="E322" s="150"/>
      <c r="F322" s="150"/>
      <c r="G322" s="150"/>
      <c r="H322" s="150"/>
      <c r="I322" s="150"/>
      <c r="J322" s="150"/>
      <c r="K322" s="150"/>
      <c r="L322" s="150"/>
      <c r="M322" s="150"/>
      <c r="N322" s="150"/>
      <c r="O322" s="151"/>
      <c r="BG322" s="27"/>
      <c r="BH322" s="35"/>
      <c r="BJ322" s="2" t="s">
        <v>43</v>
      </c>
    </row>
    <row r="323" spans="1:62" s="3" customFormat="1" ht="56.25" x14ac:dyDescent="0.25">
      <c r="A323" s="29" t="s">
        <v>527</v>
      </c>
      <c r="B323" s="30" t="s">
        <v>607</v>
      </c>
      <c r="C323" s="149" t="s">
        <v>608</v>
      </c>
      <c r="D323" s="149"/>
      <c r="E323" s="149"/>
      <c r="F323" s="29" t="s">
        <v>37</v>
      </c>
      <c r="G323" s="32">
        <v>3</v>
      </c>
      <c r="H323" s="33">
        <v>4.18</v>
      </c>
      <c r="I323" s="33"/>
      <c r="J323" s="33">
        <v>4.18</v>
      </c>
      <c r="K323" s="31" t="s">
        <v>40</v>
      </c>
      <c r="L323" s="33">
        <v>111</v>
      </c>
      <c r="M323" s="33"/>
      <c r="N323" s="34"/>
      <c r="O323" s="33">
        <v>111</v>
      </c>
      <c r="BG323" s="27"/>
      <c r="BH323" s="35" t="s">
        <v>608</v>
      </c>
    </row>
    <row r="324" spans="1:62" s="3" customFormat="1" ht="56.25" x14ac:dyDescent="0.25">
      <c r="A324" s="36"/>
      <c r="B324" s="37" t="s">
        <v>42</v>
      </c>
      <c r="C324" s="150" t="s">
        <v>43</v>
      </c>
      <c r="D324" s="150"/>
      <c r="E324" s="150"/>
      <c r="F324" s="150"/>
      <c r="G324" s="150"/>
      <c r="H324" s="150"/>
      <c r="I324" s="150"/>
      <c r="J324" s="150"/>
      <c r="K324" s="150"/>
      <c r="L324" s="150"/>
      <c r="M324" s="150"/>
      <c r="N324" s="150"/>
      <c r="O324" s="151"/>
      <c r="BG324" s="27"/>
      <c r="BH324" s="35"/>
      <c r="BJ324" s="2" t="s">
        <v>43</v>
      </c>
    </row>
    <row r="325" spans="1:62" s="3" customFormat="1" ht="102" x14ac:dyDescent="0.25">
      <c r="A325" s="29" t="s">
        <v>528</v>
      </c>
      <c r="B325" s="30" t="s">
        <v>1955</v>
      </c>
      <c r="C325" s="149" t="s">
        <v>1956</v>
      </c>
      <c r="D325" s="149"/>
      <c r="E325" s="149"/>
      <c r="F325" s="29" t="s">
        <v>37</v>
      </c>
      <c r="G325" s="32">
        <v>6</v>
      </c>
      <c r="H325" s="33">
        <v>20.32</v>
      </c>
      <c r="I325" s="33"/>
      <c r="J325" s="33">
        <v>20.32</v>
      </c>
      <c r="K325" s="31" t="s">
        <v>40</v>
      </c>
      <c r="L325" s="33">
        <v>1079</v>
      </c>
      <c r="M325" s="33"/>
      <c r="N325" s="34"/>
      <c r="O325" s="33">
        <v>1079</v>
      </c>
      <c r="BG325" s="27"/>
      <c r="BH325" s="35" t="s">
        <v>1956</v>
      </c>
    </row>
    <row r="326" spans="1:62" s="3" customFormat="1" ht="56.25" x14ac:dyDescent="0.25">
      <c r="A326" s="36"/>
      <c r="B326" s="37" t="s">
        <v>42</v>
      </c>
      <c r="C326" s="150" t="s">
        <v>43</v>
      </c>
      <c r="D326" s="150"/>
      <c r="E326" s="150"/>
      <c r="F326" s="150"/>
      <c r="G326" s="150"/>
      <c r="H326" s="150"/>
      <c r="I326" s="150"/>
      <c r="J326" s="150"/>
      <c r="K326" s="150"/>
      <c r="L326" s="150"/>
      <c r="M326" s="150"/>
      <c r="N326" s="150"/>
      <c r="O326" s="151"/>
      <c r="BG326" s="27"/>
      <c r="BH326" s="35"/>
      <c r="BJ326" s="2" t="s">
        <v>43</v>
      </c>
    </row>
    <row r="327" spans="1:62" s="3" customFormat="1" ht="102" x14ac:dyDescent="0.25">
      <c r="A327" s="29" t="s">
        <v>529</v>
      </c>
      <c r="B327" s="30" t="s">
        <v>2032</v>
      </c>
      <c r="C327" s="149" t="s">
        <v>2033</v>
      </c>
      <c r="D327" s="149"/>
      <c r="E327" s="149"/>
      <c r="F327" s="29" t="s">
        <v>37</v>
      </c>
      <c r="G327" s="32">
        <v>2</v>
      </c>
      <c r="H327" s="33">
        <v>6.48</v>
      </c>
      <c r="I327" s="33"/>
      <c r="J327" s="33">
        <v>6.48</v>
      </c>
      <c r="K327" s="31" t="s">
        <v>40</v>
      </c>
      <c r="L327" s="33">
        <v>115</v>
      </c>
      <c r="M327" s="33"/>
      <c r="N327" s="34"/>
      <c r="O327" s="33">
        <v>115</v>
      </c>
      <c r="BG327" s="27"/>
      <c r="BH327" s="35" t="s">
        <v>2033</v>
      </c>
    </row>
    <row r="328" spans="1:62" s="3" customFormat="1" ht="56.25" x14ac:dyDescent="0.25">
      <c r="A328" s="36"/>
      <c r="B328" s="37" t="s">
        <v>42</v>
      </c>
      <c r="C328" s="150" t="s">
        <v>43</v>
      </c>
      <c r="D328" s="150"/>
      <c r="E328" s="150"/>
      <c r="F328" s="150"/>
      <c r="G328" s="150"/>
      <c r="H328" s="150"/>
      <c r="I328" s="150"/>
      <c r="J328" s="150"/>
      <c r="K328" s="150"/>
      <c r="L328" s="150"/>
      <c r="M328" s="150"/>
      <c r="N328" s="150"/>
      <c r="O328" s="151"/>
      <c r="BG328" s="27"/>
      <c r="BH328" s="35"/>
      <c r="BJ328" s="2" t="s">
        <v>43</v>
      </c>
    </row>
    <row r="329" spans="1:62" s="3" customFormat="1" ht="56.25" x14ac:dyDescent="0.25">
      <c r="A329" s="29" t="s">
        <v>530</v>
      </c>
      <c r="B329" s="30" t="s">
        <v>2034</v>
      </c>
      <c r="C329" s="149" t="s">
        <v>2035</v>
      </c>
      <c r="D329" s="149"/>
      <c r="E329" s="149"/>
      <c r="F329" s="29" t="s">
        <v>37</v>
      </c>
      <c r="G329" s="32">
        <v>1</v>
      </c>
      <c r="H329" s="33">
        <v>7.75</v>
      </c>
      <c r="I329" s="33"/>
      <c r="J329" s="33">
        <v>7.75</v>
      </c>
      <c r="K329" s="31" t="s">
        <v>40</v>
      </c>
      <c r="L329" s="33">
        <v>69</v>
      </c>
      <c r="M329" s="33"/>
      <c r="N329" s="34"/>
      <c r="O329" s="33">
        <v>69</v>
      </c>
      <c r="BG329" s="27"/>
      <c r="BH329" s="35" t="s">
        <v>2035</v>
      </c>
    </row>
    <row r="330" spans="1:62" s="3" customFormat="1" ht="56.25" x14ac:dyDescent="0.25">
      <c r="A330" s="36"/>
      <c r="B330" s="37" t="s">
        <v>42</v>
      </c>
      <c r="C330" s="150" t="s">
        <v>43</v>
      </c>
      <c r="D330" s="150"/>
      <c r="E330" s="150"/>
      <c r="F330" s="150"/>
      <c r="G330" s="150"/>
      <c r="H330" s="150"/>
      <c r="I330" s="150"/>
      <c r="J330" s="150"/>
      <c r="K330" s="150"/>
      <c r="L330" s="150"/>
      <c r="M330" s="150"/>
      <c r="N330" s="150"/>
      <c r="O330" s="151"/>
      <c r="BG330" s="27"/>
      <c r="BH330" s="35"/>
      <c r="BJ330" s="2" t="s">
        <v>43</v>
      </c>
    </row>
    <row r="331" spans="1:62" s="3" customFormat="1" ht="56.25" x14ac:dyDescent="0.25">
      <c r="A331" s="29" t="s">
        <v>532</v>
      </c>
      <c r="B331" s="30" t="s">
        <v>2036</v>
      </c>
      <c r="C331" s="149" t="s">
        <v>2037</v>
      </c>
      <c r="D331" s="149"/>
      <c r="E331" s="149"/>
      <c r="F331" s="29" t="s">
        <v>251</v>
      </c>
      <c r="G331" s="32">
        <v>6</v>
      </c>
      <c r="H331" s="33">
        <v>28.07</v>
      </c>
      <c r="I331" s="33"/>
      <c r="J331" s="33">
        <v>28.07</v>
      </c>
      <c r="K331" s="31" t="s">
        <v>40</v>
      </c>
      <c r="L331" s="33">
        <v>1491</v>
      </c>
      <c r="M331" s="33"/>
      <c r="N331" s="34"/>
      <c r="O331" s="33">
        <v>1491</v>
      </c>
      <c r="BG331" s="27"/>
      <c r="BH331" s="35" t="s">
        <v>2037</v>
      </c>
    </row>
    <row r="332" spans="1:62" s="3" customFormat="1" ht="56.25" x14ac:dyDescent="0.25">
      <c r="A332" s="36"/>
      <c r="B332" s="37" t="s">
        <v>42</v>
      </c>
      <c r="C332" s="150" t="s">
        <v>43</v>
      </c>
      <c r="D332" s="150"/>
      <c r="E332" s="150"/>
      <c r="F332" s="150"/>
      <c r="G332" s="150"/>
      <c r="H332" s="150"/>
      <c r="I332" s="150"/>
      <c r="J332" s="150"/>
      <c r="K332" s="150"/>
      <c r="L332" s="150"/>
      <c r="M332" s="150"/>
      <c r="N332" s="150"/>
      <c r="O332" s="151"/>
      <c r="BG332" s="27"/>
      <c r="BH332" s="35"/>
      <c r="BJ332" s="2" t="s">
        <v>43</v>
      </c>
    </row>
    <row r="333" spans="1:62" s="3" customFormat="1" ht="56.25" x14ac:dyDescent="0.25">
      <c r="A333" s="29" t="s">
        <v>533</v>
      </c>
      <c r="B333" s="30" t="s">
        <v>2038</v>
      </c>
      <c r="C333" s="149" t="s">
        <v>2039</v>
      </c>
      <c r="D333" s="149"/>
      <c r="E333" s="149"/>
      <c r="F333" s="29" t="s">
        <v>37</v>
      </c>
      <c r="G333" s="32">
        <v>60</v>
      </c>
      <c r="H333" s="33">
        <v>4.4000000000000004</v>
      </c>
      <c r="I333" s="33"/>
      <c r="J333" s="33">
        <v>4.4000000000000004</v>
      </c>
      <c r="K333" s="31" t="s">
        <v>40</v>
      </c>
      <c r="L333" s="33">
        <v>2336</v>
      </c>
      <c r="M333" s="33"/>
      <c r="N333" s="34"/>
      <c r="O333" s="33">
        <v>2336</v>
      </c>
      <c r="BG333" s="27"/>
      <c r="BH333" s="35" t="s">
        <v>2039</v>
      </c>
    </row>
    <row r="334" spans="1:62" s="3" customFormat="1" ht="56.25" x14ac:dyDescent="0.25">
      <c r="A334" s="36"/>
      <c r="B334" s="37" t="s">
        <v>42</v>
      </c>
      <c r="C334" s="150" t="s">
        <v>43</v>
      </c>
      <c r="D334" s="150"/>
      <c r="E334" s="150"/>
      <c r="F334" s="150"/>
      <c r="G334" s="150"/>
      <c r="H334" s="150"/>
      <c r="I334" s="150"/>
      <c r="J334" s="150"/>
      <c r="K334" s="150"/>
      <c r="L334" s="150"/>
      <c r="M334" s="150"/>
      <c r="N334" s="150"/>
      <c r="O334" s="151"/>
      <c r="BG334" s="27"/>
      <c r="BH334" s="35"/>
      <c r="BJ334" s="2" t="s">
        <v>43</v>
      </c>
    </row>
    <row r="335" spans="1:62" s="3" customFormat="1" ht="56.25" x14ac:dyDescent="0.25">
      <c r="A335" s="29" t="s">
        <v>534</v>
      </c>
      <c r="B335" s="30" t="s">
        <v>2040</v>
      </c>
      <c r="C335" s="149" t="s">
        <v>2041</v>
      </c>
      <c r="D335" s="149"/>
      <c r="E335" s="149"/>
      <c r="F335" s="29" t="s">
        <v>162</v>
      </c>
      <c r="G335" s="32">
        <v>120</v>
      </c>
      <c r="H335" s="33">
        <v>425.6</v>
      </c>
      <c r="I335" s="33"/>
      <c r="J335" s="33">
        <v>425.6</v>
      </c>
      <c r="K335" s="31" t="s">
        <v>40</v>
      </c>
      <c r="L335" s="33">
        <v>451987</v>
      </c>
      <c r="M335" s="33"/>
      <c r="N335" s="34"/>
      <c r="O335" s="33">
        <v>451987</v>
      </c>
      <c r="BG335" s="27"/>
      <c r="BH335" s="35" t="s">
        <v>2041</v>
      </c>
    </row>
    <row r="336" spans="1:62" s="3" customFormat="1" ht="56.25" x14ac:dyDescent="0.25">
      <c r="A336" s="36"/>
      <c r="B336" s="37" t="s">
        <v>42</v>
      </c>
      <c r="C336" s="150" t="s">
        <v>43</v>
      </c>
      <c r="D336" s="150"/>
      <c r="E336" s="150"/>
      <c r="F336" s="150"/>
      <c r="G336" s="150"/>
      <c r="H336" s="150"/>
      <c r="I336" s="150"/>
      <c r="J336" s="150"/>
      <c r="K336" s="150"/>
      <c r="L336" s="150"/>
      <c r="M336" s="150"/>
      <c r="N336" s="150"/>
      <c r="O336" s="151"/>
      <c r="BG336" s="27"/>
      <c r="BH336" s="35"/>
      <c r="BJ336" s="2" t="s">
        <v>43</v>
      </c>
    </row>
    <row r="337" spans="1:62" s="3" customFormat="1" ht="56.25" x14ac:dyDescent="0.25">
      <c r="A337" s="29" t="s">
        <v>535</v>
      </c>
      <c r="B337" s="30" t="s">
        <v>1859</v>
      </c>
      <c r="C337" s="149" t="s">
        <v>2042</v>
      </c>
      <c r="D337" s="149"/>
      <c r="E337" s="149"/>
      <c r="F337" s="29" t="s">
        <v>37</v>
      </c>
      <c r="G337" s="32">
        <v>60</v>
      </c>
      <c r="H337" s="33">
        <v>7</v>
      </c>
      <c r="I337" s="33"/>
      <c r="J337" s="33">
        <v>7</v>
      </c>
      <c r="K337" s="31" t="s">
        <v>40</v>
      </c>
      <c r="L337" s="33">
        <v>3717</v>
      </c>
      <c r="M337" s="33"/>
      <c r="N337" s="34"/>
      <c r="O337" s="33">
        <v>3717</v>
      </c>
      <c r="BG337" s="27"/>
      <c r="BH337" s="35" t="s">
        <v>2042</v>
      </c>
    </row>
    <row r="338" spans="1:62" s="3" customFormat="1" ht="56.25" x14ac:dyDescent="0.25">
      <c r="A338" s="36"/>
      <c r="B338" s="37" t="s">
        <v>42</v>
      </c>
      <c r="C338" s="150" t="s">
        <v>43</v>
      </c>
      <c r="D338" s="150"/>
      <c r="E338" s="150"/>
      <c r="F338" s="150"/>
      <c r="G338" s="150"/>
      <c r="H338" s="150"/>
      <c r="I338" s="150"/>
      <c r="J338" s="150"/>
      <c r="K338" s="150"/>
      <c r="L338" s="150"/>
      <c r="M338" s="150"/>
      <c r="N338" s="150"/>
      <c r="O338" s="151"/>
      <c r="BG338" s="27"/>
      <c r="BH338" s="35"/>
      <c r="BJ338" s="2" t="s">
        <v>43</v>
      </c>
    </row>
    <row r="339" spans="1:62" s="3" customFormat="1" ht="15" x14ac:dyDescent="0.25">
      <c r="A339" s="143" t="s">
        <v>2043</v>
      </c>
      <c r="B339" s="144"/>
      <c r="C339" s="144"/>
      <c r="D339" s="144"/>
      <c r="E339" s="144"/>
      <c r="F339" s="144"/>
      <c r="G339" s="144"/>
      <c r="H339" s="144"/>
      <c r="I339" s="144"/>
      <c r="J339" s="144"/>
      <c r="K339" s="144"/>
      <c r="L339" s="144"/>
      <c r="M339" s="144"/>
      <c r="N339" s="144"/>
      <c r="O339" s="145"/>
      <c r="BG339" s="27" t="s">
        <v>2043</v>
      </c>
      <c r="BH339" s="35"/>
    </row>
    <row r="340" spans="1:62" s="3" customFormat="1" ht="56.25" x14ac:dyDescent="0.25">
      <c r="A340" s="29" t="s">
        <v>536</v>
      </c>
      <c r="B340" s="30" t="s">
        <v>1969</v>
      </c>
      <c r="C340" s="149" t="s">
        <v>1970</v>
      </c>
      <c r="D340" s="149"/>
      <c r="E340" s="149"/>
      <c r="F340" s="29" t="s">
        <v>77</v>
      </c>
      <c r="G340" s="46">
        <v>0.06</v>
      </c>
      <c r="H340" s="33" t="s">
        <v>1971</v>
      </c>
      <c r="I340" s="33" t="s">
        <v>1972</v>
      </c>
      <c r="J340" s="33">
        <v>134.97999999999999</v>
      </c>
      <c r="K340" s="31" t="s">
        <v>40</v>
      </c>
      <c r="L340" s="33">
        <v>2081</v>
      </c>
      <c r="M340" s="33">
        <v>1866</v>
      </c>
      <c r="N340" s="34" t="s">
        <v>1973</v>
      </c>
      <c r="O340" s="33">
        <v>72</v>
      </c>
      <c r="BG340" s="27"/>
      <c r="BH340" s="35" t="s">
        <v>1970</v>
      </c>
    </row>
    <row r="341" spans="1:62" s="3" customFormat="1" ht="57" x14ac:dyDescent="0.25">
      <c r="A341" s="36"/>
      <c r="B341" s="54" t="s">
        <v>1829</v>
      </c>
      <c r="C341" s="150" t="s">
        <v>1830</v>
      </c>
      <c r="D341" s="150"/>
      <c r="E341" s="150"/>
      <c r="F341" s="150"/>
      <c r="G341" s="150"/>
      <c r="H341" s="150"/>
      <c r="I341" s="150"/>
      <c r="J341" s="150"/>
      <c r="K341" s="150"/>
      <c r="L341" s="150"/>
      <c r="M341" s="150"/>
      <c r="N341" s="150"/>
      <c r="O341" s="151"/>
      <c r="BG341" s="27"/>
      <c r="BH341" s="35"/>
      <c r="BI341" s="2" t="s">
        <v>1830</v>
      </c>
    </row>
    <row r="342" spans="1:62" s="3" customFormat="1" ht="56.25" x14ac:dyDescent="0.25">
      <c r="A342" s="36"/>
      <c r="B342" s="37" t="s">
        <v>42</v>
      </c>
      <c r="C342" s="150" t="s">
        <v>43</v>
      </c>
      <c r="D342" s="150"/>
      <c r="E342" s="150"/>
      <c r="F342" s="150"/>
      <c r="G342" s="150"/>
      <c r="H342" s="150"/>
      <c r="I342" s="150"/>
      <c r="J342" s="150"/>
      <c r="K342" s="150"/>
      <c r="L342" s="150"/>
      <c r="M342" s="150"/>
      <c r="N342" s="150"/>
      <c r="O342" s="151"/>
      <c r="BG342" s="27"/>
      <c r="BH342" s="35"/>
      <c r="BJ342" s="2" t="s">
        <v>43</v>
      </c>
    </row>
    <row r="343" spans="1:62" s="3" customFormat="1" ht="15" x14ac:dyDescent="0.25">
      <c r="A343" s="38"/>
      <c r="B343" s="39"/>
      <c r="C343" s="39"/>
      <c r="D343" s="39"/>
      <c r="E343" s="40" t="s">
        <v>1974</v>
      </c>
      <c r="F343" s="40"/>
      <c r="G343" s="41"/>
      <c r="H343" s="42"/>
      <c r="I343" s="11"/>
      <c r="J343" s="11"/>
      <c r="K343" s="11"/>
      <c r="L343" s="43">
        <v>2345</v>
      </c>
      <c r="M343" s="44"/>
      <c r="N343" s="44"/>
      <c r="O343" s="45"/>
      <c r="BG343" s="27"/>
      <c r="BH343" s="35"/>
    </row>
    <row r="344" spans="1:62" s="3" customFormat="1" ht="15" x14ac:dyDescent="0.25">
      <c r="A344" s="38"/>
      <c r="B344" s="39"/>
      <c r="C344" s="39"/>
      <c r="D344" s="39"/>
      <c r="E344" s="40" t="s">
        <v>1975</v>
      </c>
      <c r="F344" s="40"/>
      <c r="G344" s="41"/>
      <c r="H344" s="42"/>
      <c r="I344" s="11"/>
      <c r="J344" s="11"/>
      <c r="K344" s="11"/>
      <c r="L344" s="43">
        <v>1395</v>
      </c>
      <c r="M344" s="44"/>
      <c r="N344" s="44"/>
      <c r="O344" s="45"/>
      <c r="BG344" s="27"/>
      <c r="BH344" s="35"/>
    </row>
    <row r="345" spans="1:62" s="3" customFormat="1" ht="15" x14ac:dyDescent="0.25">
      <c r="A345" s="38"/>
      <c r="B345" s="39"/>
      <c r="C345" s="39"/>
      <c r="D345" s="39"/>
      <c r="E345" s="40" t="s">
        <v>46</v>
      </c>
      <c r="F345" s="40"/>
      <c r="G345" s="41"/>
      <c r="H345" s="42"/>
      <c r="I345" s="11"/>
      <c r="J345" s="11"/>
      <c r="K345" s="11"/>
      <c r="L345" s="43">
        <v>5821</v>
      </c>
      <c r="M345" s="44"/>
      <c r="N345" s="44"/>
      <c r="O345" s="45"/>
      <c r="BG345" s="27"/>
      <c r="BH345" s="35"/>
    </row>
    <row r="346" spans="1:62" s="3" customFormat="1" ht="56.25" x14ac:dyDescent="0.25">
      <c r="A346" s="29" t="s">
        <v>537</v>
      </c>
      <c r="B346" s="30" t="s">
        <v>1976</v>
      </c>
      <c r="C346" s="149" t="s">
        <v>1977</v>
      </c>
      <c r="D346" s="149"/>
      <c r="E346" s="149"/>
      <c r="F346" s="29" t="s">
        <v>85</v>
      </c>
      <c r="G346" s="32">
        <v>6</v>
      </c>
      <c r="H346" s="33">
        <v>128.63999999999999</v>
      </c>
      <c r="I346" s="33"/>
      <c r="J346" s="33">
        <v>128.63999999999999</v>
      </c>
      <c r="K346" s="31" t="s">
        <v>40</v>
      </c>
      <c r="L346" s="33">
        <v>6831</v>
      </c>
      <c r="M346" s="33"/>
      <c r="N346" s="34"/>
      <c r="O346" s="33">
        <v>6831</v>
      </c>
      <c r="BG346" s="27"/>
      <c r="BH346" s="35" t="s">
        <v>1977</v>
      </c>
    </row>
    <row r="347" spans="1:62" s="3" customFormat="1" ht="56.25" x14ac:dyDescent="0.25">
      <c r="A347" s="36"/>
      <c r="B347" s="37" t="s">
        <v>42</v>
      </c>
      <c r="C347" s="150" t="s">
        <v>43</v>
      </c>
      <c r="D347" s="150"/>
      <c r="E347" s="150"/>
      <c r="F347" s="150"/>
      <c r="G347" s="150"/>
      <c r="H347" s="150"/>
      <c r="I347" s="150"/>
      <c r="J347" s="150"/>
      <c r="K347" s="150"/>
      <c r="L347" s="150"/>
      <c r="M347" s="150"/>
      <c r="N347" s="150"/>
      <c r="O347" s="151"/>
      <c r="BG347" s="27"/>
      <c r="BH347" s="35"/>
      <c r="BJ347" s="2" t="s">
        <v>43</v>
      </c>
    </row>
    <row r="348" spans="1:62" s="3" customFormat="1" ht="57" x14ac:dyDescent="0.25">
      <c r="A348" s="29" t="s">
        <v>538</v>
      </c>
      <c r="B348" s="30" t="s">
        <v>1978</v>
      </c>
      <c r="C348" s="149" t="s">
        <v>1979</v>
      </c>
      <c r="D348" s="149"/>
      <c r="E348" s="149"/>
      <c r="F348" s="29" t="s">
        <v>85</v>
      </c>
      <c r="G348" s="49">
        <v>0.5</v>
      </c>
      <c r="H348" s="33">
        <v>137.51</v>
      </c>
      <c r="I348" s="33"/>
      <c r="J348" s="33">
        <v>137.51</v>
      </c>
      <c r="K348" s="31" t="s">
        <v>40</v>
      </c>
      <c r="L348" s="33">
        <v>608</v>
      </c>
      <c r="M348" s="33"/>
      <c r="N348" s="34"/>
      <c r="O348" s="33">
        <v>608</v>
      </c>
      <c r="BG348" s="27"/>
      <c r="BH348" s="35" t="s">
        <v>1979</v>
      </c>
    </row>
    <row r="349" spans="1:62" s="3" customFormat="1" ht="56.25" x14ac:dyDescent="0.25">
      <c r="A349" s="36"/>
      <c r="B349" s="37" t="s">
        <v>42</v>
      </c>
      <c r="C349" s="150" t="s">
        <v>43</v>
      </c>
      <c r="D349" s="150"/>
      <c r="E349" s="150"/>
      <c r="F349" s="150"/>
      <c r="G349" s="150"/>
      <c r="H349" s="150"/>
      <c r="I349" s="150"/>
      <c r="J349" s="150"/>
      <c r="K349" s="150"/>
      <c r="L349" s="150"/>
      <c r="M349" s="150"/>
      <c r="N349" s="150"/>
      <c r="O349" s="151"/>
      <c r="BG349" s="27"/>
      <c r="BH349" s="35"/>
      <c r="BJ349" s="2" t="s">
        <v>43</v>
      </c>
    </row>
    <row r="350" spans="1:62" s="3" customFormat="1" ht="56.25" x14ac:dyDescent="0.25">
      <c r="A350" s="29" t="s">
        <v>542</v>
      </c>
      <c r="B350" s="30" t="s">
        <v>1837</v>
      </c>
      <c r="C350" s="149" t="s">
        <v>1838</v>
      </c>
      <c r="D350" s="149"/>
      <c r="E350" s="149"/>
      <c r="F350" s="29" t="s">
        <v>389</v>
      </c>
      <c r="G350" s="52">
        <v>8.1012000000000001E-2</v>
      </c>
      <c r="H350" s="33" t="s">
        <v>1839</v>
      </c>
      <c r="I350" s="33" t="s">
        <v>1840</v>
      </c>
      <c r="J350" s="33">
        <v>490.18</v>
      </c>
      <c r="K350" s="31" t="s">
        <v>40</v>
      </c>
      <c r="L350" s="33">
        <v>1011</v>
      </c>
      <c r="M350" s="33">
        <v>627</v>
      </c>
      <c r="N350" s="34" t="s">
        <v>1841</v>
      </c>
      <c r="O350" s="33">
        <v>351</v>
      </c>
      <c r="BG350" s="27"/>
      <c r="BH350" s="35" t="s">
        <v>1838</v>
      </c>
    </row>
    <row r="351" spans="1:62" s="3" customFormat="1" ht="57" x14ac:dyDescent="0.25">
      <c r="A351" s="36"/>
      <c r="B351" s="54" t="s">
        <v>1829</v>
      </c>
      <c r="C351" s="150" t="s">
        <v>1830</v>
      </c>
      <c r="D351" s="150"/>
      <c r="E351" s="150"/>
      <c r="F351" s="150"/>
      <c r="G351" s="150"/>
      <c r="H351" s="150"/>
      <c r="I351" s="150"/>
      <c r="J351" s="150"/>
      <c r="K351" s="150"/>
      <c r="L351" s="150"/>
      <c r="M351" s="150"/>
      <c r="N351" s="150"/>
      <c r="O351" s="151"/>
      <c r="BG351" s="27"/>
      <c r="BH351" s="35"/>
      <c r="BI351" s="2" t="s">
        <v>1830</v>
      </c>
    </row>
    <row r="352" spans="1:62" s="3" customFormat="1" ht="56.25" x14ac:dyDescent="0.25">
      <c r="A352" s="36"/>
      <c r="B352" s="37" t="s">
        <v>42</v>
      </c>
      <c r="C352" s="150" t="s">
        <v>43</v>
      </c>
      <c r="D352" s="150"/>
      <c r="E352" s="150"/>
      <c r="F352" s="150"/>
      <c r="G352" s="150"/>
      <c r="H352" s="150"/>
      <c r="I352" s="150"/>
      <c r="J352" s="150"/>
      <c r="K352" s="150"/>
      <c r="L352" s="150"/>
      <c r="M352" s="150"/>
      <c r="N352" s="150"/>
      <c r="O352" s="151"/>
      <c r="BG352" s="27"/>
      <c r="BH352" s="35"/>
      <c r="BJ352" s="2" t="s">
        <v>43</v>
      </c>
    </row>
    <row r="353" spans="1:62" s="3" customFormat="1" ht="15" x14ac:dyDescent="0.25">
      <c r="A353" s="38"/>
      <c r="B353" s="39"/>
      <c r="C353" s="39"/>
      <c r="D353" s="39"/>
      <c r="E353" s="40" t="s">
        <v>1842</v>
      </c>
      <c r="F353" s="40"/>
      <c r="G353" s="41"/>
      <c r="H353" s="42"/>
      <c r="I353" s="11"/>
      <c r="J353" s="11"/>
      <c r="K353" s="11"/>
      <c r="L353" s="43">
        <v>625</v>
      </c>
      <c r="M353" s="44"/>
      <c r="N353" s="44"/>
      <c r="O353" s="45"/>
      <c r="BG353" s="27"/>
      <c r="BH353" s="35"/>
    </row>
    <row r="354" spans="1:62" s="3" customFormat="1" ht="15" x14ac:dyDescent="0.25">
      <c r="A354" s="38"/>
      <c r="B354" s="39"/>
      <c r="C354" s="39"/>
      <c r="D354" s="39"/>
      <c r="E354" s="40" t="s">
        <v>1843</v>
      </c>
      <c r="F354" s="40"/>
      <c r="G354" s="41"/>
      <c r="H354" s="42"/>
      <c r="I354" s="11"/>
      <c r="J354" s="11"/>
      <c r="K354" s="11"/>
      <c r="L354" s="43">
        <v>354</v>
      </c>
      <c r="M354" s="44"/>
      <c r="N354" s="44"/>
      <c r="O354" s="45"/>
      <c r="BG354" s="27"/>
      <c r="BH354" s="35"/>
    </row>
    <row r="355" spans="1:62" s="3" customFormat="1" ht="15" x14ac:dyDescent="0.25">
      <c r="A355" s="38"/>
      <c r="B355" s="39"/>
      <c r="C355" s="39"/>
      <c r="D355" s="39"/>
      <c r="E355" s="40" t="s">
        <v>46</v>
      </c>
      <c r="F355" s="40"/>
      <c r="G355" s="41"/>
      <c r="H355" s="42"/>
      <c r="I355" s="11"/>
      <c r="J355" s="11"/>
      <c r="K355" s="11"/>
      <c r="L355" s="43">
        <v>1990</v>
      </c>
      <c r="M355" s="44"/>
      <c r="N355" s="44"/>
      <c r="O355" s="45"/>
      <c r="BG355" s="27"/>
      <c r="BH355" s="35"/>
    </row>
    <row r="356" spans="1:62" s="3" customFormat="1" ht="57" x14ac:dyDescent="0.25">
      <c r="A356" s="29" t="s">
        <v>545</v>
      </c>
      <c r="B356" s="30" t="s">
        <v>1844</v>
      </c>
      <c r="C356" s="149" t="s">
        <v>1988</v>
      </c>
      <c r="D356" s="149"/>
      <c r="E356" s="149"/>
      <c r="F356" s="29" t="s">
        <v>236</v>
      </c>
      <c r="G356" s="32">
        <v>5</v>
      </c>
      <c r="H356" s="33">
        <v>66.88</v>
      </c>
      <c r="I356" s="33"/>
      <c r="J356" s="33">
        <v>66.88</v>
      </c>
      <c r="K356" s="31" t="s">
        <v>40</v>
      </c>
      <c r="L356" s="33">
        <v>2959</v>
      </c>
      <c r="M356" s="33"/>
      <c r="N356" s="34"/>
      <c r="O356" s="33">
        <v>2959</v>
      </c>
      <c r="BG356" s="27"/>
      <c r="BH356" s="35" t="s">
        <v>1988</v>
      </c>
    </row>
    <row r="357" spans="1:62" s="3" customFormat="1" ht="56.25" x14ac:dyDescent="0.25">
      <c r="A357" s="36"/>
      <c r="B357" s="37" t="s">
        <v>42</v>
      </c>
      <c r="C357" s="150" t="s">
        <v>43</v>
      </c>
      <c r="D357" s="150"/>
      <c r="E357" s="150"/>
      <c r="F357" s="150"/>
      <c r="G357" s="150"/>
      <c r="H357" s="150"/>
      <c r="I357" s="150"/>
      <c r="J357" s="150"/>
      <c r="K357" s="150"/>
      <c r="L357" s="150"/>
      <c r="M357" s="150"/>
      <c r="N357" s="150"/>
      <c r="O357" s="151"/>
      <c r="BG357" s="27"/>
      <c r="BH357" s="35"/>
      <c r="BJ357" s="2" t="s">
        <v>43</v>
      </c>
    </row>
    <row r="358" spans="1:62" s="3" customFormat="1" ht="56.25" x14ac:dyDescent="0.25">
      <c r="A358" s="29" t="s">
        <v>548</v>
      </c>
      <c r="B358" s="30" t="s">
        <v>364</v>
      </c>
      <c r="C358" s="149" t="s">
        <v>365</v>
      </c>
      <c r="D358" s="149"/>
      <c r="E358" s="149"/>
      <c r="F358" s="29" t="s">
        <v>366</v>
      </c>
      <c r="G358" s="49">
        <v>0.6</v>
      </c>
      <c r="H358" s="33" t="s">
        <v>1846</v>
      </c>
      <c r="I358" s="33" t="s">
        <v>1847</v>
      </c>
      <c r="J358" s="33">
        <v>89.78</v>
      </c>
      <c r="K358" s="31" t="s">
        <v>40</v>
      </c>
      <c r="L358" s="33">
        <v>1282</v>
      </c>
      <c r="M358" s="33">
        <v>643</v>
      </c>
      <c r="N358" s="34" t="s">
        <v>1989</v>
      </c>
      <c r="O358" s="33">
        <v>476</v>
      </c>
      <c r="BG358" s="27"/>
      <c r="BH358" s="35" t="s">
        <v>365</v>
      </c>
    </row>
    <row r="359" spans="1:62" s="3" customFormat="1" ht="57" x14ac:dyDescent="0.25">
      <c r="A359" s="36"/>
      <c r="B359" s="54" t="s">
        <v>1829</v>
      </c>
      <c r="C359" s="150" t="s">
        <v>1830</v>
      </c>
      <c r="D359" s="150"/>
      <c r="E359" s="150"/>
      <c r="F359" s="150"/>
      <c r="G359" s="150"/>
      <c r="H359" s="150"/>
      <c r="I359" s="150"/>
      <c r="J359" s="150"/>
      <c r="K359" s="150"/>
      <c r="L359" s="150"/>
      <c r="M359" s="150"/>
      <c r="N359" s="150"/>
      <c r="O359" s="151"/>
      <c r="BG359" s="27"/>
      <c r="BH359" s="35"/>
      <c r="BI359" s="2" t="s">
        <v>1830</v>
      </c>
    </row>
    <row r="360" spans="1:62" s="3" customFormat="1" ht="56.25" x14ac:dyDescent="0.25">
      <c r="A360" s="36"/>
      <c r="B360" s="37" t="s">
        <v>42</v>
      </c>
      <c r="C360" s="150" t="s">
        <v>43</v>
      </c>
      <c r="D360" s="150"/>
      <c r="E360" s="150"/>
      <c r="F360" s="150"/>
      <c r="G360" s="150"/>
      <c r="H360" s="150"/>
      <c r="I360" s="150"/>
      <c r="J360" s="150"/>
      <c r="K360" s="150"/>
      <c r="L360" s="150"/>
      <c r="M360" s="150"/>
      <c r="N360" s="150"/>
      <c r="O360" s="151"/>
      <c r="BG360" s="27"/>
      <c r="BH360" s="35"/>
      <c r="BJ360" s="2" t="s">
        <v>43</v>
      </c>
    </row>
    <row r="361" spans="1:62" s="3" customFormat="1" ht="15" x14ac:dyDescent="0.25">
      <c r="A361" s="38"/>
      <c r="B361" s="39"/>
      <c r="C361" s="39"/>
      <c r="D361" s="39"/>
      <c r="E361" s="40" t="s">
        <v>1990</v>
      </c>
      <c r="F361" s="40"/>
      <c r="G361" s="41"/>
      <c r="H361" s="42"/>
      <c r="I361" s="11"/>
      <c r="J361" s="11"/>
      <c r="K361" s="11"/>
      <c r="L361" s="43">
        <v>706</v>
      </c>
      <c r="M361" s="44"/>
      <c r="N361" s="44"/>
      <c r="O361" s="45"/>
      <c r="BG361" s="27"/>
      <c r="BH361" s="35"/>
    </row>
    <row r="362" spans="1:62" s="3" customFormat="1" ht="15" x14ac:dyDescent="0.25">
      <c r="A362" s="38"/>
      <c r="B362" s="39"/>
      <c r="C362" s="39"/>
      <c r="D362" s="39"/>
      <c r="E362" s="40" t="s">
        <v>1991</v>
      </c>
      <c r="F362" s="40"/>
      <c r="G362" s="41"/>
      <c r="H362" s="42"/>
      <c r="I362" s="11"/>
      <c r="J362" s="11"/>
      <c r="K362" s="11"/>
      <c r="L362" s="43">
        <v>400</v>
      </c>
      <c r="M362" s="44"/>
      <c r="N362" s="44"/>
      <c r="O362" s="45"/>
      <c r="BG362" s="27"/>
      <c r="BH362" s="35"/>
    </row>
    <row r="363" spans="1:62" s="3" customFormat="1" ht="15" x14ac:dyDescent="0.25">
      <c r="A363" s="38"/>
      <c r="B363" s="39"/>
      <c r="C363" s="39"/>
      <c r="D363" s="39"/>
      <c r="E363" s="40" t="s">
        <v>46</v>
      </c>
      <c r="F363" s="40"/>
      <c r="G363" s="41"/>
      <c r="H363" s="42"/>
      <c r="I363" s="11"/>
      <c r="J363" s="11"/>
      <c r="K363" s="11"/>
      <c r="L363" s="43">
        <v>2388</v>
      </c>
      <c r="M363" s="44"/>
      <c r="N363" s="44"/>
      <c r="O363" s="45"/>
      <c r="BG363" s="27"/>
      <c r="BH363" s="35"/>
    </row>
    <row r="364" spans="1:62" s="3" customFormat="1" ht="56.25" x14ac:dyDescent="0.25">
      <c r="A364" s="29" t="s">
        <v>556</v>
      </c>
      <c r="B364" s="30" t="s">
        <v>1992</v>
      </c>
      <c r="C364" s="149" t="s">
        <v>1993</v>
      </c>
      <c r="D364" s="149"/>
      <c r="E364" s="149"/>
      <c r="F364" s="29" t="s">
        <v>77</v>
      </c>
      <c r="G364" s="32">
        <v>6</v>
      </c>
      <c r="H364" s="33"/>
      <c r="I364" s="33"/>
      <c r="J364" s="33"/>
      <c r="K364" s="31" t="s">
        <v>40</v>
      </c>
      <c r="L364" s="33"/>
      <c r="M364" s="33"/>
      <c r="N364" s="34"/>
      <c r="O364" s="33"/>
      <c r="BG364" s="27"/>
      <c r="BH364" s="35" t="s">
        <v>1993</v>
      </c>
    </row>
    <row r="365" spans="1:62" s="3" customFormat="1" ht="56.25" x14ac:dyDescent="0.25">
      <c r="A365" s="36"/>
      <c r="B365" s="37" t="s">
        <v>42</v>
      </c>
      <c r="C365" s="150" t="s">
        <v>43</v>
      </c>
      <c r="D365" s="150"/>
      <c r="E365" s="150"/>
      <c r="F365" s="150"/>
      <c r="G365" s="150"/>
      <c r="H365" s="150"/>
      <c r="I365" s="150"/>
      <c r="J365" s="150"/>
      <c r="K365" s="150"/>
      <c r="L365" s="150"/>
      <c r="M365" s="150"/>
      <c r="N365" s="150"/>
      <c r="O365" s="151"/>
      <c r="BG365" s="27"/>
      <c r="BH365" s="35"/>
      <c r="BJ365" s="2" t="s">
        <v>43</v>
      </c>
    </row>
    <row r="366" spans="1:62" s="3" customFormat="1" ht="56.25" x14ac:dyDescent="0.25">
      <c r="A366" s="29" t="s">
        <v>559</v>
      </c>
      <c r="B366" s="30" t="s">
        <v>1994</v>
      </c>
      <c r="C366" s="149" t="s">
        <v>1995</v>
      </c>
      <c r="D366" s="149"/>
      <c r="E366" s="149"/>
      <c r="F366" s="29" t="s">
        <v>37</v>
      </c>
      <c r="G366" s="32">
        <v>2</v>
      </c>
      <c r="H366" s="33">
        <v>482.91</v>
      </c>
      <c r="I366" s="33"/>
      <c r="J366" s="33">
        <v>482.91</v>
      </c>
      <c r="K366" s="31" t="s">
        <v>40</v>
      </c>
      <c r="L366" s="33">
        <v>8548</v>
      </c>
      <c r="M366" s="33"/>
      <c r="N366" s="34"/>
      <c r="O366" s="33">
        <v>8548</v>
      </c>
      <c r="BG366" s="27"/>
      <c r="BH366" s="35" t="s">
        <v>1995</v>
      </c>
    </row>
    <row r="367" spans="1:62" s="3" customFormat="1" ht="56.25" x14ac:dyDescent="0.25">
      <c r="A367" s="36"/>
      <c r="B367" s="37" t="s">
        <v>42</v>
      </c>
      <c r="C367" s="150" t="s">
        <v>43</v>
      </c>
      <c r="D367" s="150"/>
      <c r="E367" s="150"/>
      <c r="F367" s="150"/>
      <c r="G367" s="150"/>
      <c r="H367" s="150"/>
      <c r="I367" s="150"/>
      <c r="J367" s="150"/>
      <c r="K367" s="150"/>
      <c r="L367" s="150"/>
      <c r="M367" s="150"/>
      <c r="N367" s="150"/>
      <c r="O367" s="151"/>
      <c r="BG367" s="27"/>
      <c r="BH367" s="35"/>
      <c r="BJ367" s="2" t="s">
        <v>43</v>
      </c>
    </row>
    <row r="368" spans="1:62" s="3" customFormat="1" ht="56.25" x14ac:dyDescent="0.25">
      <c r="A368" s="29" t="s">
        <v>567</v>
      </c>
      <c r="B368" s="30" t="s">
        <v>1996</v>
      </c>
      <c r="C368" s="149" t="s">
        <v>1997</v>
      </c>
      <c r="D368" s="149"/>
      <c r="E368" s="149"/>
      <c r="F368" s="29" t="s">
        <v>312</v>
      </c>
      <c r="G368" s="52">
        <v>1.2880000000000001E-3</v>
      </c>
      <c r="H368" s="33">
        <v>15441.79</v>
      </c>
      <c r="I368" s="33"/>
      <c r="J368" s="33">
        <v>15441.79</v>
      </c>
      <c r="K368" s="31" t="s">
        <v>40</v>
      </c>
      <c r="L368" s="33">
        <v>176</v>
      </c>
      <c r="M368" s="33"/>
      <c r="N368" s="34"/>
      <c r="O368" s="33">
        <v>176</v>
      </c>
      <c r="BG368" s="27"/>
      <c r="BH368" s="35" t="s">
        <v>1997</v>
      </c>
    </row>
    <row r="369" spans="1:62" s="3" customFormat="1" ht="56.25" x14ac:dyDescent="0.25">
      <c r="A369" s="36"/>
      <c r="B369" s="37" t="s">
        <v>42</v>
      </c>
      <c r="C369" s="150" t="s">
        <v>43</v>
      </c>
      <c r="D369" s="150"/>
      <c r="E369" s="150"/>
      <c r="F369" s="150"/>
      <c r="G369" s="150"/>
      <c r="H369" s="150"/>
      <c r="I369" s="150"/>
      <c r="J369" s="150"/>
      <c r="K369" s="150"/>
      <c r="L369" s="150"/>
      <c r="M369" s="150"/>
      <c r="N369" s="150"/>
      <c r="O369" s="151"/>
      <c r="BG369" s="27"/>
      <c r="BH369" s="35"/>
      <c r="BJ369" s="2" t="s">
        <v>43</v>
      </c>
    </row>
    <row r="370" spans="1:62" s="3" customFormat="1" ht="56.25" x14ac:dyDescent="0.25">
      <c r="A370" s="29" t="s">
        <v>570</v>
      </c>
      <c r="B370" s="30" t="s">
        <v>1998</v>
      </c>
      <c r="C370" s="149" t="s">
        <v>1999</v>
      </c>
      <c r="D370" s="149"/>
      <c r="E370" s="149"/>
      <c r="F370" s="29" t="s">
        <v>89</v>
      </c>
      <c r="G370" s="48">
        <v>0.30399999999999999</v>
      </c>
      <c r="H370" s="33">
        <v>21.46</v>
      </c>
      <c r="I370" s="33"/>
      <c r="J370" s="33">
        <v>21.46</v>
      </c>
      <c r="K370" s="31" t="s">
        <v>40</v>
      </c>
      <c r="L370" s="33">
        <v>58</v>
      </c>
      <c r="M370" s="33"/>
      <c r="N370" s="34"/>
      <c r="O370" s="33">
        <v>58</v>
      </c>
      <c r="BG370" s="27"/>
      <c r="BH370" s="35" t="s">
        <v>1999</v>
      </c>
    </row>
    <row r="371" spans="1:62" s="3" customFormat="1" ht="56.25" x14ac:dyDescent="0.25">
      <c r="A371" s="36"/>
      <c r="B371" s="37" t="s">
        <v>42</v>
      </c>
      <c r="C371" s="150" t="s">
        <v>43</v>
      </c>
      <c r="D371" s="150"/>
      <c r="E371" s="150"/>
      <c r="F371" s="150"/>
      <c r="G371" s="150"/>
      <c r="H371" s="150"/>
      <c r="I371" s="150"/>
      <c r="J371" s="150"/>
      <c r="K371" s="150"/>
      <c r="L371" s="150"/>
      <c r="M371" s="150"/>
      <c r="N371" s="150"/>
      <c r="O371" s="151"/>
      <c r="BG371" s="27"/>
      <c r="BH371" s="35"/>
      <c r="BJ371" s="2" t="s">
        <v>43</v>
      </c>
    </row>
    <row r="372" spans="1:62" s="3" customFormat="1" ht="56.25" x14ac:dyDescent="0.25">
      <c r="A372" s="29" t="s">
        <v>573</v>
      </c>
      <c r="B372" s="30" t="s">
        <v>2000</v>
      </c>
      <c r="C372" s="149" t="s">
        <v>2001</v>
      </c>
      <c r="D372" s="149"/>
      <c r="E372" s="149"/>
      <c r="F372" s="29" t="s">
        <v>89</v>
      </c>
      <c r="G372" s="48">
        <v>8.7999999999999995E-2</v>
      </c>
      <c r="H372" s="33">
        <v>31.17</v>
      </c>
      <c r="I372" s="33"/>
      <c r="J372" s="33">
        <v>31.17</v>
      </c>
      <c r="K372" s="31" t="s">
        <v>40</v>
      </c>
      <c r="L372" s="33">
        <v>24</v>
      </c>
      <c r="M372" s="33"/>
      <c r="N372" s="34"/>
      <c r="O372" s="33">
        <v>24</v>
      </c>
      <c r="BG372" s="27"/>
      <c r="BH372" s="35" t="s">
        <v>2001</v>
      </c>
    </row>
    <row r="373" spans="1:62" s="3" customFormat="1" ht="56.25" x14ac:dyDescent="0.25">
      <c r="A373" s="36"/>
      <c r="B373" s="37" t="s">
        <v>42</v>
      </c>
      <c r="C373" s="150" t="s">
        <v>43</v>
      </c>
      <c r="D373" s="150"/>
      <c r="E373" s="150"/>
      <c r="F373" s="150"/>
      <c r="G373" s="150"/>
      <c r="H373" s="150"/>
      <c r="I373" s="150"/>
      <c r="J373" s="150"/>
      <c r="K373" s="150"/>
      <c r="L373" s="150"/>
      <c r="M373" s="150"/>
      <c r="N373" s="150"/>
      <c r="O373" s="151"/>
      <c r="BG373" s="27"/>
      <c r="BH373" s="35"/>
      <c r="BJ373" s="2" t="s">
        <v>43</v>
      </c>
    </row>
    <row r="374" spans="1:62" s="3" customFormat="1" ht="56.25" x14ac:dyDescent="0.25">
      <c r="A374" s="29" t="s">
        <v>574</v>
      </c>
      <c r="B374" s="30" t="s">
        <v>2002</v>
      </c>
      <c r="C374" s="149" t="s">
        <v>2003</v>
      </c>
      <c r="D374" s="149"/>
      <c r="E374" s="149"/>
      <c r="F374" s="29" t="s">
        <v>93</v>
      </c>
      <c r="G374" s="48">
        <v>2E-3</v>
      </c>
      <c r="H374" s="33">
        <v>4143.8599999999997</v>
      </c>
      <c r="I374" s="33"/>
      <c r="J374" s="33">
        <v>4143.8599999999997</v>
      </c>
      <c r="K374" s="31" t="s">
        <v>40</v>
      </c>
      <c r="L374" s="33">
        <v>73</v>
      </c>
      <c r="M374" s="33"/>
      <c r="N374" s="34"/>
      <c r="O374" s="33">
        <v>73</v>
      </c>
      <c r="BG374" s="27"/>
      <c r="BH374" s="35" t="s">
        <v>2003</v>
      </c>
    </row>
    <row r="375" spans="1:62" s="3" customFormat="1" ht="56.25" x14ac:dyDescent="0.25">
      <c r="A375" s="36"/>
      <c r="B375" s="37" t="s">
        <v>42</v>
      </c>
      <c r="C375" s="150" t="s">
        <v>43</v>
      </c>
      <c r="D375" s="150"/>
      <c r="E375" s="150"/>
      <c r="F375" s="150"/>
      <c r="G375" s="150"/>
      <c r="H375" s="150"/>
      <c r="I375" s="150"/>
      <c r="J375" s="150"/>
      <c r="K375" s="150"/>
      <c r="L375" s="150"/>
      <c r="M375" s="150"/>
      <c r="N375" s="150"/>
      <c r="O375" s="151"/>
      <c r="BG375" s="27"/>
      <c r="BH375" s="35"/>
      <c r="BJ375" s="2" t="s">
        <v>43</v>
      </c>
    </row>
    <row r="376" spans="1:62" s="3" customFormat="1" ht="56.25" x14ac:dyDescent="0.25">
      <c r="A376" s="29" t="s">
        <v>578</v>
      </c>
      <c r="B376" s="30" t="s">
        <v>1863</v>
      </c>
      <c r="C376" s="149" t="s">
        <v>1864</v>
      </c>
      <c r="D376" s="149"/>
      <c r="E376" s="149"/>
      <c r="F376" s="29" t="s">
        <v>37</v>
      </c>
      <c r="G376" s="32">
        <v>2</v>
      </c>
      <c r="H376" s="33">
        <v>58.34</v>
      </c>
      <c r="I376" s="33"/>
      <c r="J376" s="33">
        <v>58.34</v>
      </c>
      <c r="K376" s="31" t="s">
        <v>40</v>
      </c>
      <c r="L376" s="33">
        <v>1033</v>
      </c>
      <c r="M376" s="33"/>
      <c r="N376" s="34"/>
      <c r="O376" s="33">
        <v>1033</v>
      </c>
      <c r="BG376" s="27"/>
      <c r="BH376" s="35" t="s">
        <v>1864</v>
      </c>
    </row>
    <row r="377" spans="1:62" s="3" customFormat="1" ht="56.25" x14ac:dyDescent="0.25">
      <c r="A377" s="36"/>
      <c r="B377" s="37" t="s">
        <v>42</v>
      </c>
      <c r="C377" s="150" t="s">
        <v>43</v>
      </c>
      <c r="D377" s="150"/>
      <c r="E377" s="150"/>
      <c r="F377" s="150"/>
      <c r="G377" s="150"/>
      <c r="H377" s="150"/>
      <c r="I377" s="150"/>
      <c r="J377" s="150"/>
      <c r="K377" s="150"/>
      <c r="L377" s="150"/>
      <c r="M377" s="150"/>
      <c r="N377" s="150"/>
      <c r="O377" s="151"/>
      <c r="BG377" s="27"/>
      <c r="BH377" s="35"/>
      <c r="BJ377" s="2" t="s">
        <v>43</v>
      </c>
    </row>
    <row r="378" spans="1:62" s="3" customFormat="1" ht="56.25" x14ac:dyDescent="0.25">
      <c r="A378" s="29" t="s">
        <v>581</v>
      </c>
      <c r="B378" s="30" t="s">
        <v>1865</v>
      </c>
      <c r="C378" s="149" t="s">
        <v>1866</v>
      </c>
      <c r="D378" s="149"/>
      <c r="E378" s="149"/>
      <c r="F378" s="29" t="s">
        <v>236</v>
      </c>
      <c r="G378" s="32">
        <v>6</v>
      </c>
      <c r="H378" s="33">
        <v>43.05</v>
      </c>
      <c r="I378" s="33"/>
      <c r="J378" s="33">
        <v>43.05</v>
      </c>
      <c r="K378" s="31" t="s">
        <v>40</v>
      </c>
      <c r="L378" s="33">
        <v>2286</v>
      </c>
      <c r="M378" s="33"/>
      <c r="N378" s="34"/>
      <c r="O378" s="33">
        <v>2286</v>
      </c>
      <c r="BG378" s="27"/>
      <c r="BH378" s="35" t="s">
        <v>1866</v>
      </c>
    </row>
    <row r="379" spans="1:62" s="3" customFormat="1" ht="56.25" x14ac:dyDescent="0.25">
      <c r="A379" s="36"/>
      <c r="B379" s="37" t="s">
        <v>42</v>
      </c>
      <c r="C379" s="150" t="s">
        <v>43</v>
      </c>
      <c r="D379" s="150"/>
      <c r="E379" s="150"/>
      <c r="F379" s="150"/>
      <c r="G379" s="150"/>
      <c r="H379" s="150"/>
      <c r="I379" s="150"/>
      <c r="J379" s="150"/>
      <c r="K379" s="150"/>
      <c r="L379" s="150"/>
      <c r="M379" s="150"/>
      <c r="N379" s="150"/>
      <c r="O379" s="151"/>
      <c r="BG379" s="27"/>
      <c r="BH379" s="35"/>
      <c r="BJ379" s="2" t="s">
        <v>43</v>
      </c>
    </row>
    <row r="380" spans="1:62" s="3" customFormat="1" ht="56.25" x14ac:dyDescent="0.25">
      <c r="A380" s="29" t="s">
        <v>584</v>
      </c>
      <c r="B380" s="30" t="s">
        <v>1867</v>
      </c>
      <c r="C380" s="149" t="s">
        <v>1868</v>
      </c>
      <c r="D380" s="149"/>
      <c r="E380" s="149"/>
      <c r="F380" s="29" t="s">
        <v>37</v>
      </c>
      <c r="G380" s="32">
        <v>8</v>
      </c>
      <c r="H380" s="33">
        <v>36.71</v>
      </c>
      <c r="I380" s="33"/>
      <c r="J380" s="33">
        <v>36.71</v>
      </c>
      <c r="K380" s="31" t="s">
        <v>40</v>
      </c>
      <c r="L380" s="33">
        <v>2599</v>
      </c>
      <c r="M380" s="33"/>
      <c r="N380" s="34"/>
      <c r="O380" s="33">
        <v>2599</v>
      </c>
      <c r="BG380" s="27"/>
      <c r="BH380" s="35" t="s">
        <v>1868</v>
      </c>
    </row>
    <row r="381" spans="1:62" s="3" customFormat="1" ht="56.25" x14ac:dyDescent="0.25">
      <c r="A381" s="36"/>
      <c r="B381" s="37" t="s">
        <v>42</v>
      </c>
      <c r="C381" s="150" t="s">
        <v>43</v>
      </c>
      <c r="D381" s="150"/>
      <c r="E381" s="150"/>
      <c r="F381" s="150"/>
      <c r="G381" s="150"/>
      <c r="H381" s="150"/>
      <c r="I381" s="150"/>
      <c r="J381" s="150"/>
      <c r="K381" s="150"/>
      <c r="L381" s="150"/>
      <c r="M381" s="150"/>
      <c r="N381" s="150"/>
      <c r="O381" s="151"/>
      <c r="BG381" s="27"/>
      <c r="BH381" s="35"/>
      <c r="BJ381" s="2" t="s">
        <v>43</v>
      </c>
    </row>
    <row r="382" spans="1:62" s="3" customFormat="1" ht="56.25" x14ac:dyDescent="0.25">
      <c r="A382" s="29" t="s">
        <v>586</v>
      </c>
      <c r="B382" s="30" t="s">
        <v>1869</v>
      </c>
      <c r="C382" s="149" t="s">
        <v>1870</v>
      </c>
      <c r="D382" s="149"/>
      <c r="E382" s="149"/>
      <c r="F382" s="29" t="s">
        <v>37</v>
      </c>
      <c r="G382" s="32">
        <v>8</v>
      </c>
      <c r="H382" s="33">
        <v>6.62</v>
      </c>
      <c r="I382" s="33"/>
      <c r="J382" s="33">
        <v>6.62</v>
      </c>
      <c r="K382" s="31" t="s">
        <v>40</v>
      </c>
      <c r="L382" s="33">
        <v>469</v>
      </c>
      <c r="M382" s="33"/>
      <c r="N382" s="34"/>
      <c r="O382" s="33">
        <v>469</v>
      </c>
      <c r="BG382" s="27"/>
      <c r="BH382" s="35" t="s">
        <v>1870</v>
      </c>
    </row>
    <row r="383" spans="1:62" s="3" customFormat="1" ht="56.25" x14ac:dyDescent="0.25">
      <c r="A383" s="36"/>
      <c r="B383" s="37" t="s">
        <v>42</v>
      </c>
      <c r="C383" s="150" t="s">
        <v>43</v>
      </c>
      <c r="D383" s="150"/>
      <c r="E383" s="150"/>
      <c r="F383" s="150"/>
      <c r="G383" s="150"/>
      <c r="H383" s="150"/>
      <c r="I383" s="150"/>
      <c r="J383" s="150"/>
      <c r="K383" s="150"/>
      <c r="L383" s="150"/>
      <c r="M383" s="150"/>
      <c r="N383" s="150"/>
      <c r="O383" s="151"/>
      <c r="BG383" s="27"/>
      <c r="BH383" s="35"/>
      <c r="BJ383" s="2" t="s">
        <v>43</v>
      </c>
    </row>
    <row r="384" spans="1:62" s="3" customFormat="1" ht="56.25" x14ac:dyDescent="0.25">
      <c r="A384" s="29" t="s">
        <v>587</v>
      </c>
      <c r="B384" s="30" t="s">
        <v>462</v>
      </c>
      <c r="C384" s="149" t="s">
        <v>463</v>
      </c>
      <c r="D384" s="149"/>
      <c r="E384" s="149"/>
      <c r="F384" s="29" t="s">
        <v>37</v>
      </c>
      <c r="G384" s="32">
        <v>8</v>
      </c>
      <c r="H384" s="33">
        <v>0.83</v>
      </c>
      <c r="I384" s="33"/>
      <c r="J384" s="33">
        <v>0.83</v>
      </c>
      <c r="K384" s="31" t="s">
        <v>40</v>
      </c>
      <c r="L384" s="33">
        <v>59</v>
      </c>
      <c r="M384" s="33"/>
      <c r="N384" s="34"/>
      <c r="O384" s="33">
        <v>59</v>
      </c>
      <c r="BG384" s="27"/>
      <c r="BH384" s="35" t="s">
        <v>463</v>
      </c>
    </row>
    <row r="385" spans="1:62" s="3" customFormat="1" ht="56.25" x14ac:dyDescent="0.25">
      <c r="A385" s="36"/>
      <c r="B385" s="37" t="s">
        <v>42</v>
      </c>
      <c r="C385" s="150" t="s">
        <v>43</v>
      </c>
      <c r="D385" s="150"/>
      <c r="E385" s="150"/>
      <c r="F385" s="150"/>
      <c r="G385" s="150"/>
      <c r="H385" s="150"/>
      <c r="I385" s="150"/>
      <c r="J385" s="150"/>
      <c r="K385" s="150"/>
      <c r="L385" s="150"/>
      <c r="M385" s="150"/>
      <c r="N385" s="150"/>
      <c r="O385" s="151"/>
      <c r="BG385" s="27"/>
      <c r="BH385" s="35"/>
      <c r="BJ385" s="2" t="s">
        <v>43</v>
      </c>
    </row>
    <row r="386" spans="1:62" s="3" customFormat="1" ht="56.25" x14ac:dyDescent="0.25">
      <c r="A386" s="29" t="s">
        <v>588</v>
      </c>
      <c r="B386" s="30" t="s">
        <v>1871</v>
      </c>
      <c r="C386" s="149" t="s">
        <v>1872</v>
      </c>
      <c r="D386" s="149"/>
      <c r="E386" s="149"/>
      <c r="F386" s="29" t="s">
        <v>37</v>
      </c>
      <c r="G386" s="32">
        <v>8</v>
      </c>
      <c r="H386" s="33">
        <v>49.88</v>
      </c>
      <c r="I386" s="33"/>
      <c r="J386" s="33">
        <v>49.88</v>
      </c>
      <c r="K386" s="31" t="s">
        <v>40</v>
      </c>
      <c r="L386" s="33">
        <v>3532</v>
      </c>
      <c r="M386" s="33"/>
      <c r="N386" s="34"/>
      <c r="O386" s="33">
        <v>3532</v>
      </c>
      <c r="BG386" s="27"/>
      <c r="BH386" s="35" t="s">
        <v>1872</v>
      </c>
    </row>
    <row r="387" spans="1:62" s="3" customFormat="1" ht="56.25" x14ac:dyDescent="0.25">
      <c r="A387" s="36"/>
      <c r="B387" s="37" t="s">
        <v>42</v>
      </c>
      <c r="C387" s="150" t="s">
        <v>43</v>
      </c>
      <c r="D387" s="150"/>
      <c r="E387" s="150"/>
      <c r="F387" s="150"/>
      <c r="G387" s="150"/>
      <c r="H387" s="150"/>
      <c r="I387" s="150"/>
      <c r="J387" s="150"/>
      <c r="K387" s="150"/>
      <c r="L387" s="150"/>
      <c r="M387" s="150"/>
      <c r="N387" s="150"/>
      <c r="O387" s="151"/>
      <c r="BG387" s="27"/>
      <c r="BH387" s="35"/>
      <c r="BJ387" s="2" t="s">
        <v>43</v>
      </c>
    </row>
    <row r="388" spans="1:62" s="3" customFormat="1" ht="15" x14ac:dyDescent="0.25">
      <c r="A388" s="143" t="s">
        <v>2044</v>
      </c>
      <c r="B388" s="144"/>
      <c r="C388" s="144"/>
      <c r="D388" s="144"/>
      <c r="E388" s="144"/>
      <c r="F388" s="144"/>
      <c r="G388" s="144"/>
      <c r="H388" s="144"/>
      <c r="I388" s="144"/>
      <c r="J388" s="144"/>
      <c r="K388" s="144"/>
      <c r="L388" s="144"/>
      <c r="M388" s="144"/>
      <c r="N388" s="144"/>
      <c r="O388" s="145"/>
      <c r="BG388" s="27" t="s">
        <v>2044</v>
      </c>
      <c r="BH388" s="35"/>
    </row>
    <row r="389" spans="1:62" s="3" customFormat="1" ht="56.25" x14ac:dyDescent="0.25">
      <c r="A389" s="29" t="s">
        <v>589</v>
      </c>
      <c r="B389" s="30" t="s">
        <v>2045</v>
      </c>
      <c r="C389" s="149" t="s">
        <v>2046</v>
      </c>
      <c r="D389" s="149"/>
      <c r="E389" s="149"/>
      <c r="F389" s="29" t="s">
        <v>162</v>
      </c>
      <c r="G389" s="46">
        <v>0.11</v>
      </c>
      <c r="H389" s="33" t="s">
        <v>2047</v>
      </c>
      <c r="I389" s="33" t="s">
        <v>2048</v>
      </c>
      <c r="J389" s="33">
        <v>131.6</v>
      </c>
      <c r="K389" s="31" t="s">
        <v>40</v>
      </c>
      <c r="L389" s="33">
        <v>6915</v>
      </c>
      <c r="M389" s="33">
        <v>6693</v>
      </c>
      <c r="N389" s="34" t="s">
        <v>1318</v>
      </c>
      <c r="O389" s="33">
        <v>128</v>
      </c>
      <c r="BG389" s="27"/>
      <c r="BH389" s="35" t="s">
        <v>2046</v>
      </c>
    </row>
    <row r="390" spans="1:62" s="3" customFormat="1" ht="57" x14ac:dyDescent="0.25">
      <c r="A390" s="36"/>
      <c r="B390" s="54" t="s">
        <v>1829</v>
      </c>
      <c r="C390" s="150" t="s">
        <v>1830</v>
      </c>
      <c r="D390" s="150"/>
      <c r="E390" s="150"/>
      <c r="F390" s="150"/>
      <c r="G390" s="150"/>
      <c r="H390" s="150"/>
      <c r="I390" s="150"/>
      <c r="J390" s="150"/>
      <c r="K390" s="150"/>
      <c r="L390" s="150"/>
      <c r="M390" s="150"/>
      <c r="N390" s="150"/>
      <c r="O390" s="151"/>
      <c r="BG390" s="27"/>
      <c r="BH390" s="35"/>
      <c r="BI390" s="2" t="s">
        <v>1830</v>
      </c>
    </row>
    <row r="391" spans="1:62" s="3" customFormat="1" ht="56.25" x14ac:dyDescent="0.25">
      <c r="A391" s="36"/>
      <c r="B391" s="37" t="s">
        <v>42</v>
      </c>
      <c r="C391" s="150" t="s">
        <v>43</v>
      </c>
      <c r="D391" s="150"/>
      <c r="E391" s="150"/>
      <c r="F391" s="150"/>
      <c r="G391" s="150"/>
      <c r="H391" s="150"/>
      <c r="I391" s="150"/>
      <c r="J391" s="150"/>
      <c r="K391" s="150"/>
      <c r="L391" s="150"/>
      <c r="M391" s="150"/>
      <c r="N391" s="150"/>
      <c r="O391" s="151"/>
      <c r="BG391" s="27"/>
      <c r="BH391" s="35"/>
      <c r="BJ391" s="2" t="s">
        <v>43</v>
      </c>
    </row>
    <row r="392" spans="1:62" s="3" customFormat="1" ht="15" x14ac:dyDescent="0.25">
      <c r="A392" s="38"/>
      <c r="B392" s="39"/>
      <c r="C392" s="39"/>
      <c r="D392" s="39"/>
      <c r="E392" s="40" t="s">
        <v>2049</v>
      </c>
      <c r="F392" s="40"/>
      <c r="G392" s="41"/>
      <c r="H392" s="42"/>
      <c r="I392" s="11"/>
      <c r="J392" s="11"/>
      <c r="K392" s="11"/>
      <c r="L392" s="43">
        <v>8148</v>
      </c>
      <c r="M392" s="44"/>
      <c r="N392" s="44"/>
      <c r="O392" s="45"/>
      <c r="BG392" s="27"/>
      <c r="BH392" s="35"/>
    </row>
    <row r="393" spans="1:62" s="3" customFormat="1" ht="15" x14ac:dyDescent="0.25">
      <c r="A393" s="38"/>
      <c r="B393" s="39"/>
      <c r="C393" s="39"/>
      <c r="D393" s="39"/>
      <c r="E393" s="40" t="s">
        <v>2050</v>
      </c>
      <c r="F393" s="40"/>
      <c r="G393" s="41"/>
      <c r="H393" s="42"/>
      <c r="I393" s="11"/>
      <c r="J393" s="11"/>
      <c r="K393" s="11"/>
      <c r="L393" s="43">
        <v>4848</v>
      </c>
      <c r="M393" s="44"/>
      <c r="N393" s="44"/>
      <c r="O393" s="45"/>
      <c r="BG393" s="27"/>
      <c r="BH393" s="35"/>
    </row>
    <row r="394" spans="1:62" s="3" customFormat="1" ht="15" x14ac:dyDescent="0.25">
      <c r="A394" s="38"/>
      <c r="B394" s="39"/>
      <c r="C394" s="39"/>
      <c r="D394" s="39"/>
      <c r="E394" s="40" t="s">
        <v>46</v>
      </c>
      <c r="F394" s="40"/>
      <c r="G394" s="41"/>
      <c r="H394" s="42"/>
      <c r="I394" s="11"/>
      <c r="J394" s="11"/>
      <c r="K394" s="11"/>
      <c r="L394" s="43">
        <v>19911</v>
      </c>
      <c r="M394" s="44"/>
      <c r="N394" s="44"/>
      <c r="O394" s="45"/>
      <c r="BG394" s="27"/>
      <c r="BH394" s="35"/>
    </row>
    <row r="395" spans="1:62" s="3" customFormat="1" ht="56.25" x14ac:dyDescent="0.25">
      <c r="A395" s="29" t="s">
        <v>590</v>
      </c>
      <c r="B395" s="30" t="s">
        <v>1859</v>
      </c>
      <c r="C395" s="149" t="s">
        <v>2051</v>
      </c>
      <c r="D395" s="149"/>
      <c r="E395" s="149"/>
      <c r="F395" s="29" t="s">
        <v>37</v>
      </c>
      <c r="G395" s="32">
        <v>10</v>
      </c>
      <c r="H395" s="33">
        <v>52.06</v>
      </c>
      <c r="I395" s="33"/>
      <c r="J395" s="33">
        <v>52.06</v>
      </c>
      <c r="K395" s="31" t="s">
        <v>40</v>
      </c>
      <c r="L395" s="33">
        <v>4607</v>
      </c>
      <c r="M395" s="33"/>
      <c r="N395" s="34"/>
      <c r="O395" s="33">
        <v>4607</v>
      </c>
      <c r="BG395" s="27"/>
      <c r="BH395" s="35" t="s">
        <v>2051</v>
      </c>
    </row>
    <row r="396" spans="1:62" s="3" customFormat="1" ht="56.25" x14ac:dyDescent="0.25">
      <c r="A396" s="36"/>
      <c r="B396" s="37" t="s">
        <v>42</v>
      </c>
      <c r="C396" s="150" t="s">
        <v>43</v>
      </c>
      <c r="D396" s="150"/>
      <c r="E396" s="150"/>
      <c r="F396" s="150"/>
      <c r="G396" s="150"/>
      <c r="H396" s="150"/>
      <c r="I396" s="150"/>
      <c r="J396" s="150"/>
      <c r="K396" s="150"/>
      <c r="L396" s="150"/>
      <c r="M396" s="150"/>
      <c r="N396" s="150"/>
      <c r="O396" s="151"/>
      <c r="BG396" s="27"/>
      <c r="BH396" s="35"/>
      <c r="BJ396" s="2" t="s">
        <v>43</v>
      </c>
    </row>
    <row r="397" spans="1:62" s="3" customFormat="1" ht="56.25" x14ac:dyDescent="0.25">
      <c r="A397" s="29" t="s">
        <v>591</v>
      </c>
      <c r="B397" s="30" t="s">
        <v>1859</v>
      </c>
      <c r="C397" s="149" t="s">
        <v>2052</v>
      </c>
      <c r="D397" s="149"/>
      <c r="E397" s="149"/>
      <c r="F397" s="29" t="s">
        <v>37</v>
      </c>
      <c r="G397" s="32">
        <v>1</v>
      </c>
      <c r="H397" s="33">
        <v>236.03</v>
      </c>
      <c r="I397" s="33"/>
      <c r="J397" s="33">
        <v>236.03</v>
      </c>
      <c r="K397" s="31" t="s">
        <v>40</v>
      </c>
      <c r="L397" s="33">
        <v>2089</v>
      </c>
      <c r="M397" s="33"/>
      <c r="N397" s="34"/>
      <c r="O397" s="33">
        <v>2089</v>
      </c>
      <c r="BG397" s="27"/>
      <c r="BH397" s="35" t="s">
        <v>2052</v>
      </c>
    </row>
    <row r="398" spans="1:62" s="3" customFormat="1" ht="56.25" x14ac:dyDescent="0.25">
      <c r="A398" s="36"/>
      <c r="B398" s="37" t="s">
        <v>42</v>
      </c>
      <c r="C398" s="150" t="s">
        <v>43</v>
      </c>
      <c r="D398" s="150"/>
      <c r="E398" s="150"/>
      <c r="F398" s="150"/>
      <c r="G398" s="150"/>
      <c r="H398" s="150"/>
      <c r="I398" s="150"/>
      <c r="J398" s="150"/>
      <c r="K398" s="150"/>
      <c r="L398" s="150"/>
      <c r="M398" s="150"/>
      <c r="N398" s="150"/>
      <c r="O398" s="151"/>
      <c r="BG398" s="27"/>
      <c r="BH398" s="35"/>
      <c r="BJ398" s="2" t="s">
        <v>43</v>
      </c>
    </row>
    <row r="399" spans="1:62" s="3" customFormat="1" ht="56.25" x14ac:dyDescent="0.25">
      <c r="A399" s="29" t="s">
        <v>598</v>
      </c>
      <c r="B399" s="30" t="s">
        <v>1859</v>
      </c>
      <c r="C399" s="149" t="s">
        <v>2053</v>
      </c>
      <c r="D399" s="149"/>
      <c r="E399" s="149"/>
      <c r="F399" s="29" t="s">
        <v>37</v>
      </c>
      <c r="G399" s="32">
        <v>10</v>
      </c>
      <c r="H399" s="33">
        <v>16.36</v>
      </c>
      <c r="I399" s="33"/>
      <c r="J399" s="33">
        <v>16.36</v>
      </c>
      <c r="K399" s="31" t="s">
        <v>40</v>
      </c>
      <c r="L399" s="33">
        <v>1448</v>
      </c>
      <c r="M399" s="33"/>
      <c r="N399" s="34"/>
      <c r="O399" s="33">
        <v>1448</v>
      </c>
      <c r="BG399" s="27"/>
      <c r="BH399" s="35" t="s">
        <v>2053</v>
      </c>
    </row>
    <row r="400" spans="1:62" s="3" customFormat="1" ht="56.25" x14ac:dyDescent="0.25">
      <c r="A400" s="36"/>
      <c r="B400" s="37" t="s">
        <v>42</v>
      </c>
      <c r="C400" s="150" t="s">
        <v>43</v>
      </c>
      <c r="D400" s="150"/>
      <c r="E400" s="150"/>
      <c r="F400" s="150"/>
      <c r="G400" s="150"/>
      <c r="H400" s="150"/>
      <c r="I400" s="150"/>
      <c r="J400" s="150"/>
      <c r="K400" s="150"/>
      <c r="L400" s="150"/>
      <c r="M400" s="150"/>
      <c r="N400" s="150"/>
      <c r="O400" s="151"/>
      <c r="BG400" s="27"/>
      <c r="BH400" s="35"/>
      <c r="BJ400" s="2" t="s">
        <v>43</v>
      </c>
    </row>
    <row r="401" spans="1:64" s="3" customFormat="1" ht="56.25" x14ac:dyDescent="0.25">
      <c r="A401" s="29" t="s">
        <v>605</v>
      </c>
      <c r="B401" s="30" t="s">
        <v>2054</v>
      </c>
      <c r="C401" s="149" t="s">
        <v>2055</v>
      </c>
      <c r="D401" s="149"/>
      <c r="E401" s="149"/>
      <c r="F401" s="29" t="s">
        <v>162</v>
      </c>
      <c r="G401" s="49">
        <v>0.4</v>
      </c>
      <c r="H401" s="33">
        <v>29.6</v>
      </c>
      <c r="I401" s="33"/>
      <c r="J401" s="33">
        <v>29.6</v>
      </c>
      <c r="K401" s="31" t="s">
        <v>40</v>
      </c>
      <c r="L401" s="33">
        <v>105</v>
      </c>
      <c r="M401" s="33"/>
      <c r="N401" s="34"/>
      <c r="O401" s="33">
        <v>105</v>
      </c>
      <c r="BG401" s="27"/>
      <c r="BH401" s="35" t="s">
        <v>2055</v>
      </c>
    </row>
    <row r="402" spans="1:64" s="3" customFormat="1" ht="56.25" x14ac:dyDescent="0.25">
      <c r="A402" s="36"/>
      <c r="B402" s="37" t="s">
        <v>42</v>
      </c>
      <c r="C402" s="150" t="s">
        <v>43</v>
      </c>
      <c r="D402" s="150"/>
      <c r="E402" s="150"/>
      <c r="F402" s="150"/>
      <c r="G402" s="150"/>
      <c r="H402" s="150"/>
      <c r="I402" s="150"/>
      <c r="J402" s="150"/>
      <c r="K402" s="150"/>
      <c r="L402" s="150"/>
      <c r="M402" s="150"/>
      <c r="N402" s="150"/>
      <c r="O402" s="151"/>
      <c r="BG402" s="27"/>
      <c r="BH402" s="35"/>
      <c r="BJ402" s="2" t="s">
        <v>43</v>
      </c>
    </row>
    <row r="403" spans="1:64" s="3" customFormat="1" ht="22.5" x14ac:dyDescent="0.25">
      <c r="A403" s="166" t="s">
        <v>166</v>
      </c>
      <c r="B403" s="167"/>
      <c r="C403" s="167"/>
      <c r="D403" s="167"/>
      <c r="E403" s="167"/>
      <c r="F403" s="167"/>
      <c r="G403" s="167"/>
      <c r="H403" s="167"/>
      <c r="I403" s="167"/>
      <c r="J403" s="167"/>
      <c r="K403" s="168"/>
      <c r="L403" s="33">
        <v>867727</v>
      </c>
      <c r="M403" s="33">
        <v>82727</v>
      </c>
      <c r="N403" s="33" t="s">
        <v>2056</v>
      </c>
      <c r="O403" s="33">
        <v>662655</v>
      </c>
      <c r="BK403" s="35" t="s">
        <v>166</v>
      </c>
    </row>
    <row r="404" spans="1:64" s="3" customFormat="1" ht="15" x14ac:dyDescent="0.25">
      <c r="A404" s="166" t="s">
        <v>168</v>
      </c>
      <c r="B404" s="167"/>
      <c r="C404" s="167"/>
      <c r="D404" s="167"/>
      <c r="E404" s="167"/>
      <c r="F404" s="167"/>
      <c r="G404" s="167"/>
      <c r="H404" s="167"/>
      <c r="I404" s="167"/>
      <c r="J404" s="167"/>
      <c r="K404" s="168"/>
      <c r="L404" s="33">
        <v>103056</v>
      </c>
      <c r="M404" s="33"/>
      <c r="N404" s="33"/>
      <c r="O404" s="33"/>
      <c r="BK404" s="35" t="s">
        <v>168</v>
      </c>
    </row>
    <row r="405" spans="1:64" s="3" customFormat="1" ht="15" x14ac:dyDescent="0.25">
      <c r="A405" s="169" t="s">
        <v>169</v>
      </c>
      <c r="B405" s="170"/>
      <c r="C405" s="170"/>
      <c r="D405" s="170"/>
      <c r="E405" s="170"/>
      <c r="F405" s="170"/>
      <c r="G405" s="170"/>
      <c r="H405" s="170"/>
      <c r="I405" s="170"/>
      <c r="J405" s="170"/>
      <c r="K405" s="171"/>
      <c r="L405" s="50"/>
      <c r="M405" s="50"/>
      <c r="N405" s="50"/>
      <c r="O405" s="50"/>
      <c r="BK405" s="35"/>
      <c r="BL405" s="2" t="s">
        <v>169</v>
      </c>
    </row>
    <row r="406" spans="1:64" s="3" customFormat="1" ht="15" x14ac:dyDescent="0.25">
      <c r="A406" s="169" t="s">
        <v>2057</v>
      </c>
      <c r="B406" s="170"/>
      <c r="C406" s="170"/>
      <c r="D406" s="170"/>
      <c r="E406" s="170"/>
      <c r="F406" s="170"/>
      <c r="G406" s="170"/>
      <c r="H406" s="170"/>
      <c r="I406" s="170"/>
      <c r="J406" s="170"/>
      <c r="K406" s="171"/>
      <c r="L406" s="50">
        <v>7563</v>
      </c>
      <c r="M406" s="50"/>
      <c r="N406" s="50"/>
      <c r="O406" s="50"/>
      <c r="BK406" s="35"/>
      <c r="BL406" s="2" t="s">
        <v>2057</v>
      </c>
    </row>
    <row r="407" spans="1:64" s="3" customFormat="1" ht="15" x14ac:dyDescent="0.25">
      <c r="A407" s="169" t="s">
        <v>2058</v>
      </c>
      <c r="B407" s="170"/>
      <c r="C407" s="170"/>
      <c r="D407" s="170"/>
      <c r="E407" s="170"/>
      <c r="F407" s="170"/>
      <c r="G407" s="170"/>
      <c r="H407" s="170"/>
      <c r="I407" s="170"/>
      <c r="J407" s="170"/>
      <c r="K407" s="171"/>
      <c r="L407" s="50">
        <v>11998</v>
      </c>
      <c r="M407" s="50"/>
      <c r="N407" s="50"/>
      <c r="O407" s="50"/>
      <c r="BK407" s="35"/>
      <c r="BL407" s="2" t="s">
        <v>2058</v>
      </c>
    </row>
    <row r="408" spans="1:64" s="3" customFormat="1" ht="15" x14ac:dyDescent="0.25">
      <c r="A408" s="169" t="s">
        <v>2059</v>
      </c>
      <c r="B408" s="170"/>
      <c r="C408" s="170"/>
      <c r="D408" s="170"/>
      <c r="E408" s="170"/>
      <c r="F408" s="170"/>
      <c r="G408" s="170"/>
      <c r="H408" s="170"/>
      <c r="I408" s="170"/>
      <c r="J408" s="170"/>
      <c r="K408" s="171"/>
      <c r="L408" s="50">
        <v>83495</v>
      </c>
      <c r="M408" s="50"/>
      <c r="N408" s="50"/>
      <c r="O408" s="50"/>
      <c r="BK408" s="35"/>
      <c r="BL408" s="2" t="s">
        <v>2059</v>
      </c>
    </row>
    <row r="409" spans="1:64" s="3" customFormat="1" ht="15" x14ac:dyDescent="0.25">
      <c r="A409" s="166" t="s">
        <v>172</v>
      </c>
      <c r="B409" s="167"/>
      <c r="C409" s="167"/>
      <c r="D409" s="167"/>
      <c r="E409" s="167"/>
      <c r="F409" s="167"/>
      <c r="G409" s="167"/>
      <c r="H409" s="167"/>
      <c r="I409" s="167"/>
      <c r="J409" s="167"/>
      <c r="K409" s="168"/>
      <c r="L409" s="33">
        <v>60514</v>
      </c>
      <c r="M409" s="33"/>
      <c r="N409" s="33"/>
      <c r="O409" s="33"/>
      <c r="BK409" s="35" t="s">
        <v>172</v>
      </c>
    </row>
    <row r="410" spans="1:64" s="3" customFormat="1" ht="15" x14ac:dyDescent="0.25">
      <c r="A410" s="169" t="s">
        <v>169</v>
      </c>
      <c r="B410" s="170"/>
      <c r="C410" s="170"/>
      <c r="D410" s="170"/>
      <c r="E410" s="170"/>
      <c r="F410" s="170"/>
      <c r="G410" s="170"/>
      <c r="H410" s="170"/>
      <c r="I410" s="170"/>
      <c r="J410" s="170"/>
      <c r="K410" s="171"/>
      <c r="L410" s="50"/>
      <c r="M410" s="50"/>
      <c r="N410" s="50"/>
      <c r="O410" s="50"/>
      <c r="BK410" s="35"/>
      <c r="BL410" s="2" t="s">
        <v>169</v>
      </c>
    </row>
    <row r="411" spans="1:64" s="3" customFormat="1" ht="15" x14ac:dyDescent="0.25">
      <c r="A411" s="169" t="s">
        <v>2060</v>
      </c>
      <c r="B411" s="170"/>
      <c r="C411" s="170"/>
      <c r="D411" s="170"/>
      <c r="E411" s="170"/>
      <c r="F411" s="170"/>
      <c r="G411" s="170"/>
      <c r="H411" s="170"/>
      <c r="I411" s="170"/>
      <c r="J411" s="170"/>
      <c r="K411" s="171"/>
      <c r="L411" s="50">
        <v>4028</v>
      </c>
      <c r="M411" s="50"/>
      <c r="N411" s="50"/>
      <c r="O411" s="50"/>
      <c r="BK411" s="35"/>
      <c r="BL411" s="2" t="s">
        <v>2060</v>
      </c>
    </row>
    <row r="412" spans="1:64" s="3" customFormat="1" ht="15" x14ac:dyDescent="0.25">
      <c r="A412" s="169" t="s">
        <v>2061</v>
      </c>
      <c r="B412" s="170"/>
      <c r="C412" s="170"/>
      <c r="D412" s="170"/>
      <c r="E412" s="170"/>
      <c r="F412" s="170"/>
      <c r="G412" s="170"/>
      <c r="H412" s="170"/>
      <c r="I412" s="170"/>
      <c r="J412" s="170"/>
      <c r="K412" s="171"/>
      <c r="L412" s="50">
        <v>6803</v>
      </c>
      <c r="M412" s="50"/>
      <c r="N412" s="50"/>
      <c r="O412" s="50"/>
      <c r="BK412" s="35"/>
      <c r="BL412" s="2" t="s">
        <v>2061</v>
      </c>
    </row>
    <row r="413" spans="1:64" s="3" customFormat="1" ht="15" x14ac:dyDescent="0.25">
      <c r="A413" s="169" t="s">
        <v>2062</v>
      </c>
      <c r="B413" s="170"/>
      <c r="C413" s="170"/>
      <c r="D413" s="170"/>
      <c r="E413" s="170"/>
      <c r="F413" s="170"/>
      <c r="G413" s="170"/>
      <c r="H413" s="170"/>
      <c r="I413" s="170"/>
      <c r="J413" s="170"/>
      <c r="K413" s="171"/>
      <c r="L413" s="50">
        <v>49683</v>
      </c>
      <c r="M413" s="50"/>
      <c r="N413" s="50"/>
      <c r="O413" s="50"/>
      <c r="BK413" s="35"/>
      <c r="BL413" s="2" t="s">
        <v>2062</v>
      </c>
    </row>
    <row r="414" spans="1:64" s="3" customFormat="1" ht="15" x14ac:dyDescent="0.25">
      <c r="A414" s="166" t="s">
        <v>175</v>
      </c>
      <c r="B414" s="167"/>
      <c r="C414" s="167"/>
      <c r="D414" s="167"/>
      <c r="E414" s="167"/>
      <c r="F414" s="167"/>
      <c r="G414" s="167"/>
      <c r="H414" s="167"/>
      <c r="I414" s="167"/>
      <c r="J414" s="167"/>
      <c r="K414" s="168"/>
      <c r="L414" s="33"/>
      <c r="M414" s="33"/>
      <c r="N414" s="33"/>
      <c r="O414" s="33"/>
      <c r="BK414" s="35" t="s">
        <v>175</v>
      </c>
    </row>
    <row r="415" spans="1:64" s="3" customFormat="1" ht="15" x14ac:dyDescent="0.25">
      <c r="A415" s="169" t="s">
        <v>754</v>
      </c>
      <c r="B415" s="170"/>
      <c r="C415" s="170"/>
      <c r="D415" s="170"/>
      <c r="E415" s="170"/>
      <c r="F415" s="170"/>
      <c r="G415" s="170"/>
      <c r="H415" s="170"/>
      <c r="I415" s="170"/>
      <c r="J415" s="170"/>
      <c r="K415" s="171"/>
      <c r="L415" s="50"/>
      <c r="M415" s="50"/>
      <c r="N415" s="50"/>
      <c r="O415" s="50"/>
      <c r="BK415" s="35"/>
      <c r="BL415" s="2" t="s">
        <v>754</v>
      </c>
    </row>
    <row r="416" spans="1:64" s="3" customFormat="1" ht="15" x14ac:dyDescent="0.25">
      <c r="A416" s="169" t="s">
        <v>755</v>
      </c>
      <c r="B416" s="170"/>
      <c r="C416" s="170"/>
      <c r="D416" s="170"/>
      <c r="E416" s="170"/>
      <c r="F416" s="170"/>
      <c r="G416" s="170"/>
      <c r="H416" s="170"/>
      <c r="I416" s="170"/>
      <c r="J416" s="170"/>
      <c r="K416" s="171"/>
      <c r="L416" s="50"/>
      <c r="M416" s="50"/>
      <c r="N416" s="50"/>
      <c r="O416" s="50"/>
      <c r="BK416" s="35"/>
      <c r="BL416" s="2" t="s">
        <v>755</v>
      </c>
    </row>
    <row r="417" spans="1:64" s="3" customFormat="1" ht="22.5" x14ac:dyDescent="0.25">
      <c r="A417" s="169" t="s">
        <v>2063</v>
      </c>
      <c r="B417" s="170"/>
      <c r="C417" s="170"/>
      <c r="D417" s="170"/>
      <c r="E417" s="170"/>
      <c r="F417" s="170"/>
      <c r="G417" s="170"/>
      <c r="H417" s="170"/>
      <c r="I417" s="170"/>
      <c r="J417" s="170"/>
      <c r="K417" s="171"/>
      <c r="L417" s="50">
        <v>577683</v>
      </c>
      <c r="M417" s="50">
        <v>63428</v>
      </c>
      <c r="N417" s="50" t="s">
        <v>2064</v>
      </c>
      <c r="O417" s="50">
        <v>500321</v>
      </c>
      <c r="BK417" s="35"/>
      <c r="BL417" s="2" t="s">
        <v>2063</v>
      </c>
    </row>
    <row r="418" spans="1:64" s="3" customFormat="1" ht="15" x14ac:dyDescent="0.25">
      <c r="A418" s="169" t="s">
        <v>2065</v>
      </c>
      <c r="B418" s="170"/>
      <c r="C418" s="170"/>
      <c r="D418" s="170"/>
      <c r="E418" s="170"/>
      <c r="F418" s="170"/>
      <c r="G418" s="170"/>
      <c r="H418" s="170"/>
      <c r="I418" s="170"/>
      <c r="J418" s="170"/>
      <c r="K418" s="171"/>
      <c r="L418" s="50">
        <v>83495</v>
      </c>
      <c r="M418" s="50"/>
      <c r="N418" s="50"/>
      <c r="O418" s="50"/>
      <c r="BK418" s="35"/>
      <c r="BL418" s="2" t="s">
        <v>2065</v>
      </c>
    </row>
    <row r="419" spans="1:64" s="3" customFormat="1" ht="15" x14ac:dyDescent="0.25">
      <c r="A419" s="169" t="s">
        <v>2066</v>
      </c>
      <c r="B419" s="170"/>
      <c r="C419" s="170"/>
      <c r="D419" s="170"/>
      <c r="E419" s="170"/>
      <c r="F419" s="170"/>
      <c r="G419" s="170"/>
      <c r="H419" s="170"/>
      <c r="I419" s="170"/>
      <c r="J419" s="170"/>
      <c r="K419" s="171"/>
      <c r="L419" s="50">
        <v>49683</v>
      </c>
      <c r="M419" s="50"/>
      <c r="N419" s="50"/>
      <c r="O419" s="50"/>
      <c r="BK419" s="35"/>
      <c r="BL419" s="2" t="s">
        <v>2066</v>
      </c>
    </row>
    <row r="420" spans="1:64" s="3" customFormat="1" ht="15" x14ac:dyDescent="0.25">
      <c r="A420" s="169" t="s">
        <v>181</v>
      </c>
      <c r="B420" s="170"/>
      <c r="C420" s="170"/>
      <c r="D420" s="170"/>
      <c r="E420" s="170"/>
      <c r="F420" s="170"/>
      <c r="G420" s="170"/>
      <c r="H420" s="170"/>
      <c r="I420" s="170"/>
      <c r="J420" s="170"/>
      <c r="K420" s="171"/>
      <c r="L420" s="50">
        <v>710861</v>
      </c>
      <c r="M420" s="50"/>
      <c r="N420" s="50"/>
      <c r="O420" s="50"/>
      <c r="BK420" s="35"/>
      <c r="BL420" s="2" t="s">
        <v>181</v>
      </c>
    </row>
    <row r="421" spans="1:64" s="3" customFormat="1" ht="15" x14ac:dyDescent="0.25">
      <c r="A421" s="169" t="s">
        <v>766</v>
      </c>
      <c r="B421" s="170"/>
      <c r="C421" s="170"/>
      <c r="D421" s="170"/>
      <c r="E421" s="170"/>
      <c r="F421" s="170"/>
      <c r="G421" s="170"/>
      <c r="H421" s="170"/>
      <c r="I421" s="170"/>
      <c r="J421" s="170"/>
      <c r="K421" s="171"/>
      <c r="L421" s="50"/>
      <c r="M421" s="50"/>
      <c r="N421" s="50"/>
      <c r="O421" s="50"/>
      <c r="BK421" s="35"/>
      <c r="BL421" s="2" t="s">
        <v>766</v>
      </c>
    </row>
    <row r="422" spans="1:64" s="3" customFormat="1" ht="22.5" x14ac:dyDescent="0.25">
      <c r="A422" s="169" t="s">
        <v>2067</v>
      </c>
      <c r="B422" s="170"/>
      <c r="C422" s="170"/>
      <c r="D422" s="170"/>
      <c r="E422" s="170"/>
      <c r="F422" s="170"/>
      <c r="G422" s="170"/>
      <c r="H422" s="170"/>
      <c r="I422" s="170"/>
      <c r="J422" s="170"/>
      <c r="K422" s="171"/>
      <c r="L422" s="50">
        <v>51950</v>
      </c>
      <c r="M422" s="50">
        <v>11095</v>
      </c>
      <c r="N422" s="50" t="s">
        <v>2068</v>
      </c>
      <c r="O422" s="50">
        <v>38424</v>
      </c>
      <c r="BK422" s="35"/>
      <c r="BL422" s="2" t="s">
        <v>2067</v>
      </c>
    </row>
    <row r="423" spans="1:64" s="3" customFormat="1" ht="15" x14ac:dyDescent="0.25">
      <c r="A423" s="169" t="s">
        <v>2069</v>
      </c>
      <c r="B423" s="170"/>
      <c r="C423" s="170"/>
      <c r="D423" s="170"/>
      <c r="E423" s="170"/>
      <c r="F423" s="170"/>
      <c r="G423" s="170"/>
      <c r="H423" s="170"/>
      <c r="I423" s="170"/>
      <c r="J423" s="170"/>
      <c r="K423" s="171"/>
      <c r="L423" s="50">
        <v>11998</v>
      </c>
      <c r="M423" s="50"/>
      <c r="N423" s="50"/>
      <c r="O423" s="50"/>
      <c r="BK423" s="35"/>
      <c r="BL423" s="2" t="s">
        <v>2069</v>
      </c>
    </row>
    <row r="424" spans="1:64" s="3" customFormat="1" ht="15" x14ac:dyDescent="0.25">
      <c r="A424" s="169" t="s">
        <v>2070</v>
      </c>
      <c r="B424" s="170"/>
      <c r="C424" s="170"/>
      <c r="D424" s="170"/>
      <c r="E424" s="170"/>
      <c r="F424" s="170"/>
      <c r="G424" s="170"/>
      <c r="H424" s="170"/>
      <c r="I424" s="170"/>
      <c r="J424" s="170"/>
      <c r="K424" s="171"/>
      <c r="L424" s="50">
        <v>6803</v>
      </c>
      <c r="M424" s="50"/>
      <c r="N424" s="50"/>
      <c r="O424" s="50"/>
      <c r="BK424" s="35"/>
      <c r="BL424" s="2" t="s">
        <v>2070</v>
      </c>
    </row>
    <row r="425" spans="1:64" s="3" customFormat="1" ht="15" x14ac:dyDescent="0.25">
      <c r="A425" s="169" t="s">
        <v>181</v>
      </c>
      <c r="B425" s="170"/>
      <c r="C425" s="170"/>
      <c r="D425" s="170"/>
      <c r="E425" s="170"/>
      <c r="F425" s="170"/>
      <c r="G425" s="170"/>
      <c r="H425" s="170"/>
      <c r="I425" s="170"/>
      <c r="J425" s="170"/>
      <c r="K425" s="171"/>
      <c r="L425" s="50">
        <v>70751</v>
      </c>
      <c r="M425" s="50"/>
      <c r="N425" s="50"/>
      <c r="O425" s="50"/>
      <c r="BK425" s="35"/>
      <c r="BL425" s="2" t="s">
        <v>181</v>
      </c>
    </row>
    <row r="426" spans="1:64" s="3" customFormat="1" ht="15" x14ac:dyDescent="0.25">
      <c r="A426" s="169" t="s">
        <v>776</v>
      </c>
      <c r="B426" s="170"/>
      <c r="C426" s="170"/>
      <c r="D426" s="170"/>
      <c r="E426" s="170"/>
      <c r="F426" s="170"/>
      <c r="G426" s="170"/>
      <c r="H426" s="170"/>
      <c r="I426" s="170"/>
      <c r="J426" s="170"/>
      <c r="K426" s="171"/>
      <c r="L426" s="50"/>
      <c r="M426" s="50"/>
      <c r="N426" s="50"/>
      <c r="O426" s="50"/>
      <c r="BK426" s="35"/>
      <c r="BL426" s="2" t="s">
        <v>776</v>
      </c>
    </row>
    <row r="427" spans="1:64" s="3" customFormat="1" ht="15" x14ac:dyDescent="0.25">
      <c r="A427" s="169" t="s">
        <v>2071</v>
      </c>
      <c r="B427" s="170"/>
      <c r="C427" s="170"/>
      <c r="D427" s="170"/>
      <c r="E427" s="170"/>
      <c r="F427" s="170"/>
      <c r="G427" s="170"/>
      <c r="H427" s="170"/>
      <c r="I427" s="170"/>
      <c r="J427" s="170"/>
      <c r="K427" s="171"/>
      <c r="L427" s="50">
        <v>8877</v>
      </c>
      <c r="M427" s="50"/>
      <c r="N427" s="50"/>
      <c r="O427" s="50">
        <v>8877</v>
      </c>
      <c r="BK427" s="35"/>
      <c r="BL427" s="2" t="s">
        <v>2071</v>
      </c>
    </row>
    <row r="428" spans="1:64" s="3" customFormat="1" ht="15" x14ac:dyDescent="0.25">
      <c r="A428" s="169" t="s">
        <v>760</v>
      </c>
      <c r="B428" s="170"/>
      <c r="C428" s="170"/>
      <c r="D428" s="170"/>
      <c r="E428" s="170"/>
      <c r="F428" s="170"/>
      <c r="G428" s="170"/>
      <c r="H428" s="170"/>
      <c r="I428" s="170"/>
      <c r="J428" s="170"/>
      <c r="K428" s="171"/>
      <c r="L428" s="50"/>
      <c r="M428" s="50"/>
      <c r="N428" s="50"/>
      <c r="O428" s="50"/>
      <c r="BK428" s="35"/>
      <c r="BL428" s="2" t="s">
        <v>760</v>
      </c>
    </row>
    <row r="429" spans="1:64" s="3" customFormat="1" ht="15" x14ac:dyDescent="0.25">
      <c r="A429" s="169" t="s">
        <v>2072</v>
      </c>
      <c r="B429" s="170"/>
      <c r="C429" s="170"/>
      <c r="D429" s="170"/>
      <c r="E429" s="170"/>
      <c r="F429" s="170"/>
      <c r="G429" s="170"/>
      <c r="H429" s="170"/>
      <c r="I429" s="170"/>
      <c r="J429" s="170"/>
      <c r="K429" s="171"/>
      <c r="L429" s="50">
        <v>51209</v>
      </c>
      <c r="M429" s="50"/>
      <c r="N429" s="50"/>
      <c r="O429" s="50">
        <v>51209</v>
      </c>
      <c r="BK429" s="35"/>
      <c r="BL429" s="2" t="s">
        <v>2072</v>
      </c>
    </row>
    <row r="430" spans="1:64" s="3" customFormat="1" ht="15" x14ac:dyDescent="0.25">
      <c r="A430" s="169" t="s">
        <v>762</v>
      </c>
      <c r="B430" s="170"/>
      <c r="C430" s="170"/>
      <c r="D430" s="170"/>
      <c r="E430" s="170"/>
      <c r="F430" s="170"/>
      <c r="G430" s="170"/>
      <c r="H430" s="170"/>
      <c r="I430" s="170"/>
      <c r="J430" s="170"/>
      <c r="K430" s="171"/>
      <c r="L430" s="50"/>
      <c r="M430" s="50"/>
      <c r="N430" s="50"/>
      <c r="O430" s="50"/>
      <c r="BK430" s="35"/>
      <c r="BL430" s="2" t="s">
        <v>762</v>
      </c>
    </row>
    <row r="431" spans="1:64" s="3" customFormat="1" ht="15" x14ac:dyDescent="0.25">
      <c r="A431" s="169" t="s">
        <v>763</v>
      </c>
      <c r="B431" s="170"/>
      <c r="C431" s="170"/>
      <c r="D431" s="170"/>
      <c r="E431" s="170"/>
      <c r="F431" s="170"/>
      <c r="G431" s="170"/>
      <c r="H431" s="170"/>
      <c r="I431" s="170"/>
      <c r="J431" s="170"/>
      <c r="K431" s="171"/>
      <c r="L431" s="50"/>
      <c r="M431" s="50"/>
      <c r="N431" s="50"/>
      <c r="O431" s="50"/>
      <c r="BK431" s="35"/>
      <c r="BL431" s="2" t="s">
        <v>763</v>
      </c>
    </row>
    <row r="432" spans="1:64" s="3" customFormat="1" ht="15" x14ac:dyDescent="0.25">
      <c r="A432" s="169" t="s">
        <v>181</v>
      </c>
      <c r="B432" s="170"/>
      <c r="C432" s="170"/>
      <c r="D432" s="170"/>
      <c r="E432" s="170"/>
      <c r="F432" s="170"/>
      <c r="G432" s="170"/>
      <c r="H432" s="170"/>
      <c r="I432" s="170"/>
      <c r="J432" s="170"/>
      <c r="K432" s="171"/>
      <c r="L432" s="50">
        <v>51209</v>
      </c>
      <c r="M432" s="50"/>
      <c r="N432" s="50"/>
      <c r="O432" s="50"/>
      <c r="BK432" s="35"/>
      <c r="BL432" s="2" t="s">
        <v>181</v>
      </c>
    </row>
    <row r="433" spans="1:64" s="3" customFormat="1" ht="15" x14ac:dyDescent="0.25">
      <c r="A433" s="169" t="s">
        <v>764</v>
      </c>
      <c r="B433" s="170"/>
      <c r="C433" s="170"/>
      <c r="D433" s="170"/>
      <c r="E433" s="170"/>
      <c r="F433" s="170"/>
      <c r="G433" s="170"/>
      <c r="H433" s="170"/>
      <c r="I433" s="170"/>
      <c r="J433" s="170"/>
      <c r="K433" s="171"/>
      <c r="L433" s="50"/>
      <c r="M433" s="50"/>
      <c r="N433" s="50"/>
      <c r="O433" s="50"/>
      <c r="BK433" s="35"/>
      <c r="BL433" s="2" t="s">
        <v>764</v>
      </c>
    </row>
    <row r="434" spans="1:64" s="3" customFormat="1" ht="15" x14ac:dyDescent="0.25">
      <c r="A434" s="169" t="s">
        <v>2073</v>
      </c>
      <c r="B434" s="170"/>
      <c r="C434" s="170"/>
      <c r="D434" s="170"/>
      <c r="E434" s="170"/>
      <c r="F434" s="170"/>
      <c r="G434" s="170"/>
      <c r="H434" s="170"/>
      <c r="I434" s="170"/>
      <c r="J434" s="170"/>
      <c r="K434" s="171"/>
      <c r="L434" s="50">
        <v>63</v>
      </c>
      <c r="M434" s="50"/>
      <c r="N434" s="50"/>
      <c r="O434" s="50">
        <v>63</v>
      </c>
      <c r="BK434" s="35"/>
      <c r="BL434" s="2" t="s">
        <v>2073</v>
      </c>
    </row>
    <row r="435" spans="1:64" s="3" customFormat="1" ht="15" x14ac:dyDescent="0.25">
      <c r="A435" s="169" t="s">
        <v>1200</v>
      </c>
      <c r="B435" s="170"/>
      <c r="C435" s="170"/>
      <c r="D435" s="170"/>
      <c r="E435" s="170"/>
      <c r="F435" s="170"/>
      <c r="G435" s="170"/>
      <c r="H435" s="170"/>
      <c r="I435" s="170"/>
      <c r="J435" s="170"/>
      <c r="K435" s="171"/>
      <c r="L435" s="50"/>
      <c r="M435" s="50"/>
      <c r="N435" s="50"/>
      <c r="O435" s="50"/>
      <c r="BK435" s="35"/>
      <c r="BL435" s="2" t="s">
        <v>1200</v>
      </c>
    </row>
    <row r="436" spans="1:64" s="3" customFormat="1" ht="15" x14ac:dyDescent="0.25">
      <c r="A436" s="169" t="s">
        <v>2074</v>
      </c>
      <c r="B436" s="170"/>
      <c r="C436" s="170"/>
      <c r="D436" s="170"/>
      <c r="E436" s="170"/>
      <c r="F436" s="170"/>
      <c r="G436" s="170"/>
      <c r="H436" s="170"/>
      <c r="I436" s="170"/>
      <c r="J436" s="170"/>
      <c r="K436" s="171"/>
      <c r="L436" s="50">
        <v>226</v>
      </c>
      <c r="M436" s="50"/>
      <c r="N436" s="50"/>
      <c r="O436" s="50">
        <v>226</v>
      </c>
      <c r="BK436" s="35"/>
      <c r="BL436" s="2" t="s">
        <v>2074</v>
      </c>
    </row>
    <row r="437" spans="1:64" s="3" customFormat="1" ht="15" x14ac:dyDescent="0.25">
      <c r="A437" s="169" t="s">
        <v>2075</v>
      </c>
      <c r="B437" s="170"/>
      <c r="C437" s="170"/>
      <c r="D437" s="170"/>
      <c r="E437" s="170"/>
      <c r="F437" s="170"/>
      <c r="G437" s="170"/>
      <c r="H437" s="170"/>
      <c r="I437" s="170"/>
      <c r="J437" s="170"/>
      <c r="K437" s="171"/>
      <c r="L437" s="50"/>
      <c r="M437" s="50"/>
      <c r="N437" s="50"/>
      <c r="O437" s="50"/>
      <c r="BK437" s="35"/>
      <c r="BL437" s="2" t="s">
        <v>2075</v>
      </c>
    </row>
    <row r="438" spans="1:64" s="3" customFormat="1" ht="15" x14ac:dyDescent="0.25">
      <c r="A438" s="169" t="s">
        <v>2076</v>
      </c>
      <c r="B438" s="170"/>
      <c r="C438" s="170"/>
      <c r="D438" s="170"/>
      <c r="E438" s="170"/>
      <c r="F438" s="170"/>
      <c r="G438" s="170"/>
      <c r="H438" s="170"/>
      <c r="I438" s="170"/>
      <c r="J438" s="170"/>
      <c r="K438" s="171"/>
      <c r="L438" s="50"/>
      <c r="M438" s="50"/>
      <c r="N438" s="50"/>
      <c r="O438" s="50"/>
      <c r="BK438" s="35"/>
      <c r="BL438" s="2" t="s">
        <v>2076</v>
      </c>
    </row>
    <row r="439" spans="1:64" s="3" customFormat="1" ht="15" x14ac:dyDescent="0.25">
      <c r="A439" s="169" t="s">
        <v>181</v>
      </c>
      <c r="B439" s="170"/>
      <c r="C439" s="170"/>
      <c r="D439" s="170"/>
      <c r="E439" s="170"/>
      <c r="F439" s="170"/>
      <c r="G439" s="170"/>
      <c r="H439" s="170"/>
      <c r="I439" s="170"/>
      <c r="J439" s="170"/>
      <c r="K439" s="171"/>
      <c r="L439" s="50">
        <v>226</v>
      </c>
      <c r="M439" s="50"/>
      <c r="N439" s="50"/>
      <c r="O439" s="50"/>
      <c r="BK439" s="35"/>
      <c r="BL439" s="2" t="s">
        <v>181</v>
      </c>
    </row>
    <row r="440" spans="1:64" s="3" customFormat="1" ht="15" x14ac:dyDescent="0.25">
      <c r="A440" s="169" t="s">
        <v>190</v>
      </c>
      <c r="B440" s="170"/>
      <c r="C440" s="170"/>
      <c r="D440" s="170"/>
      <c r="E440" s="170"/>
      <c r="F440" s="170"/>
      <c r="G440" s="170"/>
      <c r="H440" s="170"/>
      <c r="I440" s="170"/>
      <c r="J440" s="170"/>
      <c r="K440" s="171"/>
      <c r="L440" s="50">
        <v>841987</v>
      </c>
      <c r="M440" s="50"/>
      <c r="N440" s="50"/>
      <c r="O440" s="50"/>
      <c r="BK440" s="35"/>
      <c r="BL440" s="2" t="s">
        <v>190</v>
      </c>
    </row>
    <row r="441" spans="1:64" s="3" customFormat="1" ht="15" x14ac:dyDescent="0.25">
      <c r="A441" s="169" t="s">
        <v>176</v>
      </c>
      <c r="B441" s="170"/>
      <c r="C441" s="170"/>
      <c r="D441" s="170"/>
      <c r="E441" s="170"/>
      <c r="F441" s="170"/>
      <c r="G441" s="170"/>
      <c r="H441" s="170"/>
      <c r="I441" s="170"/>
      <c r="J441" s="170"/>
      <c r="K441" s="171"/>
      <c r="L441" s="50"/>
      <c r="M441" s="50"/>
      <c r="N441" s="50"/>
      <c r="O441" s="50"/>
      <c r="BK441" s="35"/>
      <c r="BL441" s="2" t="s">
        <v>176</v>
      </c>
    </row>
    <row r="442" spans="1:64" s="3" customFormat="1" ht="15" x14ac:dyDescent="0.25">
      <c r="A442" s="169" t="s">
        <v>182</v>
      </c>
      <c r="B442" s="170"/>
      <c r="C442" s="170"/>
      <c r="D442" s="170"/>
      <c r="E442" s="170"/>
      <c r="F442" s="170"/>
      <c r="G442" s="170"/>
      <c r="H442" s="170"/>
      <c r="I442" s="170"/>
      <c r="J442" s="170"/>
      <c r="K442" s="171"/>
      <c r="L442" s="50"/>
      <c r="M442" s="50"/>
      <c r="N442" s="50"/>
      <c r="O442" s="50"/>
      <c r="BK442" s="35"/>
      <c r="BL442" s="2" t="s">
        <v>182</v>
      </c>
    </row>
    <row r="443" spans="1:64" s="3" customFormat="1" ht="15" x14ac:dyDescent="0.25">
      <c r="A443" s="169" t="s">
        <v>2077</v>
      </c>
      <c r="B443" s="170"/>
      <c r="C443" s="170"/>
      <c r="D443" s="170"/>
      <c r="E443" s="170"/>
      <c r="F443" s="170"/>
      <c r="G443" s="170"/>
      <c r="H443" s="170"/>
      <c r="I443" s="170"/>
      <c r="J443" s="170"/>
      <c r="K443" s="171"/>
      <c r="L443" s="50">
        <v>33727</v>
      </c>
      <c r="M443" s="50"/>
      <c r="N443" s="50"/>
      <c r="O443" s="50">
        <v>33727</v>
      </c>
      <c r="BK443" s="35"/>
      <c r="BL443" s="2" t="s">
        <v>2077</v>
      </c>
    </row>
    <row r="444" spans="1:64" s="3" customFormat="1" ht="15" x14ac:dyDescent="0.25">
      <c r="A444" s="169" t="s">
        <v>177</v>
      </c>
      <c r="B444" s="170"/>
      <c r="C444" s="170"/>
      <c r="D444" s="170"/>
      <c r="E444" s="170"/>
      <c r="F444" s="170"/>
      <c r="G444" s="170"/>
      <c r="H444" s="170"/>
      <c r="I444" s="170"/>
      <c r="J444" s="170"/>
      <c r="K444" s="171"/>
      <c r="L444" s="50"/>
      <c r="M444" s="50"/>
      <c r="N444" s="50"/>
      <c r="O444" s="50"/>
      <c r="BK444" s="35"/>
      <c r="BL444" s="2" t="s">
        <v>177</v>
      </c>
    </row>
    <row r="445" spans="1:64" s="3" customFormat="1" ht="15" x14ac:dyDescent="0.25">
      <c r="A445" s="169" t="s">
        <v>2078</v>
      </c>
      <c r="B445" s="170"/>
      <c r="C445" s="170"/>
      <c r="D445" s="170"/>
      <c r="E445" s="170"/>
      <c r="F445" s="170"/>
      <c r="G445" s="170"/>
      <c r="H445" s="170"/>
      <c r="I445" s="170"/>
      <c r="J445" s="170"/>
      <c r="K445" s="171"/>
      <c r="L445" s="50">
        <v>8677</v>
      </c>
      <c r="M445" s="50"/>
      <c r="N445" s="50"/>
      <c r="O445" s="50">
        <v>8677</v>
      </c>
      <c r="BK445" s="35"/>
      <c r="BL445" s="2" t="s">
        <v>2078</v>
      </c>
    </row>
    <row r="446" spans="1:64" s="3" customFormat="1" ht="15" x14ac:dyDescent="0.25">
      <c r="A446" s="169" t="s">
        <v>2079</v>
      </c>
      <c r="B446" s="170"/>
      <c r="C446" s="170"/>
      <c r="D446" s="170"/>
      <c r="E446" s="170"/>
      <c r="F446" s="170"/>
      <c r="G446" s="170"/>
      <c r="H446" s="170"/>
      <c r="I446" s="170"/>
      <c r="J446" s="170"/>
      <c r="K446" s="171"/>
      <c r="L446" s="50"/>
      <c r="M446" s="50"/>
      <c r="N446" s="50"/>
      <c r="O446" s="50"/>
      <c r="BK446" s="35"/>
      <c r="BL446" s="2" t="s">
        <v>2079</v>
      </c>
    </row>
    <row r="447" spans="1:64" s="3" customFormat="1" ht="15" x14ac:dyDescent="0.25">
      <c r="A447" s="169" t="s">
        <v>2080</v>
      </c>
      <c r="B447" s="170"/>
      <c r="C447" s="170"/>
      <c r="D447" s="170"/>
      <c r="E447" s="170"/>
      <c r="F447" s="170"/>
      <c r="G447" s="170"/>
      <c r="H447" s="170"/>
      <c r="I447" s="170"/>
      <c r="J447" s="170"/>
      <c r="K447" s="171"/>
      <c r="L447" s="50"/>
      <c r="M447" s="50"/>
      <c r="N447" s="50"/>
      <c r="O447" s="50"/>
      <c r="BK447" s="35"/>
      <c r="BL447" s="2" t="s">
        <v>2080</v>
      </c>
    </row>
    <row r="448" spans="1:64" s="3" customFormat="1" ht="15" x14ac:dyDescent="0.25">
      <c r="A448" s="169" t="s">
        <v>181</v>
      </c>
      <c r="B448" s="170"/>
      <c r="C448" s="170"/>
      <c r="D448" s="170"/>
      <c r="E448" s="170"/>
      <c r="F448" s="170"/>
      <c r="G448" s="170"/>
      <c r="H448" s="170"/>
      <c r="I448" s="170"/>
      <c r="J448" s="170"/>
      <c r="K448" s="171"/>
      <c r="L448" s="50">
        <v>8677</v>
      </c>
      <c r="M448" s="50"/>
      <c r="N448" s="50"/>
      <c r="O448" s="50"/>
      <c r="BK448" s="35"/>
      <c r="BL448" s="2" t="s">
        <v>181</v>
      </c>
    </row>
    <row r="449" spans="1:64" s="3" customFormat="1" ht="15" x14ac:dyDescent="0.25">
      <c r="A449" s="169" t="s">
        <v>182</v>
      </c>
      <c r="B449" s="170"/>
      <c r="C449" s="170"/>
      <c r="D449" s="170"/>
      <c r="E449" s="170"/>
      <c r="F449" s="170"/>
      <c r="G449" s="170"/>
      <c r="H449" s="170"/>
      <c r="I449" s="170"/>
      <c r="J449" s="170"/>
      <c r="K449" s="171"/>
      <c r="L449" s="50"/>
      <c r="M449" s="50"/>
      <c r="N449" s="50"/>
      <c r="O449" s="50"/>
      <c r="BK449" s="35"/>
      <c r="BL449" s="2" t="s">
        <v>182</v>
      </c>
    </row>
    <row r="450" spans="1:64" s="3" customFormat="1" ht="15" x14ac:dyDescent="0.25">
      <c r="A450" s="169" t="s">
        <v>2081</v>
      </c>
      <c r="B450" s="170"/>
      <c r="C450" s="170"/>
      <c r="D450" s="170"/>
      <c r="E450" s="170"/>
      <c r="F450" s="170"/>
      <c r="G450" s="170"/>
      <c r="H450" s="170"/>
      <c r="I450" s="170"/>
      <c r="J450" s="170"/>
      <c r="K450" s="171"/>
      <c r="L450" s="50">
        <v>18955</v>
      </c>
      <c r="M450" s="50"/>
      <c r="N450" s="50"/>
      <c r="O450" s="50">
        <v>18955</v>
      </c>
      <c r="BK450" s="35"/>
      <c r="BL450" s="2" t="s">
        <v>2081</v>
      </c>
    </row>
    <row r="451" spans="1:64" s="3" customFormat="1" ht="15" x14ac:dyDescent="0.25">
      <c r="A451" s="169" t="s">
        <v>2082</v>
      </c>
      <c r="B451" s="170"/>
      <c r="C451" s="170"/>
      <c r="D451" s="170"/>
      <c r="E451" s="170"/>
      <c r="F451" s="170"/>
      <c r="G451" s="170"/>
      <c r="H451" s="170"/>
      <c r="I451" s="170"/>
      <c r="J451" s="170"/>
      <c r="K451" s="171"/>
      <c r="L451" s="50"/>
      <c r="M451" s="50"/>
      <c r="N451" s="50"/>
      <c r="O451" s="50"/>
      <c r="BK451" s="35"/>
      <c r="BL451" s="2" t="s">
        <v>2082</v>
      </c>
    </row>
    <row r="452" spans="1:64" s="3" customFormat="1" ht="22.5" x14ac:dyDescent="0.25">
      <c r="A452" s="169" t="s">
        <v>2083</v>
      </c>
      <c r="B452" s="170"/>
      <c r="C452" s="170"/>
      <c r="D452" s="170"/>
      <c r="E452" s="170"/>
      <c r="F452" s="170"/>
      <c r="G452" s="170"/>
      <c r="H452" s="170"/>
      <c r="I452" s="170"/>
      <c r="J452" s="170"/>
      <c r="K452" s="171"/>
      <c r="L452" s="50">
        <v>10739</v>
      </c>
      <c r="M452" s="50">
        <v>8204</v>
      </c>
      <c r="N452" s="50" t="s">
        <v>1945</v>
      </c>
      <c r="O452" s="50">
        <v>2176</v>
      </c>
      <c r="BK452" s="35"/>
      <c r="BL452" s="2" t="s">
        <v>2083</v>
      </c>
    </row>
    <row r="453" spans="1:64" s="3" customFormat="1" ht="15" x14ac:dyDescent="0.25">
      <c r="A453" s="169" t="s">
        <v>2084</v>
      </c>
      <c r="B453" s="170"/>
      <c r="C453" s="170"/>
      <c r="D453" s="170"/>
      <c r="E453" s="170"/>
      <c r="F453" s="170"/>
      <c r="G453" s="170"/>
      <c r="H453" s="170"/>
      <c r="I453" s="170"/>
      <c r="J453" s="170"/>
      <c r="K453" s="171"/>
      <c r="L453" s="50">
        <v>7563</v>
      </c>
      <c r="M453" s="50"/>
      <c r="N453" s="50"/>
      <c r="O453" s="50"/>
      <c r="BK453" s="35"/>
      <c r="BL453" s="2" t="s">
        <v>2084</v>
      </c>
    </row>
    <row r="454" spans="1:64" s="3" customFormat="1" ht="15" x14ac:dyDescent="0.25">
      <c r="A454" s="169" t="s">
        <v>2085</v>
      </c>
      <c r="B454" s="170"/>
      <c r="C454" s="170"/>
      <c r="D454" s="170"/>
      <c r="E454" s="170"/>
      <c r="F454" s="170"/>
      <c r="G454" s="170"/>
      <c r="H454" s="170"/>
      <c r="I454" s="170"/>
      <c r="J454" s="170"/>
      <c r="K454" s="171"/>
      <c r="L454" s="50">
        <v>4028</v>
      </c>
      <c r="M454" s="50"/>
      <c r="N454" s="50"/>
      <c r="O454" s="50"/>
      <c r="BK454" s="35"/>
      <c r="BL454" s="2" t="s">
        <v>2085</v>
      </c>
    </row>
    <row r="455" spans="1:64" s="3" customFormat="1" ht="15" x14ac:dyDescent="0.25">
      <c r="A455" s="169" t="s">
        <v>181</v>
      </c>
      <c r="B455" s="170"/>
      <c r="C455" s="170"/>
      <c r="D455" s="170"/>
      <c r="E455" s="170"/>
      <c r="F455" s="170"/>
      <c r="G455" s="170"/>
      <c r="H455" s="170"/>
      <c r="I455" s="170"/>
      <c r="J455" s="170"/>
      <c r="K455" s="171"/>
      <c r="L455" s="50">
        <v>22330</v>
      </c>
      <c r="M455" s="50"/>
      <c r="N455" s="50"/>
      <c r="O455" s="50"/>
      <c r="BK455" s="35"/>
      <c r="BL455" s="2" t="s">
        <v>181</v>
      </c>
    </row>
    <row r="456" spans="1:64" s="3" customFormat="1" ht="15" x14ac:dyDescent="0.25">
      <c r="A456" s="169" t="s">
        <v>190</v>
      </c>
      <c r="B456" s="170"/>
      <c r="C456" s="170"/>
      <c r="D456" s="170"/>
      <c r="E456" s="170"/>
      <c r="F456" s="170"/>
      <c r="G456" s="170"/>
      <c r="H456" s="170"/>
      <c r="I456" s="170"/>
      <c r="J456" s="170"/>
      <c r="K456" s="171"/>
      <c r="L456" s="50">
        <v>83689</v>
      </c>
      <c r="M456" s="50"/>
      <c r="N456" s="50"/>
      <c r="O456" s="50"/>
      <c r="BK456" s="35"/>
      <c r="BL456" s="2" t="s">
        <v>190</v>
      </c>
    </row>
    <row r="457" spans="1:64" s="3" customFormat="1" ht="15" x14ac:dyDescent="0.25">
      <c r="A457" s="169" t="s">
        <v>191</v>
      </c>
      <c r="B457" s="170"/>
      <c r="C457" s="170"/>
      <c r="D457" s="170"/>
      <c r="E457" s="170"/>
      <c r="F457" s="170"/>
      <c r="G457" s="170"/>
      <c r="H457" s="170"/>
      <c r="I457" s="170"/>
      <c r="J457" s="170"/>
      <c r="K457" s="171"/>
      <c r="L457" s="50"/>
      <c r="M457" s="50"/>
      <c r="N457" s="50"/>
      <c r="O457" s="50"/>
      <c r="BK457" s="35"/>
      <c r="BL457" s="2" t="s">
        <v>191</v>
      </c>
    </row>
    <row r="458" spans="1:64" s="3" customFormat="1" ht="15" x14ac:dyDescent="0.25">
      <c r="A458" s="169" t="s">
        <v>784</v>
      </c>
      <c r="B458" s="170"/>
      <c r="C458" s="170"/>
      <c r="D458" s="170"/>
      <c r="E458" s="170"/>
      <c r="F458" s="170"/>
      <c r="G458" s="170"/>
      <c r="H458" s="170"/>
      <c r="I458" s="170"/>
      <c r="J458" s="170"/>
      <c r="K458" s="171"/>
      <c r="L458" s="50"/>
      <c r="M458" s="50"/>
      <c r="N458" s="50"/>
      <c r="O458" s="50"/>
      <c r="BK458" s="35"/>
      <c r="BL458" s="2" t="s">
        <v>784</v>
      </c>
    </row>
    <row r="459" spans="1:64" s="3" customFormat="1" ht="15" x14ac:dyDescent="0.25">
      <c r="A459" s="169" t="s">
        <v>2086</v>
      </c>
      <c r="B459" s="170"/>
      <c r="C459" s="170"/>
      <c r="D459" s="170"/>
      <c r="E459" s="170"/>
      <c r="F459" s="170"/>
      <c r="G459" s="170"/>
      <c r="H459" s="170"/>
      <c r="I459" s="170"/>
      <c r="J459" s="170"/>
      <c r="K459" s="171"/>
      <c r="L459" s="50">
        <v>2857</v>
      </c>
      <c r="M459" s="50"/>
      <c r="N459" s="50"/>
      <c r="O459" s="50"/>
      <c r="BK459" s="35"/>
      <c r="BL459" s="2" t="s">
        <v>2086</v>
      </c>
    </row>
    <row r="460" spans="1:64" s="3" customFormat="1" ht="15" x14ac:dyDescent="0.25">
      <c r="A460" s="169" t="s">
        <v>192</v>
      </c>
      <c r="B460" s="170"/>
      <c r="C460" s="170"/>
      <c r="D460" s="170"/>
      <c r="E460" s="170"/>
      <c r="F460" s="170"/>
      <c r="G460" s="170"/>
      <c r="H460" s="170"/>
      <c r="I460" s="170"/>
      <c r="J460" s="170"/>
      <c r="K460" s="171"/>
      <c r="L460" s="50"/>
      <c r="M460" s="50"/>
      <c r="N460" s="50"/>
      <c r="O460" s="50"/>
      <c r="BK460" s="35"/>
      <c r="BL460" s="2" t="s">
        <v>192</v>
      </c>
    </row>
    <row r="461" spans="1:64" s="3" customFormat="1" ht="15" x14ac:dyDescent="0.25">
      <c r="A461" s="169" t="s">
        <v>2087</v>
      </c>
      <c r="B461" s="170"/>
      <c r="C461" s="170"/>
      <c r="D461" s="170"/>
      <c r="E461" s="170"/>
      <c r="F461" s="170"/>
      <c r="G461" s="170"/>
      <c r="H461" s="170"/>
      <c r="I461" s="170"/>
      <c r="J461" s="170"/>
      <c r="K461" s="171"/>
      <c r="L461" s="50">
        <v>102764</v>
      </c>
      <c r="M461" s="50"/>
      <c r="N461" s="50"/>
      <c r="O461" s="50"/>
      <c r="BK461" s="35"/>
      <c r="BL461" s="2" t="s">
        <v>2087</v>
      </c>
    </row>
    <row r="462" spans="1:64" s="3" customFormat="1" ht="15" x14ac:dyDescent="0.25">
      <c r="A462" s="169" t="s">
        <v>190</v>
      </c>
      <c r="B462" s="170"/>
      <c r="C462" s="170"/>
      <c r="D462" s="170"/>
      <c r="E462" s="170"/>
      <c r="F462" s="170"/>
      <c r="G462" s="170"/>
      <c r="H462" s="170"/>
      <c r="I462" s="170"/>
      <c r="J462" s="170"/>
      <c r="K462" s="171"/>
      <c r="L462" s="50">
        <v>105621</v>
      </c>
      <c r="M462" s="50"/>
      <c r="N462" s="50"/>
      <c r="O462" s="50"/>
      <c r="BK462" s="35"/>
      <c r="BL462" s="2" t="s">
        <v>190</v>
      </c>
    </row>
    <row r="463" spans="1:64" s="3" customFormat="1" ht="15" x14ac:dyDescent="0.25">
      <c r="A463" s="169" t="s">
        <v>194</v>
      </c>
      <c r="B463" s="170"/>
      <c r="C463" s="170"/>
      <c r="D463" s="170"/>
      <c r="E463" s="170"/>
      <c r="F463" s="170"/>
      <c r="G463" s="170"/>
      <c r="H463" s="170"/>
      <c r="I463" s="170"/>
      <c r="J463" s="170"/>
      <c r="K463" s="171"/>
      <c r="L463" s="50">
        <v>1031297</v>
      </c>
      <c r="M463" s="50"/>
      <c r="N463" s="50"/>
      <c r="O463" s="50"/>
      <c r="BK463" s="35"/>
      <c r="BL463" s="2" t="s">
        <v>194</v>
      </c>
    </row>
    <row r="464" spans="1:64" s="3" customFormat="1" ht="15" x14ac:dyDescent="0.25">
      <c r="A464" s="169" t="s">
        <v>195</v>
      </c>
      <c r="B464" s="170"/>
      <c r="C464" s="170"/>
      <c r="D464" s="170"/>
      <c r="E464" s="170"/>
      <c r="F464" s="170"/>
      <c r="G464" s="170"/>
      <c r="H464" s="170"/>
      <c r="I464" s="170"/>
      <c r="J464" s="170"/>
      <c r="K464" s="171"/>
      <c r="L464" s="50"/>
      <c r="M464" s="50"/>
      <c r="N464" s="50"/>
      <c r="O464" s="50"/>
      <c r="BK464" s="35"/>
      <c r="BL464" s="2" t="s">
        <v>195</v>
      </c>
    </row>
    <row r="465" spans="1:65" s="3" customFormat="1" ht="15" x14ac:dyDescent="0.25">
      <c r="A465" s="169" t="s">
        <v>196</v>
      </c>
      <c r="B465" s="170"/>
      <c r="C465" s="170"/>
      <c r="D465" s="170"/>
      <c r="E465" s="170"/>
      <c r="F465" s="170"/>
      <c r="G465" s="170"/>
      <c r="H465" s="170"/>
      <c r="I465" s="170"/>
      <c r="J465" s="170"/>
      <c r="K465" s="171"/>
      <c r="L465" s="50">
        <v>82727</v>
      </c>
      <c r="M465" s="50"/>
      <c r="N465" s="50"/>
      <c r="O465" s="50"/>
      <c r="BK465" s="35"/>
      <c r="BL465" s="2" t="s">
        <v>196</v>
      </c>
    </row>
    <row r="466" spans="1:65" s="3" customFormat="1" ht="15" x14ac:dyDescent="0.25">
      <c r="A466" s="169" t="s">
        <v>197</v>
      </c>
      <c r="B466" s="170"/>
      <c r="C466" s="170"/>
      <c r="D466" s="170"/>
      <c r="E466" s="170"/>
      <c r="F466" s="170"/>
      <c r="G466" s="170"/>
      <c r="H466" s="170"/>
      <c r="I466" s="170"/>
      <c r="J466" s="170"/>
      <c r="K466" s="171"/>
      <c r="L466" s="50">
        <v>662655</v>
      </c>
      <c r="M466" s="50"/>
      <c r="N466" s="50"/>
      <c r="O466" s="50"/>
      <c r="BK466" s="35"/>
      <c r="BL466" s="2" t="s">
        <v>197</v>
      </c>
    </row>
    <row r="467" spans="1:65" s="3" customFormat="1" ht="15" x14ac:dyDescent="0.25">
      <c r="A467" s="169" t="s">
        <v>198</v>
      </c>
      <c r="B467" s="170"/>
      <c r="C467" s="170"/>
      <c r="D467" s="170"/>
      <c r="E467" s="170"/>
      <c r="F467" s="170"/>
      <c r="G467" s="170"/>
      <c r="H467" s="170"/>
      <c r="I467" s="170"/>
      <c r="J467" s="170"/>
      <c r="K467" s="171"/>
      <c r="L467" s="50">
        <v>16724</v>
      </c>
      <c r="M467" s="50"/>
      <c r="N467" s="50"/>
      <c r="O467" s="50"/>
      <c r="BK467" s="35"/>
      <c r="BL467" s="2" t="s">
        <v>198</v>
      </c>
    </row>
    <row r="468" spans="1:65" s="3" customFormat="1" ht="15" x14ac:dyDescent="0.25">
      <c r="A468" s="169" t="s">
        <v>199</v>
      </c>
      <c r="B468" s="170"/>
      <c r="C468" s="170"/>
      <c r="D468" s="170"/>
      <c r="E468" s="170"/>
      <c r="F468" s="170"/>
      <c r="G468" s="170"/>
      <c r="H468" s="170"/>
      <c r="I468" s="170"/>
      <c r="J468" s="170"/>
      <c r="K468" s="171"/>
      <c r="L468" s="50">
        <v>6867</v>
      </c>
      <c r="M468" s="50"/>
      <c r="N468" s="50"/>
      <c r="O468" s="50"/>
      <c r="BK468" s="35"/>
      <c r="BL468" s="2" t="s">
        <v>199</v>
      </c>
    </row>
    <row r="469" spans="1:65" s="3" customFormat="1" ht="15" x14ac:dyDescent="0.25">
      <c r="A469" s="169" t="s">
        <v>200</v>
      </c>
      <c r="B469" s="170"/>
      <c r="C469" s="170"/>
      <c r="D469" s="170"/>
      <c r="E469" s="170"/>
      <c r="F469" s="170"/>
      <c r="G469" s="170"/>
      <c r="H469" s="170"/>
      <c r="I469" s="170"/>
      <c r="J469" s="170"/>
      <c r="K469" s="171"/>
      <c r="L469" s="50">
        <v>105621</v>
      </c>
      <c r="M469" s="50"/>
      <c r="N469" s="50"/>
      <c r="O469" s="50"/>
      <c r="BK469" s="35"/>
      <c r="BL469" s="2" t="s">
        <v>200</v>
      </c>
    </row>
    <row r="470" spans="1:65" s="3" customFormat="1" ht="15" x14ac:dyDescent="0.25">
      <c r="A470" s="169" t="s">
        <v>201</v>
      </c>
      <c r="B470" s="170"/>
      <c r="C470" s="170"/>
      <c r="D470" s="170"/>
      <c r="E470" s="170"/>
      <c r="F470" s="170"/>
      <c r="G470" s="170"/>
      <c r="H470" s="170"/>
      <c r="I470" s="170"/>
      <c r="J470" s="170"/>
      <c r="K470" s="171"/>
      <c r="L470" s="50">
        <v>103056</v>
      </c>
      <c r="M470" s="50"/>
      <c r="N470" s="50"/>
      <c r="O470" s="50"/>
      <c r="BK470" s="35"/>
      <c r="BL470" s="2" t="s">
        <v>201</v>
      </c>
    </row>
    <row r="471" spans="1:65" s="3" customFormat="1" ht="15" x14ac:dyDescent="0.25">
      <c r="A471" s="169" t="s">
        <v>202</v>
      </c>
      <c r="B471" s="170"/>
      <c r="C471" s="170"/>
      <c r="D471" s="170"/>
      <c r="E471" s="170"/>
      <c r="F471" s="170"/>
      <c r="G471" s="170"/>
      <c r="H471" s="170"/>
      <c r="I471" s="170"/>
      <c r="J471" s="170"/>
      <c r="K471" s="171"/>
      <c r="L471" s="50">
        <v>60514</v>
      </c>
      <c r="M471" s="50"/>
      <c r="N471" s="50"/>
      <c r="O471" s="50"/>
      <c r="BK471" s="35"/>
      <c r="BL471" s="2" t="s">
        <v>202</v>
      </c>
    </row>
    <row r="472" spans="1:65" s="3" customFormat="1" ht="15" x14ac:dyDescent="0.25">
      <c r="A472" s="169" t="s">
        <v>786</v>
      </c>
      <c r="B472" s="170"/>
      <c r="C472" s="170"/>
      <c r="D472" s="170"/>
      <c r="E472" s="170"/>
      <c r="F472" s="170"/>
      <c r="G472" s="170"/>
      <c r="H472" s="170"/>
      <c r="I472" s="170"/>
      <c r="J472" s="170"/>
      <c r="K472" s="171"/>
      <c r="L472" s="50">
        <v>925676</v>
      </c>
      <c r="M472" s="50"/>
      <c r="N472" s="50"/>
      <c r="O472" s="50"/>
      <c r="BK472" s="35"/>
      <c r="BL472" s="2" t="s">
        <v>786</v>
      </c>
    </row>
    <row r="473" spans="1:65" s="3" customFormat="1" ht="15" x14ac:dyDescent="0.25">
      <c r="A473" s="169" t="s">
        <v>204</v>
      </c>
      <c r="B473" s="170"/>
      <c r="C473" s="170"/>
      <c r="D473" s="170"/>
      <c r="E473" s="170"/>
      <c r="F473" s="170"/>
      <c r="G473" s="170"/>
      <c r="H473" s="170"/>
      <c r="I473" s="170"/>
      <c r="J473" s="170"/>
      <c r="K473" s="171"/>
      <c r="L473" s="50">
        <v>48135</v>
      </c>
      <c r="M473" s="50"/>
      <c r="N473" s="50"/>
      <c r="O473" s="50"/>
      <c r="BK473" s="35"/>
      <c r="BL473" s="2" t="s">
        <v>204</v>
      </c>
    </row>
    <row r="474" spans="1:65" s="3" customFormat="1" ht="15" x14ac:dyDescent="0.25">
      <c r="A474" s="166" t="s">
        <v>194</v>
      </c>
      <c r="B474" s="167"/>
      <c r="C474" s="167"/>
      <c r="D474" s="167"/>
      <c r="E474" s="167"/>
      <c r="F474" s="167"/>
      <c r="G474" s="167"/>
      <c r="H474" s="167"/>
      <c r="I474" s="167"/>
      <c r="J474" s="167"/>
      <c r="K474" s="168"/>
      <c r="L474" s="33">
        <v>973811</v>
      </c>
      <c r="M474" s="33"/>
      <c r="N474" s="33"/>
      <c r="O474" s="33"/>
      <c r="BK474" s="35"/>
      <c r="BM474" s="35" t="s">
        <v>194</v>
      </c>
    </row>
    <row r="475" spans="1:65" s="3" customFormat="1" ht="15" x14ac:dyDescent="0.25">
      <c r="A475" s="169" t="s">
        <v>205</v>
      </c>
      <c r="B475" s="170"/>
      <c r="C475" s="170"/>
      <c r="D475" s="170"/>
      <c r="E475" s="170"/>
      <c r="F475" s="170"/>
      <c r="G475" s="170"/>
      <c r="H475" s="170"/>
      <c r="I475" s="170"/>
      <c r="J475" s="170"/>
      <c r="K475" s="171"/>
      <c r="L475" s="50">
        <v>20450</v>
      </c>
      <c r="M475" s="50"/>
      <c r="N475" s="50"/>
      <c r="O475" s="50"/>
      <c r="BK475" s="35"/>
      <c r="BL475" s="2" t="s">
        <v>205</v>
      </c>
      <c r="BM475" s="35"/>
    </row>
    <row r="476" spans="1:65" s="3" customFormat="1" ht="15" x14ac:dyDescent="0.25">
      <c r="A476" s="169" t="s">
        <v>206</v>
      </c>
      <c r="B476" s="170"/>
      <c r="C476" s="170"/>
      <c r="D476" s="170"/>
      <c r="E476" s="170"/>
      <c r="F476" s="170"/>
      <c r="G476" s="170"/>
      <c r="H476" s="170"/>
      <c r="I476" s="170"/>
      <c r="J476" s="170"/>
      <c r="K476" s="171"/>
      <c r="L476" s="50">
        <v>34083</v>
      </c>
      <c r="M476" s="50"/>
      <c r="N476" s="50"/>
      <c r="O476" s="50"/>
      <c r="BK476" s="35"/>
      <c r="BL476" s="2" t="s">
        <v>206</v>
      </c>
      <c r="BM476" s="35"/>
    </row>
    <row r="477" spans="1:65" s="3" customFormat="1" ht="15" x14ac:dyDescent="0.25">
      <c r="A477" s="169" t="s">
        <v>207</v>
      </c>
      <c r="B477" s="170"/>
      <c r="C477" s="170"/>
      <c r="D477" s="170"/>
      <c r="E477" s="170"/>
      <c r="F477" s="170"/>
      <c r="G477" s="170"/>
      <c r="H477" s="170"/>
      <c r="I477" s="170"/>
      <c r="J477" s="170"/>
      <c r="K477" s="171"/>
      <c r="L477" s="50">
        <v>24345</v>
      </c>
      <c r="M477" s="50"/>
      <c r="N477" s="50"/>
      <c r="O477" s="50"/>
      <c r="BK477" s="35"/>
      <c r="BL477" s="2" t="s">
        <v>207</v>
      </c>
      <c r="BM477" s="35"/>
    </row>
    <row r="478" spans="1:65" s="3" customFormat="1" ht="15" x14ac:dyDescent="0.25">
      <c r="A478" s="169" t="s">
        <v>208</v>
      </c>
      <c r="B478" s="170"/>
      <c r="C478" s="170"/>
      <c r="D478" s="170"/>
      <c r="E478" s="170"/>
      <c r="F478" s="170"/>
      <c r="G478" s="170"/>
      <c r="H478" s="170"/>
      <c r="I478" s="170"/>
      <c r="J478" s="170"/>
      <c r="K478" s="171"/>
      <c r="L478" s="50">
        <v>19476</v>
      </c>
      <c r="M478" s="50"/>
      <c r="N478" s="50"/>
      <c r="O478" s="50"/>
      <c r="BK478" s="35"/>
      <c r="BL478" s="2" t="s">
        <v>208</v>
      </c>
      <c r="BM478" s="35"/>
    </row>
    <row r="479" spans="1:65" s="3" customFormat="1" ht="15" x14ac:dyDescent="0.25">
      <c r="A479" s="166" t="s">
        <v>194</v>
      </c>
      <c r="B479" s="167"/>
      <c r="C479" s="167"/>
      <c r="D479" s="167"/>
      <c r="E479" s="167"/>
      <c r="F479" s="167"/>
      <c r="G479" s="167"/>
      <c r="H479" s="167"/>
      <c r="I479" s="167"/>
      <c r="J479" s="167"/>
      <c r="K479" s="168"/>
      <c r="L479" s="33">
        <v>1072165</v>
      </c>
      <c r="M479" s="33"/>
      <c r="N479" s="33"/>
      <c r="O479" s="33"/>
      <c r="BK479" s="35"/>
      <c r="BM479" s="35" t="s">
        <v>194</v>
      </c>
    </row>
    <row r="480" spans="1:65" s="3" customFormat="1" ht="15" x14ac:dyDescent="0.25">
      <c r="A480" s="169" t="s">
        <v>2088</v>
      </c>
      <c r="B480" s="170"/>
      <c r="C480" s="170"/>
      <c r="D480" s="170"/>
      <c r="E480" s="170"/>
      <c r="F480" s="170"/>
      <c r="G480" s="170"/>
      <c r="H480" s="170"/>
      <c r="I480" s="170"/>
      <c r="J480" s="170"/>
      <c r="K480" s="171"/>
      <c r="L480" s="50">
        <v>1177786</v>
      </c>
      <c r="M480" s="50"/>
      <c r="N480" s="50"/>
      <c r="O480" s="50"/>
      <c r="BK480" s="35"/>
      <c r="BL480" s="2" t="s">
        <v>2088</v>
      </c>
      <c r="BM480" s="35"/>
    </row>
    <row r="481" spans="1:66" s="3" customFormat="1" ht="15" x14ac:dyDescent="0.25">
      <c r="A481" s="169" t="s">
        <v>210</v>
      </c>
      <c r="B481" s="170"/>
      <c r="C481" s="170"/>
      <c r="D481" s="170"/>
      <c r="E481" s="170"/>
      <c r="F481" s="170"/>
      <c r="G481" s="170"/>
      <c r="H481" s="170"/>
      <c r="I481" s="170"/>
      <c r="J481" s="170"/>
      <c r="K481" s="171"/>
      <c r="L481" s="50">
        <v>35334</v>
      </c>
      <c r="M481" s="50"/>
      <c r="N481" s="50"/>
      <c r="O481" s="50"/>
      <c r="BK481" s="35"/>
      <c r="BL481" s="2" t="s">
        <v>210</v>
      </c>
      <c r="BM481" s="35"/>
    </row>
    <row r="482" spans="1:66" s="3" customFormat="1" ht="15" x14ac:dyDescent="0.25">
      <c r="A482" s="166" t="s">
        <v>211</v>
      </c>
      <c r="B482" s="167"/>
      <c r="C482" s="167"/>
      <c r="D482" s="167"/>
      <c r="E482" s="167"/>
      <c r="F482" s="167"/>
      <c r="G482" s="167"/>
      <c r="H482" s="167"/>
      <c r="I482" s="167"/>
      <c r="J482" s="167"/>
      <c r="K482" s="168"/>
      <c r="L482" s="33">
        <v>1213120</v>
      </c>
      <c r="M482" s="33"/>
      <c r="N482" s="33"/>
      <c r="O482" s="33"/>
      <c r="BK482" s="35"/>
      <c r="BM482" s="35" t="s">
        <v>211</v>
      </c>
    </row>
    <row r="483" spans="1:66" s="3" customFormat="1" ht="15" x14ac:dyDescent="0.25">
      <c r="A483" s="169" t="s">
        <v>212</v>
      </c>
      <c r="B483" s="170"/>
      <c r="C483" s="170"/>
      <c r="D483" s="170"/>
      <c r="E483" s="170"/>
      <c r="F483" s="170"/>
      <c r="G483" s="170"/>
      <c r="H483" s="170"/>
      <c r="I483" s="170"/>
      <c r="J483" s="170"/>
      <c r="K483" s="171"/>
      <c r="L483" s="50">
        <v>242624</v>
      </c>
      <c r="M483" s="50"/>
      <c r="N483" s="50"/>
      <c r="O483" s="50"/>
      <c r="BK483" s="35"/>
      <c r="BL483" s="2" t="s">
        <v>212</v>
      </c>
      <c r="BM483" s="35"/>
    </row>
    <row r="484" spans="1:66" s="3" customFormat="1" ht="15" x14ac:dyDescent="0.25">
      <c r="A484" s="166" t="s">
        <v>213</v>
      </c>
      <c r="B484" s="167"/>
      <c r="C484" s="167"/>
      <c r="D484" s="167"/>
      <c r="E484" s="167"/>
      <c r="F484" s="167"/>
      <c r="G484" s="167"/>
      <c r="H484" s="167"/>
      <c r="I484" s="167"/>
      <c r="J484" s="167"/>
      <c r="K484" s="168"/>
      <c r="L484" s="33">
        <v>1455744</v>
      </c>
      <c r="M484" s="33"/>
      <c r="N484" s="33"/>
      <c r="O484" s="33"/>
      <c r="BK484" s="35"/>
      <c r="BM484" s="35"/>
      <c r="BN484" s="35" t="s">
        <v>213</v>
      </c>
    </row>
    <row r="485" spans="1:66" s="3" customFormat="1" ht="53.25" customHeight="1" x14ac:dyDescent="0.25">
      <c r="A485" s="4"/>
      <c r="B485" s="4"/>
      <c r="C485" s="4"/>
      <c r="D485" s="4"/>
      <c r="E485" s="4"/>
      <c r="F485" s="4"/>
      <c r="G485" s="4"/>
      <c r="H485" s="4"/>
      <c r="I485" s="4"/>
      <c r="J485" s="4"/>
      <c r="K485" s="4"/>
      <c r="L485" s="4"/>
      <c r="M485" s="4"/>
      <c r="N485" s="4"/>
      <c r="O485" s="4"/>
    </row>
    <row r="486" spans="1:66" s="3" customFormat="1" ht="15" x14ac:dyDescent="0.25">
      <c r="A486" s="4"/>
      <c r="B486" s="4"/>
      <c r="C486" s="4"/>
      <c r="D486" s="4"/>
      <c r="E486" s="4"/>
      <c r="F486" s="4"/>
      <c r="G486" s="4"/>
      <c r="H486" s="8"/>
      <c r="I486" s="51"/>
      <c r="J486" s="51"/>
      <c r="K486" s="51"/>
      <c r="L486" s="51"/>
      <c r="M486" s="4"/>
      <c r="N486" s="4"/>
      <c r="O486" s="4"/>
    </row>
  </sheetData>
  <mergeCells count="388">
    <mergeCell ref="A483:K483"/>
    <mergeCell ref="A484:K484"/>
    <mergeCell ref="A478:K478"/>
    <mergeCell ref="A479:K479"/>
    <mergeCell ref="A480:K480"/>
    <mergeCell ref="A481:K481"/>
    <mergeCell ref="A482:K482"/>
    <mergeCell ref="A473:K473"/>
    <mergeCell ref="A474:K474"/>
    <mergeCell ref="A475:K475"/>
    <mergeCell ref="A476:K476"/>
    <mergeCell ref="A477:K477"/>
    <mergeCell ref="A468:K468"/>
    <mergeCell ref="A469:K469"/>
    <mergeCell ref="A470:K470"/>
    <mergeCell ref="A471:K471"/>
    <mergeCell ref="A472:K472"/>
    <mergeCell ref="A463:K463"/>
    <mergeCell ref="A464:K464"/>
    <mergeCell ref="A465:K465"/>
    <mergeCell ref="A466:K466"/>
    <mergeCell ref="A467:K467"/>
    <mergeCell ref="A458:K458"/>
    <mergeCell ref="A459:K459"/>
    <mergeCell ref="A460:K460"/>
    <mergeCell ref="A461:K461"/>
    <mergeCell ref="A462:K462"/>
    <mergeCell ref="A453:K453"/>
    <mergeCell ref="A454:K454"/>
    <mergeCell ref="A455:K455"/>
    <mergeCell ref="A456:K456"/>
    <mergeCell ref="A457:K457"/>
    <mergeCell ref="A448:K448"/>
    <mergeCell ref="A449:K449"/>
    <mergeCell ref="A450:K450"/>
    <mergeCell ref="A451:K451"/>
    <mergeCell ref="A452:K452"/>
    <mergeCell ref="A443:K443"/>
    <mergeCell ref="A444:K444"/>
    <mergeCell ref="A445:K445"/>
    <mergeCell ref="A446:K446"/>
    <mergeCell ref="A447:K447"/>
    <mergeCell ref="A438:K438"/>
    <mergeCell ref="A439:K439"/>
    <mergeCell ref="A440:K440"/>
    <mergeCell ref="A441:K441"/>
    <mergeCell ref="A442:K442"/>
    <mergeCell ref="A433:K433"/>
    <mergeCell ref="A434:K434"/>
    <mergeCell ref="A435:K435"/>
    <mergeCell ref="A436:K436"/>
    <mergeCell ref="A437:K437"/>
    <mergeCell ref="A428:K428"/>
    <mergeCell ref="A429:K429"/>
    <mergeCell ref="A430:K430"/>
    <mergeCell ref="A431:K431"/>
    <mergeCell ref="A432:K432"/>
    <mergeCell ref="A423:K423"/>
    <mergeCell ref="A424:K424"/>
    <mergeCell ref="A425:K425"/>
    <mergeCell ref="A426:K426"/>
    <mergeCell ref="A427:K427"/>
    <mergeCell ref="A418:K418"/>
    <mergeCell ref="A419:K419"/>
    <mergeCell ref="A420:K420"/>
    <mergeCell ref="A421:K421"/>
    <mergeCell ref="A422:K422"/>
    <mergeCell ref="A413:K413"/>
    <mergeCell ref="A414:K414"/>
    <mergeCell ref="A415:K415"/>
    <mergeCell ref="A416:K416"/>
    <mergeCell ref="A417:K417"/>
    <mergeCell ref="A408:K408"/>
    <mergeCell ref="A409:K409"/>
    <mergeCell ref="A410:K410"/>
    <mergeCell ref="A411:K411"/>
    <mergeCell ref="A412:K412"/>
    <mergeCell ref="A403:K403"/>
    <mergeCell ref="A404:K404"/>
    <mergeCell ref="A405:K405"/>
    <mergeCell ref="A406:K406"/>
    <mergeCell ref="A407:K407"/>
    <mergeCell ref="C398:O398"/>
    <mergeCell ref="C399:E399"/>
    <mergeCell ref="C400:O400"/>
    <mergeCell ref="C401:E401"/>
    <mergeCell ref="C402:O402"/>
    <mergeCell ref="C390:O390"/>
    <mergeCell ref="C391:O391"/>
    <mergeCell ref="C395:E395"/>
    <mergeCell ref="C396:O396"/>
    <mergeCell ref="C397:E397"/>
    <mergeCell ref="C385:O385"/>
    <mergeCell ref="C386:E386"/>
    <mergeCell ref="C387:O387"/>
    <mergeCell ref="A388:O388"/>
    <mergeCell ref="C389:E389"/>
    <mergeCell ref="C380:E380"/>
    <mergeCell ref="C381:O381"/>
    <mergeCell ref="C382:E382"/>
    <mergeCell ref="C383:O383"/>
    <mergeCell ref="C384:E384"/>
    <mergeCell ref="C375:O375"/>
    <mergeCell ref="C376:E376"/>
    <mergeCell ref="C377:O377"/>
    <mergeCell ref="C378:E378"/>
    <mergeCell ref="C379:O379"/>
    <mergeCell ref="C370:E370"/>
    <mergeCell ref="C371:O371"/>
    <mergeCell ref="C372:E372"/>
    <mergeCell ref="C373:O373"/>
    <mergeCell ref="C374:E374"/>
    <mergeCell ref="C365:O365"/>
    <mergeCell ref="C366:E366"/>
    <mergeCell ref="C367:O367"/>
    <mergeCell ref="C368:E368"/>
    <mergeCell ref="C369:O369"/>
    <mergeCell ref="C357:O357"/>
    <mergeCell ref="C358:E358"/>
    <mergeCell ref="C359:O359"/>
    <mergeCell ref="C360:O360"/>
    <mergeCell ref="C364:E364"/>
    <mergeCell ref="C349:O349"/>
    <mergeCell ref="C350:E350"/>
    <mergeCell ref="C351:O351"/>
    <mergeCell ref="C352:O352"/>
    <mergeCell ref="C356:E356"/>
    <mergeCell ref="C341:O341"/>
    <mergeCell ref="C342:O342"/>
    <mergeCell ref="C346:E346"/>
    <mergeCell ref="C347:O347"/>
    <mergeCell ref="C348:E348"/>
    <mergeCell ref="C336:O336"/>
    <mergeCell ref="C337:E337"/>
    <mergeCell ref="C338:O338"/>
    <mergeCell ref="A339:O339"/>
    <mergeCell ref="C340:E340"/>
    <mergeCell ref="C331:E331"/>
    <mergeCell ref="C332:O332"/>
    <mergeCell ref="C333:E333"/>
    <mergeCell ref="C334:O334"/>
    <mergeCell ref="C335:E335"/>
    <mergeCell ref="C326:O326"/>
    <mergeCell ref="C327:E327"/>
    <mergeCell ref="C328:O328"/>
    <mergeCell ref="C329:E329"/>
    <mergeCell ref="C330:O330"/>
    <mergeCell ref="C321:E321"/>
    <mergeCell ref="C322:O322"/>
    <mergeCell ref="C323:E323"/>
    <mergeCell ref="C324:O324"/>
    <mergeCell ref="C325:E325"/>
    <mergeCell ref="C313:E313"/>
    <mergeCell ref="C314:O314"/>
    <mergeCell ref="C315:E315"/>
    <mergeCell ref="C316:O316"/>
    <mergeCell ref="C317:O317"/>
    <mergeCell ref="C305:E305"/>
    <mergeCell ref="C306:O306"/>
    <mergeCell ref="C307:E307"/>
    <mergeCell ref="C308:O308"/>
    <mergeCell ref="C309:O309"/>
    <mergeCell ref="C297:E297"/>
    <mergeCell ref="C298:O298"/>
    <mergeCell ref="C299:O299"/>
    <mergeCell ref="C303:E303"/>
    <mergeCell ref="C304:O304"/>
    <mergeCell ref="C289:E289"/>
    <mergeCell ref="C290:O290"/>
    <mergeCell ref="C291:O291"/>
    <mergeCell ref="C295:E295"/>
    <mergeCell ref="C296:O296"/>
    <mergeCell ref="C281:E281"/>
    <mergeCell ref="C282:O282"/>
    <mergeCell ref="C283:O283"/>
    <mergeCell ref="C287:E287"/>
    <mergeCell ref="C288:O288"/>
    <mergeCell ref="C276:O276"/>
    <mergeCell ref="C277:E277"/>
    <mergeCell ref="C278:O278"/>
    <mergeCell ref="C279:E279"/>
    <mergeCell ref="C280:O280"/>
    <mergeCell ref="C271:E271"/>
    <mergeCell ref="C272:O272"/>
    <mergeCell ref="C273:E273"/>
    <mergeCell ref="C274:O274"/>
    <mergeCell ref="C275:E275"/>
    <mergeCell ref="C266:O266"/>
    <mergeCell ref="C267:E267"/>
    <mergeCell ref="C268:O268"/>
    <mergeCell ref="C269:E269"/>
    <mergeCell ref="C270:O270"/>
    <mergeCell ref="C261:E261"/>
    <mergeCell ref="C262:O262"/>
    <mergeCell ref="C263:E263"/>
    <mergeCell ref="C264:O264"/>
    <mergeCell ref="C265:E265"/>
    <mergeCell ref="C256:O256"/>
    <mergeCell ref="C257:E257"/>
    <mergeCell ref="C258:O258"/>
    <mergeCell ref="C259:E259"/>
    <mergeCell ref="C260:O260"/>
    <mergeCell ref="C248:O248"/>
    <mergeCell ref="C249:E249"/>
    <mergeCell ref="C250:O250"/>
    <mergeCell ref="C251:O251"/>
    <mergeCell ref="C255:E255"/>
    <mergeCell ref="C240:O240"/>
    <mergeCell ref="C241:E241"/>
    <mergeCell ref="C242:O242"/>
    <mergeCell ref="C243:O243"/>
    <mergeCell ref="C247:E247"/>
    <mergeCell ref="C232:O232"/>
    <mergeCell ref="C233:E233"/>
    <mergeCell ref="C234:O234"/>
    <mergeCell ref="C235:O235"/>
    <mergeCell ref="C239:E239"/>
    <mergeCell ref="C224:O224"/>
    <mergeCell ref="C225:E225"/>
    <mergeCell ref="C226:O226"/>
    <mergeCell ref="C227:O227"/>
    <mergeCell ref="C231:E231"/>
    <mergeCell ref="C216:O216"/>
    <mergeCell ref="C217:O217"/>
    <mergeCell ref="C221:E221"/>
    <mergeCell ref="C222:O222"/>
    <mergeCell ref="C223:E223"/>
    <mergeCell ref="C208:O208"/>
    <mergeCell ref="C209:O209"/>
    <mergeCell ref="C213:E213"/>
    <mergeCell ref="C214:O214"/>
    <mergeCell ref="C215:E215"/>
    <mergeCell ref="C203:E203"/>
    <mergeCell ref="C204:O204"/>
    <mergeCell ref="C205:E205"/>
    <mergeCell ref="C206:O206"/>
    <mergeCell ref="C207:E207"/>
    <mergeCell ref="C195:E195"/>
    <mergeCell ref="C196:O196"/>
    <mergeCell ref="C197:O197"/>
    <mergeCell ref="C201:E201"/>
    <mergeCell ref="C202:O202"/>
    <mergeCell ref="C187:O187"/>
    <mergeCell ref="C191:E191"/>
    <mergeCell ref="C192:O192"/>
    <mergeCell ref="C193:E193"/>
    <mergeCell ref="C194:O194"/>
    <mergeCell ref="C182:O182"/>
    <mergeCell ref="C183:E183"/>
    <mergeCell ref="C184:O184"/>
    <mergeCell ref="C185:E185"/>
    <mergeCell ref="C186:O186"/>
    <mergeCell ref="C177:E177"/>
    <mergeCell ref="C178:O178"/>
    <mergeCell ref="C179:E179"/>
    <mergeCell ref="C180:O180"/>
    <mergeCell ref="C181:E181"/>
    <mergeCell ref="C169:E169"/>
    <mergeCell ref="C170:O170"/>
    <mergeCell ref="C171:E171"/>
    <mergeCell ref="C172:O172"/>
    <mergeCell ref="C173:O173"/>
    <mergeCell ref="C161:O161"/>
    <mergeCell ref="A162:O162"/>
    <mergeCell ref="C163:E163"/>
    <mergeCell ref="C164:O164"/>
    <mergeCell ref="C165:O165"/>
    <mergeCell ref="C156:E156"/>
    <mergeCell ref="C157:O157"/>
    <mergeCell ref="C158:E158"/>
    <mergeCell ref="C159:O159"/>
    <mergeCell ref="C160:E160"/>
    <mergeCell ref="C148:O148"/>
    <mergeCell ref="C152:E152"/>
    <mergeCell ref="C153:O153"/>
    <mergeCell ref="C154:E154"/>
    <mergeCell ref="C155:O155"/>
    <mergeCell ref="C143:O143"/>
    <mergeCell ref="C144:E144"/>
    <mergeCell ref="C145:O145"/>
    <mergeCell ref="C146:E146"/>
    <mergeCell ref="C147:O147"/>
    <mergeCell ref="C138:E138"/>
    <mergeCell ref="C139:O139"/>
    <mergeCell ref="C140:E140"/>
    <mergeCell ref="C141:O141"/>
    <mergeCell ref="C142:E142"/>
    <mergeCell ref="C133:O133"/>
    <mergeCell ref="C134:E134"/>
    <mergeCell ref="C135:O135"/>
    <mergeCell ref="C136:E136"/>
    <mergeCell ref="C137:O137"/>
    <mergeCell ref="C125:O125"/>
    <mergeCell ref="C126:E126"/>
    <mergeCell ref="C127:O127"/>
    <mergeCell ref="C128:O128"/>
    <mergeCell ref="C132:E132"/>
    <mergeCell ref="C117:O117"/>
    <mergeCell ref="C118:E118"/>
    <mergeCell ref="C119:O119"/>
    <mergeCell ref="C120:O120"/>
    <mergeCell ref="C124:E124"/>
    <mergeCell ref="C109:O109"/>
    <mergeCell ref="C110:E110"/>
    <mergeCell ref="C111:O111"/>
    <mergeCell ref="C112:O112"/>
    <mergeCell ref="C116:E116"/>
    <mergeCell ref="C101:O101"/>
    <mergeCell ref="C102:O102"/>
    <mergeCell ref="C106:E106"/>
    <mergeCell ref="C107:O107"/>
    <mergeCell ref="C108:E108"/>
    <mergeCell ref="C93:O93"/>
    <mergeCell ref="C94:O94"/>
    <mergeCell ref="C98:E98"/>
    <mergeCell ref="C99:O99"/>
    <mergeCell ref="C100:E100"/>
    <mergeCell ref="C85:O85"/>
    <mergeCell ref="C86:O86"/>
    <mergeCell ref="C90:E90"/>
    <mergeCell ref="C91:O91"/>
    <mergeCell ref="C92:E92"/>
    <mergeCell ref="C77:O77"/>
    <mergeCell ref="C78:O78"/>
    <mergeCell ref="C82:E82"/>
    <mergeCell ref="C83:O83"/>
    <mergeCell ref="C84:E84"/>
    <mergeCell ref="C72:E72"/>
    <mergeCell ref="C73:O73"/>
    <mergeCell ref="C74:E74"/>
    <mergeCell ref="C75:O75"/>
    <mergeCell ref="C76:E76"/>
    <mergeCell ref="C67:O67"/>
    <mergeCell ref="C68:E68"/>
    <mergeCell ref="C69:O69"/>
    <mergeCell ref="C70:E70"/>
    <mergeCell ref="C71:O71"/>
    <mergeCell ref="C59:O59"/>
    <mergeCell ref="C60:O60"/>
    <mergeCell ref="C64:E64"/>
    <mergeCell ref="C65:O65"/>
    <mergeCell ref="C66:E66"/>
    <mergeCell ref="C51:O51"/>
    <mergeCell ref="C52:O52"/>
    <mergeCell ref="C56:E56"/>
    <mergeCell ref="C57:O57"/>
    <mergeCell ref="C58:E58"/>
    <mergeCell ref="C43:O43"/>
    <mergeCell ref="C44:O44"/>
    <mergeCell ref="C48:E48"/>
    <mergeCell ref="C49:O49"/>
    <mergeCell ref="C50:E50"/>
    <mergeCell ref="C35:O35"/>
    <mergeCell ref="C36:O36"/>
    <mergeCell ref="C40:E40"/>
    <mergeCell ref="C41:O41"/>
    <mergeCell ref="C42:E42"/>
    <mergeCell ref="C30:E30"/>
    <mergeCell ref="C31:O31"/>
    <mergeCell ref="C32:E32"/>
    <mergeCell ref="C33:O33"/>
    <mergeCell ref="C34:E34"/>
    <mergeCell ref="C26:O26"/>
    <mergeCell ref="A8:O8"/>
    <mergeCell ref="C9:G9"/>
    <mergeCell ref="F16:O16"/>
    <mergeCell ref="L17:M17"/>
    <mergeCell ref="A19:A21"/>
    <mergeCell ref="B19:B21"/>
    <mergeCell ref="C19:E21"/>
    <mergeCell ref="F19:F21"/>
    <mergeCell ref="G19:G21"/>
    <mergeCell ref="H19:J19"/>
    <mergeCell ref="K19:K21"/>
    <mergeCell ref="L19:O19"/>
    <mergeCell ref="J20:J21"/>
    <mergeCell ref="L20:L21"/>
    <mergeCell ref="M20:M21"/>
    <mergeCell ref="O20:O21"/>
    <mergeCell ref="A2:O2"/>
    <mergeCell ref="A3:O3"/>
    <mergeCell ref="A5:O5"/>
    <mergeCell ref="A6:O6"/>
    <mergeCell ref="A7:O7"/>
    <mergeCell ref="C22:E22"/>
    <mergeCell ref="A23:O23"/>
    <mergeCell ref="C24:E24"/>
    <mergeCell ref="C25:O25"/>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pageSetUpPr fitToPage="1"/>
  </sheetPr>
  <dimension ref="A1:BO653"/>
  <sheetViews>
    <sheetView workbookViewId="0">
      <selection activeCell="P224" sqref="P224"/>
    </sheetView>
  </sheetViews>
  <sheetFormatPr defaultColWidth="9.140625" defaultRowHeight="11.25" customHeight="1" x14ac:dyDescent="0.2"/>
  <cols>
    <col min="1" max="1" width="9" style="1" customWidth="1"/>
    <col min="2" max="2" width="31.42578125" style="1" customWidth="1"/>
    <col min="3" max="4" width="10.42578125" style="1" customWidth="1"/>
    <col min="5" max="5" width="16.28515625" style="1" customWidth="1"/>
    <col min="6" max="10" width="10.7109375" style="1" customWidth="1"/>
    <col min="11" max="11" width="23.140625" style="1" customWidth="1"/>
    <col min="12" max="12" width="12.85546875" style="1" customWidth="1"/>
    <col min="13" max="18" width="10.7109375" style="1" customWidth="1"/>
    <col min="19" max="48" width="172.5703125" style="2" hidden="1" customWidth="1"/>
    <col min="49" max="58" width="109.28515625" style="2" hidden="1" customWidth="1"/>
    <col min="59" max="60" width="172.5703125" style="2" hidden="1" customWidth="1"/>
    <col min="61" max="61" width="34.140625" style="2" hidden="1" customWidth="1"/>
    <col min="62" max="63" width="143.42578125" style="2" hidden="1" customWidth="1"/>
    <col min="64" max="67" width="127.5703125" style="2" hidden="1" customWidth="1"/>
    <col min="68" max="16384" width="9.140625" style="1"/>
  </cols>
  <sheetData>
    <row r="1" spans="1:58" s="3" customFormat="1" ht="15" x14ac:dyDescent="0.25">
      <c r="A1" s="4"/>
      <c r="B1" s="4"/>
      <c r="C1" s="4"/>
      <c r="D1" s="4"/>
      <c r="E1" s="4"/>
      <c r="F1" s="4"/>
      <c r="G1" s="4"/>
      <c r="H1" s="4"/>
      <c r="I1" s="4"/>
      <c r="J1" s="4"/>
      <c r="K1" s="4"/>
      <c r="L1" s="4"/>
      <c r="M1" s="4"/>
      <c r="N1" s="5"/>
      <c r="O1" s="4"/>
    </row>
    <row r="2" spans="1:58" s="3" customFormat="1" ht="15" x14ac:dyDescent="0.25">
      <c r="A2" s="139" t="s">
        <v>0</v>
      </c>
      <c r="B2" s="139"/>
      <c r="C2" s="139"/>
      <c r="D2" s="139"/>
      <c r="E2" s="139"/>
      <c r="F2" s="139"/>
      <c r="G2" s="139"/>
      <c r="H2" s="139"/>
      <c r="I2" s="139"/>
      <c r="J2" s="139"/>
      <c r="K2" s="139"/>
      <c r="L2" s="139"/>
      <c r="M2" s="139"/>
      <c r="N2" s="139"/>
      <c r="O2" s="139"/>
      <c r="S2" s="6" t="s">
        <v>0</v>
      </c>
      <c r="T2" s="6" t="s">
        <v>1</v>
      </c>
      <c r="U2" s="6" t="s">
        <v>1</v>
      </c>
      <c r="V2" s="6" t="s">
        <v>1</v>
      </c>
      <c r="W2" s="6" t="s">
        <v>1</v>
      </c>
      <c r="X2" s="6" t="s">
        <v>1</v>
      </c>
      <c r="Y2" s="6" t="s">
        <v>1</v>
      </c>
      <c r="Z2" s="6" t="s">
        <v>1</v>
      </c>
      <c r="AA2" s="6" t="s">
        <v>1</v>
      </c>
      <c r="AB2" s="6" t="s">
        <v>1</v>
      </c>
      <c r="AC2" s="6" t="s">
        <v>1</v>
      </c>
      <c r="AD2" s="6" t="s">
        <v>1</v>
      </c>
      <c r="AE2" s="6" t="s">
        <v>1</v>
      </c>
      <c r="AF2" s="6" t="s">
        <v>1</v>
      </c>
      <c r="AG2" s="6" t="s">
        <v>1</v>
      </c>
    </row>
    <row r="3" spans="1:58" s="3" customFormat="1" ht="15" x14ac:dyDescent="0.25">
      <c r="A3" s="140" t="s">
        <v>2</v>
      </c>
      <c r="B3" s="140"/>
      <c r="C3" s="140"/>
      <c r="D3" s="140"/>
      <c r="E3" s="140"/>
      <c r="F3" s="140"/>
      <c r="G3" s="140"/>
      <c r="H3" s="140"/>
      <c r="I3" s="140"/>
      <c r="J3" s="140"/>
      <c r="K3" s="140"/>
      <c r="L3" s="140"/>
      <c r="M3" s="140"/>
      <c r="N3" s="140"/>
      <c r="O3" s="140"/>
    </row>
    <row r="4" spans="1:58" s="3" customFormat="1" ht="15" x14ac:dyDescent="0.25">
      <c r="A4" s="7"/>
      <c r="B4" s="7"/>
      <c r="C4" s="7"/>
      <c r="D4" s="7"/>
      <c r="E4" s="7"/>
      <c r="F4" s="7"/>
      <c r="G4" s="7"/>
      <c r="H4" s="7"/>
      <c r="I4" s="7"/>
      <c r="J4" s="7"/>
      <c r="K4" s="7"/>
      <c r="L4" s="7"/>
      <c r="M4" s="7"/>
      <c r="N4" s="7"/>
      <c r="O4" s="4"/>
    </row>
    <row r="5" spans="1:58" s="3" customFormat="1" ht="28.5" customHeight="1" x14ac:dyDescent="0.25">
      <c r="A5" s="141" t="s">
        <v>2089</v>
      </c>
      <c r="B5" s="141"/>
      <c r="C5" s="141"/>
      <c r="D5" s="141"/>
      <c r="E5" s="141"/>
      <c r="F5" s="141"/>
      <c r="G5" s="141"/>
      <c r="H5" s="141"/>
      <c r="I5" s="141"/>
      <c r="J5" s="141"/>
      <c r="K5" s="141"/>
      <c r="L5" s="141"/>
      <c r="M5" s="141"/>
      <c r="N5" s="141"/>
      <c r="O5" s="141"/>
    </row>
    <row r="6" spans="1:58" s="3" customFormat="1" ht="21" customHeight="1" x14ac:dyDescent="0.25">
      <c r="A6" s="140" t="s">
        <v>4</v>
      </c>
      <c r="B6" s="140"/>
      <c r="C6" s="140"/>
      <c r="D6" s="140"/>
      <c r="E6" s="140"/>
      <c r="F6" s="140"/>
      <c r="G6" s="140"/>
      <c r="H6" s="140"/>
      <c r="I6" s="140"/>
      <c r="J6" s="140"/>
      <c r="K6" s="140"/>
      <c r="L6" s="140"/>
      <c r="M6" s="140"/>
      <c r="N6" s="140"/>
      <c r="O6" s="140"/>
    </row>
    <row r="7" spans="1:58" s="3" customFormat="1" ht="15" x14ac:dyDescent="0.25">
      <c r="A7" s="139" t="s">
        <v>2090</v>
      </c>
      <c r="B7" s="139"/>
      <c r="C7" s="139"/>
      <c r="D7" s="139"/>
      <c r="E7" s="139"/>
      <c r="F7" s="139"/>
      <c r="G7" s="139"/>
      <c r="H7" s="139"/>
      <c r="I7" s="139"/>
      <c r="J7" s="139"/>
      <c r="K7" s="139"/>
      <c r="L7" s="139"/>
      <c r="M7" s="139"/>
      <c r="N7" s="139"/>
      <c r="O7" s="139"/>
      <c r="AH7" s="6" t="s">
        <v>2090</v>
      </c>
      <c r="AI7" s="6" t="s">
        <v>1</v>
      </c>
      <c r="AJ7" s="6" t="s">
        <v>1</v>
      </c>
      <c r="AK7" s="6" t="s">
        <v>1</v>
      </c>
      <c r="AL7" s="6" t="s">
        <v>1</v>
      </c>
      <c r="AM7" s="6" t="s">
        <v>1</v>
      </c>
      <c r="AN7" s="6" t="s">
        <v>1</v>
      </c>
      <c r="AO7" s="6" t="s">
        <v>1</v>
      </c>
      <c r="AP7" s="6" t="s">
        <v>1</v>
      </c>
      <c r="AQ7" s="6" t="s">
        <v>1</v>
      </c>
      <c r="AR7" s="6" t="s">
        <v>1</v>
      </c>
      <c r="AS7" s="6" t="s">
        <v>1</v>
      </c>
      <c r="AT7" s="6" t="s">
        <v>1</v>
      </c>
      <c r="AU7" s="6" t="s">
        <v>1</v>
      </c>
      <c r="AV7" s="6" t="s">
        <v>1</v>
      </c>
    </row>
    <row r="8" spans="1:58" s="3" customFormat="1" ht="15.75" customHeight="1" x14ac:dyDescent="0.25">
      <c r="A8" s="140" t="s">
        <v>6</v>
      </c>
      <c r="B8" s="140"/>
      <c r="C8" s="140"/>
      <c r="D8" s="140"/>
      <c r="E8" s="140"/>
      <c r="F8" s="140"/>
      <c r="G8" s="140"/>
      <c r="H8" s="140"/>
      <c r="I8" s="140"/>
      <c r="J8" s="140"/>
      <c r="K8" s="140"/>
      <c r="L8" s="140"/>
      <c r="M8" s="140"/>
      <c r="N8" s="140"/>
      <c r="O8" s="140"/>
    </row>
    <row r="9" spans="1:58" s="3" customFormat="1" ht="30.75" customHeight="1" x14ac:dyDescent="0.25">
      <c r="A9" s="4"/>
      <c r="B9" s="8" t="s">
        <v>7</v>
      </c>
      <c r="C9" s="152" t="s">
        <v>2091</v>
      </c>
      <c r="D9" s="152"/>
      <c r="E9" s="152"/>
      <c r="F9" s="152"/>
      <c r="G9" s="152"/>
      <c r="H9" s="9"/>
      <c r="I9" s="9"/>
      <c r="J9" s="9"/>
      <c r="K9" s="9"/>
      <c r="L9" s="9"/>
      <c r="M9" s="9"/>
      <c r="N9" s="9"/>
      <c r="O9" s="9"/>
    </row>
    <row r="10" spans="1:58" s="3" customFormat="1" ht="12.75" customHeight="1" x14ac:dyDescent="0.25">
      <c r="B10" s="10" t="s">
        <v>9</v>
      </c>
      <c r="C10" s="10"/>
      <c r="D10" s="11"/>
      <c r="E10" s="12">
        <v>28555.991999999998</v>
      </c>
      <c r="F10" s="13" t="s">
        <v>10</v>
      </c>
      <c r="H10" s="10"/>
      <c r="I10" s="10"/>
      <c r="J10" s="10"/>
      <c r="K10" s="10"/>
      <c r="L10" s="10"/>
      <c r="M10" s="14"/>
      <c r="N10" s="14"/>
      <c r="O10" s="10"/>
    </row>
    <row r="11" spans="1:58" s="3" customFormat="1" ht="12.75" customHeight="1" x14ac:dyDescent="0.25">
      <c r="B11" s="10" t="s">
        <v>222</v>
      </c>
      <c r="D11" s="11"/>
      <c r="E11" s="12">
        <v>2940.627</v>
      </c>
      <c r="F11" s="13" t="s">
        <v>10</v>
      </c>
      <c r="H11" s="10"/>
      <c r="I11" s="10"/>
      <c r="J11" s="10"/>
      <c r="K11" s="10"/>
      <c r="L11" s="10"/>
      <c r="M11" s="14"/>
      <c r="N11" s="14"/>
      <c r="O11" s="10"/>
    </row>
    <row r="12" spans="1:58" s="3" customFormat="1" ht="12.75" customHeight="1" x14ac:dyDescent="0.25">
      <c r="B12" s="10" t="s">
        <v>11</v>
      </c>
      <c r="D12" s="11"/>
      <c r="E12" s="12">
        <v>343.00200000000001</v>
      </c>
      <c r="F12" s="13" t="s">
        <v>10</v>
      </c>
      <c r="H12" s="10"/>
      <c r="I12" s="10"/>
      <c r="J12" s="10"/>
      <c r="K12" s="10"/>
      <c r="L12" s="10"/>
      <c r="M12" s="14"/>
      <c r="N12" s="14"/>
      <c r="O12" s="10"/>
    </row>
    <row r="13" spans="1:58" s="3" customFormat="1" ht="12.75" customHeight="1" x14ac:dyDescent="0.25">
      <c r="B13" s="10" t="s">
        <v>12</v>
      </c>
      <c r="D13" s="11"/>
      <c r="E13" s="12">
        <v>19300.282999999999</v>
      </c>
      <c r="F13" s="13" t="s">
        <v>10</v>
      </c>
      <c r="H13" s="10"/>
      <c r="I13" s="10"/>
      <c r="J13" s="10"/>
      <c r="K13" s="10"/>
      <c r="L13" s="10"/>
      <c r="M13" s="14"/>
      <c r="N13" s="14"/>
      <c r="O13" s="10"/>
    </row>
    <row r="14" spans="1:58" s="3" customFormat="1" ht="12.75" customHeight="1" x14ac:dyDescent="0.25">
      <c r="B14" s="10" t="s">
        <v>13</v>
      </c>
      <c r="C14" s="10"/>
      <c r="D14" s="11"/>
      <c r="E14" s="12">
        <v>604.00800000000004</v>
      </c>
      <c r="F14" s="13" t="s">
        <v>10</v>
      </c>
      <c r="H14" s="10"/>
      <c r="J14" s="10"/>
      <c r="K14" s="10"/>
      <c r="L14" s="10"/>
      <c r="M14" s="15"/>
      <c r="N14" s="5"/>
      <c r="O14" s="16"/>
    </row>
    <row r="15" spans="1:58" s="3" customFormat="1" ht="12.75" customHeight="1" x14ac:dyDescent="0.25">
      <c r="B15" s="10" t="s">
        <v>14</v>
      </c>
      <c r="C15" s="10"/>
      <c r="D15" s="17"/>
      <c r="E15" s="12">
        <v>1517.49</v>
      </c>
      <c r="F15" s="13" t="s">
        <v>15</v>
      </c>
      <c r="H15" s="10"/>
      <c r="J15" s="10"/>
      <c r="K15" s="10"/>
      <c r="L15" s="10"/>
      <c r="M15" s="18"/>
      <c r="N15" s="18"/>
      <c r="O15" s="13"/>
    </row>
    <row r="16" spans="1:58" s="3" customFormat="1" ht="15" x14ac:dyDescent="0.25">
      <c r="B16" s="10" t="s">
        <v>16</v>
      </c>
      <c r="C16" s="10"/>
      <c r="E16" s="15"/>
      <c r="F16" s="153" t="s">
        <v>2092</v>
      </c>
      <c r="G16" s="153"/>
      <c r="H16" s="153"/>
      <c r="I16" s="153"/>
      <c r="J16" s="153"/>
      <c r="K16" s="153"/>
      <c r="L16" s="153"/>
      <c r="M16" s="153"/>
      <c r="N16" s="153"/>
      <c r="O16" s="153"/>
      <c r="AW16" s="19" t="s">
        <v>2092</v>
      </c>
      <c r="AX16" s="19" t="s">
        <v>1</v>
      </c>
      <c r="AY16" s="19" t="s">
        <v>1</v>
      </c>
      <c r="AZ16" s="19" t="s">
        <v>1</v>
      </c>
      <c r="BA16" s="19" t="s">
        <v>1</v>
      </c>
      <c r="BB16" s="19" t="s">
        <v>1</v>
      </c>
      <c r="BC16" s="19" t="s">
        <v>1</v>
      </c>
      <c r="BD16" s="19" t="s">
        <v>1</v>
      </c>
      <c r="BE16" s="19" t="s">
        <v>1</v>
      </c>
      <c r="BF16" s="19" t="s">
        <v>1</v>
      </c>
    </row>
    <row r="17" spans="1:62" s="3" customFormat="1" ht="12.75" customHeight="1" x14ac:dyDescent="0.25">
      <c r="A17" s="10"/>
      <c r="B17" s="10"/>
      <c r="D17" s="15"/>
      <c r="E17" s="16"/>
      <c r="F17" s="20"/>
      <c r="G17" s="21"/>
      <c r="H17" s="10"/>
      <c r="I17" s="10"/>
      <c r="J17" s="10"/>
      <c r="K17" s="10"/>
      <c r="L17" s="154"/>
      <c r="M17" s="154"/>
      <c r="N17" s="10"/>
    </row>
    <row r="18" spans="1:62" s="3" customFormat="1" ht="15" x14ac:dyDescent="0.25">
      <c r="A18" s="22"/>
    </row>
    <row r="19" spans="1:62" s="3" customFormat="1" ht="36" customHeight="1" x14ac:dyDescent="0.25">
      <c r="A19" s="155" t="s">
        <v>18</v>
      </c>
      <c r="B19" s="155" t="s">
        <v>19</v>
      </c>
      <c r="C19" s="155" t="s">
        <v>20</v>
      </c>
      <c r="D19" s="155"/>
      <c r="E19" s="155"/>
      <c r="F19" s="156" t="s">
        <v>21</v>
      </c>
      <c r="G19" s="155" t="s">
        <v>22</v>
      </c>
      <c r="H19" s="159" t="s">
        <v>23</v>
      </c>
      <c r="I19" s="160"/>
      <c r="J19" s="161"/>
      <c r="K19" s="156" t="s">
        <v>24</v>
      </c>
      <c r="L19" s="159" t="s">
        <v>25</v>
      </c>
      <c r="M19" s="160"/>
      <c r="N19" s="160"/>
      <c r="O19" s="161"/>
    </row>
    <row r="20" spans="1:62" s="3" customFormat="1" ht="36.75" customHeight="1" x14ac:dyDescent="0.25">
      <c r="A20" s="155"/>
      <c r="B20" s="155"/>
      <c r="C20" s="155"/>
      <c r="D20" s="155"/>
      <c r="E20" s="155"/>
      <c r="F20" s="157"/>
      <c r="G20" s="155"/>
      <c r="H20" s="23" t="s">
        <v>26</v>
      </c>
      <c r="I20" s="23" t="s">
        <v>27</v>
      </c>
      <c r="J20" s="156" t="s">
        <v>28</v>
      </c>
      <c r="K20" s="162"/>
      <c r="L20" s="164" t="s">
        <v>26</v>
      </c>
      <c r="M20" s="164" t="s">
        <v>29</v>
      </c>
      <c r="N20" s="23" t="s">
        <v>27</v>
      </c>
      <c r="O20" s="156" t="s">
        <v>28</v>
      </c>
    </row>
    <row r="21" spans="1:62" s="3" customFormat="1" ht="36" x14ac:dyDescent="0.25">
      <c r="A21" s="155"/>
      <c r="B21" s="155"/>
      <c r="C21" s="155"/>
      <c r="D21" s="155"/>
      <c r="E21" s="155"/>
      <c r="F21" s="158"/>
      <c r="G21" s="155"/>
      <c r="H21" s="23" t="s">
        <v>30</v>
      </c>
      <c r="I21" s="24" t="s">
        <v>31</v>
      </c>
      <c r="J21" s="163"/>
      <c r="K21" s="163"/>
      <c r="L21" s="165"/>
      <c r="M21" s="165"/>
      <c r="N21" s="24" t="s">
        <v>31</v>
      </c>
      <c r="O21" s="163"/>
    </row>
    <row r="22" spans="1:62" s="3" customFormat="1" ht="15" x14ac:dyDescent="0.25">
      <c r="A22" s="25">
        <v>1</v>
      </c>
      <c r="B22" s="25">
        <v>2</v>
      </c>
      <c r="C22" s="142">
        <v>3</v>
      </c>
      <c r="D22" s="142"/>
      <c r="E22" s="142"/>
      <c r="F22" s="26">
        <v>4</v>
      </c>
      <c r="G22" s="25">
        <v>5</v>
      </c>
      <c r="H22" s="26">
        <v>6</v>
      </c>
      <c r="I22" s="25">
        <v>7</v>
      </c>
      <c r="J22" s="26">
        <v>8</v>
      </c>
      <c r="K22" s="25">
        <v>9</v>
      </c>
      <c r="L22" s="26">
        <v>10</v>
      </c>
      <c r="M22" s="25">
        <v>11</v>
      </c>
      <c r="N22" s="26">
        <v>12</v>
      </c>
      <c r="O22" s="25">
        <v>13</v>
      </c>
    </row>
    <row r="23" spans="1:62" s="3" customFormat="1" ht="15" x14ac:dyDescent="0.25">
      <c r="A23" s="143" t="s">
        <v>2093</v>
      </c>
      <c r="B23" s="144"/>
      <c r="C23" s="144"/>
      <c r="D23" s="144"/>
      <c r="E23" s="144"/>
      <c r="F23" s="144"/>
      <c r="G23" s="144"/>
      <c r="H23" s="144"/>
      <c r="I23" s="144"/>
      <c r="J23" s="144"/>
      <c r="K23" s="144"/>
      <c r="L23" s="144"/>
      <c r="M23" s="144"/>
      <c r="N23" s="144"/>
      <c r="O23" s="145"/>
      <c r="BG23" s="27" t="s">
        <v>2093</v>
      </c>
    </row>
    <row r="24" spans="1:62" s="3" customFormat="1" ht="15" x14ac:dyDescent="0.25">
      <c r="A24" s="146" t="s">
        <v>2094</v>
      </c>
      <c r="B24" s="147"/>
      <c r="C24" s="147"/>
      <c r="D24" s="147"/>
      <c r="E24" s="147"/>
      <c r="F24" s="147"/>
      <c r="G24" s="147"/>
      <c r="H24" s="147"/>
      <c r="I24" s="147"/>
      <c r="J24" s="147"/>
      <c r="K24" s="147"/>
      <c r="L24" s="147"/>
      <c r="M24" s="147"/>
      <c r="N24" s="147"/>
      <c r="O24" s="148"/>
      <c r="BG24" s="27"/>
      <c r="BH24" s="28" t="s">
        <v>2094</v>
      </c>
    </row>
    <row r="25" spans="1:62" s="3" customFormat="1" ht="78.75" x14ac:dyDescent="0.25">
      <c r="A25" s="29" t="s">
        <v>34</v>
      </c>
      <c r="B25" s="30" t="s">
        <v>2095</v>
      </c>
      <c r="C25" s="149" t="s">
        <v>2096</v>
      </c>
      <c r="D25" s="149"/>
      <c r="E25" s="149"/>
      <c r="F25" s="29" t="s">
        <v>37</v>
      </c>
      <c r="G25" s="32">
        <v>1</v>
      </c>
      <c r="H25" s="33" t="s">
        <v>2097</v>
      </c>
      <c r="I25" s="33" t="s">
        <v>2098</v>
      </c>
      <c r="J25" s="33">
        <v>377.97</v>
      </c>
      <c r="K25" s="31" t="s">
        <v>40</v>
      </c>
      <c r="L25" s="33">
        <v>50266</v>
      </c>
      <c r="M25" s="33">
        <v>42726</v>
      </c>
      <c r="N25" s="34" t="s">
        <v>2099</v>
      </c>
      <c r="O25" s="33">
        <v>3345</v>
      </c>
      <c r="BG25" s="27"/>
      <c r="BH25" s="28"/>
      <c r="BI25" s="35" t="s">
        <v>2096</v>
      </c>
    </row>
    <row r="26" spans="1:62" s="3" customFormat="1" ht="33.75" x14ac:dyDescent="0.25">
      <c r="A26" s="36"/>
      <c r="B26" s="37" t="s">
        <v>42</v>
      </c>
      <c r="C26" s="150" t="s">
        <v>43</v>
      </c>
      <c r="D26" s="150"/>
      <c r="E26" s="150"/>
      <c r="F26" s="150"/>
      <c r="G26" s="150"/>
      <c r="H26" s="150"/>
      <c r="I26" s="150"/>
      <c r="J26" s="150"/>
      <c r="K26" s="150"/>
      <c r="L26" s="150"/>
      <c r="M26" s="150"/>
      <c r="N26" s="150"/>
      <c r="O26" s="151"/>
      <c r="BG26" s="27"/>
      <c r="BH26" s="28"/>
      <c r="BI26" s="35"/>
      <c r="BJ26" s="2" t="s">
        <v>43</v>
      </c>
    </row>
    <row r="27" spans="1:62" s="3" customFormat="1" ht="15" x14ac:dyDescent="0.25">
      <c r="A27" s="38"/>
      <c r="B27" s="39"/>
      <c r="C27" s="39"/>
      <c r="D27" s="39"/>
      <c r="E27" s="40" t="s">
        <v>2100</v>
      </c>
      <c r="F27" s="40"/>
      <c r="G27" s="41"/>
      <c r="H27" s="42"/>
      <c r="I27" s="11"/>
      <c r="J27" s="11"/>
      <c r="K27" s="11"/>
      <c r="L27" s="43">
        <v>53378</v>
      </c>
      <c r="M27" s="44"/>
      <c r="N27" s="44"/>
      <c r="O27" s="45"/>
      <c r="BG27" s="27"/>
      <c r="BH27" s="28"/>
      <c r="BI27" s="35"/>
    </row>
    <row r="28" spans="1:62" s="3" customFormat="1" ht="15" x14ac:dyDescent="0.25">
      <c r="A28" s="38"/>
      <c r="B28" s="39"/>
      <c r="C28" s="39"/>
      <c r="D28" s="39"/>
      <c r="E28" s="40" t="s">
        <v>2101</v>
      </c>
      <c r="F28" s="40"/>
      <c r="G28" s="41"/>
      <c r="H28" s="42"/>
      <c r="I28" s="11"/>
      <c r="J28" s="11"/>
      <c r="K28" s="11"/>
      <c r="L28" s="43">
        <v>31762</v>
      </c>
      <c r="M28" s="44"/>
      <c r="N28" s="44"/>
      <c r="O28" s="45"/>
      <c r="BG28" s="27"/>
      <c r="BH28" s="28"/>
      <c r="BI28" s="35"/>
    </row>
    <row r="29" spans="1:62" s="3" customFormat="1" ht="15" x14ac:dyDescent="0.25">
      <c r="A29" s="38"/>
      <c r="B29" s="39"/>
      <c r="C29" s="39"/>
      <c r="D29" s="39"/>
      <c r="E29" s="40" t="s">
        <v>46</v>
      </c>
      <c r="F29" s="40"/>
      <c r="G29" s="41"/>
      <c r="H29" s="42"/>
      <c r="I29" s="11"/>
      <c r="J29" s="11"/>
      <c r="K29" s="11"/>
      <c r="L29" s="43">
        <v>135406</v>
      </c>
      <c r="M29" s="44"/>
      <c r="N29" s="44"/>
      <c r="O29" s="45"/>
      <c r="BG29" s="27"/>
      <c r="BH29" s="28"/>
      <c r="BI29" s="35"/>
    </row>
    <row r="30" spans="1:62" s="3" customFormat="1" ht="78.75" x14ac:dyDescent="0.25">
      <c r="A30" s="29" t="s">
        <v>233</v>
      </c>
      <c r="B30" s="30" t="s">
        <v>2102</v>
      </c>
      <c r="C30" s="149" t="s">
        <v>985</v>
      </c>
      <c r="D30" s="149"/>
      <c r="E30" s="149"/>
      <c r="F30" s="29" t="s">
        <v>89</v>
      </c>
      <c r="G30" s="49">
        <v>8.3000000000000007</v>
      </c>
      <c r="H30" s="33">
        <v>10.5</v>
      </c>
      <c r="I30" s="33"/>
      <c r="J30" s="33">
        <v>10.5</v>
      </c>
      <c r="K30" s="31" t="s">
        <v>40</v>
      </c>
      <c r="L30" s="33">
        <v>771</v>
      </c>
      <c r="M30" s="33"/>
      <c r="N30" s="34"/>
      <c r="O30" s="33">
        <v>771</v>
      </c>
      <c r="BG30" s="27"/>
      <c r="BH30" s="28"/>
      <c r="BI30" s="35" t="s">
        <v>985</v>
      </c>
    </row>
    <row r="31" spans="1:62" s="3" customFormat="1" ht="33.75" x14ac:dyDescent="0.25">
      <c r="A31" s="36"/>
      <c r="B31" s="37" t="s">
        <v>42</v>
      </c>
      <c r="C31" s="150" t="s">
        <v>43</v>
      </c>
      <c r="D31" s="150"/>
      <c r="E31" s="150"/>
      <c r="F31" s="150"/>
      <c r="G31" s="150"/>
      <c r="H31" s="150"/>
      <c r="I31" s="150"/>
      <c r="J31" s="150"/>
      <c r="K31" s="150"/>
      <c r="L31" s="150"/>
      <c r="M31" s="150"/>
      <c r="N31" s="150"/>
      <c r="O31" s="151"/>
      <c r="BG31" s="27"/>
      <c r="BH31" s="28"/>
      <c r="BI31" s="35"/>
      <c r="BJ31" s="2" t="s">
        <v>43</v>
      </c>
    </row>
    <row r="32" spans="1:62" s="3" customFormat="1" ht="67.5" x14ac:dyDescent="0.25">
      <c r="A32" s="104" t="s">
        <v>2103</v>
      </c>
      <c r="B32" s="105" t="s">
        <v>2104</v>
      </c>
      <c r="C32" s="172" t="s">
        <v>2105</v>
      </c>
      <c r="D32" s="172"/>
      <c r="E32" s="172"/>
      <c r="F32" s="104" t="s">
        <v>988</v>
      </c>
      <c r="G32" s="106">
        <v>1</v>
      </c>
      <c r="H32" s="107">
        <v>1574204.95</v>
      </c>
      <c r="I32" s="107"/>
      <c r="J32" s="107"/>
      <c r="K32" s="108" t="s">
        <v>50</v>
      </c>
      <c r="L32" s="107">
        <v>9996201</v>
      </c>
      <c r="M32" s="107"/>
      <c r="N32" s="107"/>
      <c r="O32" s="107"/>
      <c r="P32" s="109" t="s">
        <v>3712</v>
      </c>
      <c r="BG32" s="27"/>
      <c r="BH32" s="28"/>
      <c r="BI32" s="35" t="s">
        <v>2105</v>
      </c>
    </row>
    <row r="33" spans="1:62" s="3" customFormat="1" ht="33.75" x14ac:dyDescent="0.25">
      <c r="A33" s="36"/>
      <c r="B33" s="37" t="s">
        <v>51</v>
      </c>
      <c r="C33" s="150" t="s">
        <v>52</v>
      </c>
      <c r="D33" s="150"/>
      <c r="E33" s="150"/>
      <c r="F33" s="150"/>
      <c r="G33" s="150"/>
      <c r="H33" s="150"/>
      <c r="I33" s="150"/>
      <c r="J33" s="150"/>
      <c r="K33" s="150"/>
      <c r="L33" s="150"/>
      <c r="M33" s="150"/>
      <c r="N33" s="150"/>
      <c r="O33" s="151"/>
      <c r="BG33" s="27"/>
      <c r="BH33" s="28"/>
      <c r="BI33" s="35"/>
      <c r="BJ33" s="2" t="s">
        <v>52</v>
      </c>
    </row>
    <row r="34" spans="1:62" s="3" customFormat="1" ht="78.75" x14ac:dyDescent="0.25">
      <c r="A34" s="29" t="s">
        <v>244</v>
      </c>
      <c r="B34" s="30" t="s">
        <v>1240</v>
      </c>
      <c r="C34" s="149" t="s">
        <v>1241</v>
      </c>
      <c r="D34" s="149"/>
      <c r="E34" s="149"/>
      <c r="F34" s="29" t="s">
        <v>37</v>
      </c>
      <c r="G34" s="32">
        <v>1</v>
      </c>
      <c r="H34" s="33" t="s">
        <v>1242</v>
      </c>
      <c r="I34" s="33" t="s">
        <v>1243</v>
      </c>
      <c r="J34" s="33">
        <v>2.94</v>
      </c>
      <c r="K34" s="31" t="s">
        <v>40</v>
      </c>
      <c r="L34" s="33">
        <v>1356</v>
      </c>
      <c r="M34" s="33">
        <v>873</v>
      </c>
      <c r="N34" s="34" t="s">
        <v>2106</v>
      </c>
      <c r="O34" s="33">
        <v>26</v>
      </c>
      <c r="BG34" s="27"/>
      <c r="BH34" s="28"/>
      <c r="BI34" s="35" t="s">
        <v>1241</v>
      </c>
    </row>
    <row r="35" spans="1:62" s="3" customFormat="1" ht="33.75" x14ac:dyDescent="0.25">
      <c r="A35" s="36"/>
      <c r="B35" s="37" t="s">
        <v>42</v>
      </c>
      <c r="C35" s="150" t="s">
        <v>43</v>
      </c>
      <c r="D35" s="150"/>
      <c r="E35" s="150"/>
      <c r="F35" s="150"/>
      <c r="G35" s="150"/>
      <c r="H35" s="150"/>
      <c r="I35" s="150"/>
      <c r="J35" s="150"/>
      <c r="K35" s="150"/>
      <c r="L35" s="150"/>
      <c r="M35" s="150"/>
      <c r="N35" s="150"/>
      <c r="O35" s="151"/>
      <c r="BG35" s="27"/>
      <c r="BH35" s="28"/>
      <c r="BI35" s="35"/>
      <c r="BJ35" s="2" t="s">
        <v>43</v>
      </c>
    </row>
    <row r="36" spans="1:62" s="3" customFormat="1" ht="15" x14ac:dyDescent="0.25">
      <c r="A36" s="38"/>
      <c r="B36" s="39"/>
      <c r="C36" s="39"/>
      <c r="D36" s="39"/>
      <c r="E36" s="40" t="s">
        <v>2107</v>
      </c>
      <c r="F36" s="40"/>
      <c r="G36" s="41"/>
      <c r="H36" s="42"/>
      <c r="I36" s="11"/>
      <c r="J36" s="11"/>
      <c r="K36" s="11"/>
      <c r="L36" s="43">
        <v>988</v>
      </c>
      <c r="M36" s="44"/>
      <c r="N36" s="44"/>
      <c r="O36" s="45"/>
      <c r="BG36" s="27"/>
      <c r="BH36" s="28"/>
      <c r="BI36" s="35"/>
    </row>
    <row r="37" spans="1:62" s="3" customFormat="1" ht="15" x14ac:dyDescent="0.25">
      <c r="A37" s="38"/>
      <c r="B37" s="39"/>
      <c r="C37" s="39"/>
      <c r="D37" s="39"/>
      <c r="E37" s="40" t="s">
        <v>2108</v>
      </c>
      <c r="F37" s="40"/>
      <c r="G37" s="41"/>
      <c r="H37" s="42"/>
      <c r="I37" s="11"/>
      <c r="J37" s="11"/>
      <c r="K37" s="11"/>
      <c r="L37" s="43">
        <v>520</v>
      </c>
      <c r="M37" s="44"/>
      <c r="N37" s="44"/>
      <c r="O37" s="45"/>
      <c r="BG37" s="27"/>
      <c r="BH37" s="28"/>
      <c r="BI37" s="35"/>
    </row>
    <row r="38" spans="1:62" s="3" customFormat="1" ht="15" x14ac:dyDescent="0.25">
      <c r="A38" s="38"/>
      <c r="B38" s="39"/>
      <c r="C38" s="39"/>
      <c r="D38" s="39"/>
      <c r="E38" s="40" t="s">
        <v>46</v>
      </c>
      <c r="F38" s="40"/>
      <c r="G38" s="41"/>
      <c r="H38" s="42"/>
      <c r="I38" s="11"/>
      <c r="J38" s="11"/>
      <c r="K38" s="11"/>
      <c r="L38" s="43">
        <v>2864</v>
      </c>
      <c r="M38" s="44"/>
      <c r="N38" s="44"/>
      <c r="O38" s="45"/>
      <c r="BG38" s="27"/>
      <c r="BH38" s="28"/>
      <c r="BI38" s="35"/>
    </row>
    <row r="39" spans="1:62" s="3" customFormat="1" ht="78.75" x14ac:dyDescent="0.25">
      <c r="A39" s="29" t="s">
        <v>61</v>
      </c>
      <c r="B39" s="30" t="s">
        <v>2109</v>
      </c>
      <c r="C39" s="149" t="s">
        <v>2110</v>
      </c>
      <c r="D39" s="149"/>
      <c r="E39" s="149"/>
      <c r="F39" s="29" t="s">
        <v>77</v>
      </c>
      <c r="G39" s="48">
        <v>5.0000000000000001E-3</v>
      </c>
      <c r="H39" s="33" t="s">
        <v>2111</v>
      </c>
      <c r="I39" s="33" t="s">
        <v>328</v>
      </c>
      <c r="J39" s="33">
        <v>31.45</v>
      </c>
      <c r="K39" s="31" t="s">
        <v>40</v>
      </c>
      <c r="L39" s="33">
        <v>73</v>
      </c>
      <c r="M39" s="33">
        <v>69</v>
      </c>
      <c r="N39" s="34" t="s">
        <v>329</v>
      </c>
      <c r="O39" s="33">
        <v>1</v>
      </c>
      <c r="BG39" s="27"/>
      <c r="BH39" s="28"/>
      <c r="BI39" s="35" t="s">
        <v>2110</v>
      </c>
    </row>
    <row r="40" spans="1:62" s="3" customFormat="1" ht="33.75" x14ac:dyDescent="0.25">
      <c r="A40" s="36"/>
      <c r="B40" s="37" t="s">
        <v>42</v>
      </c>
      <c r="C40" s="150" t="s">
        <v>43</v>
      </c>
      <c r="D40" s="150"/>
      <c r="E40" s="150"/>
      <c r="F40" s="150"/>
      <c r="G40" s="150"/>
      <c r="H40" s="150"/>
      <c r="I40" s="150"/>
      <c r="J40" s="150"/>
      <c r="K40" s="150"/>
      <c r="L40" s="150"/>
      <c r="M40" s="150"/>
      <c r="N40" s="150"/>
      <c r="O40" s="151"/>
      <c r="BG40" s="27"/>
      <c r="BH40" s="28"/>
      <c r="BI40" s="35"/>
      <c r="BJ40" s="2" t="s">
        <v>43</v>
      </c>
    </row>
    <row r="41" spans="1:62" s="3" customFormat="1" ht="15" x14ac:dyDescent="0.25">
      <c r="A41" s="38"/>
      <c r="B41" s="39"/>
      <c r="C41" s="39"/>
      <c r="D41" s="39"/>
      <c r="E41" s="40" t="s">
        <v>330</v>
      </c>
      <c r="F41" s="40"/>
      <c r="G41" s="41"/>
      <c r="H41" s="42"/>
      <c r="I41" s="11"/>
      <c r="J41" s="11"/>
      <c r="K41" s="11"/>
      <c r="L41" s="43">
        <v>85</v>
      </c>
      <c r="M41" s="44"/>
      <c r="N41" s="44"/>
      <c r="O41" s="45"/>
      <c r="BG41" s="27"/>
      <c r="BH41" s="28"/>
      <c r="BI41" s="35"/>
    </row>
    <row r="42" spans="1:62" s="3" customFormat="1" ht="15" x14ac:dyDescent="0.25">
      <c r="A42" s="38"/>
      <c r="B42" s="39"/>
      <c r="C42" s="39"/>
      <c r="D42" s="39"/>
      <c r="E42" s="40" t="s">
        <v>331</v>
      </c>
      <c r="F42" s="40"/>
      <c r="G42" s="41"/>
      <c r="H42" s="42"/>
      <c r="I42" s="11"/>
      <c r="J42" s="11"/>
      <c r="K42" s="11"/>
      <c r="L42" s="43">
        <v>50</v>
      </c>
      <c r="M42" s="44"/>
      <c r="N42" s="44"/>
      <c r="O42" s="45"/>
      <c r="BG42" s="27"/>
      <c r="BH42" s="28"/>
      <c r="BI42" s="35"/>
    </row>
    <row r="43" spans="1:62" s="3" customFormat="1" ht="15" x14ac:dyDescent="0.25">
      <c r="A43" s="38"/>
      <c r="B43" s="39"/>
      <c r="C43" s="39"/>
      <c r="D43" s="39"/>
      <c r="E43" s="40" t="s">
        <v>46</v>
      </c>
      <c r="F43" s="40"/>
      <c r="G43" s="41"/>
      <c r="H43" s="42"/>
      <c r="I43" s="11"/>
      <c r="J43" s="11"/>
      <c r="K43" s="11"/>
      <c r="L43" s="43">
        <v>208</v>
      </c>
      <c r="M43" s="44"/>
      <c r="N43" s="44"/>
      <c r="O43" s="45"/>
      <c r="BG43" s="27"/>
      <c r="BH43" s="28"/>
      <c r="BI43" s="35"/>
    </row>
    <row r="44" spans="1:62" s="3" customFormat="1" ht="78.75" x14ac:dyDescent="0.25">
      <c r="A44" s="29" t="s">
        <v>64</v>
      </c>
      <c r="B44" s="30" t="s">
        <v>2112</v>
      </c>
      <c r="C44" s="149" t="s">
        <v>2113</v>
      </c>
      <c r="D44" s="149"/>
      <c r="E44" s="149"/>
      <c r="F44" s="29" t="s">
        <v>85</v>
      </c>
      <c r="G44" s="49">
        <v>0.5</v>
      </c>
      <c r="H44" s="33">
        <v>19.5</v>
      </c>
      <c r="I44" s="33"/>
      <c r="J44" s="33">
        <v>19.5</v>
      </c>
      <c r="K44" s="31" t="s">
        <v>40</v>
      </c>
      <c r="L44" s="33">
        <v>86</v>
      </c>
      <c r="M44" s="33"/>
      <c r="N44" s="34"/>
      <c r="O44" s="33">
        <v>86</v>
      </c>
      <c r="BG44" s="27"/>
      <c r="BH44" s="28"/>
      <c r="BI44" s="35" t="s">
        <v>2113</v>
      </c>
    </row>
    <row r="45" spans="1:62" s="3" customFormat="1" ht="33.75" x14ac:dyDescent="0.25">
      <c r="A45" s="36"/>
      <c r="B45" s="37" t="s">
        <v>42</v>
      </c>
      <c r="C45" s="150" t="s">
        <v>43</v>
      </c>
      <c r="D45" s="150"/>
      <c r="E45" s="150"/>
      <c r="F45" s="150"/>
      <c r="G45" s="150"/>
      <c r="H45" s="150"/>
      <c r="I45" s="150"/>
      <c r="J45" s="150"/>
      <c r="K45" s="150"/>
      <c r="L45" s="150"/>
      <c r="M45" s="150"/>
      <c r="N45" s="150"/>
      <c r="O45" s="151"/>
      <c r="BG45" s="27"/>
      <c r="BH45" s="28"/>
      <c r="BI45" s="35"/>
      <c r="BJ45" s="2" t="s">
        <v>43</v>
      </c>
    </row>
    <row r="46" spans="1:62" s="3" customFormat="1" ht="78.75" x14ac:dyDescent="0.25">
      <c r="A46" s="29" t="s">
        <v>253</v>
      </c>
      <c r="B46" s="30" t="s">
        <v>2114</v>
      </c>
      <c r="C46" s="149" t="s">
        <v>2115</v>
      </c>
      <c r="D46" s="149"/>
      <c r="E46" s="149"/>
      <c r="F46" s="29" t="s">
        <v>37</v>
      </c>
      <c r="G46" s="32">
        <v>1</v>
      </c>
      <c r="H46" s="33">
        <v>53.81</v>
      </c>
      <c r="I46" s="33"/>
      <c r="J46" s="33">
        <v>53.81</v>
      </c>
      <c r="K46" s="31" t="s">
        <v>40</v>
      </c>
      <c r="L46" s="33">
        <v>476</v>
      </c>
      <c r="M46" s="33"/>
      <c r="N46" s="34"/>
      <c r="O46" s="33">
        <v>476</v>
      </c>
      <c r="BG46" s="27"/>
      <c r="BH46" s="28"/>
      <c r="BI46" s="35" t="s">
        <v>2115</v>
      </c>
    </row>
    <row r="47" spans="1:62" s="3" customFormat="1" ht="33.75" x14ac:dyDescent="0.25">
      <c r="A47" s="36"/>
      <c r="B47" s="37" t="s">
        <v>42</v>
      </c>
      <c r="C47" s="150" t="s">
        <v>43</v>
      </c>
      <c r="D47" s="150"/>
      <c r="E47" s="150"/>
      <c r="F47" s="150"/>
      <c r="G47" s="150"/>
      <c r="H47" s="150"/>
      <c r="I47" s="150"/>
      <c r="J47" s="150"/>
      <c r="K47" s="150"/>
      <c r="L47" s="150"/>
      <c r="M47" s="150"/>
      <c r="N47" s="150"/>
      <c r="O47" s="151"/>
      <c r="BG47" s="27"/>
      <c r="BH47" s="28"/>
      <c r="BI47" s="35"/>
      <c r="BJ47" s="2" t="s">
        <v>43</v>
      </c>
    </row>
    <row r="48" spans="1:62" s="3" customFormat="1" ht="78.75" x14ac:dyDescent="0.25">
      <c r="A48" s="29" t="s">
        <v>74</v>
      </c>
      <c r="B48" s="30" t="s">
        <v>1041</v>
      </c>
      <c r="C48" s="149" t="s">
        <v>1042</v>
      </c>
      <c r="D48" s="149"/>
      <c r="E48" s="149"/>
      <c r="F48" s="29" t="s">
        <v>37</v>
      </c>
      <c r="G48" s="32">
        <v>24</v>
      </c>
      <c r="H48" s="33" t="s">
        <v>2116</v>
      </c>
      <c r="I48" s="33" t="s">
        <v>2117</v>
      </c>
      <c r="J48" s="33">
        <v>3.34</v>
      </c>
      <c r="K48" s="31" t="s">
        <v>40</v>
      </c>
      <c r="L48" s="33">
        <v>13552</v>
      </c>
      <c r="M48" s="33">
        <v>11632</v>
      </c>
      <c r="N48" s="34" t="s">
        <v>2118</v>
      </c>
      <c r="O48" s="33">
        <v>709</v>
      </c>
      <c r="BG48" s="27"/>
      <c r="BH48" s="28"/>
      <c r="BI48" s="35" t="s">
        <v>1042</v>
      </c>
    </row>
    <row r="49" spans="1:63" s="3" customFormat="1" ht="15" x14ac:dyDescent="0.25">
      <c r="A49" s="36"/>
      <c r="B49" s="54" t="s">
        <v>981</v>
      </c>
      <c r="C49" s="150" t="s">
        <v>982</v>
      </c>
      <c r="D49" s="150"/>
      <c r="E49" s="150"/>
      <c r="F49" s="150"/>
      <c r="G49" s="150"/>
      <c r="H49" s="150"/>
      <c r="I49" s="150"/>
      <c r="J49" s="150"/>
      <c r="K49" s="150"/>
      <c r="L49" s="150"/>
      <c r="M49" s="150"/>
      <c r="N49" s="150"/>
      <c r="O49" s="151"/>
      <c r="BG49" s="27"/>
      <c r="BH49" s="28"/>
      <c r="BI49" s="35"/>
      <c r="BK49" s="2" t="s">
        <v>982</v>
      </c>
    </row>
    <row r="50" spans="1:63" s="3" customFormat="1" ht="33.75" x14ac:dyDescent="0.25">
      <c r="A50" s="36"/>
      <c r="B50" s="37" t="s">
        <v>42</v>
      </c>
      <c r="C50" s="150" t="s">
        <v>43</v>
      </c>
      <c r="D50" s="150"/>
      <c r="E50" s="150"/>
      <c r="F50" s="150"/>
      <c r="G50" s="150"/>
      <c r="H50" s="150"/>
      <c r="I50" s="150"/>
      <c r="J50" s="150"/>
      <c r="K50" s="150"/>
      <c r="L50" s="150"/>
      <c r="M50" s="150"/>
      <c r="N50" s="150"/>
      <c r="O50" s="151"/>
      <c r="BG50" s="27"/>
      <c r="BH50" s="28"/>
      <c r="BI50" s="35"/>
      <c r="BJ50" s="2" t="s">
        <v>43</v>
      </c>
    </row>
    <row r="51" spans="1:63" s="3" customFormat="1" ht="15" x14ac:dyDescent="0.25">
      <c r="A51" s="38"/>
      <c r="B51" s="39"/>
      <c r="C51" s="39"/>
      <c r="D51" s="39"/>
      <c r="E51" s="40" t="s">
        <v>2119</v>
      </c>
      <c r="F51" s="40"/>
      <c r="G51" s="41"/>
      <c r="H51" s="42"/>
      <c r="I51" s="11"/>
      <c r="J51" s="11"/>
      <c r="K51" s="11"/>
      <c r="L51" s="43">
        <v>14231</v>
      </c>
      <c r="M51" s="44"/>
      <c r="N51" s="44"/>
      <c r="O51" s="45"/>
      <c r="BG51" s="27"/>
      <c r="BH51" s="28"/>
      <c r="BI51" s="35"/>
    </row>
    <row r="52" spans="1:63" s="3" customFormat="1" ht="15" x14ac:dyDescent="0.25">
      <c r="A52" s="38"/>
      <c r="B52" s="39"/>
      <c r="C52" s="39"/>
      <c r="D52" s="39"/>
      <c r="E52" s="40" t="s">
        <v>2120</v>
      </c>
      <c r="F52" s="40"/>
      <c r="G52" s="41"/>
      <c r="H52" s="42"/>
      <c r="I52" s="11"/>
      <c r="J52" s="11"/>
      <c r="K52" s="11"/>
      <c r="L52" s="43">
        <v>8468</v>
      </c>
      <c r="M52" s="44"/>
      <c r="N52" s="44"/>
      <c r="O52" s="45"/>
      <c r="BG52" s="27"/>
      <c r="BH52" s="28"/>
      <c r="BI52" s="35"/>
    </row>
    <row r="53" spans="1:63" s="3" customFormat="1" ht="15" x14ac:dyDescent="0.25">
      <c r="A53" s="38"/>
      <c r="B53" s="39"/>
      <c r="C53" s="39"/>
      <c r="D53" s="39"/>
      <c r="E53" s="40" t="s">
        <v>46</v>
      </c>
      <c r="F53" s="40"/>
      <c r="G53" s="41"/>
      <c r="H53" s="42"/>
      <c r="I53" s="11"/>
      <c r="J53" s="11"/>
      <c r="K53" s="11"/>
      <c r="L53" s="43">
        <v>36251</v>
      </c>
      <c r="M53" s="44"/>
      <c r="N53" s="44"/>
      <c r="O53" s="45"/>
      <c r="BG53" s="27"/>
      <c r="BH53" s="28"/>
      <c r="BI53" s="35"/>
    </row>
    <row r="54" spans="1:63" s="3" customFormat="1" ht="78.75" x14ac:dyDescent="0.25">
      <c r="A54" s="29" t="s">
        <v>83</v>
      </c>
      <c r="B54" s="30" t="s">
        <v>2102</v>
      </c>
      <c r="C54" s="149" t="s">
        <v>985</v>
      </c>
      <c r="D54" s="149"/>
      <c r="E54" s="149"/>
      <c r="F54" s="29" t="s">
        <v>89</v>
      </c>
      <c r="G54" s="46">
        <v>3.84</v>
      </c>
      <c r="H54" s="33">
        <v>10.5</v>
      </c>
      <c r="I54" s="33"/>
      <c r="J54" s="33">
        <v>10.5</v>
      </c>
      <c r="K54" s="31" t="s">
        <v>40</v>
      </c>
      <c r="L54" s="33">
        <v>357</v>
      </c>
      <c r="M54" s="33"/>
      <c r="N54" s="34"/>
      <c r="O54" s="33">
        <v>357</v>
      </c>
      <c r="BG54" s="27"/>
      <c r="BH54" s="28"/>
      <c r="BI54" s="35" t="s">
        <v>985</v>
      </c>
    </row>
    <row r="55" spans="1:63" s="3" customFormat="1" ht="33.75" x14ac:dyDescent="0.25">
      <c r="A55" s="36"/>
      <c r="B55" s="37" t="s">
        <v>42</v>
      </c>
      <c r="C55" s="150" t="s">
        <v>43</v>
      </c>
      <c r="D55" s="150"/>
      <c r="E55" s="150"/>
      <c r="F55" s="150"/>
      <c r="G55" s="150"/>
      <c r="H55" s="150"/>
      <c r="I55" s="150"/>
      <c r="J55" s="150"/>
      <c r="K55" s="150"/>
      <c r="L55" s="150"/>
      <c r="M55" s="150"/>
      <c r="N55" s="150"/>
      <c r="O55" s="151"/>
      <c r="BG55" s="27"/>
      <c r="BH55" s="28"/>
      <c r="BI55" s="35"/>
      <c r="BJ55" s="2" t="s">
        <v>43</v>
      </c>
    </row>
    <row r="56" spans="1:63" s="3" customFormat="1" ht="78.75" x14ac:dyDescent="0.25">
      <c r="A56" s="29" t="s">
        <v>86</v>
      </c>
      <c r="B56" s="30" t="s">
        <v>2104</v>
      </c>
      <c r="C56" s="149" t="s">
        <v>2121</v>
      </c>
      <c r="D56" s="149"/>
      <c r="E56" s="149"/>
      <c r="F56" s="29" t="s">
        <v>37</v>
      </c>
      <c r="G56" s="32">
        <v>24</v>
      </c>
      <c r="H56" s="33">
        <v>485.84</v>
      </c>
      <c r="I56" s="33"/>
      <c r="J56" s="33">
        <v>485.84</v>
      </c>
      <c r="K56" s="31" t="s">
        <v>40</v>
      </c>
      <c r="L56" s="33">
        <v>103192</v>
      </c>
      <c r="M56" s="33"/>
      <c r="N56" s="34"/>
      <c r="O56" s="33">
        <v>103192</v>
      </c>
      <c r="BG56" s="27"/>
      <c r="BH56" s="28"/>
      <c r="BI56" s="35" t="s">
        <v>2121</v>
      </c>
    </row>
    <row r="57" spans="1:63" s="3" customFormat="1" ht="33.75" x14ac:dyDescent="0.25">
      <c r="A57" s="36"/>
      <c r="B57" s="37" t="s">
        <v>42</v>
      </c>
      <c r="C57" s="150" t="s">
        <v>43</v>
      </c>
      <c r="D57" s="150"/>
      <c r="E57" s="150"/>
      <c r="F57" s="150"/>
      <c r="G57" s="150"/>
      <c r="H57" s="150"/>
      <c r="I57" s="150"/>
      <c r="J57" s="150"/>
      <c r="K57" s="150"/>
      <c r="L57" s="150"/>
      <c r="M57" s="150"/>
      <c r="N57" s="150"/>
      <c r="O57" s="151"/>
      <c r="BG57" s="27"/>
      <c r="BH57" s="28"/>
      <c r="BI57" s="35"/>
      <c r="BJ57" s="2" t="s">
        <v>43</v>
      </c>
    </row>
    <row r="58" spans="1:63" s="3" customFormat="1" ht="78.75" x14ac:dyDescent="0.25">
      <c r="A58" s="29" t="s">
        <v>90</v>
      </c>
      <c r="B58" s="30" t="s">
        <v>2122</v>
      </c>
      <c r="C58" s="149" t="s">
        <v>2123</v>
      </c>
      <c r="D58" s="149"/>
      <c r="E58" s="149"/>
      <c r="F58" s="29" t="s">
        <v>823</v>
      </c>
      <c r="G58" s="47">
        <v>0.59162000000000003</v>
      </c>
      <c r="H58" s="33" t="s">
        <v>2124</v>
      </c>
      <c r="I58" s="33" t="s">
        <v>2125</v>
      </c>
      <c r="J58" s="33">
        <v>208.29</v>
      </c>
      <c r="K58" s="31" t="s">
        <v>40</v>
      </c>
      <c r="L58" s="33">
        <v>15019</v>
      </c>
      <c r="M58" s="33">
        <v>13098</v>
      </c>
      <c r="N58" s="34" t="s">
        <v>2126</v>
      </c>
      <c r="O58" s="33">
        <v>1091</v>
      </c>
      <c r="BG58" s="27"/>
      <c r="BH58" s="28"/>
      <c r="BI58" s="35" t="s">
        <v>2123</v>
      </c>
    </row>
    <row r="59" spans="1:63" s="3" customFormat="1" ht="15" x14ac:dyDescent="0.25">
      <c r="A59" s="36"/>
      <c r="B59" s="54" t="s">
        <v>981</v>
      </c>
      <c r="C59" s="150" t="s">
        <v>982</v>
      </c>
      <c r="D59" s="150"/>
      <c r="E59" s="150"/>
      <c r="F59" s="150"/>
      <c r="G59" s="150"/>
      <c r="H59" s="150"/>
      <c r="I59" s="150"/>
      <c r="J59" s="150"/>
      <c r="K59" s="150"/>
      <c r="L59" s="150"/>
      <c r="M59" s="150"/>
      <c r="N59" s="150"/>
      <c r="O59" s="151"/>
      <c r="BG59" s="27"/>
      <c r="BH59" s="28"/>
      <c r="BI59" s="35"/>
      <c r="BK59" s="2" t="s">
        <v>982</v>
      </c>
    </row>
    <row r="60" spans="1:63" s="3" customFormat="1" ht="33.75" x14ac:dyDescent="0.25">
      <c r="A60" s="36"/>
      <c r="B60" s="37" t="s">
        <v>42</v>
      </c>
      <c r="C60" s="150" t="s">
        <v>43</v>
      </c>
      <c r="D60" s="150"/>
      <c r="E60" s="150"/>
      <c r="F60" s="150"/>
      <c r="G60" s="150"/>
      <c r="H60" s="150"/>
      <c r="I60" s="150"/>
      <c r="J60" s="150"/>
      <c r="K60" s="150"/>
      <c r="L60" s="150"/>
      <c r="M60" s="150"/>
      <c r="N60" s="150"/>
      <c r="O60" s="151"/>
      <c r="BG60" s="27"/>
      <c r="BH60" s="28"/>
      <c r="BI60" s="35"/>
      <c r="BJ60" s="2" t="s">
        <v>43</v>
      </c>
    </row>
    <row r="61" spans="1:63" s="3" customFormat="1" ht="15" x14ac:dyDescent="0.25">
      <c r="A61" s="38"/>
      <c r="B61" s="39"/>
      <c r="C61" s="39"/>
      <c r="D61" s="39"/>
      <c r="E61" s="40" t="s">
        <v>2127</v>
      </c>
      <c r="F61" s="40"/>
      <c r="G61" s="41"/>
      <c r="H61" s="42"/>
      <c r="I61" s="11"/>
      <c r="J61" s="11"/>
      <c r="K61" s="11"/>
      <c r="L61" s="43">
        <v>16138</v>
      </c>
      <c r="M61" s="44"/>
      <c r="N61" s="44"/>
      <c r="O61" s="45"/>
      <c r="BG61" s="27"/>
      <c r="BH61" s="28"/>
      <c r="BI61" s="35"/>
    </row>
    <row r="62" spans="1:63" s="3" customFormat="1" ht="15" x14ac:dyDescent="0.25">
      <c r="A62" s="38"/>
      <c r="B62" s="39"/>
      <c r="C62" s="39"/>
      <c r="D62" s="39"/>
      <c r="E62" s="40" t="s">
        <v>2128</v>
      </c>
      <c r="F62" s="40"/>
      <c r="G62" s="41"/>
      <c r="H62" s="42"/>
      <c r="I62" s="11"/>
      <c r="J62" s="11"/>
      <c r="K62" s="11"/>
      <c r="L62" s="43">
        <v>9603</v>
      </c>
      <c r="M62" s="44"/>
      <c r="N62" s="44"/>
      <c r="O62" s="45"/>
      <c r="BG62" s="27"/>
      <c r="BH62" s="28"/>
      <c r="BI62" s="35"/>
    </row>
    <row r="63" spans="1:63" s="3" customFormat="1" ht="15" x14ac:dyDescent="0.25">
      <c r="A63" s="38"/>
      <c r="B63" s="39"/>
      <c r="C63" s="39"/>
      <c r="D63" s="39"/>
      <c r="E63" s="40" t="s">
        <v>46</v>
      </c>
      <c r="F63" s="40"/>
      <c r="G63" s="41"/>
      <c r="H63" s="42"/>
      <c r="I63" s="11"/>
      <c r="J63" s="11"/>
      <c r="K63" s="11"/>
      <c r="L63" s="43">
        <v>40760</v>
      </c>
      <c r="M63" s="44"/>
      <c r="N63" s="44"/>
      <c r="O63" s="45"/>
      <c r="BG63" s="27"/>
      <c r="BH63" s="28"/>
      <c r="BI63" s="35"/>
    </row>
    <row r="64" spans="1:63" s="3" customFormat="1" ht="78.75" x14ac:dyDescent="0.25">
      <c r="A64" s="29" t="s">
        <v>95</v>
      </c>
      <c r="B64" s="30" t="s">
        <v>2102</v>
      </c>
      <c r="C64" s="149" t="s">
        <v>985</v>
      </c>
      <c r="D64" s="149"/>
      <c r="E64" s="149"/>
      <c r="F64" s="29" t="s">
        <v>89</v>
      </c>
      <c r="G64" s="48">
        <v>7.6790000000000003</v>
      </c>
      <c r="H64" s="33">
        <v>10.5</v>
      </c>
      <c r="I64" s="33"/>
      <c r="J64" s="33">
        <v>10.5</v>
      </c>
      <c r="K64" s="31" t="s">
        <v>40</v>
      </c>
      <c r="L64" s="33">
        <v>714</v>
      </c>
      <c r="M64" s="33"/>
      <c r="N64" s="34"/>
      <c r="O64" s="33">
        <v>714</v>
      </c>
      <c r="BG64" s="27"/>
      <c r="BH64" s="28"/>
      <c r="BI64" s="35" t="s">
        <v>985</v>
      </c>
    </row>
    <row r="65" spans="1:63" s="3" customFormat="1" ht="33.75" x14ac:dyDescent="0.25">
      <c r="A65" s="36"/>
      <c r="B65" s="37" t="s">
        <v>42</v>
      </c>
      <c r="C65" s="150" t="s">
        <v>43</v>
      </c>
      <c r="D65" s="150"/>
      <c r="E65" s="150"/>
      <c r="F65" s="150"/>
      <c r="G65" s="150"/>
      <c r="H65" s="150"/>
      <c r="I65" s="150"/>
      <c r="J65" s="150"/>
      <c r="K65" s="150"/>
      <c r="L65" s="150"/>
      <c r="M65" s="150"/>
      <c r="N65" s="150"/>
      <c r="O65" s="151"/>
      <c r="BG65" s="27"/>
      <c r="BH65" s="28"/>
      <c r="BI65" s="35"/>
      <c r="BJ65" s="2" t="s">
        <v>43</v>
      </c>
    </row>
    <row r="66" spans="1:63" s="3" customFormat="1" ht="78.75" x14ac:dyDescent="0.25">
      <c r="A66" s="29" t="s">
        <v>119</v>
      </c>
      <c r="B66" s="30" t="s">
        <v>2129</v>
      </c>
      <c r="C66" s="149" t="s">
        <v>2130</v>
      </c>
      <c r="D66" s="149"/>
      <c r="E66" s="149"/>
      <c r="F66" s="29" t="s">
        <v>817</v>
      </c>
      <c r="G66" s="49">
        <v>33.6</v>
      </c>
      <c r="H66" s="33">
        <v>82.36</v>
      </c>
      <c r="I66" s="33"/>
      <c r="J66" s="33">
        <v>82.36</v>
      </c>
      <c r="K66" s="31" t="s">
        <v>40</v>
      </c>
      <c r="L66" s="33">
        <v>24491</v>
      </c>
      <c r="M66" s="33"/>
      <c r="N66" s="34"/>
      <c r="O66" s="33">
        <v>24491</v>
      </c>
      <c r="BG66" s="27"/>
      <c r="BH66" s="28"/>
      <c r="BI66" s="35" t="s">
        <v>2130</v>
      </c>
    </row>
    <row r="67" spans="1:63" s="3" customFormat="1" ht="33.75" x14ac:dyDescent="0.25">
      <c r="A67" s="36"/>
      <c r="B67" s="37" t="s">
        <v>42</v>
      </c>
      <c r="C67" s="150" t="s">
        <v>43</v>
      </c>
      <c r="D67" s="150"/>
      <c r="E67" s="150"/>
      <c r="F67" s="150"/>
      <c r="G67" s="150"/>
      <c r="H67" s="150"/>
      <c r="I67" s="150"/>
      <c r="J67" s="150"/>
      <c r="K67" s="150"/>
      <c r="L67" s="150"/>
      <c r="M67" s="150"/>
      <c r="N67" s="150"/>
      <c r="O67" s="151"/>
      <c r="BG67" s="27"/>
      <c r="BH67" s="28"/>
      <c r="BI67" s="35"/>
      <c r="BJ67" s="2" t="s">
        <v>43</v>
      </c>
    </row>
    <row r="68" spans="1:63" s="3" customFormat="1" ht="78.75" x14ac:dyDescent="0.25">
      <c r="A68" s="29" t="s">
        <v>103</v>
      </c>
      <c r="B68" s="30" t="s">
        <v>2131</v>
      </c>
      <c r="C68" s="149" t="s">
        <v>2132</v>
      </c>
      <c r="D68" s="149"/>
      <c r="E68" s="149"/>
      <c r="F68" s="29" t="s">
        <v>817</v>
      </c>
      <c r="G68" s="48">
        <v>2.4380000000000002</v>
      </c>
      <c r="H68" s="33">
        <v>101.32</v>
      </c>
      <c r="I68" s="33"/>
      <c r="J68" s="33">
        <v>101.32</v>
      </c>
      <c r="K68" s="31" t="s">
        <v>40</v>
      </c>
      <c r="L68" s="33">
        <v>2186</v>
      </c>
      <c r="M68" s="33"/>
      <c r="N68" s="34"/>
      <c r="O68" s="33">
        <v>2186</v>
      </c>
      <c r="BG68" s="27"/>
      <c r="BH68" s="28"/>
      <c r="BI68" s="35" t="s">
        <v>2132</v>
      </c>
    </row>
    <row r="69" spans="1:63" s="3" customFormat="1" ht="33.75" x14ac:dyDescent="0.25">
      <c r="A69" s="36"/>
      <c r="B69" s="37" t="s">
        <v>42</v>
      </c>
      <c r="C69" s="150" t="s">
        <v>43</v>
      </c>
      <c r="D69" s="150"/>
      <c r="E69" s="150"/>
      <c r="F69" s="150"/>
      <c r="G69" s="150"/>
      <c r="H69" s="150"/>
      <c r="I69" s="150"/>
      <c r="J69" s="150"/>
      <c r="K69" s="150"/>
      <c r="L69" s="150"/>
      <c r="M69" s="150"/>
      <c r="N69" s="150"/>
      <c r="O69" s="151"/>
      <c r="BG69" s="27"/>
      <c r="BH69" s="28"/>
      <c r="BI69" s="35"/>
      <c r="BJ69" s="2" t="s">
        <v>43</v>
      </c>
    </row>
    <row r="70" spans="1:63" s="3" customFormat="1" ht="78.75" x14ac:dyDescent="0.25">
      <c r="A70" s="29" t="s">
        <v>105</v>
      </c>
      <c r="B70" s="30" t="s">
        <v>2133</v>
      </c>
      <c r="C70" s="149" t="s">
        <v>2134</v>
      </c>
      <c r="D70" s="149"/>
      <c r="E70" s="149"/>
      <c r="F70" s="29" t="s">
        <v>817</v>
      </c>
      <c r="G70" s="46">
        <v>3.84</v>
      </c>
      <c r="H70" s="33">
        <v>101.32</v>
      </c>
      <c r="I70" s="33"/>
      <c r="J70" s="33">
        <v>101.32</v>
      </c>
      <c r="K70" s="31" t="s">
        <v>40</v>
      </c>
      <c r="L70" s="33">
        <v>3443</v>
      </c>
      <c r="M70" s="33"/>
      <c r="N70" s="34"/>
      <c r="O70" s="33">
        <v>3443</v>
      </c>
      <c r="BG70" s="27"/>
      <c r="BH70" s="28"/>
      <c r="BI70" s="35" t="s">
        <v>2134</v>
      </c>
    </row>
    <row r="71" spans="1:63" s="3" customFormat="1" ht="33.75" x14ac:dyDescent="0.25">
      <c r="A71" s="36"/>
      <c r="B71" s="37" t="s">
        <v>42</v>
      </c>
      <c r="C71" s="150" t="s">
        <v>43</v>
      </c>
      <c r="D71" s="150"/>
      <c r="E71" s="150"/>
      <c r="F71" s="150"/>
      <c r="G71" s="150"/>
      <c r="H71" s="150"/>
      <c r="I71" s="150"/>
      <c r="J71" s="150"/>
      <c r="K71" s="150"/>
      <c r="L71" s="150"/>
      <c r="M71" s="150"/>
      <c r="N71" s="150"/>
      <c r="O71" s="151"/>
      <c r="BG71" s="27"/>
      <c r="BH71" s="28"/>
      <c r="BI71" s="35"/>
      <c r="BJ71" s="2" t="s">
        <v>43</v>
      </c>
    </row>
    <row r="72" spans="1:63" s="3" customFormat="1" ht="78.75" x14ac:dyDescent="0.25">
      <c r="A72" s="29" t="s">
        <v>107</v>
      </c>
      <c r="B72" s="30" t="s">
        <v>2135</v>
      </c>
      <c r="C72" s="149" t="s">
        <v>2136</v>
      </c>
      <c r="D72" s="149"/>
      <c r="E72" s="149"/>
      <c r="F72" s="29" t="s">
        <v>817</v>
      </c>
      <c r="G72" s="48">
        <v>2.758</v>
      </c>
      <c r="H72" s="33">
        <v>101.32</v>
      </c>
      <c r="I72" s="33"/>
      <c r="J72" s="33">
        <v>101.32</v>
      </c>
      <c r="K72" s="31" t="s">
        <v>40</v>
      </c>
      <c r="L72" s="33">
        <v>2473</v>
      </c>
      <c r="M72" s="33"/>
      <c r="N72" s="34"/>
      <c r="O72" s="33">
        <v>2473</v>
      </c>
      <c r="BG72" s="27"/>
      <c r="BH72" s="28"/>
      <c r="BI72" s="35" t="s">
        <v>2136</v>
      </c>
    </row>
    <row r="73" spans="1:63" s="3" customFormat="1" ht="33.75" x14ac:dyDescent="0.25">
      <c r="A73" s="36"/>
      <c r="B73" s="37" t="s">
        <v>42</v>
      </c>
      <c r="C73" s="150" t="s">
        <v>43</v>
      </c>
      <c r="D73" s="150"/>
      <c r="E73" s="150"/>
      <c r="F73" s="150"/>
      <c r="G73" s="150"/>
      <c r="H73" s="150"/>
      <c r="I73" s="150"/>
      <c r="J73" s="150"/>
      <c r="K73" s="150"/>
      <c r="L73" s="150"/>
      <c r="M73" s="150"/>
      <c r="N73" s="150"/>
      <c r="O73" s="151"/>
      <c r="BG73" s="27"/>
      <c r="BH73" s="28"/>
      <c r="BI73" s="35"/>
      <c r="BJ73" s="2" t="s">
        <v>43</v>
      </c>
    </row>
    <row r="74" spans="1:63" s="3" customFormat="1" ht="113.25" x14ac:dyDescent="0.25">
      <c r="A74" s="29" t="s">
        <v>109</v>
      </c>
      <c r="B74" s="30" t="s">
        <v>2137</v>
      </c>
      <c r="C74" s="149" t="s">
        <v>2138</v>
      </c>
      <c r="D74" s="149"/>
      <c r="E74" s="149"/>
      <c r="F74" s="29" t="s">
        <v>817</v>
      </c>
      <c r="G74" s="48">
        <v>16.526</v>
      </c>
      <c r="H74" s="33">
        <v>101.32</v>
      </c>
      <c r="I74" s="33"/>
      <c r="J74" s="33">
        <v>101.32</v>
      </c>
      <c r="K74" s="31" t="s">
        <v>40</v>
      </c>
      <c r="L74" s="33">
        <v>14819</v>
      </c>
      <c r="M74" s="33"/>
      <c r="N74" s="34"/>
      <c r="O74" s="33">
        <v>14819</v>
      </c>
      <c r="BG74" s="27"/>
      <c r="BH74" s="28"/>
      <c r="BI74" s="35" t="s">
        <v>2138</v>
      </c>
    </row>
    <row r="75" spans="1:63" s="3" customFormat="1" ht="33.75" x14ac:dyDescent="0.25">
      <c r="A75" s="36"/>
      <c r="B75" s="37" t="s">
        <v>42</v>
      </c>
      <c r="C75" s="150" t="s">
        <v>43</v>
      </c>
      <c r="D75" s="150"/>
      <c r="E75" s="150"/>
      <c r="F75" s="150"/>
      <c r="G75" s="150"/>
      <c r="H75" s="150"/>
      <c r="I75" s="150"/>
      <c r="J75" s="150"/>
      <c r="K75" s="150"/>
      <c r="L75" s="150"/>
      <c r="M75" s="150"/>
      <c r="N75" s="150"/>
      <c r="O75" s="151"/>
      <c r="BG75" s="27"/>
      <c r="BH75" s="28"/>
      <c r="BI75" s="35"/>
      <c r="BJ75" s="2" t="s">
        <v>43</v>
      </c>
    </row>
    <row r="76" spans="1:63" s="3" customFormat="1" ht="78.75" x14ac:dyDescent="0.25">
      <c r="A76" s="29" t="s">
        <v>111</v>
      </c>
      <c r="B76" s="30" t="s">
        <v>2139</v>
      </c>
      <c r="C76" s="149" t="s">
        <v>990</v>
      </c>
      <c r="D76" s="149"/>
      <c r="E76" s="149"/>
      <c r="F76" s="29" t="s">
        <v>823</v>
      </c>
      <c r="G76" s="47">
        <v>1.5483499999999999</v>
      </c>
      <c r="H76" s="33" t="s">
        <v>2140</v>
      </c>
      <c r="I76" s="33" t="s">
        <v>2141</v>
      </c>
      <c r="J76" s="33">
        <v>124.13</v>
      </c>
      <c r="K76" s="31" t="s">
        <v>40</v>
      </c>
      <c r="L76" s="33">
        <v>41623</v>
      </c>
      <c r="M76" s="33">
        <v>37860</v>
      </c>
      <c r="N76" s="34" t="s">
        <v>2142</v>
      </c>
      <c r="O76" s="33">
        <v>1701</v>
      </c>
      <c r="BG76" s="27"/>
      <c r="BH76" s="28"/>
      <c r="BI76" s="35" t="s">
        <v>990</v>
      </c>
    </row>
    <row r="77" spans="1:63" s="3" customFormat="1" ht="15" x14ac:dyDescent="0.25">
      <c r="A77" s="36"/>
      <c r="B77" s="54" t="s">
        <v>981</v>
      </c>
      <c r="C77" s="150" t="s">
        <v>982</v>
      </c>
      <c r="D77" s="150"/>
      <c r="E77" s="150"/>
      <c r="F77" s="150"/>
      <c r="G77" s="150"/>
      <c r="H77" s="150"/>
      <c r="I77" s="150"/>
      <c r="J77" s="150"/>
      <c r="K77" s="150"/>
      <c r="L77" s="150"/>
      <c r="M77" s="150"/>
      <c r="N77" s="150"/>
      <c r="O77" s="151"/>
      <c r="BG77" s="27"/>
      <c r="BH77" s="28"/>
      <c r="BI77" s="35"/>
      <c r="BK77" s="2" t="s">
        <v>982</v>
      </c>
    </row>
    <row r="78" spans="1:63" s="3" customFormat="1" ht="33.75" x14ac:dyDescent="0.25">
      <c r="A78" s="36"/>
      <c r="B78" s="37" t="s">
        <v>42</v>
      </c>
      <c r="C78" s="150" t="s">
        <v>43</v>
      </c>
      <c r="D78" s="150"/>
      <c r="E78" s="150"/>
      <c r="F78" s="150"/>
      <c r="G78" s="150"/>
      <c r="H78" s="150"/>
      <c r="I78" s="150"/>
      <c r="J78" s="150"/>
      <c r="K78" s="150"/>
      <c r="L78" s="150"/>
      <c r="M78" s="150"/>
      <c r="N78" s="150"/>
      <c r="O78" s="151"/>
      <c r="BG78" s="27"/>
      <c r="BH78" s="28"/>
      <c r="BI78" s="35"/>
      <c r="BJ78" s="2" t="s">
        <v>43</v>
      </c>
    </row>
    <row r="79" spans="1:63" s="3" customFormat="1" ht="15" x14ac:dyDescent="0.25">
      <c r="A79" s="38"/>
      <c r="B79" s="39"/>
      <c r="C79" s="39"/>
      <c r="D79" s="39"/>
      <c r="E79" s="40" t="s">
        <v>2143</v>
      </c>
      <c r="F79" s="40"/>
      <c r="G79" s="41"/>
      <c r="H79" s="42"/>
      <c r="I79" s="11"/>
      <c r="J79" s="11"/>
      <c r="K79" s="11"/>
      <c r="L79" s="43">
        <v>46497</v>
      </c>
      <c r="M79" s="44"/>
      <c r="N79" s="44"/>
      <c r="O79" s="45"/>
      <c r="BG79" s="27"/>
      <c r="BH79" s="28"/>
      <c r="BI79" s="35"/>
    </row>
    <row r="80" spans="1:63" s="3" customFormat="1" ht="15" x14ac:dyDescent="0.25">
      <c r="A80" s="38"/>
      <c r="B80" s="39"/>
      <c r="C80" s="39"/>
      <c r="D80" s="39"/>
      <c r="E80" s="40" t="s">
        <v>2144</v>
      </c>
      <c r="F80" s="40"/>
      <c r="G80" s="41"/>
      <c r="H80" s="42"/>
      <c r="I80" s="11"/>
      <c r="J80" s="11"/>
      <c r="K80" s="11"/>
      <c r="L80" s="43">
        <v>27667</v>
      </c>
      <c r="M80" s="44"/>
      <c r="N80" s="44"/>
      <c r="O80" s="45"/>
      <c r="BG80" s="27"/>
      <c r="BH80" s="28"/>
      <c r="BI80" s="35"/>
    </row>
    <row r="81" spans="1:63" s="3" customFormat="1" ht="15" x14ac:dyDescent="0.25">
      <c r="A81" s="38"/>
      <c r="B81" s="39"/>
      <c r="C81" s="39"/>
      <c r="D81" s="39"/>
      <c r="E81" s="40" t="s">
        <v>46</v>
      </c>
      <c r="F81" s="40"/>
      <c r="G81" s="41"/>
      <c r="H81" s="42"/>
      <c r="I81" s="11"/>
      <c r="J81" s="11"/>
      <c r="K81" s="11"/>
      <c r="L81" s="43">
        <v>115787</v>
      </c>
      <c r="M81" s="44"/>
      <c r="N81" s="44"/>
      <c r="O81" s="45"/>
      <c r="BG81" s="27"/>
      <c r="BH81" s="28"/>
      <c r="BI81" s="35"/>
    </row>
    <row r="82" spans="1:63" s="3" customFormat="1" ht="78.75" x14ac:dyDescent="0.25">
      <c r="A82" s="29" t="s">
        <v>120</v>
      </c>
      <c r="B82" s="30" t="s">
        <v>2102</v>
      </c>
      <c r="C82" s="149" t="s">
        <v>985</v>
      </c>
      <c r="D82" s="149"/>
      <c r="E82" s="149"/>
      <c r="F82" s="29" t="s">
        <v>89</v>
      </c>
      <c r="G82" s="46">
        <v>15.34</v>
      </c>
      <c r="H82" s="33">
        <v>10.5</v>
      </c>
      <c r="I82" s="33"/>
      <c r="J82" s="33">
        <v>10.5</v>
      </c>
      <c r="K82" s="31" t="s">
        <v>40</v>
      </c>
      <c r="L82" s="33">
        <v>1425</v>
      </c>
      <c r="M82" s="33"/>
      <c r="N82" s="34"/>
      <c r="O82" s="33">
        <v>1425</v>
      </c>
      <c r="BG82" s="27"/>
      <c r="BH82" s="28"/>
      <c r="BI82" s="35" t="s">
        <v>985</v>
      </c>
    </row>
    <row r="83" spans="1:63" s="3" customFormat="1" ht="33.75" x14ac:dyDescent="0.25">
      <c r="A83" s="36"/>
      <c r="B83" s="37" t="s">
        <v>42</v>
      </c>
      <c r="C83" s="150" t="s">
        <v>43</v>
      </c>
      <c r="D83" s="150"/>
      <c r="E83" s="150"/>
      <c r="F83" s="150"/>
      <c r="G83" s="150"/>
      <c r="H83" s="150"/>
      <c r="I83" s="150"/>
      <c r="J83" s="150"/>
      <c r="K83" s="150"/>
      <c r="L83" s="150"/>
      <c r="M83" s="150"/>
      <c r="N83" s="150"/>
      <c r="O83" s="151"/>
      <c r="BG83" s="27"/>
      <c r="BH83" s="28"/>
      <c r="BI83" s="35"/>
      <c r="BJ83" s="2" t="s">
        <v>43</v>
      </c>
    </row>
    <row r="84" spans="1:63" s="3" customFormat="1" ht="78.75" x14ac:dyDescent="0.25">
      <c r="A84" s="29" t="s">
        <v>121</v>
      </c>
      <c r="B84" s="30" t="s">
        <v>2129</v>
      </c>
      <c r="C84" s="149" t="s">
        <v>2145</v>
      </c>
      <c r="D84" s="149"/>
      <c r="E84" s="149"/>
      <c r="F84" s="29" t="s">
        <v>817</v>
      </c>
      <c r="G84" s="49">
        <v>118.8</v>
      </c>
      <c r="H84" s="33">
        <v>82.36</v>
      </c>
      <c r="I84" s="33"/>
      <c r="J84" s="33">
        <v>82.36</v>
      </c>
      <c r="K84" s="31" t="s">
        <v>40</v>
      </c>
      <c r="L84" s="33">
        <v>86592</v>
      </c>
      <c r="M84" s="33"/>
      <c r="N84" s="34"/>
      <c r="O84" s="33">
        <v>86592</v>
      </c>
      <c r="BG84" s="27"/>
      <c r="BH84" s="28"/>
      <c r="BI84" s="35" t="s">
        <v>2145</v>
      </c>
    </row>
    <row r="85" spans="1:63" s="3" customFormat="1" ht="33.75" x14ac:dyDescent="0.25">
      <c r="A85" s="36"/>
      <c r="B85" s="37" t="s">
        <v>42</v>
      </c>
      <c r="C85" s="150" t="s">
        <v>43</v>
      </c>
      <c r="D85" s="150"/>
      <c r="E85" s="150"/>
      <c r="F85" s="150"/>
      <c r="G85" s="150"/>
      <c r="H85" s="150"/>
      <c r="I85" s="150"/>
      <c r="J85" s="150"/>
      <c r="K85" s="150"/>
      <c r="L85" s="150"/>
      <c r="M85" s="150"/>
      <c r="N85" s="150"/>
      <c r="O85" s="151"/>
      <c r="BG85" s="27"/>
      <c r="BH85" s="28"/>
      <c r="BI85" s="35"/>
      <c r="BJ85" s="2" t="s">
        <v>43</v>
      </c>
    </row>
    <row r="86" spans="1:63" s="3" customFormat="1" ht="78.75" x14ac:dyDescent="0.25">
      <c r="A86" s="29" t="s">
        <v>122</v>
      </c>
      <c r="B86" s="30" t="s">
        <v>2135</v>
      </c>
      <c r="C86" s="149" t="s">
        <v>2146</v>
      </c>
      <c r="D86" s="149"/>
      <c r="E86" s="149"/>
      <c r="F86" s="29" t="s">
        <v>817</v>
      </c>
      <c r="G86" s="48">
        <v>10.664</v>
      </c>
      <c r="H86" s="33">
        <v>101.32</v>
      </c>
      <c r="I86" s="33"/>
      <c r="J86" s="33">
        <v>101.32</v>
      </c>
      <c r="K86" s="31" t="s">
        <v>40</v>
      </c>
      <c r="L86" s="33">
        <v>9562</v>
      </c>
      <c r="M86" s="33"/>
      <c r="N86" s="34"/>
      <c r="O86" s="33">
        <v>9562</v>
      </c>
      <c r="BG86" s="27"/>
      <c r="BH86" s="28"/>
      <c r="BI86" s="35" t="s">
        <v>2146</v>
      </c>
    </row>
    <row r="87" spans="1:63" s="3" customFormat="1" ht="33.75" x14ac:dyDescent="0.25">
      <c r="A87" s="36"/>
      <c r="B87" s="37" t="s">
        <v>42</v>
      </c>
      <c r="C87" s="150" t="s">
        <v>43</v>
      </c>
      <c r="D87" s="150"/>
      <c r="E87" s="150"/>
      <c r="F87" s="150"/>
      <c r="G87" s="150"/>
      <c r="H87" s="150"/>
      <c r="I87" s="150"/>
      <c r="J87" s="150"/>
      <c r="K87" s="150"/>
      <c r="L87" s="150"/>
      <c r="M87" s="150"/>
      <c r="N87" s="150"/>
      <c r="O87" s="151"/>
      <c r="BG87" s="27"/>
      <c r="BH87" s="28"/>
      <c r="BI87" s="35"/>
      <c r="BJ87" s="2" t="s">
        <v>43</v>
      </c>
    </row>
    <row r="88" spans="1:63" s="3" customFormat="1" ht="78.75" x14ac:dyDescent="0.25">
      <c r="A88" s="29" t="s">
        <v>123</v>
      </c>
      <c r="B88" s="30" t="s">
        <v>2131</v>
      </c>
      <c r="C88" s="149" t="s">
        <v>2147</v>
      </c>
      <c r="D88" s="149"/>
      <c r="E88" s="149"/>
      <c r="F88" s="29" t="s">
        <v>817</v>
      </c>
      <c r="G88" s="48">
        <v>11.079000000000001</v>
      </c>
      <c r="H88" s="33">
        <v>101.32</v>
      </c>
      <c r="I88" s="33"/>
      <c r="J88" s="33">
        <v>101.32</v>
      </c>
      <c r="K88" s="31" t="s">
        <v>40</v>
      </c>
      <c r="L88" s="33">
        <v>9934</v>
      </c>
      <c r="M88" s="33"/>
      <c r="N88" s="34"/>
      <c r="O88" s="33">
        <v>9934</v>
      </c>
      <c r="BG88" s="27"/>
      <c r="BH88" s="28"/>
      <c r="BI88" s="35" t="s">
        <v>2147</v>
      </c>
    </row>
    <row r="89" spans="1:63" s="3" customFormat="1" ht="33.75" x14ac:dyDescent="0.25">
      <c r="A89" s="36"/>
      <c r="B89" s="37" t="s">
        <v>42</v>
      </c>
      <c r="C89" s="150" t="s">
        <v>43</v>
      </c>
      <c r="D89" s="150"/>
      <c r="E89" s="150"/>
      <c r="F89" s="150"/>
      <c r="G89" s="150"/>
      <c r="H89" s="150"/>
      <c r="I89" s="150"/>
      <c r="J89" s="150"/>
      <c r="K89" s="150"/>
      <c r="L89" s="150"/>
      <c r="M89" s="150"/>
      <c r="N89" s="150"/>
      <c r="O89" s="151"/>
      <c r="BG89" s="27"/>
      <c r="BH89" s="28"/>
      <c r="BI89" s="35"/>
      <c r="BJ89" s="2" t="s">
        <v>43</v>
      </c>
    </row>
    <row r="90" spans="1:63" s="3" customFormat="1" ht="113.25" x14ac:dyDescent="0.25">
      <c r="A90" s="29" t="s">
        <v>125</v>
      </c>
      <c r="B90" s="30" t="s">
        <v>2137</v>
      </c>
      <c r="C90" s="149" t="s">
        <v>2148</v>
      </c>
      <c r="D90" s="149"/>
      <c r="E90" s="149"/>
      <c r="F90" s="29" t="s">
        <v>817</v>
      </c>
      <c r="G90" s="48">
        <v>14.292</v>
      </c>
      <c r="H90" s="33">
        <v>101.32</v>
      </c>
      <c r="I90" s="33"/>
      <c r="J90" s="33">
        <v>101.32</v>
      </c>
      <c r="K90" s="31" t="s">
        <v>40</v>
      </c>
      <c r="L90" s="33">
        <v>12815</v>
      </c>
      <c r="M90" s="33"/>
      <c r="N90" s="34"/>
      <c r="O90" s="33">
        <v>12815</v>
      </c>
      <c r="BG90" s="27"/>
      <c r="BH90" s="28"/>
      <c r="BI90" s="35" t="s">
        <v>2148</v>
      </c>
    </row>
    <row r="91" spans="1:63" s="3" customFormat="1" ht="33.75" x14ac:dyDescent="0.25">
      <c r="A91" s="36"/>
      <c r="B91" s="37" t="s">
        <v>42</v>
      </c>
      <c r="C91" s="150" t="s">
        <v>43</v>
      </c>
      <c r="D91" s="150"/>
      <c r="E91" s="150"/>
      <c r="F91" s="150"/>
      <c r="G91" s="150"/>
      <c r="H91" s="150"/>
      <c r="I91" s="150"/>
      <c r="J91" s="150"/>
      <c r="K91" s="150"/>
      <c r="L91" s="150"/>
      <c r="M91" s="150"/>
      <c r="N91" s="150"/>
      <c r="O91" s="151"/>
      <c r="BG91" s="27"/>
      <c r="BH91" s="28"/>
      <c r="BI91" s="35"/>
      <c r="BJ91" s="2" t="s">
        <v>43</v>
      </c>
    </row>
    <row r="92" spans="1:63" s="3" customFormat="1" ht="78.75" x14ac:dyDescent="0.25">
      <c r="A92" s="29" t="s">
        <v>127</v>
      </c>
      <c r="B92" s="30" t="s">
        <v>2149</v>
      </c>
      <c r="C92" s="149" t="s">
        <v>2150</v>
      </c>
      <c r="D92" s="149"/>
      <c r="E92" s="149"/>
      <c r="F92" s="29" t="s">
        <v>37</v>
      </c>
      <c r="G92" s="32">
        <v>1</v>
      </c>
      <c r="H92" s="33" t="s">
        <v>2151</v>
      </c>
      <c r="I92" s="33" t="s">
        <v>2152</v>
      </c>
      <c r="J92" s="33">
        <v>5.97</v>
      </c>
      <c r="K92" s="31" t="s">
        <v>40</v>
      </c>
      <c r="L92" s="33">
        <v>2298</v>
      </c>
      <c r="M92" s="33">
        <v>2140</v>
      </c>
      <c r="N92" s="34" t="s">
        <v>2153</v>
      </c>
      <c r="O92" s="33">
        <v>53</v>
      </c>
      <c r="BG92" s="27"/>
      <c r="BH92" s="28"/>
      <c r="BI92" s="35" t="s">
        <v>2150</v>
      </c>
    </row>
    <row r="93" spans="1:63" s="3" customFormat="1" ht="15" x14ac:dyDescent="0.25">
      <c r="A93" s="36"/>
      <c r="B93" s="54" t="s">
        <v>981</v>
      </c>
      <c r="C93" s="150" t="s">
        <v>982</v>
      </c>
      <c r="D93" s="150"/>
      <c r="E93" s="150"/>
      <c r="F93" s="150"/>
      <c r="G93" s="150"/>
      <c r="H93" s="150"/>
      <c r="I93" s="150"/>
      <c r="J93" s="150"/>
      <c r="K93" s="150"/>
      <c r="L93" s="150"/>
      <c r="M93" s="150"/>
      <c r="N93" s="150"/>
      <c r="O93" s="151"/>
      <c r="BG93" s="27"/>
      <c r="BH93" s="28"/>
      <c r="BI93" s="35"/>
      <c r="BK93" s="2" t="s">
        <v>982</v>
      </c>
    </row>
    <row r="94" spans="1:63" s="3" customFormat="1" ht="33.75" x14ac:dyDescent="0.25">
      <c r="A94" s="36"/>
      <c r="B94" s="37" t="s">
        <v>42</v>
      </c>
      <c r="C94" s="150" t="s">
        <v>43</v>
      </c>
      <c r="D94" s="150"/>
      <c r="E94" s="150"/>
      <c r="F94" s="150"/>
      <c r="G94" s="150"/>
      <c r="H94" s="150"/>
      <c r="I94" s="150"/>
      <c r="J94" s="150"/>
      <c r="K94" s="150"/>
      <c r="L94" s="150"/>
      <c r="M94" s="150"/>
      <c r="N94" s="150"/>
      <c r="O94" s="151"/>
      <c r="BG94" s="27"/>
      <c r="BH94" s="28"/>
      <c r="BI94" s="35"/>
      <c r="BJ94" s="2" t="s">
        <v>43</v>
      </c>
    </row>
    <row r="95" spans="1:63" s="3" customFormat="1" ht="15" x14ac:dyDescent="0.25">
      <c r="A95" s="38"/>
      <c r="B95" s="39"/>
      <c r="C95" s="39"/>
      <c r="D95" s="39"/>
      <c r="E95" s="40" t="s">
        <v>2154</v>
      </c>
      <c r="F95" s="40"/>
      <c r="G95" s="41"/>
      <c r="H95" s="42"/>
      <c r="I95" s="11"/>
      <c r="J95" s="11"/>
      <c r="K95" s="11"/>
      <c r="L95" s="43">
        <v>2616</v>
      </c>
      <c r="M95" s="44"/>
      <c r="N95" s="44"/>
      <c r="O95" s="45"/>
      <c r="BG95" s="27"/>
      <c r="BH95" s="28"/>
      <c r="BI95" s="35"/>
    </row>
    <row r="96" spans="1:63" s="3" customFormat="1" ht="15" x14ac:dyDescent="0.25">
      <c r="A96" s="38"/>
      <c r="B96" s="39"/>
      <c r="C96" s="39"/>
      <c r="D96" s="39"/>
      <c r="E96" s="40" t="s">
        <v>2155</v>
      </c>
      <c r="F96" s="40"/>
      <c r="G96" s="41"/>
      <c r="H96" s="42"/>
      <c r="I96" s="11"/>
      <c r="J96" s="11"/>
      <c r="K96" s="11"/>
      <c r="L96" s="43">
        <v>1557</v>
      </c>
      <c r="M96" s="44"/>
      <c r="N96" s="44"/>
      <c r="O96" s="45"/>
      <c r="BG96" s="27"/>
      <c r="BH96" s="28"/>
      <c r="BI96" s="35"/>
    </row>
    <row r="97" spans="1:62" s="3" customFormat="1" ht="15" x14ac:dyDescent="0.25">
      <c r="A97" s="38"/>
      <c r="B97" s="39"/>
      <c r="C97" s="39"/>
      <c r="D97" s="39"/>
      <c r="E97" s="40" t="s">
        <v>46</v>
      </c>
      <c r="F97" s="40"/>
      <c r="G97" s="41"/>
      <c r="H97" s="42"/>
      <c r="I97" s="11"/>
      <c r="J97" s="11"/>
      <c r="K97" s="11"/>
      <c r="L97" s="43">
        <v>6471</v>
      </c>
      <c r="M97" s="44"/>
      <c r="N97" s="44"/>
      <c r="O97" s="45"/>
      <c r="BG97" s="27"/>
      <c r="BH97" s="28"/>
      <c r="BI97" s="35"/>
    </row>
    <row r="98" spans="1:62" s="3" customFormat="1" ht="78.75" x14ac:dyDescent="0.25">
      <c r="A98" s="29" t="s">
        <v>129</v>
      </c>
      <c r="B98" s="30" t="s">
        <v>2102</v>
      </c>
      <c r="C98" s="149" t="s">
        <v>985</v>
      </c>
      <c r="D98" s="149"/>
      <c r="E98" s="149"/>
      <c r="F98" s="29" t="s">
        <v>89</v>
      </c>
      <c r="G98" s="46">
        <v>0.43</v>
      </c>
      <c r="H98" s="33">
        <v>10.5</v>
      </c>
      <c r="I98" s="33"/>
      <c r="J98" s="33">
        <v>10.5</v>
      </c>
      <c r="K98" s="31" t="s">
        <v>40</v>
      </c>
      <c r="L98" s="33">
        <v>40</v>
      </c>
      <c r="M98" s="33"/>
      <c r="N98" s="34"/>
      <c r="O98" s="33">
        <v>40</v>
      </c>
      <c r="BG98" s="27"/>
      <c r="BH98" s="28"/>
      <c r="BI98" s="35" t="s">
        <v>985</v>
      </c>
    </row>
    <row r="99" spans="1:62" s="3" customFormat="1" ht="33.75" x14ac:dyDescent="0.25">
      <c r="A99" s="36"/>
      <c r="B99" s="37" t="s">
        <v>42</v>
      </c>
      <c r="C99" s="150" t="s">
        <v>43</v>
      </c>
      <c r="D99" s="150"/>
      <c r="E99" s="150"/>
      <c r="F99" s="150"/>
      <c r="G99" s="150"/>
      <c r="H99" s="150"/>
      <c r="I99" s="150"/>
      <c r="J99" s="150"/>
      <c r="K99" s="150"/>
      <c r="L99" s="150"/>
      <c r="M99" s="150"/>
      <c r="N99" s="150"/>
      <c r="O99" s="151"/>
      <c r="BG99" s="27"/>
      <c r="BH99" s="28"/>
      <c r="BI99" s="35"/>
      <c r="BJ99" s="2" t="s">
        <v>43</v>
      </c>
    </row>
    <row r="100" spans="1:62" s="3" customFormat="1" ht="79.5" x14ac:dyDescent="0.25">
      <c r="A100" s="104" t="s">
        <v>2156</v>
      </c>
      <c r="B100" s="105" t="s">
        <v>2157</v>
      </c>
      <c r="C100" s="172" t="s">
        <v>2158</v>
      </c>
      <c r="D100" s="172"/>
      <c r="E100" s="172"/>
      <c r="F100" s="104" t="s">
        <v>37</v>
      </c>
      <c r="G100" s="106">
        <v>1</v>
      </c>
      <c r="H100" s="107">
        <v>1420.58</v>
      </c>
      <c r="I100" s="107"/>
      <c r="J100" s="107"/>
      <c r="K100" s="108" t="s">
        <v>50</v>
      </c>
      <c r="L100" s="107">
        <v>9021</v>
      </c>
      <c r="M100" s="107"/>
      <c r="N100" s="107"/>
      <c r="O100" s="107"/>
      <c r="BG100" s="27"/>
      <c r="BH100" s="28"/>
      <c r="BI100" s="35" t="s">
        <v>2158</v>
      </c>
    </row>
    <row r="101" spans="1:62" s="3" customFormat="1" ht="33.75" x14ac:dyDescent="0.25">
      <c r="A101" s="36"/>
      <c r="B101" s="37" t="s">
        <v>51</v>
      </c>
      <c r="C101" s="150" t="s">
        <v>52</v>
      </c>
      <c r="D101" s="150"/>
      <c r="E101" s="150"/>
      <c r="F101" s="150"/>
      <c r="G101" s="150"/>
      <c r="H101" s="150"/>
      <c r="I101" s="150"/>
      <c r="J101" s="150"/>
      <c r="K101" s="150"/>
      <c r="L101" s="150"/>
      <c r="M101" s="150"/>
      <c r="N101" s="150"/>
      <c r="O101" s="151"/>
      <c r="BG101" s="27"/>
      <c r="BH101" s="28"/>
      <c r="BI101" s="35"/>
      <c r="BJ101" s="2" t="s">
        <v>52</v>
      </c>
    </row>
    <row r="102" spans="1:62" s="3" customFormat="1" ht="78.75" x14ac:dyDescent="0.25">
      <c r="A102" s="29" t="s">
        <v>141</v>
      </c>
      <c r="B102" s="30" t="s">
        <v>1067</v>
      </c>
      <c r="C102" s="149" t="s">
        <v>1068</v>
      </c>
      <c r="D102" s="149"/>
      <c r="E102" s="149"/>
      <c r="F102" s="29" t="s">
        <v>162</v>
      </c>
      <c r="G102" s="46">
        <v>0.01</v>
      </c>
      <c r="H102" s="33" t="s">
        <v>2159</v>
      </c>
      <c r="I102" s="33"/>
      <c r="J102" s="33">
        <v>45.34</v>
      </c>
      <c r="K102" s="31" t="s">
        <v>40</v>
      </c>
      <c r="L102" s="33">
        <v>53</v>
      </c>
      <c r="M102" s="33">
        <v>49</v>
      </c>
      <c r="N102" s="34"/>
      <c r="O102" s="33">
        <v>4</v>
      </c>
      <c r="BG102" s="27"/>
      <c r="BH102" s="28"/>
      <c r="BI102" s="35" t="s">
        <v>1068</v>
      </c>
    </row>
    <row r="103" spans="1:62" s="3" customFormat="1" ht="33.75" x14ac:dyDescent="0.25">
      <c r="A103" s="36"/>
      <c r="B103" s="37" t="s">
        <v>42</v>
      </c>
      <c r="C103" s="150" t="s">
        <v>43</v>
      </c>
      <c r="D103" s="150"/>
      <c r="E103" s="150"/>
      <c r="F103" s="150"/>
      <c r="G103" s="150"/>
      <c r="H103" s="150"/>
      <c r="I103" s="150"/>
      <c r="J103" s="150"/>
      <c r="K103" s="150"/>
      <c r="L103" s="150"/>
      <c r="M103" s="150"/>
      <c r="N103" s="150"/>
      <c r="O103" s="151"/>
      <c r="BG103" s="27"/>
      <c r="BH103" s="28"/>
      <c r="BI103" s="35"/>
      <c r="BJ103" s="2" t="s">
        <v>43</v>
      </c>
    </row>
    <row r="104" spans="1:62" s="3" customFormat="1" ht="15" x14ac:dyDescent="0.25">
      <c r="A104" s="38"/>
      <c r="B104" s="39"/>
      <c r="C104" s="39"/>
      <c r="D104" s="39"/>
      <c r="E104" s="40" t="s">
        <v>2160</v>
      </c>
      <c r="F104" s="40"/>
      <c r="G104" s="41"/>
      <c r="H104" s="42"/>
      <c r="I104" s="11"/>
      <c r="J104" s="11"/>
      <c r="K104" s="11"/>
      <c r="L104" s="43">
        <v>44</v>
      </c>
      <c r="M104" s="44"/>
      <c r="N104" s="44"/>
      <c r="O104" s="45"/>
      <c r="BG104" s="27"/>
      <c r="BH104" s="28"/>
      <c r="BI104" s="35"/>
    </row>
    <row r="105" spans="1:62" s="3" customFormat="1" ht="15" x14ac:dyDescent="0.25">
      <c r="A105" s="38"/>
      <c r="B105" s="39"/>
      <c r="C105" s="39"/>
      <c r="D105" s="39"/>
      <c r="E105" s="40" t="s">
        <v>2161</v>
      </c>
      <c r="F105" s="40"/>
      <c r="G105" s="41"/>
      <c r="H105" s="42"/>
      <c r="I105" s="11"/>
      <c r="J105" s="11"/>
      <c r="K105" s="11"/>
      <c r="L105" s="43">
        <v>23</v>
      </c>
      <c r="M105" s="44"/>
      <c r="N105" s="44"/>
      <c r="O105" s="45"/>
      <c r="BG105" s="27"/>
      <c r="BH105" s="28"/>
      <c r="BI105" s="35"/>
    </row>
    <row r="106" spans="1:62" s="3" customFormat="1" ht="15" x14ac:dyDescent="0.25">
      <c r="A106" s="38"/>
      <c r="B106" s="39"/>
      <c r="C106" s="39"/>
      <c r="D106" s="39"/>
      <c r="E106" s="40" t="s">
        <v>46</v>
      </c>
      <c r="F106" s="40"/>
      <c r="G106" s="41"/>
      <c r="H106" s="42"/>
      <c r="I106" s="11"/>
      <c r="J106" s="11"/>
      <c r="K106" s="11"/>
      <c r="L106" s="43">
        <v>120</v>
      </c>
      <c r="M106" s="44"/>
      <c r="N106" s="44"/>
      <c r="O106" s="45"/>
      <c r="BG106" s="27"/>
      <c r="BH106" s="28"/>
      <c r="BI106" s="35"/>
    </row>
    <row r="107" spans="1:62" s="3" customFormat="1" ht="79.5" x14ac:dyDescent="0.25">
      <c r="A107" s="29" t="s">
        <v>147</v>
      </c>
      <c r="B107" s="30" t="s">
        <v>1089</v>
      </c>
      <c r="C107" s="149" t="s">
        <v>1090</v>
      </c>
      <c r="D107" s="149"/>
      <c r="E107" s="149"/>
      <c r="F107" s="29" t="s">
        <v>389</v>
      </c>
      <c r="G107" s="49">
        <v>1.2</v>
      </c>
      <c r="H107" s="33" t="s">
        <v>2162</v>
      </c>
      <c r="I107" s="33" t="s">
        <v>2163</v>
      </c>
      <c r="J107" s="33">
        <v>135.18</v>
      </c>
      <c r="K107" s="31" t="s">
        <v>40</v>
      </c>
      <c r="L107" s="33">
        <v>9037</v>
      </c>
      <c r="M107" s="33">
        <v>7045</v>
      </c>
      <c r="N107" s="34" t="s">
        <v>2164</v>
      </c>
      <c r="O107" s="33">
        <v>1436</v>
      </c>
      <c r="BG107" s="27"/>
      <c r="BH107" s="28"/>
      <c r="BI107" s="35" t="s">
        <v>1090</v>
      </c>
    </row>
    <row r="108" spans="1:62" s="3" customFormat="1" ht="33.75" x14ac:dyDescent="0.25">
      <c r="A108" s="36"/>
      <c r="B108" s="37" t="s">
        <v>42</v>
      </c>
      <c r="C108" s="150" t="s">
        <v>43</v>
      </c>
      <c r="D108" s="150"/>
      <c r="E108" s="150"/>
      <c r="F108" s="150"/>
      <c r="G108" s="150"/>
      <c r="H108" s="150"/>
      <c r="I108" s="150"/>
      <c r="J108" s="150"/>
      <c r="K108" s="150"/>
      <c r="L108" s="150"/>
      <c r="M108" s="150"/>
      <c r="N108" s="150"/>
      <c r="O108" s="151"/>
      <c r="BG108" s="27"/>
      <c r="BH108" s="28"/>
      <c r="BI108" s="35"/>
      <c r="BJ108" s="2" t="s">
        <v>43</v>
      </c>
    </row>
    <row r="109" spans="1:62" s="3" customFormat="1" ht="15" x14ac:dyDescent="0.25">
      <c r="A109" s="38"/>
      <c r="B109" s="39"/>
      <c r="C109" s="39"/>
      <c r="D109" s="39"/>
      <c r="E109" s="40" t="s">
        <v>2165</v>
      </c>
      <c r="F109" s="40"/>
      <c r="G109" s="41"/>
      <c r="H109" s="42"/>
      <c r="I109" s="11"/>
      <c r="J109" s="11"/>
      <c r="K109" s="11"/>
      <c r="L109" s="43">
        <v>7128</v>
      </c>
      <c r="M109" s="44"/>
      <c r="N109" s="44"/>
      <c r="O109" s="45"/>
      <c r="BG109" s="27"/>
      <c r="BH109" s="28"/>
      <c r="BI109" s="35"/>
    </row>
    <row r="110" spans="1:62" s="3" customFormat="1" ht="15" x14ac:dyDescent="0.25">
      <c r="A110" s="38"/>
      <c r="B110" s="39"/>
      <c r="C110" s="39"/>
      <c r="D110" s="39"/>
      <c r="E110" s="40" t="s">
        <v>2166</v>
      </c>
      <c r="F110" s="40"/>
      <c r="G110" s="41"/>
      <c r="H110" s="42"/>
      <c r="I110" s="11"/>
      <c r="J110" s="11"/>
      <c r="K110" s="11"/>
      <c r="L110" s="43">
        <v>4041</v>
      </c>
      <c r="M110" s="44"/>
      <c r="N110" s="44"/>
      <c r="O110" s="45"/>
      <c r="BG110" s="27"/>
      <c r="BH110" s="28"/>
      <c r="BI110" s="35"/>
    </row>
    <row r="111" spans="1:62" s="3" customFormat="1" ht="15" x14ac:dyDescent="0.25">
      <c r="A111" s="38"/>
      <c r="B111" s="39"/>
      <c r="C111" s="39"/>
      <c r="D111" s="39"/>
      <c r="E111" s="40" t="s">
        <v>46</v>
      </c>
      <c r="F111" s="40"/>
      <c r="G111" s="41"/>
      <c r="H111" s="42"/>
      <c r="I111" s="11"/>
      <c r="J111" s="11"/>
      <c r="K111" s="11"/>
      <c r="L111" s="43">
        <v>20206</v>
      </c>
      <c r="M111" s="44"/>
      <c r="N111" s="44"/>
      <c r="O111" s="45"/>
      <c r="BG111" s="27"/>
      <c r="BH111" s="28"/>
      <c r="BI111" s="35"/>
    </row>
    <row r="112" spans="1:62" s="3" customFormat="1" ht="79.5" x14ac:dyDescent="0.25">
      <c r="A112" s="29" t="s">
        <v>153</v>
      </c>
      <c r="B112" s="30" t="s">
        <v>2167</v>
      </c>
      <c r="C112" s="149" t="s">
        <v>2168</v>
      </c>
      <c r="D112" s="149"/>
      <c r="E112" s="149"/>
      <c r="F112" s="29" t="s">
        <v>389</v>
      </c>
      <c r="G112" s="48">
        <v>1.296</v>
      </c>
      <c r="H112" s="33">
        <v>1186.23</v>
      </c>
      <c r="I112" s="33"/>
      <c r="J112" s="33">
        <v>1186.23</v>
      </c>
      <c r="K112" s="31" t="s">
        <v>40</v>
      </c>
      <c r="L112" s="33">
        <v>13606</v>
      </c>
      <c r="M112" s="33"/>
      <c r="N112" s="34"/>
      <c r="O112" s="33">
        <v>13606</v>
      </c>
      <c r="BG112" s="27"/>
      <c r="BH112" s="28"/>
      <c r="BI112" s="35" t="s">
        <v>2168</v>
      </c>
    </row>
    <row r="113" spans="1:63" s="3" customFormat="1" ht="33.75" x14ac:dyDescent="0.25">
      <c r="A113" s="36"/>
      <c r="B113" s="37" t="s">
        <v>42</v>
      </c>
      <c r="C113" s="150" t="s">
        <v>43</v>
      </c>
      <c r="D113" s="150"/>
      <c r="E113" s="150"/>
      <c r="F113" s="150"/>
      <c r="G113" s="150"/>
      <c r="H113" s="150"/>
      <c r="I113" s="150"/>
      <c r="J113" s="150"/>
      <c r="K113" s="150"/>
      <c r="L113" s="150"/>
      <c r="M113" s="150"/>
      <c r="N113" s="150"/>
      <c r="O113" s="151"/>
      <c r="BG113" s="27"/>
      <c r="BH113" s="28"/>
      <c r="BI113" s="35"/>
      <c r="BJ113" s="2" t="s">
        <v>43</v>
      </c>
    </row>
    <row r="114" spans="1:63" s="3" customFormat="1" ht="78.75" x14ac:dyDescent="0.25">
      <c r="A114" s="29" t="s">
        <v>159</v>
      </c>
      <c r="B114" s="30" t="s">
        <v>956</v>
      </c>
      <c r="C114" s="149" t="s">
        <v>957</v>
      </c>
      <c r="D114" s="149"/>
      <c r="E114" s="149"/>
      <c r="F114" s="29" t="s">
        <v>823</v>
      </c>
      <c r="G114" s="46">
        <v>0.44</v>
      </c>
      <c r="H114" s="33" t="s">
        <v>2169</v>
      </c>
      <c r="I114" s="33" t="s">
        <v>2170</v>
      </c>
      <c r="J114" s="33">
        <v>619.88</v>
      </c>
      <c r="K114" s="31" t="s">
        <v>40</v>
      </c>
      <c r="L114" s="33">
        <v>35232</v>
      </c>
      <c r="M114" s="33">
        <v>27234</v>
      </c>
      <c r="N114" s="34" t="s">
        <v>2171</v>
      </c>
      <c r="O114" s="33">
        <v>2415</v>
      </c>
      <c r="BG114" s="27"/>
      <c r="BH114" s="28"/>
      <c r="BI114" s="35" t="s">
        <v>957</v>
      </c>
    </row>
    <row r="115" spans="1:63" s="3" customFormat="1" ht="33.75" x14ac:dyDescent="0.25">
      <c r="A115" s="36"/>
      <c r="B115" s="37" t="s">
        <v>42</v>
      </c>
      <c r="C115" s="150" t="s">
        <v>43</v>
      </c>
      <c r="D115" s="150"/>
      <c r="E115" s="150"/>
      <c r="F115" s="150"/>
      <c r="G115" s="150"/>
      <c r="H115" s="150"/>
      <c r="I115" s="150"/>
      <c r="J115" s="150"/>
      <c r="K115" s="150"/>
      <c r="L115" s="150"/>
      <c r="M115" s="150"/>
      <c r="N115" s="150"/>
      <c r="O115" s="151"/>
      <c r="BG115" s="27"/>
      <c r="BH115" s="28"/>
      <c r="BI115" s="35"/>
      <c r="BJ115" s="2" t="s">
        <v>43</v>
      </c>
    </row>
    <row r="116" spans="1:63" s="3" customFormat="1" ht="15" x14ac:dyDescent="0.25">
      <c r="A116" s="38"/>
      <c r="B116" s="39"/>
      <c r="C116" s="39"/>
      <c r="D116" s="39"/>
      <c r="E116" s="40" t="s">
        <v>2172</v>
      </c>
      <c r="F116" s="40"/>
      <c r="G116" s="41"/>
      <c r="H116" s="42"/>
      <c r="I116" s="11"/>
      <c r="J116" s="11"/>
      <c r="K116" s="11"/>
      <c r="L116" s="43">
        <v>26645</v>
      </c>
      <c r="M116" s="44"/>
      <c r="N116" s="44"/>
      <c r="O116" s="45"/>
      <c r="BG116" s="27"/>
      <c r="BH116" s="28"/>
      <c r="BI116" s="35"/>
    </row>
    <row r="117" spans="1:63" s="3" customFormat="1" ht="15" x14ac:dyDescent="0.25">
      <c r="A117" s="38"/>
      <c r="B117" s="39"/>
      <c r="C117" s="39"/>
      <c r="D117" s="39"/>
      <c r="E117" s="40" t="s">
        <v>2173</v>
      </c>
      <c r="F117" s="40"/>
      <c r="G117" s="41"/>
      <c r="H117" s="42"/>
      <c r="I117" s="11"/>
      <c r="J117" s="11"/>
      <c r="K117" s="11"/>
      <c r="L117" s="43">
        <v>15108</v>
      </c>
      <c r="M117" s="44"/>
      <c r="N117" s="44"/>
      <c r="O117" s="45"/>
      <c r="BG117" s="27"/>
      <c r="BH117" s="28"/>
      <c r="BI117" s="35"/>
    </row>
    <row r="118" spans="1:63" s="3" customFormat="1" ht="15" x14ac:dyDescent="0.25">
      <c r="A118" s="38"/>
      <c r="B118" s="39"/>
      <c r="C118" s="39"/>
      <c r="D118" s="39"/>
      <c r="E118" s="40" t="s">
        <v>46</v>
      </c>
      <c r="F118" s="40"/>
      <c r="G118" s="41"/>
      <c r="H118" s="42"/>
      <c r="I118" s="11"/>
      <c r="J118" s="11"/>
      <c r="K118" s="11"/>
      <c r="L118" s="43">
        <v>76985</v>
      </c>
      <c r="M118" s="44"/>
      <c r="N118" s="44"/>
      <c r="O118" s="45"/>
      <c r="BG118" s="27"/>
      <c r="BH118" s="28"/>
      <c r="BI118" s="35"/>
    </row>
    <row r="119" spans="1:63" s="3" customFormat="1" ht="78.75" x14ac:dyDescent="0.25">
      <c r="A119" s="29" t="s">
        <v>314</v>
      </c>
      <c r="B119" s="30" t="s">
        <v>2174</v>
      </c>
      <c r="C119" s="149" t="s">
        <v>2175</v>
      </c>
      <c r="D119" s="149"/>
      <c r="E119" s="149"/>
      <c r="F119" s="29" t="s">
        <v>312</v>
      </c>
      <c r="G119" s="52">
        <v>0.216062</v>
      </c>
      <c r="H119" s="33">
        <v>6857.7</v>
      </c>
      <c r="I119" s="33"/>
      <c r="J119" s="33">
        <v>6857.7</v>
      </c>
      <c r="K119" s="31" t="s">
        <v>40</v>
      </c>
      <c r="L119" s="33">
        <v>13113</v>
      </c>
      <c r="M119" s="33"/>
      <c r="N119" s="34"/>
      <c r="O119" s="33">
        <v>13113</v>
      </c>
      <c r="BG119" s="27"/>
      <c r="BH119" s="28"/>
      <c r="BI119" s="35" t="s">
        <v>2175</v>
      </c>
    </row>
    <row r="120" spans="1:63" s="3" customFormat="1" ht="33.75" x14ac:dyDescent="0.25">
      <c r="A120" s="36"/>
      <c r="B120" s="37" t="s">
        <v>42</v>
      </c>
      <c r="C120" s="150" t="s">
        <v>43</v>
      </c>
      <c r="D120" s="150"/>
      <c r="E120" s="150"/>
      <c r="F120" s="150"/>
      <c r="G120" s="150"/>
      <c r="H120" s="150"/>
      <c r="I120" s="150"/>
      <c r="J120" s="150"/>
      <c r="K120" s="150"/>
      <c r="L120" s="150"/>
      <c r="M120" s="150"/>
      <c r="N120" s="150"/>
      <c r="O120" s="151"/>
      <c r="BG120" s="27"/>
      <c r="BH120" s="28"/>
      <c r="BI120" s="35"/>
      <c r="BJ120" s="2" t="s">
        <v>43</v>
      </c>
    </row>
    <row r="121" spans="1:63" s="3" customFormat="1" ht="78.75" x14ac:dyDescent="0.25">
      <c r="A121" s="29" t="s">
        <v>322</v>
      </c>
      <c r="B121" s="30" t="s">
        <v>2176</v>
      </c>
      <c r="C121" s="149" t="s">
        <v>2177</v>
      </c>
      <c r="D121" s="149"/>
      <c r="E121" s="149"/>
      <c r="F121" s="29" t="s">
        <v>823</v>
      </c>
      <c r="G121" s="47">
        <v>1.0347599999999999</v>
      </c>
      <c r="H121" s="33" t="s">
        <v>2178</v>
      </c>
      <c r="I121" s="33" t="s">
        <v>2179</v>
      </c>
      <c r="J121" s="33">
        <v>256.33</v>
      </c>
      <c r="K121" s="31" t="s">
        <v>40</v>
      </c>
      <c r="L121" s="33">
        <v>21440</v>
      </c>
      <c r="M121" s="33">
        <v>17679</v>
      </c>
      <c r="N121" s="34" t="s">
        <v>2180</v>
      </c>
      <c r="O121" s="33">
        <v>2347</v>
      </c>
      <c r="BG121" s="27"/>
      <c r="BH121" s="28"/>
      <c r="BI121" s="35" t="s">
        <v>2177</v>
      </c>
    </row>
    <row r="122" spans="1:63" s="3" customFormat="1" ht="15" x14ac:dyDescent="0.25">
      <c r="A122" s="36"/>
      <c r="B122" s="54" t="s">
        <v>981</v>
      </c>
      <c r="C122" s="150" t="s">
        <v>982</v>
      </c>
      <c r="D122" s="150"/>
      <c r="E122" s="150"/>
      <c r="F122" s="150"/>
      <c r="G122" s="150"/>
      <c r="H122" s="150"/>
      <c r="I122" s="150"/>
      <c r="J122" s="150"/>
      <c r="K122" s="150"/>
      <c r="L122" s="150"/>
      <c r="M122" s="150"/>
      <c r="N122" s="150"/>
      <c r="O122" s="151"/>
      <c r="BG122" s="27"/>
      <c r="BH122" s="28"/>
      <c r="BI122" s="35"/>
      <c r="BK122" s="2" t="s">
        <v>982</v>
      </c>
    </row>
    <row r="123" spans="1:63" s="3" customFormat="1" ht="33.75" x14ac:dyDescent="0.25">
      <c r="A123" s="36"/>
      <c r="B123" s="37" t="s">
        <v>42</v>
      </c>
      <c r="C123" s="150" t="s">
        <v>43</v>
      </c>
      <c r="D123" s="150"/>
      <c r="E123" s="150"/>
      <c r="F123" s="150"/>
      <c r="G123" s="150"/>
      <c r="H123" s="150"/>
      <c r="I123" s="150"/>
      <c r="J123" s="150"/>
      <c r="K123" s="150"/>
      <c r="L123" s="150"/>
      <c r="M123" s="150"/>
      <c r="N123" s="150"/>
      <c r="O123" s="151"/>
      <c r="BG123" s="27"/>
      <c r="BH123" s="28"/>
      <c r="BI123" s="35"/>
      <c r="BJ123" s="2" t="s">
        <v>43</v>
      </c>
    </row>
    <row r="124" spans="1:63" s="3" customFormat="1" ht="15" x14ac:dyDescent="0.25">
      <c r="A124" s="38"/>
      <c r="B124" s="39"/>
      <c r="C124" s="39"/>
      <c r="D124" s="39"/>
      <c r="E124" s="40" t="s">
        <v>2181</v>
      </c>
      <c r="F124" s="40"/>
      <c r="G124" s="41"/>
      <c r="H124" s="42"/>
      <c r="I124" s="11"/>
      <c r="J124" s="11"/>
      <c r="K124" s="11"/>
      <c r="L124" s="43">
        <v>21926</v>
      </c>
      <c r="M124" s="44"/>
      <c r="N124" s="44"/>
      <c r="O124" s="45"/>
      <c r="BG124" s="27"/>
      <c r="BH124" s="28"/>
      <c r="BI124" s="35"/>
    </row>
    <row r="125" spans="1:63" s="3" customFormat="1" ht="15" x14ac:dyDescent="0.25">
      <c r="A125" s="38"/>
      <c r="B125" s="39"/>
      <c r="C125" s="39"/>
      <c r="D125" s="39"/>
      <c r="E125" s="40" t="s">
        <v>2182</v>
      </c>
      <c r="F125" s="40"/>
      <c r="G125" s="41"/>
      <c r="H125" s="42"/>
      <c r="I125" s="11"/>
      <c r="J125" s="11"/>
      <c r="K125" s="11"/>
      <c r="L125" s="43">
        <v>13047</v>
      </c>
      <c r="M125" s="44"/>
      <c r="N125" s="44"/>
      <c r="O125" s="45"/>
      <c r="BG125" s="27"/>
      <c r="BH125" s="28"/>
      <c r="BI125" s="35"/>
    </row>
    <row r="126" spans="1:63" s="3" customFormat="1" ht="15" x14ac:dyDescent="0.25">
      <c r="A126" s="38"/>
      <c r="B126" s="39"/>
      <c r="C126" s="39"/>
      <c r="D126" s="39"/>
      <c r="E126" s="40" t="s">
        <v>46</v>
      </c>
      <c r="F126" s="40"/>
      <c r="G126" s="41"/>
      <c r="H126" s="42"/>
      <c r="I126" s="11"/>
      <c r="J126" s="11"/>
      <c r="K126" s="11"/>
      <c r="L126" s="43">
        <v>56413</v>
      </c>
      <c r="M126" s="44"/>
      <c r="N126" s="44"/>
      <c r="O126" s="45"/>
      <c r="BG126" s="27"/>
      <c r="BH126" s="28"/>
      <c r="BI126" s="35"/>
    </row>
    <row r="127" spans="1:63" s="3" customFormat="1" ht="78.75" x14ac:dyDescent="0.25">
      <c r="A127" s="29" t="s">
        <v>324</v>
      </c>
      <c r="B127" s="30" t="s">
        <v>2102</v>
      </c>
      <c r="C127" s="149" t="s">
        <v>985</v>
      </c>
      <c r="D127" s="149"/>
      <c r="E127" s="149"/>
      <c r="F127" s="29" t="s">
        <v>89</v>
      </c>
      <c r="G127" s="46">
        <v>14.38</v>
      </c>
      <c r="H127" s="33">
        <v>10.5</v>
      </c>
      <c r="I127" s="33"/>
      <c r="J127" s="33">
        <v>10.5</v>
      </c>
      <c r="K127" s="31" t="s">
        <v>40</v>
      </c>
      <c r="L127" s="33">
        <v>1336</v>
      </c>
      <c r="M127" s="33"/>
      <c r="N127" s="34"/>
      <c r="O127" s="33">
        <v>1336</v>
      </c>
      <c r="BG127" s="27"/>
      <c r="BH127" s="28"/>
      <c r="BI127" s="35" t="s">
        <v>985</v>
      </c>
    </row>
    <row r="128" spans="1:63" s="3" customFormat="1" ht="33.75" x14ac:dyDescent="0.25">
      <c r="A128" s="36"/>
      <c r="B128" s="37" t="s">
        <v>42</v>
      </c>
      <c r="C128" s="150" t="s">
        <v>43</v>
      </c>
      <c r="D128" s="150"/>
      <c r="E128" s="150"/>
      <c r="F128" s="150"/>
      <c r="G128" s="150"/>
      <c r="H128" s="150"/>
      <c r="I128" s="150"/>
      <c r="J128" s="150"/>
      <c r="K128" s="150"/>
      <c r="L128" s="150"/>
      <c r="M128" s="150"/>
      <c r="N128" s="150"/>
      <c r="O128" s="151"/>
      <c r="BG128" s="27"/>
      <c r="BH128" s="28"/>
      <c r="BI128" s="35"/>
      <c r="BJ128" s="2" t="s">
        <v>43</v>
      </c>
    </row>
    <row r="129" spans="1:62" s="3" customFormat="1" ht="78.75" x14ac:dyDescent="0.25">
      <c r="A129" s="29" t="s">
        <v>332</v>
      </c>
      <c r="B129" s="30" t="s">
        <v>2129</v>
      </c>
      <c r="C129" s="149" t="s">
        <v>2183</v>
      </c>
      <c r="D129" s="149"/>
      <c r="E129" s="149"/>
      <c r="F129" s="29" t="s">
        <v>817</v>
      </c>
      <c r="G129" s="32">
        <v>96</v>
      </c>
      <c r="H129" s="33">
        <v>82.36</v>
      </c>
      <c r="I129" s="33"/>
      <c r="J129" s="33">
        <v>82.36</v>
      </c>
      <c r="K129" s="31" t="s">
        <v>40</v>
      </c>
      <c r="L129" s="33">
        <v>69973</v>
      </c>
      <c r="M129" s="33"/>
      <c r="N129" s="34"/>
      <c r="O129" s="33">
        <v>69973</v>
      </c>
      <c r="BG129" s="27"/>
      <c r="BH129" s="28"/>
      <c r="BI129" s="35" t="s">
        <v>2183</v>
      </c>
    </row>
    <row r="130" spans="1:62" s="3" customFormat="1" ht="33.75" x14ac:dyDescent="0.25">
      <c r="A130" s="36"/>
      <c r="B130" s="37" t="s">
        <v>42</v>
      </c>
      <c r="C130" s="150" t="s">
        <v>43</v>
      </c>
      <c r="D130" s="150"/>
      <c r="E130" s="150"/>
      <c r="F130" s="150"/>
      <c r="G130" s="150"/>
      <c r="H130" s="150"/>
      <c r="I130" s="150"/>
      <c r="J130" s="150"/>
      <c r="K130" s="150"/>
      <c r="L130" s="150"/>
      <c r="M130" s="150"/>
      <c r="N130" s="150"/>
      <c r="O130" s="151"/>
      <c r="BG130" s="27"/>
      <c r="BH130" s="28"/>
      <c r="BI130" s="35"/>
      <c r="BJ130" s="2" t="s">
        <v>43</v>
      </c>
    </row>
    <row r="131" spans="1:62" s="3" customFormat="1" ht="90.75" x14ac:dyDescent="0.25">
      <c r="A131" s="29" t="s">
        <v>335</v>
      </c>
      <c r="B131" s="30" t="s">
        <v>2133</v>
      </c>
      <c r="C131" s="149" t="s">
        <v>2184</v>
      </c>
      <c r="D131" s="149"/>
      <c r="E131" s="149"/>
      <c r="F131" s="29" t="s">
        <v>817</v>
      </c>
      <c r="G131" s="48">
        <v>7.476</v>
      </c>
      <c r="H131" s="33">
        <v>101.32</v>
      </c>
      <c r="I131" s="33"/>
      <c r="J131" s="33">
        <v>101.32</v>
      </c>
      <c r="K131" s="31" t="s">
        <v>40</v>
      </c>
      <c r="L131" s="33">
        <v>6704</v>
      </c>
      <c r="M131" s="33"/>
      <c r="N131" s="34"/>
      <c r="O131" s="33">
        <v>6704</v>
      </c>
      <c r="BG131" s="27"/>
      <c r="BH131" s="28"/>
      <c r="BI131" s="35" t="s">
        <v>2184</v>
      </c>
    </row>
    <row r="132" spans="1:62" s="3" customFormat="1" ht="33.75" x14ac:dyDescent="0.25">
      <c r="A132" s="36"/>
      <c r="B132" s="37" t="s">
        <v>42</v>
      </c>
      <c r="C132" s="150" t="s">
        <v>43</v>
      </c>
      <c r="D132" s="150"/>
      <c r="E132" s="150"/>
      <c r="F132" s="150"/>
      <c r="G132" s="150"/>
      <c r="H132" s="150"/>
      <c r="I132" s="150"/>
      <c r="J132" s="150"/>
      <c r="K132" s="150"/>
      <c r="L132" s="150"/>
      <c r="M132" s="150"/>
      <c r="N132" s="150"/>
      <c r="O132" s="151"/>
      <c r="BG132" s="27"/>
      <c r="BH132" s="28"/>
      <c r="BI132" s="35"/>
      <c r="BJ132" s="2" t="s">
        <v>43</v>
      </c>
    </row>
    <row r="133" spans="1:62" s="3" customFormat="1" ht="78.75" x14ac:dyDescent="0.25">
      <c r="A133" s="29" t="s">
        <v>343</v>
      </c>
      <c r="B133" s="30" t="s">
        <v>2185</v>
      </c>
      <c r="C133" s="149" t="s">
        <v>2186</v>
      </c>
      <c r="D133" s="149"/>
      <c r="E133" s="149"/>
      <c r="F133" s="29" t="s">
        <v>37</v>
      </c>
      <c r="G133" s="32">
        <v>1</v>
      </c>
      <c r="H133" s="33" t="s">
        <v>2187</v>
      </c>
      <c r="I133" s="33" t="s">
        <v>2188</v>
      </c>
      <c r="J133" s="33">
        <v>3.42</v>
      </c>
      <c r="K133" s="31" t="s">
        <v>40</v>
      </c>
      <c r="L133" s="33">
        <v>460</v>
      </c>
      <c r="M133" s="33">
        <v>410</v>
      </c>
      <c r="N133" s="34" t="s">
        <v>2189</v>
      </c>
      <c r="O133" s="33">
        <v>30</v>
      </c>
      <c r="BG133" s="27"/>
      <c r="BH133" s="28"/>
      <c r="BI133" s="35" t="s">
        <v>2186</v>
      </c>
    </row>
    <row r="134" spans="1:62" s="3" customFormat="1" ht="33.75" x14ac:dyDescent="0.25">
      <c r="A134" s="36"/>
      <c r="B134" s="37" t="s">
        <v>42</v>
      </c>
      <c r="C134" s="150" t="s">
        <v>43</v>
      </c>
      <c r="D134" s="150"/>
      <c r="E134" s="150"/>
      <c r="F134" s="150"/>
      <c r="G134" s="150"/>
      <c r="H134" s="150"/>
      <c r="I134" s="150"/>
      <c r="J134" s="150"/>
      <c r="K134" s="150"/>
      <c r="L134" s="150"/>
      <c r="M134" s="150"/>
      <c r="N134" s="150"/>
      <c r="O134" s="151"/>
      <c r="BG134" s="27"/>
      <c r="BH134" s="28"/>
      <c r="BI134" s="35"/>
      <c r="BJ134" s="2" t="s">
        <v>43</v>
      </c>
    </row>
    <row r="135" spans="1:62" s="3" customFormat="1" ht="15" x14ac:dyDescent="0.25">
      <c r="A135" s="38"/>
      <c r="B135" s="39"/>
      <c r="C135" s="39"/>
      <c r="D135" s="39"/>
      <c r="E135" s="40" t="s">
        <v>2190</v>
      </c>
      <c r="F135" s="40"/>
      <c r="G135" s="41"/>
      <c r="H135" s="42"/>
      <c r="I135" s="11"/>
      <c r="J135" s="11"/>
      <c r="K135" s="11"/>
      <c r="L135" s="43">
        <v>502</v>
      </c>
      <c r="M135" s="44"/>
      <c r="N135" s="44"/>
      <c r="O135" s="45"/>
      <c r="BG135" s="27"/>
      <c r="BH135" s="28"/>
      <c r="BI135" s="35"/>
    </row>
    <row r="136" spans="1:62" s="3" customFormat="1" ht="15" x14ac:dyDescent="0.25">
      <c r="A136" s="38"/>
      <c r="B136" s="39"/>
      <c r="C136" s="39"/>
      <c r="D136" s="39"/>
      <c r="E136" s="40" t="s">
        <v>2191</v>
      </c>
      <c r="F136" s="40"/>
      <c r="G136" s="41"/>
      <c r="H136" s="42"/>
      <c r="I136" s="11"/>
      <c r="J136" s="11"/>
      <c r="K136" s="11"/>
      <c r="L136" s="43">
        <v>299</v>
      </c>
      <c r="M136" s="44"/>
      <c r="N136" s="44"/>
      <c r="O136" s="45"/>
      <c r="BG136" s="27"/>
      <c r="BH136" s="28"/>
      <c r="BI136" s="35"/>
    </row>
    <row r="137" spans="1:62" s="3" customFormat="1" ht="15" x14ac:dyDescent="0.25">
      <c r="A137" s="38"/>
      <c r="B137" s="39"/>
      <c r="C137" s="39"/>
      <c r="D137" s="39"/>
      <c r="E137" s="40" t="s">
        <v>46</v>
      </c>
      <c r="F137" s="40"/>
      <c r="G137" s="41"/>
      <c r="H137" s="42"/>
      <c r="I137" s="11"/>
      <c r="J137" s="11"/>
      <c r="K137" s="11"/>
      <c r="L137" s="43">
        <v>1261</v>
      </c>
      <c r="M137" s="44"/>
      <c r="N137" s="44"/>
      <c r="O137" s="45"/>
      <c r="BG137" s="27"/>
      <c r="BH137" s="28"/>
      <c r="BI137" s="35"/>
    </row>
    <row r="138" spans="1:62" s="3" customFormat="1" ht="78.75" x14ac:dyDescent="0.25">
      <c r="A138" s="29" t="s">
        <v>346</v>
      </c>
      <c r="B138" s="30" t="s">
        <v>2192</v>
      </c>
      <c r="C138" s="149" t="s">
        <v>2193</v>
      </c>
      <c r="D138" s="149"/>
      <c r="E138" s="149"/>
      <c r="F138" s="29" t="s">
        <v>37</v>
      </c>
      <c r="G138" s="32">
        <v>1</v>
      </c>
      <c r="H138" s="33">
        <v>905.12</v>
      </c>
      <c r="I138" s="33"/>
      <c r="J138" s="33">
        <v>905.12</v>
      </c>
      <c r="K138" s="31" t="s">
        <v>40</v>
      </c>
      <c r="L138" s="33">
        <v>8010</v>
      </c>
      <c r="M138" s="33"/>
      <c r="N138" s="34"/>
      <c r="O138" s="33">
        <v>8010</v>
      </c>
      <c r="BG138" s="27"/>
      <c r="BH138" s="28"/>
      <c r="BI138" s="35" t="s">
        <v>2193</v>
      </c>
    </row>
    <row r="139" spans="1:62" s="3" customFormat="1" ht="33.75" x14ac:dyDescent="0.25">
      <c r="A139" s="36"/>
      <c r="B139" s="37" t="s">
        <v>42</v>
      </c>
      <c r="C139" s="150" t="s">
        <v>43</v>
      </c>
      <c r="D139" s="150"/>
      <c r="E139" s="150"/>
      <c r="F139" s="150"/>
      <c r="G139" s="150"/>
      <c r="H139" s="150"/>
      <c r="I139" s="150"/>
      <c r="J139" s="150"/>
      <c r="K139" s="150"/>
      <c r="L139" s="150"/>
      <c r="M139" s="150"/>
      <c r="N139" s="150"/>
      <c r="O139" s="151"/>
      <c r="BG139" s="27"/>
      <c r="BH139" s="28"/>
      <c r="BI139" s="35"/>
      <c r="BJ139" s="2" t="s">
        <v>43</v>
      </c>
    </row>
    <row r="140" spans="1:62" s="3" customFormat="1" ht="78.75" x14ac:dyDescent="0.25">
      <c r="A140" s="29" t="s">
        <v>349</v>
      </c>
      <c r="B140" s="30" t="s">
        <v>2194</v>
      </c>
      <c r="C140" s="149" t="s">
        <v>2195</v>
      </c>
      <c r="D140" s="149"/>
      <c r="E140" s="149"/>
      <c r="F140" s="29" t="s">
        <v>312</v>
      </c>
      <c r="G140" s="53">
        <v>0.32969999999999999</v>
      </c>
      <c r="H140" s="33">
        <v>5790.68</v>
      </c>
      <c r="I140" s="33"/>
      <c r="J140" s="33">
        <v>5790.68</v>
      </c>
      <c r="K140" s="31" t="s">
        <v>40</v>
      </c>
      <c r="L140" s="33">
        <v>16896</v>
      </c>
      <c r="M140" s="33"/>
      <c r="N140" s="34"/>
      <c r="O140" s="33">
        <v>16896</v>
      </c>
      <c r="BG140" s="27"/>
      <c r="BH140" s="28"/>
      <c r="BI140" s="35" t="s">
        <v>2195</v>
      </c>
    </row>
    <row r="141" spans="1:62" s="3" customFormat="1" ht="33.75" x14ac:dyDescent="0.25">
      <c r="A141" s="36"/>
      <c r="B141" s="37" t="s">
        <v>42</v>
      </c>
      <c r="C141" s="150" t="s">
        <v>43</v>
      </c>
      <c r="D141" s="150"/>
      <c r="E141" s="150"/>
      <c r="F141" s="150"/>
      <c r="G141" s="150"/>
      <c r="H141" s="150"/>
      <c r="I141" s="150"/>
      <c r="J141" s="150"/>
      <c r="K141" s="150"/>
      <c r="L141" s="150"/>
      <c r="M141" s="150"/>
      <c r="N141" s="150"/>
      <c r="O141" s="151"/>
      <c r="BG141" s="27"/>
      <c r="BH141" s="28"/>
      <c r="BI141" s="35"/>
      <c r="BJ141" s="2" t="s">
        <v>43</v>
      </c>
    </row>
    <row r="142" spans="1:62" s="3" customFormat="1" ht="78.75" x14ac:dyDescent="0.25">
      <c r="A142" s="29" t="s">
        <v>357</v>
      </c>
      <c r="B142" s="30" t="s">
        <v>2196</v>
      </c>
      <c r="C142" s="149" t="s">
        <v>2197</v>
      </c>
      <c r="D142" s="149"/>
      <c r="E142" s="149"/>
      <c r="F142" s="29" t="s">
        <v>89</v>
      </c>
      <c r="G142" s="32">
        <v>5</v>
      </c>
      <c r="H142" s="33">
        <v>7.8</v>
      </c>
      <c r="I142" s="33"/>
      <c r="J142" s="33">
        <v>7.8</v>
      </c>
      <c r="K142" s="31" t="s">
        <v>40</v>
      </c>
      <c r="L142" s="33">
        <v>345</v>
      </c>
      <c r="M142" s="33"/>
      <c r="N142" s="34"/>
      <c r="O142" s="33">
        <v>345</v>
      </c>
      <c r="BG142" s="27"/>
      <c r="BH142" s="28"/>
      <c r="BI142" s="35" t="s">
        <v>2197</v>
      </c>
    </row>
    <row r="143" spans="1:62" s="3" customFormat="1" ht="33.75" x14ac:dyDescent="0.25">
      <c r="A143" s="36"/>
      <c r="B143" s="37" t="s">
        <v>42</v>
      </c>
      <c r="C143" s="150" t="s">
        <v>43</v>
      </c>
      <c r="D143" s="150"/>
      <c r="E143" s="150"/>
      <c r="F143" s="150"/>
      <c r="G143" s="150"/>
      <c r="H143" s="150"/>
      <c r="I143" s="150"/>
      <c r="J143" s="150"/>
      <c r="K143" s="150"/>
      <c r="L143" s="150"/>
      <c r="M143" s="150"/>
      <c r="N143" s="150"/>
      <c r="O143" s="151"/>
      <c r="BG143" s="27"/>
      <c r="BH143" s="28"/>
      <c r="BI143" s="35"/>
      <c r="BJ143" s="2" t="s">
        <v>43</v>
      </c>
    </row>
    <row r="144" spans="1:62" s="3" customFormat="1" ht="78.75" x14ac:dyDescent="0.25">
      <c r="A144" s="29" t="s">
        <v>360</v>
      </c>
      <c r="B144" s="30" t="s">
        <v>2198</v>
      </c>
      <c r="C144" s="149" t="s">
        <v>2199</v>
      </c>
      <c r="D144" s="149"/>
      <c r="E144" s="149"/>
      <c r="F144" s="29" t="s">
        <v>251</v>
      </c>
      <c r="G144" s="49">
        <v>1.6</v>
      </c>
      <c r="H144" s="33">
        <v>377.25</v>
      </c>
      <c r="I144" s="33"/>
      <c r="J144" s="33">
        <v>377.25</v>
      </c>
      <c r="K144" s="31" t="s">
        <v>40</v>
      </c>
      <c r="L144" s="33">
        <v>5342</v>
      </c>
      <c r="M144" s="33"/>
      <c r="N144" s="34"/>
      <c r="O144" s="33">
        <v>5342</v>
      </c>
      <c r="BG144" s="27"/>
      <c r="BH144" s="28"/>
      <c r="BI144" s="35" t="s">
        <v>2199</v>
      </c>
    </row>
    <row r="145" spans="1:62" s="3" customFormat="1" ht="33.75" x14ac:dyDescent="0.25">
      <c r="A145" s="36"/>
      <c r="B145" s="37" t="s">
        <v>42</v>
      </c>
      <c r="C145" s="150" t="s">
        <v>43</v>
      </c>
      <c r="D145" s="150"/>
      <c r="E145" s="150"/>
      <c r="F145" s="150"/>
      <c r="G145" s="150"/>
      <c r="H145" s="150"/>
      <c r="I145" s="150"/>
      <c r="J145" s="150"/>
      <c r="K145" s="150"/>
      <c r="L145" s="150"/>
      <c r="M145" s="150"/>
      <c r="N145" s="150"/>
      <c r="O145" s="151"/>
      <c r="BG145" s="27"/>
      <c r="BH145" s="28"/>
      <c r="BI145" s="35"/>
      <c r="BJ145" s="2" t="s">
        <v>43</v>
      </c>
    </row>
    <row r="146" spans="1:62" s="3" customFormat="1" ht="78.75" x14ac:dyDescent="0.25">
      <c r="A146" s="29" t="s">
        <v>363</v>
      </c>
      <c r="B146" s="30" t="s">
        <v>2200</v>
      </c>
      <c r="C146" s="149" t="s">
        <v>2201</v>
      </c>
      <c r="D146" s="149"/>
      <c r="E146" s="149"/>
      <c r="F146" s="29" t="s">
        <v>37</v>
      </c>
      <c r="G146" s="32">
        <v>3</v>
      </c>
      <c r="H146" s="33">
        <v>173.01</v>
      </c>
      <c r="I146" s="33"/>
      <c r="J146" s="33">
        <v>173.01</v>
      </c>
      <c r="K146" s="31" t="s">
        <v>40</v>
      </c>
      <c r="L146" s="33">
        <v>4593</v>
      </c>
      <c r="M146" s="33"/>
      <c r="N146" s="34"/>
      <c r="O146" s="33">
        <v>4593</v>
      </c>
      <c r="BG146" s="27"/>
      <c r="BH146" s="28"/>
      <c r="BI146" s="35" t="s">
        <v>2201</v>
      </c>
    </row>
    <row r="147" spans="1:62" s="3" customFormat="1" ht="33.75" x14ac:dyDescent="0.25">
      <c r="A147" s="36"/>
      <c r="B147" s="37" t="s">
        <v>42</v>
      </c>
      <c r="C147" s="150" t="s">
        <v>43</v>
      </c>
      <c r="D147" s="150"/>
      <c r="E147" s="150"/>
      <c r="F147" s="150"/>
      <c r="G147" s="150"/>
      <c r="H147" s="150"/>
      <c r="I147" s="150"/>
      <c r="J147" s="150"/>
      <c r="K147" s="150"/>
      <c r="L147" s="150"/>
      <c r="M147" s="150"/>
      <c r="N147" s="150"/>
      <c r="O147" s="151"/>
      <c r="BG147" s="27"/>
      <c r="BH147" s="28"/>
      <c r="BI147" s="35"/>
      <c r="BJ147" s="2" t="s">
        <v>43</v>
      </c>
    </row>
    <row r="148" spans="1:62" s="3" customFormat="1" ht="78.75" x14ac:dyDescent="0.25">
      <c r="A148" s="29" t="s">
        <v>372</v>
      </c>
      <c r="B148" s="30" t="s">
        <v>2202</v>
      </c>
      <c r="C148" s="149" t="s">
        <v>2203</v>
      </c>
      <c r="D148" s="149"/>
      <c r="E148" s="149"/>
      <c r="F148" s="29" t="s">
        <v>162</v>
      </c>
      <c r="G148" s="46">
        <v>0.52</v>
      </c>
      <c r="H148" s="33">
        <v>12</v>
      </c>
      <c r="I148" s="33"/>
      <c r="J148" s="33">
        <v>12</v>
      </c>
      <c r="K148" s="31" t="s">
        <v>40</v>
      </c>
      <c r="L148" s="33">
        <v>55</v>
      </c>
      <c r="M148" s="33"/>
      <c r="N148" s="34"/>
      <c r="O148" s="33">
        <v>55</v>
      </c>
      <c r="BG148" s="27"/>
      <c r="BH148" s="28"/>
      <c r="BI148" s="35" t="s">
        <v>2203</v>
      </c>
    </row>
    <row r="149" spans="1:62" s="3" customFormat="1" ht="33.75" x14ac:dyDescent="0.25">
      <c r="A149" s="36"/>
      <c r="B149" s="37" t="s">
        <v>42</v>
      </c>
      <c r="C149" s="150" t="s">
        <v>43</v>
      </c>
      <c r="D149" s="150"/>
      <c r="E149" s="150"/>
      <c r="F149" s="150"/>
      <c r="G149" s="150"/>
      <c r="H149" s="150"/>
      <c r="I149" s="150"/>
      <c r="J149" s="150"/>
      <c r="K149" s="150"/>
      <c r="L149" s="150"/>
      <c r="M149" s="150"/>
      <c r="N149" s="150"/>
      <c r="O149" s="151"/>
      <c r="BG149" s="27"/>
      <c r="BH149" s="28"/>
      <c r="BI149" s="35"/>
      <c r="BJ149" s="2" t="s">
        <v>43</v>
      </c>
    </row>
    <row r="150" spans="1:62" s="3" customFormat="1" ht="15" x14ac:dyDescent="0.25">
      <c r="A150" s="146" t="s">
        <v>2204</v>
      </c>
      <c r="B150" s="147"/>
      <c r="C150" s="147"/>
      <c r="D150" s="147"/>
      <c r="E150" s="147"/>
      <c r="F150" s="147"/>
      <c r="G150" s="147"/>
      <c r="H150" s="147"/>
      <c r="I150" s="147"/>
      <c r="J150" s="147"/>
      <c r="K150" s="147"/>
      <c r="L150" s="147"/>
      <c r="M150" s="147"/>
      <c r="N150" s="147"/>
      <c r="O150" s="148"/>
      <c r="BG150" s="27"/>
      <c r="BH150" s="28" t="s">
        <v>2204</v>
      </c>
      <c r="BI150" s="35"/>
    </row>
    <row r="151" spans="1:62" s="3" customFormat="1" ht="78.75" x14ac:dyDescent="0.25">
      <c r="A151" s="29" t="s">
        <v>375</v>
      </c>
      <c r="B151" s="30" t="s">
        <v>2095</v>
      </c>
      <c r="C151" s="149" t="s">
        <v>2096</v>
      </c>
      <c r="D151" s="149"/>
      <c r="E151" s="149"/>
      <c r="F151" s="29" t="s">
        <v>37</v>
      </c>
      <c r="G151" s="32">
        <v>1</v>
      </c>
      <c r="H151" s="33" t="s">
        <v>2097</v>
      </c>
      <c r="I151" s="33" t="s">
        <v>2098</v>
      </c>
      <c r="J151" s="33">
        <v>377.97</v>
      </c>
      <c r="K151" s="31" t="s">
        <v>40</v>
      </c>
      <c r="L151" s="33">
        <v>50266</v>
      </c>
      <c r="M151" s="33">
        <v>42726</v>
      </c>
      <c r="N151" s="34" t="s">
        <v>2099</v>
      </c>
      <c r="O151" s="33">
        <v>3345</v>
      </c>
      <c r="BG151" s="27"/>
      <c r="BH151" s="28"/>
      <c r="BI151" s="35" t="s">
        <v>2096</v>
      </c>
    </row>
    <row r="152" spans="1:62" s="3" customFormat="1" ht="33.75" x14ac:dyDescent="0.25">
      <c r="A152" s="36"/>
      <c r="B152" s="37" t="s">
        <v>42</v>
      </c>
      <c r="C152" s="150" t="s">
        <v>43</v>
      </c>
      <c r="D152" s="150"/>
      <c r="E152" s="150"/>
      <c r="F152" s="150"/>
      <c r="G152" s="150"/>
      <c r="H152" s="150"/>
      <c r="I152" s="150"/>
      <c r="J152" s="150"/>
      <c r="K152" s="150"/>
      <c r="L152" s="150"/>
      <c r="M152" s="150"/>
      <c r="N152" s="150"/>
      <c r="O152" s="151"/>
      <c r="BG152" s="27"/>
      <c r="BH152" s="28"/>
      <c r="BI152" s="35"/>
      <c r="BJ152" s="2" t="s">
        <v>43</v>
      </c>
    </row>
    <row r="153" spans="1:62" s="3" customFormat="1" ht="15" x14ac:dyDescent="0.25">
      <c r="A153" s="38"/>
      <c r="B153" s="39"/>
      <c r="C153" s="39"/>
      <c r="D153" s="39"/>
      <c r="E153" s="40" t="s">
        <v>2100</v>
      </c>
      <c r="F153" s="40"/>
      <c r="G153" s="41"/>
      <c r="H153" s="42"/>
      <c r="I153" s="11"/>
      <c r="J153" s="11"/>
      <c r="K153" s="11"/>
      <c r="L153" s="43">
        <v>53378</v>
      </c>
      <c r="M153" s="44"/>
      <c r="N153" s="44"/>
      <c r="O153" s="45"/>
      <c r="BG153" s="27"/>
      <c r="BH153" s="28"/>
      <c r="BI153" s="35"/>
    </row>
    <row r="154" spans="1:62" s="3" customFormat="1" ht="15" x14ac:dyDescent="0.25">
      <c r="A154" s="38"/>
      <c r="B154" s="39"/>
      <c r="C154" s="39"/>
      <c r="D154" s="39"/>
      <c r="E154" s="40" t="s">
        <v>2101</v>
      </c>
      <c r="F154" s="40"/>
      <c r="G154" s="41"/>
      <c r="H154" s="42"/>
      <c r="I154" s="11"/>
      <c r="J154" s="11"/>
      <c r="K154" s="11"/>
      <c r="L154" s="43">
        <v>31762</v>
      </c>
      <c r="M154" s="44"/>
      <c r="N154" s="44"/>
      <c r="O154" s="45"/>
      <c r="BG154" s="27"/>
      <c r="BH154" s="28"/>
      <c r="BI154" s="35"/>
    </row>
    <row r="155" spans="1:62" s="3" customFormat="1" ht="15" x14ac:dyDescent="0.25">
      <c r="A155" s="38"/>
      <c r="B155" s="39"/>
      <c r="C155" s="39"/>
      <c r="D155" s="39"/>
      <c r="E155" s="40" t="s">
        <v>46</v>
      </c>
      <c r="F155" s="40"/>
      <c r="G155" s="41"/>
      <c r="H155" s="42"/>
      <c r="I155" s="11"/>
      <c r="J155" s="11"/>
      <c r="K155" s="11"/>
      <c r="L155" s="43">
        <v>135406</v>
      </c>
      <c r="M155" s="44"/>
      <c r="N155" s="44"/>
      <c r="O155" s="45"/>
      <c r="BG155" s="27"/>
      <c r="BH155" s="28"/>
      <c r="BI155" s="35"/>
    </row>
    <row r="156" spans="1:62" s="3" customFormat="1" ht="78.75" x14ac:dyDescent="0.25">
      <c r="A156" s="29" t="s">
        <v>383</v>
      </c>
      <c r="B156" s="30" t="s">
        <v>2102</v>
      </c>
      <c r="C156" s="149" t="s">
        <v>985</v>
      </c>
      <c r="D156" s="149"/>
      <c r="E156" s="149"/>
      <c r="F156" s="29" t="s">
        <v>89</v>
      </c>
      <c r="G156" s="49">
        <v>8.3000000000000007</v>
      </c>
      <c r="H156" s="33">
        <v>10.5</v>
      </c>
      <c r="I156" s="33"/>
      <c r="J156" s="33">
        <v>10.5</v>
      </c>
      <c r="K156" s="31" t="s">
        <v>40</v>
      </c>
      <c r="L156" s="33">
        <v>771</v>
      </c>
      <c r="M156" s="33"/>
      <c r="N156" s="34"/>
      <c r="O156" s="33">
        <v>771</v>
      </c>
      <c r="BG156" s="27"/>
      <c r="BH156" s="28"/>
      <c r="BI156" s="35" t="s">
        <v>985</v>
      </c>
    </row>
    <row r="157" spans="1:62" s="3" customFormat="1" ht="33.75" x14ac:dyDescent="0.25">
      <c r="A157" s="36"/>
      <c r="B157" s="37" t="s">
        <v>42</v>
      </c>
      <c r="C157" s="150" t="s">
        <v>43</v>
      </c>
      <c r="D157" s="150"/>
      <c r="E157" s="150"/>
      <c r="F157" s="150"/>
      <c r="G157" s="150"/>
      <c r="H157" s="150"/>
      <c r="I157" s="150"/>
      <c r="J157" s="150"/>
      <c r="K157" s="150"/>
      <c r="L157" s="150"/>
      <c r="M157" s="150"/>
      <c r="N157" s="150"/>
      <c r="O157" s="151"/>
      <c r="BG157" s="27"/>
      <c r="BH157" s="28"/>
      <c r="BI157" s="35"/>
      <c r="BJ157" s="2" t="s">
        <v>43</v>
      </c>
    </row>
    <row r="158" spans="1:62" s="3" customFormat="1" ht="67.5" x14ac:dyDescent="0.25">
      <c r="A158" s="104" t="s">
        <v>2205</v>
      </c>
      <c r="B158" s="105" t="s">
        <v>2104</v>
      </c>
      <c r="C158" s="172" t="s">
        <v>2206</v>
      </c>
      <c r="D158" s="172"/>
      <c r="E158" s="172"/>
      <c r="F158" s="104" t="s">
        <v>988</v>
      </c>
      <c r="G158" s="106">
        <v>1</v>
      </c>
      <c r="H158" s="107">
        <v>1375533.57</v>
      </c>
      <c r="I158" s="107"/>
      <c r="J158" s="107"/>
      <c r="K158" s="108" t="s">
        <v>50</v>
      </c>
      <c r="L158" s="107">
        <v>8734638</v>
      </c>
      <c r="M158" s="107"/>
      <c r="N158" s="107"/>
      <c r="O158" s="107"/>
      <c r="P158" s="109" t="s">
        <v>3712</v>
      </c>
      <c r="BG158" s="27"/>
      <c r="BH158" s="28"/>
      <c r="BI158" s="35" t="s">
        <v>2206</v>
      </c>
    </row>
    <row r="159" spans="1:62" s="3" customFormat="1" ht="33.75" x14ac:dyDescent="0.25">
      <c r="A159" s="36"/>
      <c r="B159" s="37" t="s">
        <v>51</v>
      </c>
      <c r="C159" s="150" t="s">
        <v>52</v>
      </c>
      <c r="D159" s="150"/>
      <c r="E159" s="150"/>
      <c r="F159" s="150"/>
      <c r="G159" s="150"/>
      <c r="H159" s="150"/>
      <c r="I159" s="150"/>
      <c r="J159" s="150"/>
      <c r="K159" s="150"/>
      <c r="L159" s="150"/>
      <c r="M159" s="150"/>
      <c r="N159" s="150"/>
      <c r="O159" s="151"/>
      <c r="BG159" s="27"/>
      <c r="BH159" s="28"/>
      <c r="BI159" s="35"/>
      <c r="BJ159" s="2" t="s">
        <v>52</v>
      </c>
    </row>
    <row r="160" spans="1:62" s="3" customFormat="1" ht="78.75" x14ac:dyDescent="0.25">
      <c r="A160" s="29" t="s">
        <v>395</v>
      </c>
      <c r="B160" s="30" t="s">
        <v>1240</v>
      </c>
      <c r="C160" s="149" t="s">
        <v>1241</v>
      </c>
      <c r="D160" s="149"/>
      <c r="E160" s="149"/>
      <c r="F160" s="29" t="s">
        <v>37</v>
      </c>
      <c r="G160" s="32">
        <v>1</v>
      </c>
      <c r="H160" s="33" t="s">
        <v>1242</v>
      </c>
      <c r="I160" s="33" t="s">
        <v>1243</v>
      </c>
      <c r="J160" s="33">
        <v>2.94</v>
      </c>
      <c r="K160" s="31" t="s">
        <v>40</v>
      </c>
      <c r="L160" s="33">
        <v>1356</v>
      </c>
      <c r="M160" s="33">
        <v>873</v>
      </c>
      <c r="N160" s="34" t="s">
        <v>2106</v>
      </c>
      <c r="O160" s="33">
        <v>26</v>
      </c>
      <c r="BG160" s="27"/>
      <c r="BH160" s="28"/>
      <c r="BI160" s="35" t="s">
        <v>1241</v>
      </c>
    </row>
    <row r="161" spans="1:63" s="3" customFormat="1" ht="33.75" x14ac:dyDescent="0.25">
      <c r="A161" s="36"/>
      <c r="B161" s="37" t="s">
        <v>42</v>
      </c>
      <c r="C161" s="150" t="s">
        <v>43</v>
      </c>
      <c r="D161" s="150"/>
      <c r="E161" s="150"/>
      <c r="F161" s="150"/>
      <c r="G161" s="150"/>
      <c r="H161" s="150"/>
      <c r="I161" s="150"/>
      <c r="J161" s="150"/>
      <c r="K161" s="150"/>
      <c r="L161" s="150"/>
      <c r="M161" s="150"/>
      <c r="N161" s="150"/>
      <c r="O161" s="151"/>
      <c r="BG161" s="27"/>
      <c r="BH161" s="28"/>
      <c r="BI161" s="35"/>
      <c r="BJ161" s="2" t="s">
        <v>43</v>
      </c>
    </row>
    <row r="162" spans="1:63" s="3" customFormat="1" ht="15" x14ac:dyDescent="0.25">
      <c r="A162" s="38"/>
      <c r="B162" s="39"/>
      <c r="C162" s="39"/>
      <c r="D162" s="39"/>
      <c r="E162" s="40" t="s">
        <v>2107</v>
      </c>
      <c r="F162" s="40"/>
      <c r="G162" s="41"/>
      <c r="H162" s="42"/>
      <c r="I162" s="11"/>
      <c r="J162" s="11"/>
      <c r="K162" s="11"/>
      <c r="L162" s="43">
        <v>988</v>
      </c>
      <c r="M162" s="44"/>
      <c r="N162" s="44"/>
      <c r="O162" s="45"/>
      <c r="BG162" s="27"/>
      <c r="BH162" s="28"/>
      <c r="BI162" s="35"/>
    </row>
    <row r="163" spans="1:63" s="3" customFormat="1" ht="15" x14ac:dyDescent="0.25">
      <c r="A163" s="38"/>
      <c r="B163" s="39"/>
      <c r="C163" s="39"/>
      <c r="D163" s="39"/>
      <c r="E163" s="40" t="s">
        <v>2108</v>
      </c>
      <c r="F163" s="40"/>
      <c r="G163" s="41"/>
      <c r="H163" s="42"/>
      <c r="I163" s="11"/>
      <c r="J163" s="11"/>
      <c r="K163" s="11"/>
      <c r="L163" s="43">
        <v>520</v>
      </c>
      <c r="M163" s="44"/>
      <c r="N163" s="44"/>
      <c r="O163" s="45"/>
      <c r="BG163" s="27"/>
      <c r="BH163" s="28"/>
      <c r="BI163" s="35"/>
    </row>
    <row r="164" spans="1:63" s="3" customFormat="1" ht="15" x14ac:dyDescent="0.25">
      <c r="A164" s="38"/>
      <c r="B164" s="39"/>
      <c r="C164" s="39"/>
      <c r="D164" s="39"/>
      <c r="E164" s="40" t="s">
        <v>46</v>
      </c>
      <c r="F164" s="40"/>
      <c r="G164" s="41"/>
      <c r="H164" s="42"/>
      <c r="I164" s="11"/>
      <c r="J164" s="11"/>
      <c r="K164" s="11"/>
      <c r="L164" s="43">
        <v>2864</v>
      </c>
      <c r="M164" s="44"/>
      <c r="N164" s="44"/>
      <c r="O164" s="45"/>
      <c r="BG164" s="27"/>
      <c r="BH164" s="28"/>
      <c r="BI164" s="35"/>
    </row>
    <row r="165" spans="1:63" s="3" customFormat="1" ht="78.75" x14ac:dyDescent="0.25">
      <c r="A165" s="29" t="s">
        <v>397</v>
      </c>
      <c r="B165" s="30" t="s">
        <v>2109</v>
      </c>
      <c r="C165" s="149" t="s">
        <v>2110</v>
      </c>
      <c r="D165" s="149"/>
      <c r="E165" s="149"/>
      <c r="F165" s="29" t="s">
        <v>77</v>
      </c>
      <c r="G165" s="48">
        <v>5.0000000000000001E-3</v>
      </c>
      <c r="H165" s="33" t="s">
        <v>2111</v>
      </c>
      <c r="I165" s="33" t="s">
        <v>328</v>
      </c>
      <c r="J165" s="33">
        <v>31.45</v>
      </c>
      <c r="K165" s="31" t="s">
        <v>40</v>
      </c>
      <c r="L165" s="33">
        <v>73</v>
      </c>
      <c r="M165" s="33">
        <v>69</v>
      </c>
      <c r="N165" s="34" t="s">
        <v>329</v>
      </c>
      <c r="O165" s="33">
        <v>1</v>
      </c>
      <c r="BG165" s="27"/>
      <c r="BH165" s="28"/>
      <c r="BI165" s="35" t="s">
        <v>2110</v>
      </c>
    </row>
    <row r="166" spans="1:63" s="3" customFormat="1" ht="33.75" x14ac:dyDescent="0.25">
      <c r="A166" s="36"/>
      <c r="B166" s="37" t="s">
        <v>42</v>
      </c>
      <c r="C166" s="150" t="s">
        <v>43</v>
      </c>
      <c r="D166" s="150"/>
      <c r="E166" s="150"/>
      <c r="F166" s="150"/>
      <c r="G166" s="150"/>
      <c r="H166" s="150"/>
      <c r="I166" s="150"/>
      <c r="J166" s="150"/>
      <c r="K166" s="150"/>
      <c r="L166" s="150"/>
      <c r="M166" s="150"/>
      <c r="N166" s="150"/>
      <c r="O166" s="151"/>
      <c r="BG166" s="27"/>
      <c r="BH166" s="28"/>
      <c r="BI166" s="35"/>
      <c r="BJ166" s="2" t="s">
        <v>43</v>
      </c>
    </row>
    <row r="167" spans="1:63" s="3" customFormat="1" ht="15" x14ac:dyDescent="0.25">
      <c r="A167" s="38"/>
      <c r="B167" s="39"/>
      <c r="C167" s="39"/>
      <c r="D167" s="39"/>
      <c r="E167" s="40" t="s">
        <v>330</v>
      </c>
      <c r="F167" s="40"/>
      <c r="G167" s="41"/>
      <c r="H167" s="42"/>
      <c r="I167" s="11"/>
      <c r="J167" s="11"/>
      <c r="K167" s="11"/>
      <c r="L167" s="43">
        <v>85</v>
      </c>
      <c r="M167" s="44"/>
      <c r="N167" s="44"/>
      <c r="O167" s="45"/>
      <c r="BG167" s="27"/>
      <c r="BH167" s="28"/>
      <c r="BI167" s="35"/>
    </row>
    <row r="168" spans="1:63" s="3" customFormat="1" ht="15" x14ac:dyDescent="0.25">
      <c r="A168" s="38"/>
      <c r="B168" s="39"/>
      <c r="C168" s="39"/>
      <c r="D168" s="39"/>
      <c r="E168" s="40" t="s">
        <v>331</v>
      </c>
      <c r="F168" s="40"/>
      <c r="G168" s="41"/>
      <c r="H168" s="42"/>
      <c r="I168" s="11"/>
      <c r="J168" s="11"/>
      <c r="K168" s="11"/>
      <c r="L168" s="43">
        <v>50</v>
      </c>
      <c r="M168" s="44"/>
      <c r="N168" s="44"/>
      <c r="O168" s="45"/>
      <c r="BG168" s="27"/>
      <c r="BH168" s="28"/>
      <c r="BI168" s="35"/>
    </row>
    <row r="169" spans="1:63" s="3" customFormat="1" ht="15" x14ac:dyDescent="0.25">
      <c r="A169" s="38"/>
      <c r="B169" s="39"/>
      <c r="C169" s="39"/>
      <c r="D169" s="39"/>
      <c r="E169" s="40" t="s">
        <v>46</v>
      </c>
      <c r="F169" s="40"/>
      <c r="G169" s="41"/>
      <c r="H169" s="42"/>
      <c r="I169" s="11"/>
      <c r="J169" s="11"/>
      <c r="K169" s="11"/>
      <c r="L169" s="43">
        <v>208</v>
      </c>
      <c r="M169" s="44"/>
      <c r="N169" s="44"/>
      <c r="O169" s="45"/>
      <c r="BG169" s="27"/>
      <c r="BH169" s="28"/>
      <c r="BI169" s="35"/>
    </row>
    <row r="170" spans="1:63" s="3" customFormat="1" ht="78.75" x14ac:dyDescent="0.25">
      <c r="A170" s="29" t="s">
        <v>400</v>
      </c>
      <c r="B170" s="30" t="s">
        <v>2112</v>
      </c>
      <c r="C170" s="149" t="s">
        <v>2113</v>
      </c>
      <c r="D170" s="149"/>
      <c r="E170" s="149"/>
      <c r="F170" s="29" t="s">
        <v>85</v>
      </c>
      <c r="G170" s="49">
        <v>0.5</v>
      </c>
      <c r="H170" s="33">
        <v>19.5</v>
      </c>
      <c r="I170" s="33"/>
      <c r="J170" s="33">
        <v>19.5</v>
      </c>
      <c r="K170" s="31" t="s">
        <v>40</v>
      </c>
      <c r="L170" s="33">
        <v>86</v>
      </c>
      <c r="M170" s="33"/>
      <c r="N170" s="34"/>
      <c r="O170" s="33">
        <v>86</v>
      </c>
      <c r="BG170" s="27"/>
      <c r="BH170" s="28"/>
      <c r="BI170" s="35" t="s">
        <v>2113</v>
      </c>
    </row>
    <row r="171" spans="1:63" s="3" customFormat="1" ht="33.75" x14ac:dyDescent="0.25">
      <c r="A171" s="36"/>
      <c r="B171" s="37" t="s">
        <v>42</v>
      </c>
      <c r="C171" s="150" t="s">
        <v>43</v>
      </c>
      <c r="D171" s="150"/>
      <c r="E171" s="150"/>
      <c r="F171" s="150"/>
      <c r="G171" s="150"/>
      <c r="H171" s="150"/>
      <c r="I171" s="150"/>
      <c r="J171" s="150"/>
      <c r="K171" s="150"/>
      <c r="L171" s="150"/>
      <c r="M171" s="150"/>
      <c r="N171" s="150"/>
      <c r="O171" s="151"/>
      <c r="BG171" s="27"/>
      <c r="BH171" s="28"/>
      <c r="BI171" s="35"/>
      <c r="BJ171" s="2" t="s">
        <v>43</v>
      </c>
    </row>
    <row r="172" spans="1:63" s="3" customFormat="1" ht="78.75" x14ac:dyDescent="0.25">
      <c r="A172" s="29" t="s">
        <v>407</v>
      </c>
      <c r="B172" s="30" t="s">
        <v>2114</v>
      </c>
      <c r="C172" s="149" t="s">
        <v>2115</v>
      </c>
      <c r="D172" s="149"/>
      <c r="E172" s="149"/>
      <c r="F172" s="29" t="s">
        <v>37</v>
      </c>
      <c r="G172" s="32">
        <v>1</v>
      </c>
      <c r="H172" s="33">
        <v>53.81</v>
      </c>
      <c r="I172" s="33"/>
      <c r="J172" s="33">
        <v>53.81</v>
      </c>
      <c r="K172" s="31" t="s">
        <v>40</v>
      </c>
      <c r="L172" s="33">
        <v>476</v>
      </c>
      <c r="M172" s="33"/>
      <c r="N172" s="34"/>
      <c r="O172" s="33">
        <v>476</v>
      </c>
      <c r="BG172" s="27"/>
      <c r="BH172" s="28"/>
      <c r="BI172" s="35" t="s">
        <v>2115</v>
      </c>
    </row>
    <row r="173" spans="1:63" s="3" customFormat="1" ht="33.75" x14ac:dyDescent="0.25">
      <c r="A173" s="36"/>
      <c r="B173" s="37" t="s">
        <v>42</v>
      </c>
      <c r="C173" s="150" t="s">
        <v>43</v>
      </c>
      <c r="D173" s="150"/>
      <c r="E173" s="150"/>
      <c r="F173" s="150"/>
      <c r="G173" s="150"/>
      <c r="H173" s="150"/>
      <c r="I173" s="150"/>
      <c r="J173" s="150"/>
      <c r="K173" s="150"/>
      <c r="L173" s="150"/>
      <c r="M173" s="150"/>
      <c r="N173" s="150"/>
      <c r="O173" s="151"/>
      <c r="BG173" s="27"/>
      <c r="BH173" s="28"/>
      <c r="BI173" s="35"/>
      <c r="BJ173" s="2" t="s">
        <v>43</v>
      </c>
    </row>
    <row r="174" spans="1:63" s="3" customFormat="1" ht="78.75" x14ac:dyDescent="0.25">
      <c r="A174" s="29" t="s">
        <v>413</v>
      </c>
      <c r="B174" s="30" t="s">
        <v>1041</v>
      </c>
      <c r="C174" s="149" t="s">
        <v>1042</v>
      </c>
      <c r="D174" s="149"/>
      <c r="E174" s="149"/>
      <c r="F174" s="29" t="s">
        <v>37</v>
      </c>
      <c r="G174" s="32">
        <v>18</v>
      </c>
      <c r="H174" s="33" t="s">
        <v>2116</v>
      </c>
      <c r="I174" s="33" t="s">
        <v>2117</v>
      </c>
      <c r="J174" s="33">
        <v>3.34</v>
      </c>
      <c r="K174" s="31" t="s">
        <v>40</v>
      </c>
      <c r="L174" s="33">
        <v>10164</v>
      </c>
      <c r="M174" s="33">
        <v>8724</v>
      </c>
      <c r="N174" s="34" t="s">
        <v>2207</v>
      </c>
      <c r="O174" s="33">
        <v>532</v>
      </c>
      <c r="BG174" s="27"/>
      <c r="BH174" s="28"/>
      <c r="BI174" s="35" t="s">
        <v>1042</v>
      </c>
    </row>
    <row r="175" spans="1:63" s="3" customFormat="1" ht="15" x14ac:dyDescent="0.25">
      <c r="A175" s="36"/>
      <c r="B175" s="54" t="s">
        <v>981</v>
      </c>
      <c r="C175" s="150" t="s">
        <v>982</v>
      </c>
      <c r="D175" s="150"/>
      <c r="E175" s="150"/>
      <c r="F175" s="150"/>
      <c r="G175" s="150"/>
      <c r="H175" s="150"/>
      <c r="I175" s="150"/>
      <c r="J175" s="150"/>
      <c r="K175" s="150"/>
      <c r="L175" s="150"/>
      <c r="M175" s="150"/>
      <c r="N175" s="150"/>
      <c r="O175" s="151"/>
      <c r="BG175" s="27"/>
      <c r="BH175" s="28"/>
      <c r="BI175" s="35"/>
      <c r="BK175" s="2" t="s">
        <v>982</v>
      </c>
    </row>
    <row r="176" spans="1:63" s="3" customFormat="1" ht="33.75" x14ac:dyDescent="0.25">
      <c r="A176" s="36"/>
      <c r="B176" s="37" t="s">
        <v>42</v>
      </c>
      <c r="C176" s="150" t="s">
        <v>43</v>
      </c>
      <c r="D176" s="150"/>
      <c r="E176" s="150"/>
      <c r="F176" s="150"/>
      <c r="G176" s="150"/>
      <c r="H176" s="150"/>
      <c r="I176" s="150"/>
      <c r="J176" s="150"/>
      <c r="K176" s="150"/>
      <c r="L176" s="150"/>
      <c r="M176" s="150"/>
      <c r="N176" s="150"/>
      <c r="O176" s="151"/>
      <c r="BG176" s="27"/>
      <c r="BH176" s="28"/>
      <c r="BI176" s="35"/>
      <c r="BJ176" s="2" t="s">
        <v>43</v>
      </c>
    </row>
    <row r="177" spans="1:63" s="3" customFormat="1" ht="15" x14ac:dyDescent="0.25">
      <c r="A177" s="38"/>
      <c r="B177" s="39"/>
      <c r="C177" s="39"/>
      <c r="D177" s="39"/>
      <c r="E177" s="40" t="s">
        <v>2208</v>
      </c>
      <c r="F177" s="40"/>
      <c r="G177" s="41"/>
      <c r="H177" s="42"/>
      <c r="I177" s="11"/>
      <c r="J177" s="11"/>
      <c r="K177" s="11"/>
      <c r="L177" s="43">
        <v>10673</v>
      </c>
      <c r="M177" s="44"/>
      <c r="N177" s="44"/>
      <c r="O177" s="45"/>
      <c r="BG177" s="27"/>
      <c r="BH177" s="28"/>
      <c r="BI177" s="35"/>
    </row>
    <row r="178" spans="1:63" s="3" customFormat="1" ht="15" x14ac:dyDescent="0.25">
      <c r="A178" s="38"/>
      <c r="B178" s="39"/>
      <c r="C178" s="39"/>
      <c r="D178" s="39"/>
      <c r="E178" s="40" t="s">
        <v>2209</v>
      </c>
      <c r="F178" s="40"/>
      <c r="G178" s="41"/>
      <c r="H178" s="42"/>
      <c r="I178" s="11"/>
      <c r="J178" s="11"/>
      <c r="K178" s="11"/>
      <c r="L178" s="43">
        <v>6351</v>
      </c>
      <c r="M178" s="44"/>
      <c r="N178" s="44"/>
      <c r="O178" s="45"/>
      <c r="BG178" s="27"/>
      <c r="BH178" s="28"/>
      <c r="BI178" s="35"/>
    </row>
    <row r="179" spans="1:63" s="3" customFormat="1" ht="15" x14ac:dyDescent="0.25">
      <c r="A179" s="38"/>
      <c r="B179" s="39"/>
      <c r="C179" s="39"/>
      <c r="D179" s="39"/>
      <c r="E179" s="40" t="s">
        <v>46</v>
      </c>
      <c r="F179" s="40"/>
      <c r="G179" s="41"/>
      <c r="H179" s="42"/>
      <c r="I179" s="11"/>
      <c r="J179" s="11"/>
      <c r="K179" s="11"/>
      <c r="L179" s="43">
        <v>27188</v>
      </c>
      <c r="M179" s="44"/>
      <c r="N179" s="44"/>
      <c r="O179" s="45"/>
      <c r="BG179" s="27"/>
      <c r="BH179" s="28"/>
      <c r="BI179" s="35"/>
    </row>
    <row r="180" spans="1:63" s="3" customFormat="1" ht="78.75" x14ac:dyDescent="0.25">
      <c r="A180" s="29" t="s">
        <v>416</v>
      </c>
      <c r="B180" s="30" t="s">
        <v>2102</v>
      </c>
      <c r="C180" s="149" t="s">
        <v>985</v>
      </c>
      <c r="D180" s="149"/>
      <c r="E180" s="149"/>
      <c r="F180" s="29" t="s">
        <v>89</v>
      </c>
      <c r="G180" s="46">
        <v>2.88</v>
      </c>
      <c r="H180" s="33">
        <v>10.5</v>
      </c>
      <c r="I180" s="33"/>
      <c r="J180" s="33">
        <v>10.5</v>
      </c>
      <c r="K180" s="31" t="s">
        <v>40</v>
      </c>
      <c r="L180" s="33">
        <v>268</v>
      </c>
      <c r="M180" s="33"/>
      <c r="N180" s="34"/>
      <c r="O180" s="33">
        <v>268</v>
      </c>
      <c r="BG180" s="27"/>
      <c r="BH180" s="28"/>
      <c r="BI180" s="35" t="s">
        <v>985</v>
      </c>
    </row>
    <row r="181" spans="1:63" s="3" customFormat="1" ht="33.75" x14ac:dyDescent="0.25">
      <c r="A181" s="36"/>
      <c r="B181" s="37" t="s">
        <v>42</v>
      </c>
      <c r="C181" s="150" t="s">
        <v>43</v>
      </c>
      <c r="D181" s="150"/>
      <c r="E181" s="150"/>
      <c r="F181" s="150"/>
      <c r="G181" s="150"/>
      <c r="H181" s="150"/>
      <c r="I181" s="150"/>
      <c r="J181" s="150"/>
      <c r="K181" s="150"/>
      <c r="L181" s="150"/>
      <c r="M181" s="150"/>
      <c r="N181" s="150"/>
      <c r="O181" s="151"/>
      <c r="BG181" s="27"/>
      <c r="BH181" s="28"/>
      <c r="BI181" s="35"/>
      <c r="BJ181" s="2" t="s">
        <v>43</v>
      </c>
    </row>
    <row r="182" spans="1:63" s="3" customFormat="1" ht="78.75" x14ac:dyDescent="0.25">
      <c r="A182" s="29" t="s">
        <v>419</v>
      </c>
      <c r="B182" s="30" t="s">
        <v>2104</v>
      </c>
      <c r="C182" s="149" t="s">
        <v>2121</v>
      </c>
      <c r="D182" s="149"/>
      <c r="E182" s="149"/>
      <c r="F182" s="29" t="s">
        <v>37</v>
      </c>
      <c r="G182" s="32">
        <v>18</v>
      </c>
      <c r="H182" s="33">
        <v>485.84</v>
      </c>
      <c r="I182" s="33"/>
      <c r="J182" s="33">
        <v>485.84</v>
      </c>
      <c r="K182" s="31" t="s">
        <v>40</v>
      </c>
      <c r="L182" s="33">
        <v>77394</v>
      </c>
      <c r="M182" s="33"/>
      <c r="N182" s="34"/>
      <c r="O182" s="33">
        <v>77394</v>
      </c>
      <c r="BG182" s="27"/>
      <c r="BH182" s="28"/>
      <c r="BI182" s="35" t="s">
        <v>2121</v>
      </c>
    </row>
    <row r="183" spans="1:63" s="3" customFormat="1" ht="33.75" x14ac:dyDescent="0.25">
      <c r="A183" s="36"/>
      <c r="B183" s="37" t="s">
        <v>42</v>
      </c>
      <c r="C183" s="150" t="s">
        <v>43</v>
      </c>
      <c r="D183" s="150"/>
      <c r="E183" s="150"/>
      <c r="F183" s="150"/>
      <c r="G183" s="150"/>
      <c r="H183" s="150"/>
      <c r="I183" s="150"/>
      <c r="J183" s="150"/>
      <c r="K183" s="150"/>
      <c r="L183" s="150"/>
      <c r="M183" s="150"/>
      <c r="N183" s="150"/>
      <c r="O183" s="151"/>
      <c r="BG183" s="27"/>
      <c r="BH183" s="28"/>
      <c r="BI183" s="35"/>
      <c r="BJ183" s="2" t="s">
        <v>43</v>
      </c>
    </row>
    <row r="184" spans="1:63" s="3" customFormat="1" ht="78.75" x14ac:dyDescent="0.25">
      <c r="A184" s="29" t="s">
        <v>422</v>
      </c>
      <c r="B184" s="30" t="s">
        <v>2122</v>
      </c>
      <c r="C184" s="149" t="s">
        <v>2123</v>
      </c>
      <c r="D184" s="149"/>
      <c r="E184" s="149"/>
      <c r="F184" s="29" t="s">
        <v>823</v>
      </c>
      <c r="G184" s="48">
        <v>0.69599999999999995</v>
      </c>
      <c r="H184" s="33" t="s">
        <v>2124</v>
      </c>
      <c r="I184" s="33" t="s">
        <v>2125</v>
      </c>
      <c r="J184" s="33">
        <v>208.29</v>
      </c>
      <c r="K184" s="31" t="s">
        <v>40</v>
      </c>
      <c r="L184" s="33">
        <v>17669</v>
      </c>
      <c r="M184" s="33">
        <v>15409</v>
      </c>
      <c r="N184" s="34" t="s">
        <v>2210</v>
      </c>
      <c r="O184" s="33">
        <v>1284</v>
      </c>
      <c r="BG184" s="27"/>
      <c r="BH184" s="28"/>
      <c r="BI184" s="35" t="s">
        <v>2123</v>
      </c>
    </row>
    <row r="185" spans="1:63" s="3" customFormat="1" ht="15" x14ac:dyDescent="0.25">
      <c r="A185" s="36"/>
      <c r="B185" s="54" t="s">
        <v>981</v>
      </c>
      <c r="C185" s="150" t="s">
        <v>982</v>
      </c>
      <c r="D185" s="150"/>
      <c r="E185" s="150"/>
      <c r="F185" s="150"/>
      <c r="G185" s="150"/>
      <c r="H185" s="150"/>
      <c r="I185" s="150"/>
      <c r="J185" s="150"/>
      <c r="K185" s="150"/>
      <c r="L185" s="150"/>
      <c r="M185" s="150"/>
      <c r="N185" s="150"/>
      <c r="O185" s="151"/>
      <c r="BG185" s="27"/>
      <c r="BH185" s="28"/>
      <c r="BI185" s="35"/>
      <c r="BK185" s="2" t="s">
        <v>982</v>
      </c>
    </row>
    <row r="186" spans="1:63" s="3" customFormat="1" ht="33.75" x14ac:dyDescent="0.25">
      <c r="A186" s="36"/>
      <c r="B186" s="37" t="s">
        <v>42</v>
      </c>
      <c r="C186" s="150" t="s">
        <v>43</v>
      </c>
      <c r="D186" s="150"/>
      <c r="E186" s="150"/>
      <c r="F186" s="150"/>
      <c r="G186" s="150"/>
      <c r="H186" s="150"/>
      <c r="I186" s="150"/>
      <c r="J186" s="150"/>
      <c r="K186" s="150"/>
      <c r="L186" s="150"/>
      <c r="M186" s="150"/>
      <c r="N186" s="150"/>
      <c r="O186" s="151"/>
      <c r="BG186" s="27"/>
      <c r="BH186" s="28"/>
      <c r="BI186" s="35"/>
      <c r="BJ186" s="2" t="s">
        <v>43</v>
      </c>
    </row>
    <row r="187" spans="1:63" s="3" customFormat="1" ht="15" x14ac:dyDescent="0.25">
      <c r="A187" s="38"/>
      <c r="B187" s="39"/>
      <c r="C187" s="39"/>
      <c r="D187" s="39"/>
      <c r="E187" s="40" t="s">
        <v>2211</v>
      </c>
      <c r="F187" s="40"/>
      <c r="G187" s="41"/>
      <c r="H187" s="42"/>
      <c r="I187" s="11"/>
      <c r="J187" s="11"/>
      <c r="K187" s="11"/>
      <c r="L187" s="43">
        <v>18985</v>
      </c>
      <c r="M187" s="44"/>
      <c r="N187" s="44"/>
      <c r="O187" s="45"/>
      <c r="BG187" s="27"/>
      <c r="BH187" s="28"/>
      <c r="BI187" s="35"/>
    </row>
    <row r="188" spans="1:63" s="3" customFormat="1" ht="15" x14ac:dyDescent="0.25">
      <c r="A188" s="38"/>
      <c r="B188" s="39"/>
      <c r="C188" s="39"/>
      <c r="D188" s="39"/>
      <c r="E188" s="40" t="s">
        <v>2212</v>
      </c>
      <c r="F188" s="40"/>
      <c r="G188" s="41"/>
      <c r="H188" s="42"/>
      <c r="I188" s="11"/>
      <c r="J188" s="11"/>
      <c r="K188" s="11"/>
      <c r="L188" s="43">
        <v>11297</v>
      </c>
      <c r="M188" s="44"/>
      <c r="N188" s="44"/>
      <c r="O188" s="45"/>
      <c r="BG188" s="27"/>
      <c r="BH188" s="28"/>
      <c r="BI188" s="35"/>
    </row>
    <row r="189" spans="1:63" s="3" customFormat="1" ht="15" x14ac:dyDescent="0.25">
      <c r="A189" s="38"/>
      <c r="B189" s="39"/>
      <c r="C189" s="39"/>
      <c r="D189" s="39"/>
      <c r="E189" s="40" t="s">
        <v>46</v>
      </c>
      <c r="F189" s="40"/>
      <c r="G189" s="41"/>
      <c r="H189" s="42"/>
      <c r="I189" s="11"/>
      <c r="J189" s="11"/>
      <c r="K189" s="11"/>
      <c r="L189" s="43">
        <v>47951</v>
      </c>
      <c r="M189" s="44"/>
      <c r="N189" s="44"/>
      <c r="O189" s="45"/>
      <c r="BG189" s="27"/>
      <c r="BH189" s="28"/>
      <c r="BI189" s="35"/>
    </row>
    <row r="190" spans="1:63" s="3" customFormat="1" ht="78.75" x14ac:dyDescent="0.25">
      <c r="A190" s="29" t="s">
        <v>425</v>
      </c>
      <c r="B190" s="30" t="s">
        <v>2102</v>
      </c>
      <c r="C190" s="149" t="s">
        <v>985</v>
      </c>
      <c r="D190" s="149"/>
      <c r="E190" s="149"/>
      <c r="F190" s="29" t="s">
        <v>89</v>
      </c>
      <c r="G190" s="48">
        <v>9.0340000000000007</v>
      </c>
      <c r="H190" s="33">
        <v>10.5</v>
      </c>
      <c r="I190" s="33"/>
      <c r="J190" s="33">
        <v>10.5</v>
      </c>
      <c r="K190" s="31" t="s">
        <v>40</v>
      </c>
      <c r="L190" s="33">
        <v>839</v>
      </c>
      <c r="M190" s="33"/>
      <c r="N190" s="34"/>
      <c r="O190" s="33">
        <v>839</v>
      </c>
      <c r="BG190" s="27"/>
      <c r="BH190" s="28"/>
      <c r="BI190" s="35" t="s">
        <v>985</v>
      </c>
    </row>
    <row r="191" spans="1:63" s="3" customFormat="1" ht="33.75" x14ac:dyDescent="0.25">
      <c r="A191" s="36"/>
      <c r="B191" s="37" t="s">
        <v>42</v>
      </c>
      <c r="C191" s="150" t="s">
        <v>43</v>
      </c>
      <c r="D191" s="150"/>
      <c r="E191" s="150"/>
      <c r="F191" s="150"/>
      <c r="G191" s="150"/>
      <c r="H191" s="150"/>
      <c r="I191" s="150"/>
      <c r="J191" s="150"/>
      <c r="K191" s="150"/>
      <c r="L191" s="150"/>
      <c r="M191" s="150"/>
      <c r="N191" s="150"/>
      <c r="O191" s="151"/>
      <c r="BG191" s="27"/>
      <c r="BH191" s="28"/>
      <c r="BI191" s="35"/>
      <c r="BJ191" s="2" t="s">
        <v>43</v>
      </c>
    </row>
    <row r="192" spans="1:63" s="3" customFormat="1" ht="78.75" x14ac:dyDescent="0.25">
      <c r="A192" s="29" t="s">
        <v>428</v>
      </c>
      <c r="B192" s="30" t="s">
        <v>2129</v>
      </c>
      <c r="C192" s="149" t="s">
        <v>2213</v>
      </c>
      <c r="D192" s="149"/>
      <c r="E192" s="149"/>
      <c r="F192" s="29" t="s">
        <v>817</v>
      </c>
      <c r="G192" s="49">
        <v>69.599999999999994</v>
      </c>
      <c r="H192" s="33">
        <v>82.36</v>
      </c>
      <c r="I192" s="33"/>
      <c r="J192" s="33">
        <v>82.36</v>
      </c>
      <c r="K192" s="31" t="s">
        <v>40</v>
      </c>
      <c r="L192" s="33">
        <v>50730</v>
      </c>
      <c r="M192" s="33"/>
      <c r="N192" s="34"/>
      <c r="O192" s="33">
        <v>50730</v>
      </c>
      <c r="BG192" s="27"/>
      <c r="BH192" s="28"/>
      <c r="BI192" s="35" t="s">
        <v>2213</v>
      </c>
    </row>
    <row r="193" spans="1:63" s="3" customFormat="1" ht="33.75" x14ac:dyDescent="0.25">
      <c r="A193" s="36"/>
      <c r="B193" s="37" t="s">
        <v>42</v>
      </c>
      <c r="C193" s="150" t="s">
        <v>43</v>
      </c>
      <c r="D193" s="150"/>
      <c r="E193" s="150"/>
      <c r="F193" s="150"/>
      <c r="G193" s="150"/>
      <c r="H193" s="150"/>
      <c r="I193" s="150"/>
      <c r="J193" s="150"/>
      <c r="K193" s="150"/>
      <c r="L193" s="150"/>
      <c r="M193" s="150"/>
      <c r="N193" s="150"/>
      <c r="O193" s="151"/>
      <c r="BG193" s="27"/>
      <c r="BH193" s="28"/>
      <c r="BI193" s="35"/>
      <c r="BJ193" s="2" t="s">
        <v>43</v>
      </c>
    </row>
    <row r="194" spans="1:63" s="3" customFormat="1" ht="78.75" x14ac:dyDescent="0.25">
      <c r="A194" s="29" t="s">
        <v>431</v>
      </c>
      <c r="B194" s="30" t="s">
        <v>2139</v>
      </c>
      <c r="C194" s="149" t="s">
        <v>990</v>
      </c>
      <c r="D194" s="149"/>
      <c r="E194" s="149"/>
      <c r="F194" s="29" t="s">
        <v>823</v>
      </c>
      <c r="G194" s="47">
        <v>2.0803699999999998</v>
      </c>
      <c r="H194" s="33" t="s">
        <v>2140</v>
      </c>
      <c r="I194" s="33" t="s">
        <v>2141</v>
      </c>
      <c r="J194" s="33">
        <v>124.13</v>
      </c>
      <c r="K194" s="31" t="s">
        <v>40</v>
      </c>
      <c r="L194" s="33">
        <v>55925</v>
      </c>
      <c r="M194" s="33">
        <v>50869</v>
      </c>
      <c r="N194" s="34" t="s">
        <v>2214</v>
      </c>
      <c r="O194" s="33">
        <v>2285</v>
      </c>
      <c r="BG194" s="27"/>
      <c r="BH194" s="28"/>
      <c r="BI194" s="35" t="s">
        <v>990</v>
      </c>
    </row>
    <row r="195" spans="1:63" s="3" customFormat="1" ht="15" x14ac:dyDescent="0.25">
      <c r="A195" s="36"/>
      <c r="B195" s="54" t="s">
        <v>981</v>
      </c>
      <c r="C195" s="150" t="s">
        <v>982</v>
      </c>
      <c r="D195" s="150"/>
      <c r="E195" s="150"/>
      <c r="F195" s="150"/>
      <c r="G195" s="150"/>
      <c r="H195" s="150"/>
      <c r="I195" s="150"/>
      <c r="J195" s="150"/>
      <c r="K195" s="150"/>
      <c r="L195" s="150"/>
      <c r="M195" s="150"/>
      <c r="N195" s="150"/>
      <c r="O195" s="151"/>
      <c r="BG195" s="27"/>
      <c r="BH195" s="28"/>
      <c r="BI195" s="35"/>
      <c r="BK195" s="2" t="s">
        <v>982</v>
      </c>
    </row>
    <row r="196" spans="1:63" s="3" customFormat="1" ht="33.75" x14ac:dyDescent="0.25">
      <c r="A196" s="36"/>
      <c r="B196" s="37" t="s">
        <v>42</v>
      </c>
      <c r="C196" s="150" t="s">
        <v>43</v>
      </c>
      <c r="D196" s="150"/>
      <c r="E196" s="150"/>
      <c r="F196" s="150"/>
      <c r="G196" s="150"/>
      <c r="H196" s="150"/>
      <c r="I196" s="150"/>
      <c r="J196" s="150"/>
      <c r="K196" s="150"/>
      <c r="L196" s="150"/>
      <c r="M196" s="150"/>
      <c r="N196" s="150"/>
      <c r="O196" s="151"/>
      <c r="BG196" s="27"/>
      <c r="BH196" s="28"/>
      <c r="BI196" s="35"/>
      <c r="BJ196" s="2" t="s">
        <v>43</v>
      </c>
    </row>
    <row r="197" spans="1:63" s="3" customFormat="1" ht="15" x14ac:dyDescent="0.25">
      <c r="A197" s="38"/>
      <c r="B197" s="39"/>
      <c r="C197" s="39"/>
      <c r="D197" s="39"/>
      <c r="E197" s="40" t="s">
        <v>2215</v>
      </c>
      <c r="F197" s="40"/>
      <c r="G197" s="41"/>
      <c r="H197" s="42"/>
      <c r="I197" s="11"/>
      <c r="J197" s="11"/>
      <c r="K197" s="11"/>
      <c r="L197" s="43">
        <v>62474</v>
      </c>
      <c r="M197" s="44"/>
      <c r="N197" s="44"/>
      <c r="O197" s="45"/>
      <c r="BG197" s="27"/>
      <c r="BH197" s="28"/>
      <c r="BI197" s="35"/>
    </row>
    <row r="198" spans="1:63" s="3" customFormat="1" ht="15" x14ac:dyDescent="0.25">
      <c r="A198" s="38"/>
      <c r="B198" s="39"/>
      <c r="C198" s="39"/>
      <c r="D198" s="39"/>
      <c r="E198" s="40" t="s">
        <v>2216</v>
      </c>
      <c r="F198" s="40"/>
      <c r="G198" s="41"/>
      <c r="H198" s="42"/>
      <c r="I198" s="11"/>
      <c r="J198" s="11"/>
      <c r="K198" s="11"/>
      <c r="L198" s="43">
        <v>37174</v>
      </c>
      <c r="M198" s="44"/>
      <c r="N198" s="44"/>
      <c r="O198" s="45"/>
      <c r="BG198" s="27"/>
      <c r="BH198" s="28"/>
      <c r="BI198" s="35"/>
    </row>
    <row r="199" spans="1:63" s="3" customFormat="1" ht="15" x14ac:dyDescent="0.25">
      <c r="A199" s="38"/>
      <c r="B199" s="39"/>
      <c r="C199" s="39"/>
      <c r="D199" s="39"/>
      <c r="E199" s="40" t="s">
        <v>46</v>
      </c>
      <c r="F199" s="40"/>
      <c r="G199" s="41"/>
      <c r="H199" s="42"/>
      <c r="I199" s="11"/>
      <c r="J199" s="11"/>
      <c r="K199" s="11"/>
      <c r="L199" s="43">
        <v>155573</v>
      </c>
      <c r="M199" s="44"/>
      <c r="N199" s="44"/>
      <c r="O199" s="45"/>
      <c r="BG199" s="27"/>
      <c r="BH199" s="28"/>
      <c r="BI199" s="35"/>
    </row>
    <row r="200" spans="1:63" s="3" customFormat="1" ht="78.75" x14ac:dyDescent="0.25">
      <c r="A200" s="29" t="s">
        <v>434</v>
      </c>
      <c r="B200" s="30" t="s">
        <v>2102</v>
      </c>
      <c r="C200" s="149" t="s">
        <v>985</v>
      </c>
      <c r="D200" s="149"/>
      <c r="E200" s="149"/>
      <c r="F200" s="29" t="s">
        <v>89</v>
      </c>
      <c r="G200" s="46">
        <v>20.62</v>
      </c>
      <c r="H200" s="33">
        <v>10.5</v>
      </c>
      <c r="I200" s="33"/>
      <c r="J200" s="33">
        <v>10.5</v>
      </c>
      <c r="K200" s="31" t="s">
        <v>40</v>
      </c>
      <c r="L200" s="33">
        <v>1916</v>
      </c>
      <c r="M200" s="33"/>
      <c r="N200" s="34"/>
      <c r="O200" s="33">
        <v>1916</v>
      </c>
      <c r="BG200" s="27"/>
      <c r="BH200" s="28"/>
      <c r="BI200" s="35" t="s">
        <v>985</v>
      </c>
    </row>
    <row r="201" spans="1:63" s="3" customFormat="1" ht="33.75" x14ac:dyDescent="0.25">
      <c r="A201" s="36"/>
      <c r="B201" s="37" t="s">
        <v>42</v>
      </c>
      <c r="C201" s="150" t="s">
        <v>43</v>
      </c>
      <c r="D201" s="150"/>
      <c r="E201" s="150"/>
      <c r="F201" s="150"/>
      <c r="G201" s="150"/>
      <c r="H201" s="150"/>
      <c r="I201" s="150"/>
      <c r="J201" s="150"/>
      <c r="K201" s="150"/>
      <c r="L201" s="150"/>
      <c r="M201" s="150"/>
      <c r="N201" s="150"/>
      <c r="O201" s="151"/>
      <c r="BG201" s="27"/>
      <c r="BH201" s="28"/>
      <c r="BI201" s="35"/>
      <c r="BJ201" s="2" t="s">
        <v>43</v>
      </c>
    </row>
    <row r="202" spans="1:63" s="3" customFormat="1" ht="78.75" x14ac:dyDescent="0.25">
      <c r="A202" s="29" t="s">
        <v>437</v>
      </c>
      <c r="B202" s="30" t="s">
        <v>2129</v>
      </c>
      <c r="C202" s="149" t="s">
        <v>2217</v>
      </c>
      <c r="D202" s="149"/>
      <c r="E202" s="149"/>
      <c r="F202" s="29" t="s">
        <v>817</v>
      </c>
      <c r="G202" s="49">
        <v>161.19999999999999</v>
      </c>
      <c r="H202" s="33">
        <v>82.36</v>
      </c>
      <c r="I202" s="33"/>
      <c r="J202" s="33">
        <v>82.36</v>
      </c>
      <c r="K202" s="31" t="s">
        <v>40</v>
      </c>
      <c r="L202" s="33">
        <v>117496</v>
      </c>
      <c r="M202" s="33"/>
      <c r="N202" s="34"/>
      <c r="O202" s="33">
        <v>117496</v>
      </c>
      <c r="BG202" s="27"/>
      <c r="BH202" s="28"/>
      <c r="BI202" s="35" t="s">
        <v>2217</v>
      </c>
    </row>
    <row r="203" spans="1:63" s="3" customFormat="1" ht="33.75" x14ac:dyDescent="0.25">
      <c r="A203" s="36"/>
      <c r="B203" s="37" t="s">
        <v>42</v>
      </c>
      <c r="C203" s="150" t="s">
        <v>43</v>
      </c>
      <c r="D203" s="150"/>
      <c r="E203" s="150"/>
      <c r="F203" s="150"/>
      <c r="G203" s="150"/>
      <c r="H203" s="150"/>
      <c r="I203" s="150"/>
      <c r="J203" s="150"/>
      <c r="K203" s="150"/>
      <c r="L203" s="150"/>
      <c r="M203" s="150"/>
      <c r="N203" s="150"/>
      <c r="O203" s="151"/>
      <c r="BG203" s="27"/>
      <c r="BH203" s="28"/>
      <c r="BI203" s="35"/>
      <c r="BJ203" s="2" t="s">
        <v>43</v>
      </c>
    </row>
    <row r="204" spans="1:63" s="3" customFormat="1" ht="180.75" x14ac:dyDescent="0.25">
      <c r="A204" s="29" t="s">
        <v>440</v>
      </c>
      <c r="B204" s="30" t="s">
        <v>2137</v>
      </c>
      <c r="C204" s="149" t="s">
        <v>2218</v>
      </c>
      <c r="D204" s="149"/>
      <c r="E204" s="149"/>
      <c r="F204" s="29" t="s">
        <v>817</v>
      </c>
      <c r="G204" s="48">
        <v>19.550999999999998</v>
      </c>
      <c r="H204" s="33">
        <v>101.32</v>
      </c>
      <c r="I204" s="33"/>
      <c r="J204" s="33">
        <v>101.32</v>
      </c>
      <c r="K204" s="31" t="s">
        <v>40</v>
      </c>
      <c r="L204" s="33">
        <v>17531</v>
      </c>
      <c r="M204" s="33"/>
      <c r="N204" s="34"/>
      <c r="O204" s="33">
        <v>17531</v>
      </c>
      <c r="BG204" s="27"/>
      <c r="BH204" s="28"/>
      <c r="BI204" s="35" t="s">
        <v>2218</v>
      </c>
    </row>
    <row r="205" spans="1:63" s="3" customFormat="1" ht="33.75" x14ac:dyDescent="0.25">
      <c r="A205" s="36"/>
      <c r="B205" s="37" t="s">
        <v>42</v>
      </c>
      <c r="C205" s="150" t="s">
        <v>43</v>
      </c>
      <c r="D205" s="150"/>
      <c r="E205" s="150"/>
      <c r="F205" s="150"/>
      <c r="G205" s="150"/>
      <c r="H205" s="150"/>
      <c r="I205" s="150"/>
      <c r="J205" s="150"/>
      <c r="K205" s="150"/>
      <c r="L205" s="150"/>
      <c r="M205" s="150"/>
      <c r="N205" s="150"/>
      <c r="O205" s="151"/>
      <c r="BG205" s="27"/>
      <c r="BH205" s="28"/>
      <c r="BI205" s="35"/>
      <c r="BJ205" s="2" t="s">
        <v>43</v>
      </c>
    </row>
    <row r="206" spans="1:63" s="3" customFormat="1" ht="79.5" x14ac:dyDescent="0.25">
      <c r="A206" s="29" t="s">
        <v>443</v>
      </c>
      <c r="B206" s="30" t="s">
        <v>2135</v>
      </c>
      <c r="C206" s="149" t="s">
        <v>2219</v>
      </c>
      <c r="D206" s="149"/>
      <c r="E206" s="149"/>
      <c r="F206" s="29" t="s">
        <v>817</v>
      </c>
      <c r="G206" s="46">
        <v>5.01</v>
      </c>
      <c r="H206" s="33">
        <v>101.32</v>
      </c>
      <c r="I206" s="33"/>
      <c r="J206" s="33">
        <v>101.32</v>
      </c>
      <c r="K206" s="31" t="s">
        <v>40</v>
      </c>
      <c r="L206" s="33">
        <v>4492</v>
      </c>
      <c r="M206" s="33"/>
      <c r="N206" s="34"/>
      <c r="O206" s="33">
        <v>4492</v>
      </c>
      <c r="BG206" s="27"/>
      <c r="BH206" s="28"/>
      <c r="BI206" s="35" t="s">
        <v>2219</v>
      </c>
    </row>
    <row r="207" spans="1:63" s="3" customFormat="1" ht="33.75" x14ac:dyDescent="0.25">
      <c r="A207" s="36"/>
      <c r="B207" s="37" t="s">
        <v>42</v>
      </c>
      <c r="C207" s="150" t="s">
        <v>43</v>
      </c>
      <c r="D207" s="150"/>
      <c r="E207" s="150"/>
      <c r="F207" s="150"/>
      <c r="G207" s="150"/>
      <c r="H207" s="150"/>
      <c r="I207" s="150"/>
      <c r="J207" s="150"/>
      <c r="K207" s="150"/>
      <c r="L207" s="150"/>
      <c r="M207" s="150"/>
      <c r="N207" s="150"/>
      <c r="O207" s="151"/>
      <c r="BG207" s="27"/>
      <c r="BH207" s="28"/>
      <c r="BI207" s="35"/>
      <c r="BJ207" s="2" t="s">
        <v>43</v>
      </c>
    </row>
    <row r="208" spans="1:63" s="3" customFormat="1" ht="90.75" x14ac:dyDescent="0.25">
      <c r="A208" s="29" t="s">
        <v>446</v>
      </c>
      <c r="B208" s="30" t="s">
        <v>2131</v>
      </c>
      <c r="C208" s="149" t="s">
        <v>2220</v>
      </c>
      <c r="D208" s="149"/>
      <c r="E208" s="149"/>
      <c r="F208" s="29" t="s">
        <v>817</v>
      </c>
      <c r="G208" s="48">
        <v>10.111000000000001</v>
      </c>
      <c r="H208" s="33">
        <v>101.32</v>
      </c>
      <c r="I208" s="33"/>
      <c r="J208" s="33">
        <v>101.32</v>
      </c>
      <c r="K208" s="31" t="s">
        <v>40</v>
      </c>
      <c r="L208" s="33">
        <v>9066</v>
      </c>
      <c r="M208" s="33"/>
      <c r="N208" s="34"/>
      <c r="O208" s="33">
        <v>9066</v>
      </c>
      <c r="BG208" s="27"/>
      <c r="BH208" s="28"/>
      <c r="BI208" s="35" t="s">
        <v>2220</v>
      </c>
    </row>
    <row r="209" spans="1:63" s="3" customFormat="1" ht="33.75" x14ac:dyDescent="0.25">
      <c r="A209" s="36"/>
      <c r="B209" s="37" t="s">
        <v>42</v>
      </c>
      <c r="C209" s="150" t="s">
        <v>43</v>
      </c>
      <c r="D209" s="150"/>
      <c r="E209" s="150"/>
      <c r="F209" s="150"/>
      <c r="G209" s="150"/>
      <c r="H209" s="150"/>
      <c r="I209" s="150"/>
      <c r="J209" s="150"/>
      <c r="K209" s="150"/>
      <c r="L209" s="150"/>
      <c r="M209" s="150"/>
      <c r="N209" s="150"/>
      <c r="O209" s="151"/>
      <c r="BG209" s="27"/>
      <c r="BH209" s="28"/>
      <c r="BI209" s="35"/>
      <c r="BJ209" s="2" t="s">
        <v>43</v>
      </c>
    </row>
    <row r="210" spans="1:63" s="3" customFormat="1" ht="102" x14ac:dyDescent="0.25">
      <c r="A210" s="29" t="s">
        <v>449</v>
      </c>
      <c r="B210" s="30" t="s">
        <v>2221</v>
      </c>
      <c r="C210" s="149" t="s">
        <v>2222</v>
      </c>
      <c r="D210" s="149"/>
      <c r="E210" s="149"/>
      <c r="F210" s="29" t="s">
        <v>817</v>
      </c>
      <c r="G210" s="48">
        <v>5.7039999999999997</v>
      </c>
      <c r="H210" s="33">
        <v>101.32</v>
      </c>
      <c r="I210" s="33"/>
      <c r="J210" s="33">
        <v>101.32</v>
      </c>
      <c r="K210" s="31" t="s">
        <v>40</v>
      </c>
      <c r="L210" s="33">
        <v>5115</v>
      </c>
      <c r="M210" s="33"/>
      <c r="N210" s="34"/>
      <c r="O210" s="33">
        <v>5115</v>
      </c>
      <c r="BG210" s="27"/>
      <c r="BH210" s="28"/>
      <c r="BI210" s="35" t="s">
        <v>2222</v>
      </c>
    </row>
    <row r="211" spans="1:63" s="3" customFormat="1" ht="33.75" x14ac:dyDescent="0.25">
      <c r="A211" s="36"/>
      <c r="B211" s="37" t="s">
        <v>42</v>
      </c>
      <c r="C211" s="150" t="s">
        <v>43</v>
      </c>
      <c r="D211" s="150"/>
      <c r="E211" s="150"/>
      <c r="F211" s="150"/>
      <c r="G211" s="150"/>
      <c r="H211" s="150"/>
      <c r="I211" s="150"/>
      <c r="J211" s="150"/>
      <c r="K211" s="150"/>
      <c r="L211" s="150"/>
      <c r="M211" s="150"/>
      <c r="N211" s="150"/>
      <c r="O211" s="151"/>
      <c r="BG211" s="27"/>
      <c r="BH211" s="28"/>
      <c r="BI211" s="35"/>
      <c r="BJ211" s="2" t="s">
        <v>43</v>
      </c>
    </row>
    <row r="212" spans="1:63" s="3" customFormat="1" ht="102" x14ac:dyDescent="0.25">
      <c r="A212" s="29" t="s">
        <v>452</v>
      </c>
      <c r="B212" s="30" t="s">
        <v>2223</v>
      </c>
      <c r="C212" s="149" t="s">
        <v>2224</v>
      </c>
      <c r="D212" s="149"/>
      <c r="E212" s="149"/>
      <c r="F212" s="29" t="s">
        <v>817</v>
      </c>
      <c r="G212" s="48">
        <v>3.7410000000000001</v>
      </c>
      <c r="H212" s="33">
        <v>101.32</v>
      </c>
      <c r="I212" s="33"/>
      <c r="J212" s="33">
        <v>101.32</v>
      </c>
      <c r="K212" s="31" t="s">
        <v>40</v>
      </c>
      <c r="L212" s="33">
        <v>3354</v>
      </c>
      <c r="M212" s="33"/>
      <c r="N212" s="34"/>
      <c r="O212" s="33">
        <v>3354</v>
      </c>
      <c r="BG212" s="27"/>
      <c r="BH212" s="28"/>
      <c r="BI212" s="35" t="s">
        <v>2224</v>
      </c>
    </row>
    <row r="213" spans="1:63" s="3" customFormat="1" ht="33.75" x14ac:dyDescent="0.25">
      <c r="A213" s="36"/>
      <c r="B213" s="37" t="s">
        <v>42</v>
      </c>
      <c r="C213" s="150" t="s">
        <v>43</v>
      </c>
      <c r="D213" s="150"/>
      <c r="E213" s="150"/>
      <c r="F213" s="150"/>
      <c r="G213" s="150"/>
      <c r="H213" s="150"/>
      <c r="I213" s="150"/>
      <c r="J213" s="150"/>
      <c r="K213" s="150"/>
      <c r="L213" s="150"/>
      <c r="M213" s="150"/>
      <c r="N213" s="150"/>
      <c r="O213" s="151"/>
      <c r="BG213" s="27"/>
      <c r="BH213" s="28"/>
      <c r="BI213" s="35"/>
      <c r="BJ213" s="2" t="s">
        <v>43</v>
      </c>
    </row>
    <row r="214" spans="1:63" s="3" customFormat="1" ht="78.75" x14ac:dyDescent="0.25">
      <c r="A214" s="29" t="s">
        <v>455</v>
      </c>
      <c r="B214" s="30" t="s">
        <v>2133</v>
      </c>
      <c r="C214" s="149" t="s">
        <v>2225</v>
      </c>
      <c r="D214" s="149"/>
      <c r="E214" s="149"/>
      <c r="F214" s="29" t="s">
        <v>817</v>
      </c>
      <c r="G214" s="46">
        <v>2.72</v>
      </c>
      <c r="H214" s="33">
        <v>101.32</v>
      </c>
      <c r="I214" s="33"/>
      <c r="J214" s="33">
        <v>101.32</v>
      </c>
      <c r="K214" s="31" t="s">
        <v>40</v>
      </c>
      <c r="L214" s="33">
        <v>2439</v>
      </c>
      <c r="M214" s="33"/>
      <c r="N214" s="34"/>
      <c r="O214" s="33">
        <v>2439</v>
      </c>
      <c r="BG214" s="27"/>
      <c r="BH214" s="28"/>
      <c r="BI214" s="35" t="s">
        <v>2225</v>
      </c>
    </row>
    <row r="215" spans="1:63" s="3" customFormat="1" ht="33.75" x14ac:dyDescent="0.25">
      <c r="A215" s="36"/>
      <c r="B215" s="37" t="s">
        <v>42</v>
      </c>
      <c r="C215" s="150" t="s">
        <v>43</v>
      </c>
      <c r="D215" s="150"/>
      <c r="E215" s="150"/>
      <c r="F215" s="150"/>
      <c r="G215" s="150"/>
      <c r="H215" s="150"/>
      <c r="I215" s="150"/>
      <c r="J215" s="150"/>
      <c r="K215" s="150"/>
      <c r="L215" s="150"/>
      <c r="M215" s="150"/>
      <c r="N215" s="150"/>
      <c r="O215" s="151"/>
      <c r="BG215" s="27"/>
      <c r="BH215" s="28"/>
      <c r="BI215" s="35"/>
      <c r="BJ215" s="2" t="s">
        <v>43</v>
      </c>
    </row>
    <row r="216" spans="1:63" s="3" customFormat="1" ht="78.75" x14ac:dyDescent="0.25">
      <c r="A216" s="29" t="s">
        <v>458</v>
      </c>
      <c r="B216" s="30" t="s">
        <v>2149</v>
      </c>
      <c r="C216" s="149" t="s">
        <v>2150</v>
      </c>
      <c r="D216" s="149"/>
      <c r="E216" s="149"/>
      <c r="F216" s="29" t="s">
        <v>37</v>
      </c>
      <c r="G216" s="32">
        <v>1</v>
      </c>
      <c r="H216" s="33" t="s">
        <v>2151</v>
      </c>
      <c r="I216" s="33" t="s">
        <v>2152</v>
      </c>
      <c r="J216" s="33">
        <v>5.97</v>
      </c>
      <c r="K216" s="31" t="s">
        <v>40</v>
      </c>
      <c r="L216" s="33">
        <v>2298</v>
      </c>
      <c r="M216" s="33">
        <v>2140</v>
      </c>
      <c r="N216" s="34" t="s">
        <v>2153</v>
      </c>
      <c r="O216" s="33">
        <v>53</v>
      </c>
      <c r="BG216" s="27"/>
      <c r="BH216" s="28"/>
      <c r="BI216" s="35" t="s">
        <v>2150</v>
      </c>
    </row>
    <row r="217" spans="1:63" s="3" customFormat="1" ht="15" x14ac:dyDescent="0.25">
      <c r="A217" s="36"/>
      <c r="B217" s="54" t="s">
        <v>981</v>
      </c>
      <c r="C217" s="150" t="s">
        <v>982</v>
      </c>
      <c r="D217" s="150"/>
      <c r="E217" s="150"/>
      <c r="F217" s="150"/>
      <c r="G217" s="150"/>
      <c r="H217" s="150"/>
      <c r="I217" s="150"/>
      <c r="J217" s="150"/>
      <c r="K217" s="150"/>
      <c r="L217" s="150"/>
      <c r="M217" s="150"/>
      <c r="N217" s="150"/>
      <c r="O217" s="151"/>
      <c r="BG217" s="27"/>
      <c r="BH217" s="28"/>
      <c r="BI217" s="35"/>
      <c r="BK217" s="2" t="s">
        <v>982</v>
      </c>
    </row>
    <row r="218" spans="1:63" s="3" customFormat="1" ht="33.75" x14ac:dyDescent="0.25">
      <c r="A218" s="36"/>
      <c r="B218" s="37" t="s">
        <v>42</v>
      </c>
      <c r="C218" s="150" t="s">
        <v>43</v>
      </c>
      <c r="D218" s="150"/>
      <c r="E218" s="150"/>
      <c r="F218" s="150"/>
      <c r="G218" s="150"/>
      <c r="H218" s="150"/>
      <c r="I218" s="150"/>
      <c r="J218" s="150"/>
      <c r="K218" s="150"/>
      <c r="L218" s="150"/>
      <c r="M218" s="150"/>
      <c r="N218" s="150"/>
      <c r="O218" s="151"/>
      <c r="BG218" s="27"/>
      <c r="BH218" s="28"/>
      <c r="BI218" s="35"/>
      <c r="BJ218" s="2" t="s">
        <v>43</v>
      </c>
    </row>
    <row r="219" spans="1:63" s="3" customFormat="1" ht="15" x14ac:dyDescent="0.25">
      <c r="A219" s="38"/>
      <c r="B219" s="39"/>
      <c r="C219" s="39"/>
      <c r="D219" s="39"/>
      <c r="E219" s="40" t="s">
        <v>2154</v>
      </c>
      <c r="F219" s="40"/>
      <c r="G219" s="41"/>
      <c r="H219" s="42"/>
      <c r="I219" s="11"/>
      <c r="J219" s="11"/>
      <c r="K219" s="11"/>
      <c r="L219" s="43">
        <v>2616</v>
      </c>
      <c r="M219" s="44"/>
      <c r="N219" s="44"/>
      <c r="O219" s="45"/>
      <c r="BG219" s="27"/>
      <c r="BH219" s="28"/>
      <c r="BI219" s="35"/>
    </row>
    <row r="220" spans="1:63" s="3" customFormat="1" ht="15" x14ac:dyDescent="0.25">
      <c r="A220" s="38"/>
      <c r="B220" s="39"/>
      <c r="C220" s="39"/>
      <c r="D220" s="39"/>
      <c r="E220" s="40" t="s">
        <v>2155</v>
      </c>
      <c r="F220" s="40"/>
      <c r="G220" s="41"/>
      <c r="H220" s="42"/>
      <c r="I220" s="11"/>
      <c r="J220" s="11"/>
      <c r="K220" s="11"/>
      <c r="L220" s="43">
        <v>1557</v>
      </c>
      <c r="M220" s="44"/>
      <c r="N220" s="44"/>
      <c r="O220" s="45"/>
      <c r="BG220" s="27"/>
      <c r="BH220" s="28"/>
      <c r="BI220" s="35"/>
    </row>
    <row r="221" spans="1:63" s="3" customFormat="1" ht="15" x14ac:dyDescent="0.25">
      <c r="A221" s="38"/>
      <c r="B221" s="39"/>
      <c r="C221" s="39"/>
      <c r="D221" s="39"/>
      <c r="E221" s="40" t="s">
        <v>46</v>
      </c>
      <c r="F221" s="40"/>
      <c r="G221" s="41"/>
      <c r="H221" s="42"/>
      <c r="I221" s="11"/>
      <c r="J221" s="11"/>
      <c r="K221" s="11"/>
      <c r="L221" s="43">
        <v>6471</v>
      </c>
      <c r="M221" s="44"/>
      <c r="N221" s="44"/>
      <c r="O221" s="45"/>
      <c r="BG221" s="27"/>
      <c r="BH221" s="28"/>
      <c r="BI221" s="35"/>
    </row>
    <row r="222" spans="1:63" s="3" customFormat="1" ht="78.75" x14ac:dyDescent="0.25">
      <c r="A222" s="29" t="s">
        <v>461</v>
      </c>
      <c r="B222" s="30" t="s">
        <v>2102</v>
      </c>
      <c r="C222" s="149" t="s">
        <v>985</v>
      </c>
      <c r="D222" s="149"/>
      <c r="E222" s="149"/>
      <c r="F222" s="29" t="s">
        <v>89</v>
      </c>
      <c r="G222" s="46">
        <v>0.43</v>
      </c>
      <c r="H222" s="33">
        <v>10.5</v>
      </c>
      <c r="I222" s="33"/>
      <c r="J222" s="33">
        <v>10.5</v>
      </c>
      <c r="K222" s="31" t="s">
        <v>40</v>
      </c>
      <c r="L222" s="33">
        <v>40</v>
      </c>
      <c r="M222" s="33"/>
      <c r="N222" s="34"/>
      <c r="O222" s="33">
        <v>40</v>
      </c>
      <c r="BG222" s="27"/>
      <c r="BH222" s="28"/>
      <c r="BI222" s="35" t="s">
        <v>985</v>
      </c>
    </row>
    <row r="223" spans="1:63" s="3" customFormat="1" ht="33.75" x14ac:dyDescent="0.25">
      <c r="A223" s="36"/>
      <c r="B223" s="37" t="s">
        <v>42</v>
      </c>
      <c r="C223" s="150" t="s">
        <v>43</v>
      </c>
      <c r="D223" s="150"/>
      <c r="E223" s="150"/>
      <c r="F223" s="150"/>
      <c r="G223" s="150"/>
      <c r="H223" s="150"/>
      <c r="I223" s="150"/>
      <c r="J223" s="150"/>
      <c r="K223" s="150"/>
      <c r="L223" s="150"/>
      <c r="M223" s="150"/>
      <c r="N223" s="150"/>
      <c r="O223" s="151"/>
      <c r="BG223" s="27"/>
      <c r="BH223" s="28"/>
      <c r="BI223" s="35"/>
      <c r="BJ223" s="2" t="s">
        <v>43</v>
      </c>
    </row>
    <row r="224" spans="1:63" s="3" customFormat="1" ht="79.5" x14ac:dyDescent="0.25">
      <c r="A224" s="104" t="s">
        <v>2226</v>
      </c>
      <c r="B224" s="105" t="s">
        <v>2157</v>
      </c>
      <c r="C224" s="172" t="s">
        <v>2158</v>
      </c>
      <c r="D224" s="172"/>
      <c r="E224" s="172"/>
      <c r="F224" s="104" t="s">
        <v>37</v>
      </c>
      <c r="G224" s="106">
        <v>1</v>
      </c>
      <c r="H224" s="107">
        <v>1420.58</v>
      </c>
      <c r="I224" s="107"/>
      <c r="J224" s="107"/>
      <c r="K224" s="108" t="s">
        <v>50</v>
      </c>
      <c r="L224" s="107">
        <v>9021</v>
      </c>
      <c r="M224" s="107"/>
      <c r="N224" s="107"/>
      <c r="O224" s="107"/>
      <c r="P224" s="109"/>
      <c r="BG224" s="27"/>
      <c r="BH224" s="28"/>
      <c r="BI224" s="35" t="s">
        <v>2158</v>
      </c>
    </row>
    <row r="225" spans="1:62" s="3" customFormat="1" ht="33.75" x14ac:dyDescent="0.25">
      <c r="A225" s="36"/>
      <c r="B225" s="37" t="s">
        <v>51</v>
      </c>
      <c r="C225" s="150" t="s">
        <v>52</v>
      </c>
      <c r="D225" s="150"/>
      <c r="E225" s="150"/>
      <c r="F225" s="150"/>
      <c r="G225" s="150"/>
      <c r="H225" s="150"/>
      <c r="I225" s="150"/>
      <c r="J225" s="150"/>
      <c r="K225" s="150"/>
      <c r="L225" s="150"/>
      <c r="M225" s="150"/>
      <c r="N225" s="150"/>
      <c r="O225" s="151"/>
      <c r="BG225" s="27"/>
      <c r="BH225" s="28"/>
      <c r="BI225" s="35"/>
      <c r="BJ225" s="2" t="s">
        <v>52</v>
      </c>
    </row>
    <row r="226" spans="1:62" s="3" customFormat="1" ht="78.75" x14ac:dyDescent="0.25">
      <c r="A226" s="29" t="s">
        <v>466</v>
      </c>
      <c r="B226" s="30" t="s">
        <v>1067</v>
      </c>
      <c r="C226" s="149" t="s">
        <v>1068</v>
      </c>
      <c r="D226" s="149"/>
      <c r="E226" s="149"/>
      <c r="F226" s="29" t="s">
        <v>162</v>
      </c>
      <c r="G226" s="46">
        <v>0.01</v>
      </c>
      <c r="H226" s="33" t="s">
        <v>2159</v>
      </c>
      <c r="I226" s="33"/>
      <c r="J226" s="33">
        <v>45.34</v>
      </c>
      <c r="K226" s="31" t="s">
        <v>40</v>
      </c>
      <c r="L226" s="33">
        <v>53</v>
      </c>
      <c r="M226" s="33">
        <v>49</v>
      </c>
      <c r="N226" s="34"/>
      <c r="O226" s="33">
        <v>4</v>
      </c>
      <c r="BG226" s="27"/>
      <c r="BH226" s="28"/>
      <c r="BI226" s="35" t="s">
        <v>1068</v>
      </c>
    </row>
    <row r="227" spans="1:62" s="3" customFormat="1" ht="33.75" x14ac:dyDescent="0.25">
      <c r="A227" s="36"/>
      <c r="B227" s="37" t="s">
        <v>42</v>
      </c>
      <c r="C227" s="150" t="s">
        <v>43</v>
      </c>
      <c r="D227" s="150"/>
      <c r="E227" s="150"/>
      <c r="F227" s="150"/>
      <c r="G227" s="150"/>
      <c r="H227" s="150"/>
      <c r="I227" s="150"/>
      <c r="J227" s="150"/>
      <c r="K227" s="150"/>
      <c r="L227" s="150"/>
      <c r="M227" s="150"/>
      <c r="N227" s="150"/>
      <c r="O227" s="151"/>
      <c r="BG227" s="27"/>
      <c r="BH227" s="28"/>
      <c r="BI227" s="35"/>
      <c r="BJ227" s="2" t="s">
        <v>43</v>
      </c>
    </row>
    <row r="228" spans="1:62" s="3" customFormat="1" ht="15" x14ac:dyDescent="0.25">
      <c r="A228" s="38"/>
      <c r="B228" s="39"/>
      <c r="C228" s="39"/>
      <c r="D228" s="39"/>
      <c r="E228" s="40" t="s">
        <v>2160</v>
      </c>
      <c r="F228" s="40"/>
      <c r="G228" s="41"/>
      <c r="H228" s="42"/>
      <c r="I228" s="11"/>
      <c r="J228" s="11"/>
      <c r="K228" s="11"/>
      <c r="L228" s="43">
        <v>44</v>
      </c>
      <c r="M228" s="44"/>
      <c r="N228" s="44"/>
      <c r="O228" s="45"/>
      <c r="BG228" s="27"/>
      <c r="BH228" s="28"/>
      <c r="BI228" s="35"/>
    </row>
    <row r="229" spans="1:62" s="3" customFormat="1" ht="15" x14ac:dyDescent="0.25">
      <c r="A229" s="38"/>
      <c r="B229" s="39"/>
      <c r="C229" s="39"/>
      <c r="D229" s="39"/>
      <c r="E229" s="40" t="s">
        <v>2161</v>
      </c>
      <c r="F229" s="40"/>
      <c r="G229" s="41"/>
      <c r="H229" s="42"/>
      <c r="I229" s="11"/>
      <c r="J229" s="11"/>
      <c r="K229" s="11"/>
      <c r="L229" s="43">
        <v>23</v>
      </c>
      <c r="M229" s="44"/>
      <c r="N229" s="44"/>
      <c r="O229" s="45"/>
      <c r="BG229" s="27"/>
      <c r="BH229" s="28"/>
      <c r="BI229" s="35"/>
    </row>
    <row r="230" spans="1:62" s="3" customFormat="1" ht="15" x14ac:dyDescent="0.25">
      <c r="A230" s="38"/>
      <c r="B230" s="39"/>
      <c r="C230" s="39"/>
      <c r="D230" s="39"/>
      <c r="E230" s="40" t="s">
        <v>46</v>
      </c>
      <c r="F230" s="40"/>
      <c r="G230" s="41"/>
      <c r="H230" s="42"/>
      <c r="I230" s="11"/>
      <c r="J230" s="11"/>
      <c r="K230" s="11"/>
      <c r="L230" s="43">
        <v>120</v>
      </c>
      <c r="M230" s="44"/>
      <c r="N230" s="44"/>
      <c r="O230" s="45"/>
      <c r="BG230" s="27"/>
      <c r="BH230" s="28"/>
      <c r="BI230" s="35"/>
    </row>
    <row r="231" spans="1:62" s="3" customFormat="1" ht="79.5" x14ac:dyDescent="0.25">
      <c r="A231" s="29" t="s">
        <v>469</v>
      </c>
      <c r="B231" s="30" t="s">
        <v>1089</v>
      </c>
      <c r="C231" s="149" t="s">
        <v>1090</v>
      </c>
      <c r="D231" s="149"/>
      <c r="E231" s="149"/>
      <c r="F231" s="29" t="s">
        <v>389</v>
      </c>
      <c r="G231" s="46">
        <v>0.93</v>
      </c>
      <c r="H231" s="33" t="s">
        <v>2162</v>
      </c>
      <c r="I231" s="33" t="s">
        <v>2163</v>
      </c>
      <c r="J231" s="33">
        <v>135.18</v>
      </c>
      <c r="K231" s="31" t="s">
        <v>40</v>
      </c>
      <c r="L231" s="33">
        <v>7003</v>
      </c>
      <c r="M231" s="33">
        <v>5460</v>
      </c>
      <c r="N231" s="34" t="s">
        <v>2227</v>
      </c>
      <c r="O231" s="33">
        <v>1112</v>
      </c>
      <c r="BG231" s="27"/>
      <c r="BH231" s="28"/>
      <c r="BI231" s="35" t="s">
        <v>1090</v>
      </c>
    </row>
    <row r="232" spans="1:62" s="3" customFormat="1" ht="33.75" x14ac:dyDescent="0.25">
      <c r="A232" s="36"/>
      <c r="B232" s="37" t="s">
        <v>42</v>
      </c>
      <c r="C232" s="150" t="s">
        <v>43</v>
      </c>
      <c r="D232" s="150"/>
      <c r="E232" s="150"/>
      <c r="F232" s="150"/>
      <c r="G232" s="150"/>
      <c r="H232" s="150"/>
      <c r="I232" s="150"/>
      <c r="J232" s="150"/>
      <c r="K232" s="150"/>
      <c r="L232" s="150"/>
      <c r="M232" s="150"/>
      <c r="N232" s="150"/>
      <c r="O232" s="151"/>
      <c r="BG232" s="27"/>
      <c r="BH232" s="28"/>
      <c r="BI232" s="35"/>
      <c r="BJ232" s="2" t="s">
        <v>43</v>
      </c>
    </row>
    <row r="233" spans="1:62" s="3" customFormat="1" ht="15" x14ac:dyDescent="0.25">
      <c r="A233" s="38"/>
      <c r="B233" s="39"/>
      <c r="C233" s="39"/>
      <c r="D233" s="39"/>
      <c r="E233" s="40" t="s">
        <v>2228</v>
      </c>
      <c r="F233" s="40"/>
      <c r="G233" s="41"/>
      <c r="H233" s="42"/>
      <c r="I233" s="11"/>
      <c r="J233" s="11"/>
      <c r="K233" s="11"/>
      <c r="L233" s="43">
        <v>5524</v>
      </c>
      <c r="M233" s="44"/>
      <c r="N233" s="44"/>
      <c r="O233" s="45"/>
      <c r="BG233" s="27"/>
      <c r="BH233" s="28"/>
      <c r="BI233" s="35"/>
    </row>
    <row r="234" spans="1:62" s="3" customFormat="1" ht="15" x14ac:dyDescent="0.25">
      <c r="A234" s="38"/>
      <c r="B234" s="39"/>
      <c r="C234" s="39"/>
      <c r="D234" s="39"/>
      <c r="E234" s="40" t="s">
        <v>2229</v>
      </c>
      <c r="F234" s="40"/>
      <c r="G234" s="41"/>
      <c r="H234" s="42"/>
      <c r="I234" s="11"/>
      <c r="J234" s="11"/>
      <c r="K234" s="11"/>
      <c r="L234" s="43">
        <v>3132</v>
      </c>
      <c r="M234" s="44"/>
      <c r="N234" s="44"/>
      <c r="O234" s="45"/>
      <c r="BG234" s="27"/>
      <c r="BH234" s="28"/>
      <c r="BI234" s="35"/>
    </row>
    <row r="235" spans="1:62" s="3" customFormat="1" ht="15" x14ac:dyDescent="0.25">
      <c r="A235" s="38"/>
      <c r="B235" s="39"/>
      <c r="C235" s="39"/>
      <c r="D235" s="39"/>
      <c r="E235" s="40" t="s">
        <v>46</v>
      </c>
      <c r="F235" s="40"/>
      <c r="G235" s="41"/>
      <c r="H235" s="42"/>
      <c r="I235" s="11"/>
      <c r="J235" s="11"/>
      <c r="K235" s="11"/>
      <c r="L235" s="43">
        <v>15659</v>
      </c>
      <c r="M235" s="44"/>
      <c r="N235" s="44"/>
      <c r="O235" s="45"/>
      <c r="BG235" s="27"/>
      <c r="BH235" s="28"/>
      <c r="BI235" s="35"/>
    </row>
    <row r="236" spans="1:62" s="3" customFormat="1" ht="79.5" x14ac:dyDescent="0.25">
      <c r="A236" s="29" t="s">
        <v>472</v>
      </c>
      <c r="B236" s="30" t="s">
        <v>2167</v>
      </c>
      <c r="C236" s="149" t="s">
        <v>2168</v>
      </c>
      <c r="D236" s="149"/>
      <c r="E236" s="149"/>
      <c r="F236" s="29" t="s">
        <v>389</v>
      </c>
      <c r="G236" s="48">
        <v>1.004</v>
      </c>
      <c r="H236" s="33">
        <v>1186.23</v>
      </c>
      <c r="I236" s="33"/>
      <c r="J236" s="33">
        <v>1186.23</v>
      </c>
      <c r="K236" s="31" t="s">
        <v>40</v>
      </c>
      <c r="L236" s="33">
        <v>10540</v>
      </c>
      <c r="M236" s="33"/>
      <c r="N236" s="34"/>
      <c r="O236" s="33">
        <v>10540</v>
      </c>
      <c r="BG236" s="27"/>
      <c r="BH236" s="28"/>
      <c r="BI236" s="35" t="s">
        <v>2168</v>
      </c>
    </row>
    <row r="237" spans="1:62" s="3" customFormat="1" ht="33.75" x14ac:dyDescent="0.25">
      <c r="A237" s="36"/>
      <c r="B237" s="37" t="s">
        <v>42</v>
      </c>
      <c r="C237" s="150" t="s">
        <v>43</v>
      </c>
      <c r="D237" s="150"/>
      <c r="E237" s="150"/>
      <c r="F237" s="150"/>
      <c r="G237" s="150"/>
      <c r="H237" s="150"/>
      <c r="I237" s="150"/>
      <c r="J237" s="150"/>
      <c r="K237" s="150"/>
      <c r="L237" s="150"/>
      <c r="M237" s="150"/>
      <c r="N237" s="150"/>
      <c r="O237" s="151"/>
      <c r="BG237" s="27"/>
      <c r="BH237" s="28"/>
      <c r="BI237" s="35"/>
      <c r="BJ237" s="2" t="s">
        <v>43</v>
      </c>
    </row>
    <row r="238" spans="1:62" s="3" customFormat="1" ht="78.75" x14ac:dyDescent="0.25">
      <c r="A238" s="29" t="s">
        <v>476</v>
      </c>
      <c r="B238" s="30" t="s">
        <v>956</v>
      </c>
      <c r="C238" s="149" t="s">
        <v>957</v>
      </c>
      <c r="D238" s="149"/>
      <c r="E238" s="149"/>
      <c r="F238" s="29" t="s">
        <v>823</v>
      </c>
      <c r="G238" s="46">
        <v>0.34</v>
      </c>
      <c r="H238" s="33" t="s">
        <v>2169</v>
      </c>
      <c r="I238" s="33" t="s">
        <v>2170</v>
      </c>
      <c r="J238" s="33">
        <v>619.88</v>
      </c>
      <c r="K238" s="31" t="s">
        <v>40</v>
      </c>
      <c r="L238" s="33">
        <v>27224</v>
      </c>
      <c r="M238" s="33">
        <v>21045</v>
      </c>
      <c r="N238" s="34" t="s">
        <v>2230</v>
      </c>
      <c r="O238" s="33">
        <v>1865</v>
      </c>
      <c r="BG238" s="27"/>
      <c r="BH238" s="28"/>
      <c r="BI238" s="35" t="s">
        <v>957</v>
      </c>
    </row>
    <row r="239" spans="1:62" s="3" customFormat="1" ht="33.75" x14ac:dyDescent="0.25">
      <c r="A239" s="36"/>
      <c r="B239" s="37" t="s">
        <v>42</v>
      </c>
      <c r="C239" s="150" t="s">
        <v>43</v>
      </c>
      <c r="D239" s="150"/>
      <c r="E239" s="150"/>
      <c r="F239" s="150"/>
      <c r="G239" s="150"/>
      <c r="H239" s="150"/>
      <c r="I239" s="150"/>
      <c r="J239" s="150"/>
      <c r="K239" s="150"/>
      <c r="L239" s="150"/>
      <c r="M239" s="150"/>
      <c r="N239" s="150"/>
      <c r="O239" s="151"/>
      <c r="BG239" s="27"/>
      <c r="BH239" s="28"/>
      <c r="BI239" s="35"/>
      <c r="BJ239" s="2" t="s">
        <v>43</v>
      </c>
    </row>
    <row r="240" spans="1:62" s="3" customFormat="1" ht="15" x14ac:dyDescent="0.25">
      <c r="A240" s="38"/>
      <c r="B240" s="39"/>
      <c r="C240" s="39"/>
      <c r="D240" s="39"/>
      <c r="E240" s="40" t="s">
        <v>2231</v>
      </c>
      <c r="F240" s="40"/>
      <c r="G240" s="41"/>
      <c r="H240" s="42"/>
      <c r="I240" s="11"/>
      <c r="J240" s="11"/>
      <c r="K240" s="11"/>
      <c r="L240" s="43">
        <v>20590</v>
      </c>
      <c r="M240" s="44"/>
      <c r="N240" s="44"/>
      <c r="O240" s="45"/>
      <c r="BG240" s="27"/>
      <c r="BH240" s="28"/>
      <c r="BI240" s="35"/>
    </row>
    <row r="241" spans="1:62" s="3" customFormat="1" ht="15" x14ac:dyDescent="0.25">
      <c r="A241" s="38"/>
      <c r="B241" s="39"/>
      <c r="C241" s="39"/>
      <c r="D241" s="39"/>
      <c r="E241" s="40" t="s">
        <v>2232</v>
      </c>
      <c r="F241" s="40"/>
      <c r="G241" s="41"/>
      <c r="H241" s="42"/>
      <c r="I241" s="11"/>
      <c r="J241" s="11"/>
      <c r="K241" s="11"/>
      <c r="L241" s="43">
        <v>11675</v>
      </c>
      <c r="M241" s="44"/>
      <c r="N241" s="44"/>
      <c r="O241" s="45"/>
      <c r="BG241" s="27"/>
      <c r="BH241" s="28"/>
      <c r="BI241" s="35"/>
    </row>
    <row r="242" spans="1:62" s="3" customFormat="1" ht="15" x14ac:dyDescent="0.25">
      <c r="A242" s="38"/>
      <c r="B242" s="39"/>
      <c r="C242" s="39"/>
      <c r="D242" s="39"/>
      <c r="E242" s="40" t="s">
        <v>46</v>
      </c>
      <c r="F242" s="40"/>
      <c r="G242" s="41"/>
      <c r="H242" s="42"/>
      <c r="I242" s="11"/>
      <c r="J242" s="11"/>
      <c r="K242" s="11"/>
      <c r="L242" s="43">
        <v>59489</v>
      </c>
      <c r="M242" s="44"/>
      <c r="N242" s="44"/>
      <c r="O242" s="45"/>
      <c r="BG242" s="27"/>
      <c r="BH242" s="28"/>
      <c r="BI242" s="35"/>
    </row>
    <row r="243" spans="1:62" s="3" customFormat="1" ht="78.75" x14ac:dyDescent="0.25">
      <c r="A243" s="29" t="s">
        <v>482</v>
      </c>
      <c r="B243" s="30" t="s">
        <v>2174</v>
      </c>
      <c r="C243" s="149" t="s">
        <v>2175</v>
      </c>
      <c r="D243" s="149"/>
      <c r="E243" s="149"/>
      <c r="F243" s="29" t="s">
        <v>312</v>
      </c>
      <c r="G243" s="52">
        <v>0.16695699999999999</v>
      </c>
      <c r="H243" s="33">
        <v>6857.7</v>
      </c>
      <c r="I243" s="33"/>
      <c r="J243" s="33">
        <v>6857.7</v>
      </c>
      <c r="K243" s="31" t="s">
        <v>40</v>
      </c>
      <c r="L243" s="33">
        <v>10133</v>
      </c>
      <c r="M243" s="33"/>
      <c r="N243" s="34"/>
      <c r="O243" s="33">
        <v>10133</v>
      </c>
      <c r="BG243" s="27"/>
      <c r="BH243" s="28"/>
      <c r="BI243" s="35" t="s">
        <v>2175</v>
      </c>
    </row>
    <row r="244" spans="1:62" s="3" customFormat="1" ht="33.75" x14ac:dyDescent="0.25">
      <c r="A244" s="36"/>
      <c r="B244" s="37" t="s">
        <v>42</v>
      </c>
      <c r="C244" s="150" t="s">
        <v>43</v>
      </c>
      <c r="D244" s="150"/>
      <c r="E244" s="150"/>
      <c r="F244" s="150"/>
      <c r="G244" s="150"/>
      <c r="H244" s="150"/>
      <c r="I244" s="150"/>
      <c r="J244" s="150"/>
      <c r="K244" s="150"/>
      <c r="L244" s="150"/>
      <c r="M244" s="150"/>
      <c r="N244" s="150"/>
      <c r="O244" s="151"/>
      <c r="BG244" s="27"/>
      <c r="BH244" s="28"/>
      <c r="BI244" s="35"/>
      <c r="BJ244" s="2" t="s">
        <v>43</v>
      </c>
    </row>
    <row r="245" spans="1:62" s="3" customFormat="1" ht="15" x14ac:dyDescent="0.25">
      <c r="A245" s="146" t="s">
        <v>2233</v>
      </c>
      <c r="B245" s="147"/>
      <c r="C245" s="147"/>
      <c r="D245" s="147"/>
      <c r="E245" s="147"/>
      <c r="F245" s="147"/>
      <c r="G245" s="147"/>
      <c r="H245" s="147"/>
      <c r="I245" s="147"/>
      <c r="J245" s="147"/>
      <c r="K245" s="147"/>
      <c r="L245" s="147"/>
      <c r="M245" s="147"/>
      <c r="N245" s="147"/>
      <c r="O245" s="148"/>
      <c r="BG245" s="27"/>
      <c r="BH245" s="28" t="s">
        <v>2233</v>
      </c>
      <c r="BI245" s="35"/>
    </row>
    <row r="246" spans="1:62" s="3" customFormat="1" ht="78.75" x14ac:dyDescent="0.25">
      <c r="A246" s="29" t="s">
        <v>485</v>
      </c>
      <c r="B246" s="30" t="s">
        <v>2234</v>
      </c>
      <c r="C246" s="149" t="s">
        <v>2235</v>
      </c>
      <c r="D246" s="149"/>
      <c r="E246" s="149"/>
      <c r="F246" s="29" t="s">
        <v>37</v>
      </c>
      <c r="G246" s="32">
        <v>2</v>
      </c>
      <c r="H246" s="33" t="s">
        <v>2236</v>
      </c>
      <c r="I246" s="33" t="s">
        <v>2237</v>
      </c>
      <c r="J246" s="33">
        <v>14.1</v>
      </c>
      <c r="K246" s="31" t="s">
        <v>40</v>
      </c>
      <c r="L246" s="33">
        <v>6627</v>
      </c>
      <c r="M246" s="33">
        <v>6017</v>
      </c>
      <c r="N246" s="34" t="s">
        <v>2238</v>
      </c>
      <c r="O246" s="33">
        <v>249</v>
      </c>
      <c r="BG246" s="27"/>
      <c r="BH246" s="28"/>
      <c r="BI246" s="35" t="s">
        <v>2235</v>
      </c>
    </row>
    <row r="247" spans="1:62" s="3" customFormat="1" ht="33.75" x14ac:dyDescent="0.25">
      <c r="A247" s="36"/>
      <c r="B247" s="37" t="s">
        <v>42</v>
      </c>
      <c r="C247" s="150" t="s">
        <v>43</v>
      </c>
      <c r="D247" s="150"/>
      <c r="E247" s="150"/>
      <c r="F247" s="150"/>
      <c r="G247" s="150"/>
      <c r="H247" s="150"/>
      <c r="I247" s="150"/>
      <c r="J247" s="150"/>
      <c r="K247" s="150"/>
      <c r="L247" s="150"/>
      <c r="M247" s="150"/>
      <c r="N247" s="150"/>
      <c r="O247" s="151"/>
      <c r="BG247" s="27"/>
      <c r="BH247" s="28"/>
      <c r="BI247" s="35"/>
      <c r="BJ247" s="2" t="s">
        <v>43</v>
      </c>
    </row>
    <row r="248" spans="1:62" s="3" customFormat="1" ht="15" x14ac:dyDescent="0.25">
      <c r="A248" s="38"/>
      <c r="B248" s="39"/>
      <c r="C248" s="39"/>
      <c r="D248" s="39"/>
      <c r="E248" s="40" t="s">
        <v>2239</v>
      </c>
      <c r="F248" s="40"/>
      <c r="G248" s="41"/>
      <c r="H248" s="42"/>
      <c r="I248" s="11"/>
      <c r="J248" s="11"/>
      <c r="K248" s="11"/>
      <c r="L248" s="43">
        <v>7383</v>
      </c>
      <c r="M248" s="44"/>
      <c r="N248" s="44"/>
      <c r="O248" s="45"/>
      <c r="BG248" s="27"/>
      <c r="BH248" s="28"/>
      <c r="BI248" s="35"/>
    </row>
    <row r="249" spans="1:62" s="3" customFormat="1" ht="15" x14ac:dyDescent="0.25">
      <c r="A249" s="38"/>
      <c r="B249" s="39"/>
      <c r="C249" s="39"/>
      <c r="D249" s="39"/>
      <c r="E249" s="40" t="s">
        <v>2240</v>
      </c>
      <c r="F249" s="40"/>
      <c r="G249" s="41"/>
      <c r="H249" s="42"/>
      <c r="I249" s="11"/>
      <c r="J249" s="11"/>
      <c r="K249" s="11"/>
      <c r="L249" s="43">
        <v>4393</v>
      </c>
      <c r="M249" s="44"/>
      <c r="N249" s="44"/>
      <c r="O249" s="45"/>
      <c r="BG249" s="27"/>
      <c r="BH249" s="28"/>
      <c r="BI249" s="35"/>
    </row>
    <row r="250" spans="1:62" s="3" customFormat="1" ht="15" x14ac:dyDescent="0.25">
      <c r="A250" s="38"/>
      <c r="B250" s="39"/>
      <c r="C250" s="39"/>
      <c r="D250" s="39"/>
      <c r="E250" s="40" t="s">
        <v>46</v>
      </c>
      <c r="F250" s="40"/>
      <c r="G250" s="41"/>
      <c r="H250" s="42"/>
      <c r="I250" s="11"/>
      <c r="J250" s="11"/>
      <c r="K250" s="11"/>
      <c r="L250" s="43">
        <v>18403</v>
      </c>
      <c r="M250" s="44"/>
      <c r="N250" s="44"/>
      <c r="O250" s="45"/>
      <c r="BG250" s="27"/>
      <c r="BH250" s="28"/>
      <c r="BI250" s="35"/>
    </row>
    <row r="251" spans="1:62" s="3" customFormat="1" ht="67.5" x14ac:dyDescent="0.25">
      <c r="A251" s="29" t="s">
        <v>2241</v>
      </c>
      <c r="B251" s="30" t="s">
        <v>2242</v>
      </c>
      <c r="C251" s="149" t="s">
        <v>2243</v>
      </c>
      <c r="D251" s="149"/>
      <c r="E251" s="149"/>
      <c r="F251" s="29" t="s">
        <v>37</v>
      </c>
      <c r="G251" s="32">
        <v>2</v>
      </c>
      <c r="H251" s="33">
        <v>9798.67</v>
      </c>
      <c r="I251" s="33"/>
      <c r="J251" s="33"/>
      <c r="K251" s="31" t="s">
        <v>50</v>
      </c>
      <c r="L251" s="33">
        <v>124443</v>
      </c>
      <c r="M251" s="33"/>
      <c r="N251" s="34"/>
      <c r="O251" s="33"/>
      <c r="BG251" s="27"/>
      <c r="BH251" s="28"/>
      <c r="BI251" s="35" t="s">
        <v>2243</v>
      </c>
    </row>
    <row r="252" spans="1:62" s="3" customFormat="1" ht="33.75" x14ac:dyDescent="0.25">
      <c r="A252" s="36"/>
      <c r="B252" s="37" t="s">
        <v>51</v>
      </c>
      <c r="C252" s="150" t="s">
        <v>52</v>
      </c>
      <c r="D252" s="150"/>
      <c r="E252" s="150"/>
      <c r="F252" s="150"/>
      <c r="G252" s="150"/>
      <c r="H252" s="150"/>
      <c r="I252" s="150"/>
      <c r="J252" s="150"/>
      <c r="K252" s="150"/>
      <c r="L252" s="150"/>
      <c r="M252" s="150"/>
      <c r="N252" s="150"/>
      <c r="O252" s="151"/>
      <c r="BG252" s="27"/>
      <c r="BH252" s="28"/>
      <c r="BI252" s="35"/>
      <c r="BJ252" s="2" t="s">
        <v>52</v>
      </c>
    </row>
    <row r="253" spans="1:62" s="3" customFormat="1" ht="78.75" x14ac:dyDescent="0.25">
      <c r="A253" s="29" t="s">
        <v>491</v>
      </c>
      <c r="B253" s="30" t="s">
        <v>1240</v>
      </c>
      <c r="C253" s="149" t="s">
        <v>1241</v>
      </c>
      <c r="D253" s="149"/>
      <c r="E253" s="149"/>
      <c r="F253" s="29" t="s">
        <v>37</v>
      </c>
      <c r="G253" s="32">
        <v>2</v>
      </c>
      <c r="H253" s="33" t="s">
        <v>1242</v>
      </c>
      <c r="I253" s="33" t="s">
        <v>1243</v>
      </c>
      <c r="J253" s="33">
        <v>2.94</v>
      </c>
      <c r="K253" s="31" t="s">
        <v>40</v>
      </c>
      <c r="L253" s="33">
        <v>2711</v>
      </c>
      <c r="M253" s="33">
        <v>1746</v>
      </c>
      <c r="N253" s="34" t="s">
        <v>1244</v>
      </c>
      <c r="O253" s="33">
        <v>51</v>
      </c>
      <c r="BG253" s="27"/>
      <c r="BH253" s="28"/>
      <c r="BI253" s="35" t="s">
        <v>1241</v>
      </c>
    </row>
    <row r="254" spans="1:62" s="3" customFormat="1" ht="33.75" x14ac:dyDescent="0.25">
      <c r="A254" s="36"/>
      <c r="B254" s="37" t="s">
        <v>42</v>
      </c>
      <c r="C254" s="150" t="s">
        <v>43</v>
      </c>
      <c r="D254" s="150"/>
      <c r="E254" s="150"/>
      <c r="F254" s="150"/>
      <c r="G254" s="150"/>
      <c r="H254" s="150"/>
      <c r="I254" s="150"/>
      <c r="J254" s="150"/>
      <c r="K254" s="150"/>
      <c r="L254" s="150"/>
      <c r="M254" s="150"/>
      <c r="N254" s="150"/>
      <c r="O254" s="151"/>
      <c r="BG254" s="27"/>
      <c r="BH254" s="28"/>
      <c r="BI254" s="35"/>
      <c r="BJ254" s="2" t="s">
        <v>43</v>
      </c>
    </row>
    <row r="255" spans="1:62" s="3" customFormat="1" ht="15" x14ac:dyDescent="0.25">
      <c r="A255" s="38"/>
      <c r="B255" s="39"/>
      <c r="C255" s="39"/>
      <c r="D255" s="39"/>
      <c r="E255" s="40" t="s">
        <v>1245</v>
      </c>
      <c r="F255" s="40"/>
      <c r="G255" s="41"/>
      <c r="H255" s="42"/>
      <c r="I255" s="11"/>
      <c r="J255" s="11"/>
      <c r="K255" s="11"/>
      <c r="L255" s="43">
        <v>1977</v>
      </c>
      <c r="M255" s="44"/>
      <c r="N255" s="44"/>
      <c r="O255" s="45"/>
      <c r="BG255" s="27"/>
      <c r="BH255" s="28"/>
      <c r="BI255" s="35"/>
    </row>
    <row r="256" spans="1:62" s="3" customFormat="1" ht="15" x14ac:dyDescent="0.25">
      <c r="A256" s="38"/>
      <c r="B256" s="39"/>
      <c r="C256" s="39"/>
      <c r="D256" s="39"/>
      <c r="E256" s="40" t="s">
        <v>1246</v>
      </c>
      <c r="F256" s="40"/>
      <c r="G256" s="41"/>
      <c r="H256" s="42"/>
      <c r="I256" s="11"/>
      <c r="J256" s="11"/>
      <c r="K256" s="11"/>
      <c r="L256" s="43">
        <v>1039</v>
      </c>
      <c r="M256" s="44"/>
      <c r="N256" s="44"/>
      <c r="O256" s="45"/>
      <c r="BG256" s="27"/>
      <c r="BH256" s="28"/>
      <c r="BI256" s="35"/>
    </row>
    <row r="257" spans="1:63" s="3" customFormat="1" ht="15" x14ac:dyDescent="0.25">
      <c r="A257" s="38"/>
      <c r="B257" s="39"/>
      <c r="C257" s="39"/>
      <c r="D257" s="39"/>
      <c r="E257" s="40" t="s">
        <v>46</v>
      </c>
      <c r="F257" s="40"/>
      <c r="G257" s="41"/>
      <c r="H257" s="42"/>
      <c r="I257" s="11"/>
      <c r="J257" s="11"/>
      <c r="K257" s="11"/>
      <c r="L257" s="43">
        <v>5727</v>
      </c>
      <c r="M257" s="44"/>
      <c r="N257" s="44"/>
      <c r="O257" s="45"/>
      <c r="BG257" s="27"/>
      <c r="BH257" s="28"/>
      <c r="BI257" s="35"/>
    </row>
    <row r="258" spans="1:63" s="3" customFormat="1" ht="67.5" x14ac:dyDescent="0.25">
      <c r="A258" s="104" t="s">
        <v>2244</v>
      </c>
      <c r="B258" s="105" t="s">
        <v>2104</v>
      </c>
      <c r="C258" s="172" t="s">
        <v>2245</v>
      </c>
      <c r="D258" s="172"/>
      <c r="E258" s="172"/>
      <c r="F258" s="104" t="s">
        <v>37</v>
      </c>
      <c r="G258" s="106">
        <v>2</v>
      </c>
      <c r="H258" s="107">
        <v>2471.7399999999998</v>
      </c>
      <c r="I258" s="107"/>
      <c r="J258" s="107"/>
      <c r="K258" s="108" t="s">
        <v>50</v>
      </c>
      <c r="L258" s="107">
        <v>31391</v>
      </c>
      <c r="M258" s="107"/>
      <c r="N258" s="107"/>
      <c r="O258" s="107"/>
      <c r="P258" s="109" t="s">
        <v>3712</v>
      </c>
      <c r="BG258" s="27"/>
      <c r="BH258" s="28"/>
      <c r="BI258" s="35" t="s">
        <v>2245</v>
      </c>
    </row>
    <row r="259" spans="1:63" s="3" customFormat="1" ht="33.75" x14ac:dyDescent="0.25">
      <c r="A259" s="36"/>
      <c r="B259" s="37" t="s">
        <v>51</v>
      </c>
      <c r="C259" s="150" t="s">
        <v>52</v>
      </c>
      <c r="D259" s="150"/>
      <c r="E259" s="150"/>
      <c r="F259" s="150"/>
      <c r="G259" s="150"/>
      <c r="H259" s="150"/>
      <c r="I259" s="150"/>
      <c r="J259" s="150"/>
      <c r="K259" s="150"/>
      <c r="L259" s="150"/>
      <c r="M259" s="150"/>
      <c r="N259" s="150"/>
      <c r="O259" s="151"/>
      <c r="BG259" s="27"/>
      <c r="BH259" s="28"/>
      <c r="BI259" s="35"/>
      <c r="BJ259" s="2" t="s">
        <v>52</v>
      </c>
    </row>
    <row r="260" spans="1:63" s="3" customFormat="1" ht="78.75" x14ac:dyDescent="0.25">
      <c r="A260" s="29" t="s">
        <v>498</v>
      </c>
      <c r="B260" s="30" t="s">
        <v>2246</v>
      </c>
      <c r="C260" s="149" t="s">
        <v>2247</v>
      </c>
      <c r="D260" s="149"/>
      <c r="E260" s="149"/>
      <c r="F260" s="29" t="s">
        <v>37</v>
      </c>
      <c r="G260" s="32">
        <v>2</v>
      </c>
      <c r="H260" s="33" t="s">
        <v>2248</v>
      </c>
      <c r="I260" s="33" t="s">
        <v>2249</v>
      </c>
      <c r="J260" s="33">
        <v>4.51</v>
      </c>
      <c r="K260" s="31" t="s">
        <v>40</v>
      </c>
      <c r="L260" s="33">
        <v>1692</v>
      </c>
      <c r="M260" s="33">
        <v>1517</v>
      </c>
      <c r="N260" s="34" t="s">
        <v>2250</v>
      </c>
      <c r="O260" s="33">
        <v>80</v>
      </c>
      <c r="BG260" s="27"/>
      <c r="BH260" s="28"/>
      <c r="BI260" s="35" t="s">
        <v>2247</v>
      </c>
    </row>
    <row r="261" spans="1:63" s="3" customFormat="1" ht="15" x14ac:dyDescent="0.25">
      <c r="A261" s="36"/>
      <c r="B261" s="54" t="s">
        <v>981</v>
      </c>
      <c r="C261" s="150" t="s">
        <v>982</v>
      </c>
      <c r="D261" s="150"/>
      <c r="E261" s="150"/>
      <c r="F261" s="150"/>
      <c r="G261" s="150"/>
      <c r="H261" s="150"/>
      <c r="I261" s="150"/>
      <c r="J261" s="150"/>
      <c r="K261" s="150"/>
      <c r="L261" s="150"/>
      <c r="M261" s="150"/>
      <c r="N261" s="150"/>
      <c r="O261" s="151"/>
      <c r="BG261" s="27"/>
      <c r="BH261" s="28"/>
      <c r="BI261" s="35"/>
      <c r="BK261" s="2" t="s">
        <v>982</v>
      </c>
    </row>
    <row r="262" spans="1:63" s="3" customFormat="1" ht="33.75" x14ac:dyDescent="0.25">
      <c r="A262" s="36"/>
      <c r="B262" s="37" t="s">
        <v>42</v>
      </c>
      <c r="C262" s="150" t="s">
        <v>43</v>
      </c>
      <c r="D262" s="150"/>
      <c r="E262" s="150"/>
      <c r="F262" s="150"/>
      <c r="G262" s="150"/>
      <c r="H262" s="150"/>
      <c r="I262" s="150"/>
      <c r="J262" s="150"/>
      <c r="K262" s="150"/>
      <c r="L262" s="150"/>
      <c r="M262" s="150"/>
      <c r="N262" s="150"/>
      <c r="O262" s="151"/>
      <c r="BG262" s="27"/>
      <c r="BH262" s="28"/>
      <c r="BI262" s="35"/>
      <c r="BJ262" s="2" t="s">
        <v>43</v>
      </c>
    </row>
    <row r="263" spans="1:63" s="3" customFormat="1" ht="15" x14ac:dyDescent="0.25">
      <c r="A263" s="38"/>
      <c r="B263" s="39"/>
      <c r="C263" s="39"/>
      <c r="D263" s="39"/>
      <c r="E263" s="40" t="s">
        <v>2251</v>
      </c>
      <c r="F263" s="40"/>
      <c r="G263" s="41"/>
      <c r="H263" s="42"/>
      <c r="I263" s="11"/>
      <c r="J263" s="11"/>
      <c r="K263" s="11"/>
      <c r="L263" s="43">
        <v>1863</v>
      </c>
      <c r="M263" s="44"/>
      <c r="N263" s="44"/>
      <c r="O263" s="45"/>
      <c r="BG263" s="27"/>
      <c r="BH263" s="28"/>
      <c r="BI263" s="35"/>
    </row>
    <row r="264" spans="1:63" s="3" customFormat="1" ht="15" x14ac:dyDescent="0.25">
      <c r="A264" s="38"/>
      <c r="B264" s="39"/>
      <c r="C264" s="39"/>
      <c r="D264" s="39"/>
      <c r="E264" s="40" t="s">
        <v>2252</v>
      </c>
      <c r="F264" s="40"/>
      <c r="G264" s="41"/>
      <c r="H264" s="42"/>
      <c r="I264" s="11"/>
      <c r="J264" s="11"/>
      <c r="K264" s="11"/>
      <c r="L264" s="43">
        <v>1109</v>
      </c>
      <c r="M264" s="44"/>
      <c r="N264" s="44"/>
      <c r="O264" s="45"/>
      <c r="BG264" s="27"/>
      <c r="BH264" s="28"/>
      <c r="BI264" s="35"/>
    </row>
    <row r="265" spans="1:63" s="3" customFormat="1" ht="15" x14ac:dyDescent="0.25">
      <c r="A265" s="38"/>
      <c r="B265" s="39"/>
      <c r="C265" s="39"/>
      <c r="D265" s="39"/>
      <c r="E265" s="40" t="s">
        <v>46</v>
      </c>
      <c r="F265" s="40"/>
      <c r="G265" s="41"/>
      <c r="H265" s="42"/>
      <c r="I265" s="11"/>
      <c r="J265" s="11"/>
      <c r="K265" s="11"/>
      <c r="L265" s="43">
        <v>4664</v>
      </c>
      <c r="M265" s="44"/>
      <c r="N265" s="44"/>
      <c r="O265" s="45"/>
      <c r="BG265" s="27"/>
      <c r="BH265" s="28"/>
      <c r="BI265" s="35"/>
    </row>
    <row r="266" spans="1:63" s="3" customFormat="1" ht="78.75" x14ac:dyDescent="0.25">
      <c r="A266" s="29" t="s">
        <v>499</v>
      </c>
      <c r="B266" s="30" t="s">
        <v>2102</v>
      </c>
      <c r="C266" s="149" t="s">
        <v>985</v>
      </c>
      <c r="D266" s="149"/>
      <c r="E266" s="149"/>
      <c r="F266" s="29" t="s">
        <v>89</v>
      </c>
      <c r="G266" s="48">
        <v>0.94199999999999995</v>
      </c>
      <c r="H266" s="33">
        <v>10.5</v>
      </c>
      <c r="I266" s="33"/>
      <c r="J266" s="33">
        <v>10.5</v>
      </c>
      <c r="K266" s="31" t="s">
        <v>40</v>
      </c>
      <c r="L266" s="33">
        <v>88</v>
      </c>
      <c r="M266" s="33"/>
      <c r="N266" s="34"/>
      <c r="O266" s="33">
        <v>88</v>
      </c>
      <c r="BG266" s="27"/>
      <c r="BH266" s="28"/>
      <c r="BI266" s="35" t="s">
        <v>985</v>
      </c>
    </row>
    <row r="267" spans="1:63" s="3" customFormat="1" ht="33.75" x14ac:dyDescent="0.25">
      <c r="A267" s="36"/>
      <c r="B267" s="37" t="s">
        <v>42</v>
      </c>
      <c r="C267" s="150" t="s">
        <v>43</v>
      </c>
      <c r="D267" s="150"/>
      <c r="E267" s="150"/>
      <c r="F267" s="150"/>
      <c r="G267" s="150"/>
      <c r="H267" s="150"/>
      <c r="I267" s="150"/>
      <c r="J267" s="150"/>
      <c r="K267" s="150"/>
      <c r="L267" s="150"/>
      <c r="M267" s="150"/>
      <c r="N267" s="150"/>
      <c r="O267" s="151"/>
      <c r="BG267" s="27"/>
      <c r="BH267" s="28"/>
      <c r="BI267" s="35"/>
      <c r="BJ267" s="2" t="s">
        <v>43</v>
      </c>
    </row>
    <row r="268" spans="1:63" s="3" customFormat="1" ht="78.75" x14ac:dyDescent="0.25">
      <c r="A268" s="29" t="s">
        <v>507</v>
      </c>
      <c r="B268" s="30" t="s">
        <v>2253</v>
      </c>
      <c r="C268" s="149" t="s">
        <v>2254</v>
      </c>
      <c r="D268" s="149"/>
      <c r="E268" s="149"/>
      <c r="F268" s="29" t="s">
        <v>37</v>
      </c>
      <c r="G268" s="32">
        <v>2</v>
      </c>
      <c r="H268" s="33">
        <v>712.63</v>
      </c>
      <c r="I268" s="33"/>
      <c r="J268" s="33">
        <v>712.63</v>
      </c>
      <c r="K268" s="31" t="s">
        <v>40</v>
      </c>
      <c r="L268" s="33">
        <v>12614</v>
      </c>
      <c r="M268" s="33"/>
      <c r="N268" s="34"/>
      <c r="O268" s="33">
        <v>12614</v>
      </c>
      <c r="BG268" s="27"/>
      <c r="BH268" s="28"/>
      <c r="BI268" s="35" t="s">
        <v>2254</v>
      </c>
    </row>
    <row r="269" spans="1:63" s="3" customFormat="1" ht="33.75" x14ac:dyDescent="0.25">
      <c r="A269" s="36"/>
      <c r="B269" s="37" t="s">
        <v>42</v>
      </c>
      <c r="C269" s="150" t="s">
        <v>43</v>
      </c>
      <c r="D269" s="150"/>
      <c r="E269" s="150"/>
      <c r="F269" s="150"/>
      <c r="G269" s="150"/>
      <c r="H269" s="150"/>
      <c r="I269" s="150"/>
      <c r="J269" s="150"/>
      <c r="K269" s="150"/>
      <c r="L269" s="150"/>
      <c r="M269" s="150"/>
      <c r="N269" s="150"/>
      <c r="O269" s="151"/>
      <c r="BG269" s="27"/>
      <c r="BH269" s="28"/>
      <c r="BI269" s="35"/>
      <c r="BJ269" s="2" t="s">
        <v>43</v>
      </c>
    </row>
    <row r="270" spans="1:63" s="3" customFormat="1" ht="78.75" x14ac:dyDescent="0.25">
      <c r="A270" s="29" t="s">
        <v>509</v>
      </c>
      <c r="B270" s="30" t="s">
        <v>1141</v>
      </c>
      <c r="C270" s="149" t="s">
        <v>1142</v>
      </c>
      <c r="D270" s="149"/>
      <c r="E270" s="149"/>
      <c r="F270" s="29" t="s">
        <v>37</v>
      </c>
      <c r="G270" s="32">
        <v>2</v>
      </c>
      <c r="H270" s="33" t="s">
        <v>2255</v>
      </c>
      <c r="I270" s="33" t="s">
        <v>2188</v>
      </c>
      <c r="J270" s="33">
        <v>4.0999999999999996</v>
      </c>
      <c r="K270" s="31" t="s">
        <v>40</v>
      </c>
      <c r="L270" s="33">
        <v>933</v>
      </c>
      <c r="M270" s="33">
        <v>820</v>
      </c>
      <c r="N270" s="34" t="s">
        <v>2256</v>
      </c>
      <c r="O270" s="33">
        <v>73</v>
      </c>
      <c r="BG270" s="27"/>
      <c r="BH270" s="28"/>
      <c r="BI270" s="35" t="s">
        <v>1142</v>
      </c>
    </row>
    <row r="271" spans="1:63" s="3" customFormat="1" ht="33.75" x14ac:dyDescent="0.25">
      <c r="A271" s="36"/>
      <c r="B271" s="37" t="s">
        <v>42</v>
      </c>
      <c r="C271" s="150" t="s">
        <v>43</v>
      </c>
      <c r="D271" s="150"/>
      <c r="E271" s="150"/>
      <c r="F271" s="150"/>
      <c r="G271" s="150"/>
      <c r="H271" s="150"/>
      <c r="I271" s="150"/>
      <c r="J271" s="150"/>
      <c r="K271" s="150"/>
      <c r="L271" s="150"/>
      <c r="M271" s="150"/>
      <c r="N271" s="150"/>
      <c r="O271" s="151"/>
      <c r="BG271" s="27"/>
      <c r="BH271" s="28"/>
      <c r="BI271" s="35"/>
      <c r="BJ271" s="2" t="s">
        <v>43</v>
      </c>
    </row>
    <row r="272" spans="1:63" s="3" customFormat="1" ht="15" x14ac:dyDescent="0.25">
      <c r="A272" s="38"/>
      <c r="B272" s="39"/>
      <c r="C272" s="39"/>
      <c r="D272" s="39"/>
      <c r="E272" s="40" t="s">
        <v>2257</v>
      </c>
      <c r="F272" s="40"/>
      <c r="G272" s="41"/>
      <c r="H272" s="42"/>
      <c r="I272" s="11"/>
      <c r="J272" s="11"/>
      <c r="K272" s="11"/>
      <c r="L272" s="43">
        <v>1004</v>
      </c>
      <c r="M272" s="44"/>
      <c r="N272" s="44"/>
      <c r="O272" s="45"/>
      <c r="BG272" s="27"/>
      <c r="BH272" s="28"/>
      <c r="BI272" s="35"/>
    </row>
    <row r="273" spans="1:63" s="3" customFormat="1" ht="15" x14ac:dyDescent="0.25">
      <c r="A273" s="38"/>
      <c r="B273" s="39"/>
      <c r="C273" s="39"/>
      <c r="D273" s="39"/>
      <c r="E273" s="40" t="s">
        <v>2258</v>
      </c>
      <c r="F273" s="40"/>
      <c r="G273" s="41"/>
      <c r="H273" s="42"/>
      <c r="I273" s="11"/>
      <c r="J273" s="11"/>
      <c r="K273" s="11"/>
      <c r="L273" s="43">
        <v>598</v>
      </c>
      <c r="M273" s="44"/>
      <c r="N273" s="44"/>
      <c r="O273" s="45"/>
      <c r="BG273" s="27"/>
      <c r="BH273" s="28"/>
      <c r="BI273" s="35"/>
    </row>
    <row r="274" spans="1:63" s="3" customFormat="1" ht="15" x14ac:dyDescent="0.25">
      <c r="A274" s="38"/>
      <c r="B274" s="39"/>
      <c r="C274" s="39"/>
      <c r="D274" s="39"/>
      <c r="E274" s="40" t="s">
        <v>46</v>
      </c>
      <c r="F274" s="40"/>
      <c r="G274" s="41"/>
      <c r="H274" s="42"/>
      <c r="I274" s="11"/>
      <c r="J274" s="11"/>
      <c r="K274" s="11"/>
      <c r="L274" s="43">
        <v>2535</v>
      </c>
      <c r="M274" s="44"/>
      <c r="N274" s="44"/>
      <c r="O274" s="45"/>
      <c r="BG274" s="27"/>
      <c r="BH274" s="28"/>
      <c r="BI274" s="35"/>
    </row>
    <row r="275" spans="1:63" s="3" customFormat="1" ht="78.75" x14ac:dyDescent="0.25">
      <c r="A275" s="29" t="s">
        <v>1019</v>
      </c>
      <c r="B275" s="30" t="s">
        <v>2259</v>
      </c>
      <c r="C275" s="149" t="s">
        <v>2260</v>
      </c>
      <c r="D275" s="149"/>
      <c r="E275" s="149"/>
      <c r="F275" s="29" t="s">
        <v>37</v>
      </c>
      <c r="G275" s="32">
        <v>2</v>
      </c>
      <c r="H275" s="33">
        <v>388.54</v>
      </c>
      <c r="I275" s="33"/>
      <c r="J275" s="33">
        <v>388.54</v>
      </c>
      <c r="K275" s="31" t="s">
        <v>40</v>
      </c>
      <c r="L275" s="33">
        <v>6877</v>
      </c>
      <c r="M275" s="33"/>
      <c r="N275" s="34"/>
      <c r="O275" s="33">
        <v>6877</v>
      </c>
      <c r="BG275" s="27"/>
      <c r="BH275" s="28"/>
      <c r="BI275" s="35" t="s">
        <v>2260</v>
      </c>
    </row>
    <row r="276" spans="1:63" s="3" customFormat="1" ht="33.75" x14ac:dyDescent="0.25">
      <c r="A276" s="36"/>
      <c r="B276" s="37" t="s">
        <v>42</v>
      </c>
      <c r="C276" s="150" t="s">
        <v>43</v>
      </c>
      <c r="D276" s="150"/>
      <c r="E276" s="150"/>
      <c r="F276" s="150"/>
      <c r="G276" s="150"/>
      <c r="H276" s="150"/>
      <c r="I276" s="150"/>
      <c r="J276" s="150"/>
      <c r="K276" s="150"/>
      <c r="L276" s="150"/>
      <c r="M276" s="150"/>
      <c r="N276" s="150"/>
      <c r="O276" s="151"/>
      <c r="BG276" s="27"/>
      <c r="BH276" s="28"/>
      <c r="BI276" s="35"/>
      <c r="BJ276" s="2" t="s">
        <v>43</v>
      </c>
    </row>
    <row r="277" spans="1:63" s="3" customFormat="1" ht="78.75" x14ac:dyDescent="0.25">
      <c r="A277" s="29" t="s">
        <v>513</v>
      </c>
      <c r="B277" s="30" t="s">
        <v>2261</v>
      </c>
      <c r="C277" s="149" t="s">
        <v>2262</v>
      </c>
      <c r="D277" s="149"/>
      <c r="E277" s="149"/>
      <c r="F277" s="29" t="s">
        <v>823</v>
      </c>
      <c r="G277" s="46">
        <v>2.23</v>
      </c>
      <c r="H277" s="33" t="s">
        <v>2263</v>
      </c>
      <c r="I277" s="33" t="s">
        <v>2264</v>
      </c>
      <c r="J277" s="33">
        <v>151.11000000000001</v>
      </c>
      <c r="K277" s="31" t="s">
        <v>40</v>
      </c>
      <c r="L277" s="33">
        <v>87266</v>
      </c>
      <c r="M277" s="33">
        <v>80219</v>
      </c>
      <c r="N277" s="34" t="s">
        <v>2265</v>
      </c>
      <c r="O277" s="33">
        <v>2982</v>
      </c>
      <c r="BG277" s="27"/>
      <c r="BH277" s="28"/>
      <c r="BI277" s="35" t="s">
        <v>2262</v>
      </c>
    </row>
    <row r="278" spans="1:63" s="3" customFormat="1" ht="15" x14ac:dyDescent="0.25">
      <c r="A278" s="36"/>
      <c r="B278" s="54" t="s">
        <v>981</v>
      </c>
      <c r="C278" s="150" t="s">
        <v>982</v>
      </c>
      <c r="D278" s="150"/>
      <c r="E278" s="150"/>
      <c r="F278" s="150"/>
      <c r="G278" s="150"/>
      <c r="H278" s="150"/>
      <c r="I278" s="150"/>
      <c r="J278" s="150"/>
      <c r="K278" s="150"/>
      <c r="L278" s="150"/>
      <c r="M278" s="150"/>
      <c r="N278" s="150"/>
      <c r="O278" s="151"/>
      <c r="BG278" s="27"/>
      <c r="BH278" s="28"/>
      <c r="BI278" s="35"/>
      <c r="BK278" s="2" t="s">
        <v>982</v>
      </c>
    </row>
    <row r="279" spans="1:63" s="3" customFormat="1" ht="33.75" x14ac:dyDescent="0.25">
      <c r="A279" s="36"/>
      <c r="B279" s="37" t="s">
        <v>42</v>
      </c>
      <c r="C279" s="150" t="s">
        <v>43</v>
      </c>
      <c r="D279" s="150"/>
      <c r="E279" s="150"/>
      <c r="F279" s="150"/>
      <c r="G279" s="150"/>
      <c r="H279" s="150"/>
      <c r="I279" s="150"/>
      <c r="J279" s="150"/>
      <c r="K279" s="150"/>
      <c r="L279" s="150"/>
      <c r="M279" s="150"/>
      <c r="N279" s="150"/>
      <c r="O279" s="151"/>
      <c r="BG279" s="27"/>
      <c r="BH279" s="28"/>
      <c r="BI279" s="35"/>
      <c r="BJ279" s="2" t="s">
        <v>43</v>
      </c>
    </row>
    <row r="280" spans="1:63" s="3" customFormat="1" ht="15" x14ac:dyDescent="0.25">
      <c r="A280" s="38"/>
      <c r="B280" s="39"/>
      <c r="C280" s="39"/>
      <c r="D280" s="39"/>
      <c r="E280" s="40" t="s">
        <v>2266</v>
      </c>
      <c r="F280" s="40"/>
      <c r="G280" s="41"/>
      <c r="H280" s="42"/>
      <c r="I280" s="11"/>
      <c r="J280" s="11"/>
      <c r="K280" s="11"/>
      <c r="L280" s="43">
        <v>98236</v>
      </c>
      <c r="M280" s="44"/>
      <c r="N280" s="44"/>
      <c r="O280" s="45"/>
      <c r="BG280" s="27"/>
      <c r="BH280" s="28"/>
      <c r="BI280" s="35"/>
    </row>
    <row r="281" spans="1:63" s="3" customFormat="1" ht="15" x14ac:dyDescent="0.25">
      <c r="A281" s="38"/>
      <c r="B281" s="39"/>
      <c r="C281" s="39"/>
      <c r="D281" s="39"/>
      <c r="E281" s="40" t="s">
        <v>2267</v>
      </c>
      <c r="F281" s="40"/>
      <c r="G281" s="41"/>
      <c r="H281" s="42"/>
      <c r="I281" s="11"/>
      <c r="J281" s="11"/>
      <c r="K281" s="11"/>
      <c r="L281" s="43">
        <v>58455</v>
      </c>
      <c r="M281" s="44"/>
      <c r="N281" s="44"/>
      <c r="O281" s="45"/>
      <c r="BG281" s="27"/>
      <c r="BH281" s="28"/>
      <c r="BI281" s="35"/>
    </row>
    <row r="282" spans="1:63" s="3" customFormat="1" ht="15" x14ac:dyDescent="0.25">
      <c r="A282" s="38"/>
      <c r="B282" s="39"/>
      <c r="C282" s="39"/>
      <c r="D282" s="39"/>
      <c r="E282" s="40" t="s">
        <v>46</v>
      </c>
      <c r="F282" s="40"/>
      <c r="G282" s="41"/>
      <c r="H282" s="42"/>
      <c r="I282" s="11"/>
      <c r="J282" s="11"/>
      <c r="K282" s="11"/>
      <c r="L282" s="43">
        <v>243957</v>
      </c>
      <c r="M282" s="44"/>
      <c r="N282" s="44"/>
      <c r="O282" s="45"/>
      <c r="BG282" s="27"/>
      <c r="BH282" s="28"/>
      <c r="BI282" s="35"/>
    </row>
    <row r="283" spans="1:63" s="3" customFormat="1" ht="78.75" x14ac:dyDescent="0.25">
      <c r="A283" s="29" t="s">
        <v>515</v>
      </c>
      <c r="B283" s="30" t="s">
        <v>2102</v>
      </c>
      <c r="C283" s="149" t="s">
        <v>985</v>
      </c>
      <c r="D283" s="149"/>
      <c r="E283" s="149"/>
      <c r="F283" s="29" t="s">
        <v>89</v>
      </c>
      <c r="G283" s="49">
        <v>22.1</v>
      </c>
      <c r="H283" s="33">
        <v>10.5</v>
      </c>
      <c r="I283" s="33"/>
      <c r="J283" s="33">
        <v>10.5</v>
      </c>
      <c r="K283" s="31" t="s">
        <v>40</v>
      </c>
      <c r="L283" s="33">
        <v>2054</v>
      </c>
      <c r="M283" s="33"/>
      <c r="N283" s="34"/>
      <c r="O283" s="33">
        <v>2054</v>
      </c>
      <c r="BG283" s="27"/>
      <c r="BH283" s="28"/>
      <c r="BI283" s="35" t="s">
        <v>985</v>
      </c>
    </row>
    <row r="284" spans="1:63" s="3" customFormat="1" ht="33.75" x14ac:dyDescent="0.25">
      <c r="A284" s="36"/>
      <c r="B284" s="37" t="s">
        <v>42</v>
      </c>
      <c r="C284" s="150" t="s">
        <v>43</v>
      </c>
      <c r="D284" s="150"/>
      <c r="E284" s="150"/>
      <c r="F284" s="150"/>
      <c r="G284" s="150"/>
      <c r="H284" s="150"/>
      <c r="I284" s="150"/>
      <c r="J284" s="150"/>
      <c r="K284" s="150"/>
      <c r="L284" s="150"/>
      <c r="M284" s="150"/>
      <c r="N284" s="150"/>
      <c r="O284" s="151"/>
      <c r="BG284" s="27"/>
      <c r="BH284" s="28"/>
      <c r="BI284" s="35"/>
      <c r="BJ284" s="2" t="s">
        <v>43</v>
      </c>
    </row>
    <row r="285" spans="1:63" s="3" customFormat="1" ht="78.75" x14ac:dyDescent="0.25">
      <c r="A285" s="29" t="s">
        <v>516</v>
      </c>
      <c r="B285" s="30" t="s">
        <v>1129</v>
      </c>
      <c r="C285" s="149" t="s">
        <v>2268</v>
      </c>
      <c r="D285" s="149"/>
      <c r="E285" s="149"/>
      <c r="F285" s="29" t="s">
        <v>817</v>
      </c>
      <c r="G285" s="46">
        <v>2.23</v>
      </c>
      <c r="H285" s="33">
        <v>84.25</v>
      </c>
      <c r="I285" s="33"/>
      <c r="J285" s="33">
        <v>84.25</v>
      </c>
      <c r="K285" s="31" t="s">
        <v>40</v>
      </c>
      <c r="L285" s="33">
        <v>1663</v>
      </c>
      <c r="M285" s="33"/>
      <c r="N285" s="34"/>
      <c r="O285" s="33">
        <v>1663</v>
      </c>
      <c r="BG285" s="27"/>
      <c r="BH285" s="28"/>
      <c r="BI285" s="35" t="s">
        <v>2268</v>
      </c>
    </row>
    <row r="286" spans="1:63" s="3" customFormat="1" ht="33.75" x14ac:dyDescent="0.25">
      <c r="A286" s="36"/>
      <c r="B286" s="37" t="s">
        <v>42</v>
      </c>
      <c r="C286" s="150" t="s">
        <v>43</v>
      </c>
      <c r="D286" s="150"/>
      <c r="E286" s="150"/>
      <c r="F286" s="150"/>
      <c r="G286" s="150"/>
      <c r="H286" s="150"/>
      <c r="I286" s="150"/>
      <c r="J286" s="150"/>
      <c r="K286" s="150"/>
      <c r="L286" s="150"/>
      <c r="M286" s="150"/>
      <c r="N286" s="150"/>
      <c r="O286" s="151"/>
      <c r="BG286" s="27"/>
      <c r="BH286" s="28"/>
      <c r="BI286" s="35"/>
      <c r="BJ286" s="2" t="s">
        <v>43</v>
      </c>
    </row>
    <row r="287" spans="1:63" s="3" customFormat="1" ht="78.75" x14ac:dyDescent="0.25">
      <c r="A287" s="29" t="s">
        <v>517</v>
      </c>
      <c r="B287" s="30" t="s">
        <v>2269</v>
      </c>
      <c r="C287" s="149" t="s">
        <v>2270</v>
      </c>
      <c r="D287" s="149"/>
      <c r="E287" s="149"/>
      <c r="F287" s="29" t="s">
        <v>823</v>
      </c>
      <c r="G287" s="47">
        <v>0.44657999999999998</v>
      </c>
      <c r="H287" s="33" t="s">
        <v>2271</v>
      </c>
      <c r="I287" s="33" t="s">
        <v>2272</v>
      </c>
      <c r="J287" s="33">
        <v>128.05000000000001</v>
      </c>
      <c r="K287" s="31" t="s">
        <v>40</v>
      </c>
      <c r="L287" s="33">
        <v>14137</v>
      </c>
      <c r="M287" s="33">
        <v>12985</v>
      </c>
      <c r="N287" s="34" t="s">
        <v>2273</v>
      </c>
      <c r="O287" s="33">
        <v>506</v>
      </c>
      <c r="BG287" s="27"/>
      <c r="BH287" s="28"/>
      <c r="BI287" s="35" t="s">
        <v>2270</v>
      </c>
    </row>
    <row r="288" spans="1:63" s="3" customFormat="1" ht="15" x14ac:dyDescent="0.25">
      <c r="A288" s="36"/>
      <c r="B288" s="54" t="s">
        <v>981</v>
      </c>
      <c r="C288" s="150" t="s">
        <v>982</v>
      </c>
      <c r="D288" s="150"/>
      <c r="E288" s="150"/>
      <c r="F288" s="150"/>
      <c r="G288" s="150"/>
      <c r="H288" s="150"/>
      <c r="I288" s="150"/>
      <c r="J288" s="150"/>
      <c r="K288" s="150"/>
      <c r="L288" s="150"/>
      <c r="M288" s="150"/>
      <c r="N288" s="150"/>
      <c r="O288" s="151"/>
      <c r="BG288" s="27"/>
      <c r="BH288" s="28"/>
      <c r="BI288" s="35"/>
      <c r="BK288" s="2" t="s">
        <v>982</v>
      </c>
    </row>
    <row r="289" spans="1:62" s="3" customFormat="1" ht="33.75" x14ac:dyDescent="0.25">
      <c r="A289" s="36"/>
      <c r="B289" s="37" t="s">
        <v>42</v>
      </c>
      <c r="C289" s="150" t="s">
        <v>43</v>
      </c>
      <c r="D289" s="150"/>
      <c r="E289" s="150"/>
      <c r="F289" s="150"/>
      <c r="G289" s="150"/>
      <c r="H289" s="150"/>
      <c r="I289" s="150"/>
      <c r="J289" s="150"/>
      <c r="K289" s="150"/>
      <c r="L289" s="150"/>
      <c r="M289" s="150"/>
      <c r="N289" s="150"/>
      <c r="O289" s="151"/>
      <c r="BG289" s="27"/>
      <c r="BH289" s="28"/>
      <c r="BI289" s="35"/>
      <c r="BJ289" s="2" t="s">
        <v>43</v>
      </c>
    </row>
    <row r="290" spans="1:62" s="3" customFormat="1" ht="15" x14ac:dyDescent="0.25">
      <c r="A290" s="38"/>
      <c r="B290" s="39"/>
      <c r="C290" s="39"/>
      <c r="D290" s="39"/>
      <c r="E290" s="40" t="s">
        <v>2274</v>
      </c>
      <c r="F290" s="40"/>
      <c r="G290" s="41"/>
      <c r="H290" s="42"/>
      <c r="I290" s="11"/>
      <c r="J290" s="11"/>
      <c r="K290" s="11"/>
      <c r="L290" s="43">
        <v>15919</v>
      </c>
      <c r="M290" s="44"/>
      <c r="N290" s="44"/>
      <c r="O290" s="45"/>
      <c r="BG290" s="27"/>
      <c r="BH290" s="28"/>
      <c r="BI290" s="35"/>
    </row>
    <row r="291" spans="1:62" s="3" customFormat="1" ht="15" x14ac:dyDescent="0.25">
      <c r="A291" s="38"/>
      <c r="B291" s="39"/>
      <c r="C291" s="39"/>
      <c r="D291" s="39"/>
      <c r="E291" s="40" t="s">
        <v>2275</v>
      </c>
      <c r="F291" s="40"/>
      <c r="G291" s="41"/>
      <c r="H291" s="42"/>
      <c r="I291" s="11"/>
      <c r="J291" s="11"/>
      <c r="K291" s="11"/>
      <c r="L291" s="43">
        <v>9472</v>
      </c>
      <c r="M291" s="44"/>
      <c r="N291" s="44"/>
      <c r="O291" s="45"/>
      <c r="BG291" s="27"/>
      <c r="BH291" s="28"/>
      <c r="BI291" s="35"/>
    </row>
    <row r="292" spans="1:62" s="3" customFormat="1" ht="15" x14ac:dyDescent="0.25">
      <c r="A292" s="38"/>
      <c r="B292" s="39"/>
      <c r="C292" s="39"/>
      <c r="D292" s="39"/>
      <c r="E292" s="40" t="s">
        <v>46</v>
      </c>
      <c r="F292" s="40"/>
      <c r="G292" s="41"/>
      <c r="H292" s="42"/>
      <c r="I292" s="11"/>
      <c r="J292" s="11"/>
      <c r="K292" s="11"/>
      <c r="L292" s="43">
        <v>39528</v>
      </c>
      <c r="M292" s="44"/>
      <c r="N292" s="44"/>
      <c r="O292" s="45"/>
      <c r="BG292" s="27"/>
      <c r="BH292" s="28"/>
      <c r="BI292" s="35"/>
    </row>
    <row r="293" spans="1:62" s="3" customFormat="1" ht="78.75" x14ac:dyDescent="0.25">
      <c r="A293" s="29" t="s">
        <v>518</v>
      </c>
      <c r="B293" s="30" t="s">
        <v>2129</v>
      </c>
      <c r="C293" s="149" t="s">
        <v>2276</v>
      </c>
      <c r="D293" s="149"/>
      <c r="E293" s="149"/>
      <c r="F293" s="29" t="s">
        <v>817</v>
      </c>
      <c r="G293" s="49">
        <v>25.6</v>
      </c>
      <c r="H293" s="33">
        <v>82.36</v>
      </c>
      <c r="I293" s="33"/>
      <c r="J293" s="33">
        <v>82.36</v>
      </c>
      <c r="K293" s="31" t="s">
        <v>40</v>
      </c>
      <c r="L293" s="33">
        <v>18659</v>
      </c>
      <c r="M293" s="33"/>
      <c r="N293" s="34"/>
      <c r="O293" s="33">
        <v>18659</v>
      </c>
      <c r="BG293" s="27"/>
      <c r="BH293" s="28"/>
      <c r="BI293" s="35" t="s">
        <v>2276</v>
      </c>
    </row>
    <row r="294" spans="1:62" s="3" customFormat="1" ht="33.75" x14ac:dyDescent="0.25">
      <c r="A294" s="36"/>
      <c r="B294" s="37" t="s">
        <v>42</v>
      </c>
      <c r="C294" s="150" t="s">
        <v>43</v>
      </c>
      <c r="D294" s="150"/>
      <c r="E294" s="150"/>
      <c r="F294" s="150"/>
      <c r="G294" s="150"/>
      <c r="H294" s="150"/>
      <c r="I294" s="150"/>
      <c r="J294" s="150"/>
      <c r="K294" s="150"/>
      <c r="L294" s="150"/>
      <c r="M294" s="150"/>
      <c r="N294" s="150"/>
      <c r="O294" s="151"/>
      <c r="BG294" s="27"/>
      <c r="BH294" s="28"/>
      <c r="BI294" s="35"/>
      <c r="BJ294" s="2" t="s">
        <v>43</v>
      </c>
    </row>
    <row r="295" spans="1:62" s="3" customFormat="1" ht="78.75" x14ac:dyDescent="0.25">
      <c r="A295" s="29" t="s">
        <v>519</v>
      </c>
      <c r="B295" s="30" t="s">
        <v>2102</v>
      </c>
      <c r="C295" s="149" t="s">
        <v>985</v>
      </c>
      <c r="D295" s="149"/>
      <c r="E295" s="149"/>
      <c r="F295" s="29" t="s">
        <v>89</v>
      </c>
      <c r="G295" s="48">
        <v>4.0590000000000002</v>
      </c>
      <c r="H295" s="33">
        <v>10.5</v>
      </c>
      <c r="I295" s="33"/>
      <c r="J295" s="33">
        <v>10.5</v>
      </c>
      <c r="K295" s="31" t="s">
        <v>40</v>
      </c>
      <c r="L295" s="33">
        <v>377</v>
      </c>
      <c r="M295" s="33"/>
      <c r="N295" s="34"/>
      <c r="O295" s="33">
        <v>377</v>
      </c>
      <c r="BG295" s="27"/>
      <c r="BH295" s="28"/>
      <c r="BI295" s="35" t="s">
        <v>985</v>
      </c>
    </row>
    <row r="296" spans="1:62" s="3" customFormat="1" ht="33.75" x14ac:dyDescent="0.25">
      <c r="A296" s="36"/>
      <c r="B296" s="37" t="s">
        <v>42</v>
      </c>
      <c r="C296" s="150" t="s">
        <v>43</v>
      </c>
      <c r="D296" s="150"/>
      <c r="E296" s="150"/>
      <c r="F296" s="150"/>
      <c r="G296" s="150"/>
      <c r="H296" s="150"/>
      <c r="I296" s="150"/>
      <c r="J296" s="150"/>
      <c r="K296" s="150"/>
      <c r="L296" s="150"/>
      <c r="M296" s="150"/>
      <c r="N296" s="150"/>
      <c r="O296" s="151"/>
      <c r="BG296" s="27"/>
      <c r="BH296" s="28"/>
      <c r="BI296" s="35"/>
      <c r="BJ296" s="2" t="s">
        <v>43</v>
      </c>
    </row>
    <row r="297" spans="1:62" s="3" customFormat="1" ht="78.75" x14ac:dyDescent="0.25">
      <c r="A297" s="29" t="s">
        <v>520</v>
      </c>
      <c r="B297" s="30" t="s">
        <v>2277</v>
      </c>
      <c r="C297" s="149" t="s">
        <v>2278</v>
      </c>
      <c r="D297" s="149"/>
      <c r="E297" s="149"/>
      <c r="F297" s="29" t="s">
        <v>817</v>
      </c>
      <c r="G297" s="48">
        <v>6.6319999999999997</v>
      </c>
      <c r="H297" s="33">
        <v>101.32</v>
      </c>
      <c r="I297" s="33"/>
      <c r="J297" s="33">
        <v>101.32</v>
      </c>
      <c r="K297" s="31" t="s">
        <v>40</v>
      </c>
      <c r="L297" s="33">
        <v>5947</v>
      </c>
      <c r="M297" s="33"/>
      <c r="N297" s="34"/>
      <c r="O297" s="33">
        <v>5947</v>
      </c>
      <c r="BG297" s="27"/>
      <c r="BH297" s="28"/>
      <c r="BI297" s="35" t="s">
        <v>2278</v>
      </c>
    </row>
    <row r="298" spans="1:62" s="3" customFormat="1" ht="33.75" x14ac:dyDescent="0.25">
      <c r="A298" s="36"/>
      <c r="B298" s="37" t="s">
        <v>42</v>
      </c>
      <c r="C298" s="150" t="s">
        <v>43</v>
      </c>
      <c r="D298" s="150"/>
      <c r="E298" s="150"/>
      <c r="F298" s="150"/>
      <c r="G298" s="150"/>
      <c r="H298" s="150"/>
      <c r="I298" s="150"/>
      <c r="J298" s="150"/>
      <c r="K298" s="150"/>
      <c r="L298" s="150"/>
      <c r="M298" s="150"/>
      <c r="N298" s="150"/>
      <c r="O298" s="151"/>
      <c r="BG298" s="27"/>
      <c r="BH298" s="28"/>
      <c r="BI298" s="35"/>
      <c r="BJ298" s="2" t="s">
        <v>43</v>
      </c>
    </row>
    <row r="299" spans="1:62" s="3" customFormat="1" ht="79.5" x14ac:dyDescent="0.25">
      <c r="A299" s="29" t="s">
        <v>1048</v>
      </c>
      <c r="B299" s="30" t="s">
        <v>2131</v>
      </c>
      <c r="C299" s="149" t="s">
        <v>2279</v>
      </c>
      <c r="D299" s="149"/>
      <c r="E299" s="149"/>
      <c r="F299" s="29" t="s">
        <v>817</v>
      </c>
      <c r="G299" s="48">
        <v>12.426</v>
      </c>
      <c r="H299" s="33">
        <v>101.32</v>
      </c>
      <c r="I299" s="33"/>
      <c r="J299" s="33">
        <v>101.32</v>
      </c>
      <c r="K299" s="31" t="s">
        <v>40</v>
      </c>
      <c r="L299" s="33">
        <v>11142</v>
      </c>
      <c r="M299" s="33"/>
      <c r="N299" s="34"/>
      <c r="O299" s="33">
        <v>11142</v>
      </c>
      <c r="BG299" s="27"/>
      <c r="BH299" s="28"/>
      <c r="BI299" s="35" t="s">
        <v>2279</v>
      </c>
    </row>
    <row r="300" spans="1:62" s="3" customFormat="1" ht="33.75" x14ac:dyDescent="0.25">
      <c r="A300" s="36"/>
      <c r="B300" s="37" t="s">
        <v>42</v>
      </c>
      <c r="C300" s="150" t="s">
        <v>43</v>
      </c>
      <c r="D300" s="150"/>
      <c r="E300" s="150"/>
      <c r="F300" s="150"/>
      <c r="G300" s="150"/>
      <c r="H300" s="150"/>
      <c r="I300" s="150"/>
      <c r="J300" s="150"/>
      <c r="K300" s="150"/>
      <c r="L300" s="150"/>
      <c r="M300" s="150"/>
      <c r="N300" s="150"/>
      <c r="O300" s="151"/>
      <c r="BG300" s="27"/>
      <c r="BH300" s="28"/>
      <c r="BI300" s="35"/>
      <c r="BJ300" s="2" t="s">
        <v>43</v>
      </c>
    </row>
    <row r="301" spans="1:62" s="3" customFormat="1" ht="15" x14ac:dyDescent="0.25">
      <c r="A301" s="146" t="s">
        <v>2280</v>
      </c>
      <c r="B301" s="147"/>
      <c r="C301" s="147"/>
      <c r="D301" s="147"/>
      <c r="E301" s="147"/>
      <c r="F301" s="147"/>
      <c r="G301" s="147"/>
      <c r="H301" s="147"/>
      <c r="I301" s="147"/>
      <c r="J301" s="147"/>
      <c r="K301" s="147"/>
      <c r="L301" s="147"/>
      <c r="M301" s="147"/>
      <c r="N301" s="147"/>
      <c r="O301" s="148"/>
      <c r="BG301" s="27"/>
      <c r="BH301" s="28" t="s">
        <v>2280</v>
      </c>
      <c r="BI301" s="35"/>
    </row>
    <row r="302" spans="1:62" s="3" customFormat="1" ht="78.75" x14ac:dyDescent="0.25">
      <c r="A302" s="29" t="s">
        <v>522</v>
      </c>
      <c r="B302" s="30" t="s">
        <v>2281</v>
      </c>
      <c r="C302" s="149" t="s">
        <v>2282</v>
      </c>
      <c r="D302" s="149"/>
      <c r="E302" s="149"/>
      <c r="F302" s="29" t="s">
        <v>37</v>
      </c>
      <c r="G302" s="32">
        <v>7</v>
      </c>
      <c r="H302" s="33" t="s">
        <v>2283</v>
      </c>
      <c r="I302" s="33" t="s">
        <v>2284</v>
      </c>
      <c r="J302" s="33">
        <v>28.82</v>
      </c>
      <c r="K302" s="31" t="s">
        <v>40</v>
      </c>
      <c r="L302" s="33">
        <v>28388</v>
      </c>
      <c r="M302" s="33">
        <v>22169</v>
      </c>
      <c r="N302" s="34" t="s">
        <v>2285</v>
      </c>
      <c r="O302" s="33">
        <v>1785</v>
      </c>
      <c r="BG302" s="27"/>
      <c r="BH302" s="28"/>
      <c r="BI302" s="35" t="s">
        <v>2282</v>
      </c>
    </row>
    <row r="303" spans="1:62" s="3" customFormat="1" ht="33.75" x14ac:dyDescent="0.25">
      <c r="A303" s="36"/>
      <c r="B303" s="37" t="s">
        <v>42</v>
      </c>
      <c r="C303" s="150" t="s">
        <v>43</v>
      </c>
      <c r="D303" s="150"/>
      <c r="E303" s="150"/>
      <c r="F303" s="150"/>
      <c r="G303" s="150"/>
      <c r="H303" s="150"/>
      <c r="I303" s="150"/>
      <c r="J303" s="150"/>
      <c r="K303" s="150"/>
      <c r="L303" s="150"/>
      <c r="M303" s="150"/>
      <c r="N303" s="150"/>
      <c r="O303" s="151"/>
      <c r="BG303" s="27"/>
      <c r="BH303" s="28"/>
      <c r="BI303" s="35"/>
      <c r="BJ303" s="2" t="s">
        <v>43</v>
      </c>
    </row>
    <row r="304" spans="1:62" s="3" customFormat="1" ht="15" x14ac:dyDescent="0.25">
      <c r="A304" s="38"/>
      <c r="B304" s="39"/>
      <c r="C304" s="39"/>
      <c r="D304" s="39"/>
      <c r="E304" s="40" t="s">
        <v>2286</v>
      </c>
      <c r="F304" s="40"/>
      <c r="G304" s="41"/>
      <c r="H304" s="42"/>
      <c r="I304" s="11"/>
      <c r="J304" s="11"/>
      <c r="K304" s="11"/>
      <c r="L304" s="43">
        <v>28836</v>
      </c>
      <c r="M304" s="44"/>
      <c r="N304" s="44"/>
      <c r="O304" s="45"/>
      <c r="BG304" s="27"/>
      <c r="BH304" s="28"/>
      <c r="BI304" s="35"/>
    </row>
    <row r="305" spans="1:62" s="3" customFormat="1" ht="15" x14ac:dyDescent="0.25">
      <c r="A305" s="38"/>
      <c r="B305" s="39"/>
      <c r="C305" s="39"/>
      <c r="D305" s="39"/>
      <c r="E305" s="40" t="s">
        <v>2287</v>
      </c>
      <c r="F305" s="40"/>
      <c r="G305" s="41"/>
      <c r="H305" s="42"/>
      <c r="I305" s="11"/>
      <c r="J305" s="11"/>
      <c r="K305" s="11"/>
      <c r="L305" s="43">
        <v>17158</v>
      </c>
      <c r="M305" s="44"/>
      <c r="N305" s="44"/>
      <c r="O305" s="45"/>
      <c r="BG305" s="27"/>
      <c r="BH305" s="28"/>
      <c r="BI305" s="35"/>
    </row>
    <row r="306" spans="1:62" s="3" customFormat="1" ht="15" x14ac:dyDescent="0.25">
      <c r="A306" s="38"/>
      <c r="B306" s="39"/>
      <c r="C306" s="39"/>
      <c r="D306" s="39"/>
      <c r="E306" s="40" t="s">
        <v>46</v>
      </c>
      <c r="F306" s="40"/>
      <c r="G306" s="41"/>
      <c r="H306" s="42"/>
      <c r="I306" s="11"/>
      <c r="J306" s="11"/>
      <c r="K306" s="11"/>
      <c r="L306" s="43">
        <v>74382</v>
      </c>
      <c r="M306" s="44"/>
      <c r="N306" s="44"/>
      <c r="O306" s="45"/>
      <c r="BG306" s="27"/>
      <c r="BH306" s="28"/>
      <c r="BI306" s="35"/>
    </row>
    <row r="307" spans="1:62" s="3" customFormat="1" ht="78.75" x14ac:dyDescent="0.25">
      <c r="A307" s="29" t="s">
        <v>523</v>
      </c>
      <c r="B307" s="30" t="s">
        <v>2102</v>
      </c>
      <c r="C307" s="149" t="s">
        <v>985</v>
      </c>
      <c r="D307" s="149"/>
      <c r="E307" s="149"/>
      <c r="F307" s="29" t="s">
        <v>89</v>
      </c>
      <c r="G307" s="48">
        <v>4.109</v>
      </c>
      <c r="H307" s="33">
        <v>10.5</v>
      </c>
      <c r="I307" s="33"/>
      <c r="J307" s="33">
        <v>10.5</v>
      </c>
      <c r="K307" s="31" t="s">
        <v>40</v>
      </c>
      <c r="L307" s="33">
        <v>382</v>
      </c>
      <c r="M307" s="33"/>
      <c r="N307" s="34"/>
      <c r="O307" s="33">
        <v>382</v>
      </c>
      <c r="BG307" s="27"/>
      <c r="BH307" s="28"/>
      <c r="BI307" s="35" t="s">
        <v>985</v>
      </c>
    </row>
    <row r="308" spans="1:62" s="3" customFormat="1" ht="33.75" x14ac:dyDescent="0.25">
      <c r="A308" s="36"/>
      <c r="B308" s="37" t="s">
        <v>42</v>
      </c>
      <c r="C308" s="150" t="s">
        <v>43</v>
      </c>
      <c r="D308" s="150"/>
      <c r="E308" s="150"/>
      <c r="F308" s="150"/>
      <c r="G308" s="150"/>
      <c r="H308" s="150"/>
      <c r="I308" s="150"/>
      <c r="J308" s="150"/>
      <c r="K308" s="150"/>
      <c r="L308" s="150"/>
      <c r="M308" s="150"/>
      <c r="N308" s="150"/>
      <c r="O308" s="151"/>
      <c r="BG308" s="27"/>
      <c r="BH308" s="28"/>
      <c r="BI308" s="35"/>
      <c r="BJ308" s="2" t="s">
        <v>43</v>
      </c>
    </row>
    <row r="309" spans="1:62" s="3" customFormat="1" ht="67.5" x14ac:dyDescent="0.25">
      <c r="A309" s="29" t="s">
        <v>2288</v>
      </c>
      <c r="B309" s="30" t="s">
        <v>2289</v>
      </c>
      <c r="C309" s="149" t="s">
        <v>2290</v>
      </c>
      <c r="D309" s="149"/>
      <c r="E309" s="149"/>
      <c r="F309" s="29" t="s">
        <v>236</v>
      </c>
      <c r="G309" s="32">
        <v>3</v>
      </c>
      <c r="H309" s="33">
        <v>5520.39</v>
      </c>
      <c r="I309" s="33"/>
      <c r="J309" s="33"/>
      <c r="K309" s="31" t="s">
        <v>50</v>
      </c>
      <c r="L309" s="33">
        <v>105163</v>
      </c>
      <c r="M309" s="33"/>
      <c r="N309" s="34"/>
      <c r="O309" s="33"/>
      <c r="BG309" s="27"/>
      <c r="BH309" s="28"/>
      <c r="BI309" s="35" t="s">
        <v>2290</v>
      </c>
    </row>
    <row r="310" spans="1:62" s="3" customFormat="1" ht="33.75" x14ac:dyDescent="0.25">
      <c r="A310" s="36"/>
      <c r="B310" s="37" t="s">
        <v>51</v>
      </c>
      <c r="C310" s="150" t="s">
        <v>52</v>
      </c>
      <c r="D310" s="150"/>
      <c r="E310" s="150"/>
      <c r="F310" s="150"/>
      <c r="G310" s="150"/>
      <c r="H310" s="150"/>
      <c r="I310" s="150"/>
      <c r="J310" s="150"/>
      <c r="K310" s="150"/>
      <c r="L310" s="150"/>
      <c r="M310" s="150"/>
      <c r="N310" s="150"/>
      <c r="O310" s="151"/>
      <c r="BG310" s="27"/>
      <c r="BH310" s="28"/>
      <c r="BI310" s="35"/>
      <c r="BJ310" s="2" t="s">
        <v>52</v>
      </c>
    </row>
    <row r="311" spans="1:62" s="3" customFormat="1" ht="68.25" x14ac:dyDescent="0.25">
      <c r="A311" s="29" t="s">
        <v>1065</v>
      </c>
      <c r="B311" s="30" t="s">
        <v>2291</v>
      </c>
      <c r="C311" s="149" t="s">
        <v>2292</v>
      </c>
      <c r="D311" s="149"/>
      <c r="E311" s="149"/>
      <c r="F311" s="29" t="s">
        <v>236</v>
      </c>
      <c r="G311" s="32">
        <v>4</v>
      </c>
      <c r="H311" s="33">
        <v>3446.77</v>
      </c>
      <c r="I311" s="33"/>
      <c r="J311" s="33"/>
      <c r="K311" s="31" t="s">
        <v>50</v>
      </c>
      <c r="L311" s="33">
        <v>87548</v>
      </c>
      <c r="M311" s="33"/>
      <c r="N311" s="34"/>
      <c r="O311" s="33"/>
      <c r="BG311" s="27"/>
      <c r="BH311" s="28"/>
      <c r="BI311" s="35" t="s">
        <v>2292</v>
      </c>
    </row>
    <row r="312" spans="1:62" s="3" customFormat="1" ht="33.75" x14ac:dyDescent="0.25">
      <c r="A312" s="36"/>
      <c r="B312" s="37" t="s">
        <v>51</v>
      </c>
      <c r="C312" s="150" t="s">
        <v>52</v>
      </c>
      <c r="D312" s="150"/>
      <c r="E312" s="150"/>
      <c r="F312" s="150"/>
      <c r="G312" s="150"/>
      <c r="H312" s="150"/>
      <c r="I312" s="150"/>
      <c r="J312" s="150"/>
      <c r="K312" s="150"/>
      <c r="L312" s="150"/>
      <c r="M312" s="150"/>
      <c r="N312" s="150"/>
      <c r="O312" s="151"/>
      <c r="BG312" s="27"/>
      <c r="BH312" s="28"/>
      <c r="BI312" s="35"/>
      <c r="BJ312" s="2" t="s">
        <v>52</v>
      </c>
    </row>
    <row r="313" spans="1:62" s="3" customFormat="1" ht="78.75" x14ac:dyDescent="0.25">
      <c r="A313" s="29" t="s">
        <v>527</v>
      </c>
      <c r="B313" s="30" t="s">
        <v>1240</v>
      </c>
      <c r="C313" s="149" t="s">
        <v>1241</v>
      </c>
      <c r="D313" s="149"/>
      <c r="E313" s="149"/>
      <c r="F313" s="29" t="s">
        <v>37</v>
      </c>
      <c r="G313" s="32">
        <v>7</v>
      </c>
      <c r="H313" s="33" t="s">
        <v>1242</v>
      </c>
      <c r="I313" s="33" t="s">
        <v>1243</v>
      </c>
      <c r="J313" s="33">
        <v>2.94</v>
      </c>
      <c r="K313" s="31" t="s">
        <v>40</v>
      </c>
      <c r="L313" s="33">
        <v>9490</v>
      </c>
      <c r="M313" s="33">
        <v>6110</v>
      </c>
      <c r="N313" s="34" t="s">
        <v>2293</v>
      </c>
      <c r="O313" s="33">
        <v>182</v>
      </c>
      <c r="BG313" s="27"/>
      <c r="BH313" s="28"/>
      <c r="BI313" s="35" t="s">
        <v>1241</v>
      </c>
    </row>
    <row r="314" spans="1:62" s="3" customFormat="1" ht="33.75" x14ac:dyDescent="0.25">
      <c r="A314" s="36"/>
      <c r="B314" s="37" t="s">
        <v>42</v>
      </c>
      <c r="C314" s="150" t="s">
        <v>43</v>
      </c>
      <c r="D314" s="150"/>
      <c r="E314" s="150"/>
      <c r="F314" s="150"/>
      <c r="G314" s="150"/>
      <c r="H314" s="150"/>
      <c r="I314" s="150"/>
      <c r="J314" s="150"/>
      <c r="K314" s="150"/>
      <c r="L314" s="150"/>
      <c r="M314" s="150"/>
      <c r="N314" s="150"/>
      <c r="O314" s="151"/>
      <c r="BG314" s="27"/>
      <c r="BH314" s="28"/>
      <c r="BI314" s="35"/>
      <c r="BJ314" s="2" t="s">
        <v>43</v>
      </c>
    </row>
    <row r="315" spans="1:62" s="3" customFormat="1" ht="15" x14ac:dyDescent="0.25">
      <c r="A315" s="38"/>
      <c r="B315" s="39"/>
      <c r="C315" s="39"/>
      <c r="D315" s="39"/>
      <c r="E315" s="40" t="s">
        <v>2294</v>
      </c>
      <c r="F315" s="40"/>
      <c r="G315" s="41"/>
      <c r="H315" s="42"/>
      <c r="I315" s="11"/>
      <c r="J315" s="11"/>
      <c r="K315" s="11"/>
      <c r="L315" s="43">
        <v>6918</v>
      </c>
      <c r="M315" s="44"/>
      <c r="N315" s="44"/>
      <c r="O315" s="45"/>
      <c r="BG315" s="27"/>
      <c r="BH315" s="28"/>
      <c r="BI315" s="35"/>
    </row>
    <row r="316" spans="1:62" s="3" customFormat="1" ht="15" x14ac:dyDescent="0.25">
      <c r="A316" s="38"/>
      <c r="B316" s="39"/>
      <c r="C316" s="39"/>
      <c r="D316" s="39"/>
      <c r="E316" s="40" t="s">
        <v>2295</v>
      </c>
      <c r="F316" s="40"/>
      <c r="G316" s="41"/>
      <c r="H316" s="42"/>
      <c r="I316" s="11"/>
      <c r="J316" s="11"/>
      <c r="K316" s="11"/>
      <c r="L316" s="43">
        <v>3637</v>
      </c>
      <c r="M316" s="44"/>
      <c r="N316" s="44"/>
      <c r="O316" s="45"/>
      <c r="BG316" s="27"/>
      <c r="BH316" s="28"/>
      <c r="BI316" s="35"/>
    </row>
    <row r="317" spans="1:62" s="3" customFormat="1" ht="15" x14ac:dyDescent="0.25">
      <c r="A317" s="38"/>
      <c r="B317" s="39"/>
      <c r="C317" s="39"/>
      <c r="D317" s="39"/>
      <c r="E317" s="40" t="s">
        <v>46</v>
      </c>
      <c r="F317" s="40"/>
      <c r="G317" s="41"/>
      <c r="H317" s="42"/>
      <c r="I317" s="11"/>
      <c r="J317" s="11"/>
      <c r="K317" s="11"/>
      <c r="L317" s="43">
        <v>20045</v>
      </c>
      <c r="M317" s="44"/>
      <c r="N317" s="44"/>
      <c r="O317" s="45"/>
      <c r="BG317" s="27"/>
      <c r="BH317" s="28"/>
      <c r="BI317" s="35"/>
    </row>
    <row r="318" spans="1:62" s="3" customFormat="1" ht="67.5" x14ac:dyDescent="0.25">
      <c r="A318" s="104" t="s">
        <v>2296</v>
      </c>
      <c r="B318" s="105" t="s">
        <v>2104</v>
      </c>
      <c r="C318" s="172" t="s">
        <v>2245</v>
      </c>
      <c r="D318" s="172"/>
      <c r="E318" s="172"/>
      <c r="F318" s="104" t="s">
        <v>37</v>
      </c>
      <c r="G318" s="106">
        <v>7</v>
      </c>
      <c r="H318" s="107">
        <v>2471.7399999999998</v>
      </c>
      <c r="I318" s="107"/>
      <c r="J318" s="107"/>
      <c r="K318" s="108" t="s">
        <v>50</v>
      </c>
      <c r="L318" s="107">
        <v>109869</v>
      </c>
      <c r="M318" s="107"/>
      <c r="N318" s="107"/>
      <c r="O318" s="107"/>
      <c r="P318" s="109" t="s">
        <v>3712</v>
      </c>
      <c r="BG318" s="27"/>
      <c r="BH318" s="28"/>
      <c r="BI318" s="35" t="s">
        <v>2245</v>
      </c>
    </row>
    <row r="319" spans="1:62" s="3" customFormat="1" ht="33.75" x14ac:dyDescent="0.25">
      <c r="A319" s="36"/>
      <c r="B319" s="37" t="s">
        <v>51</v>
      </c>
      <c r="C319" s="150" t="s">
        <v>52</v>
      </c>
      <c r="D319" s="150"/>
      <c r="E319" s="150"/>
      <c r="F319" s="150"/>
      <c r="G319" s="150"/>
      <c r="H319" s="150"/>
      <c r="I319" s="150"/>
      <c r="J319" s="150"/>
      <c r="K319" s="150"/>
      <c r="L319" s="150"/>
      <c r="M319" s="150"/>
      <c r="N319" s="150"/>
      <c r="O319" s="151"/>
      <c r="BG319" s="27"/>
      <c r="BH319" s="28"/>
      <c r="BI319" s="35"/>
      <c r="BJ319" s="2" t="s">
        <v>52</v>
      </c>
    </row>
    <row r="320" spans="1:62" s="3" customFormat="1" ht="78.75" x14ac:dyDescent="0.25">
      <c r="A320" s="29" t="s">
        <v>529</v>
      </c>
      <c r="B320" s="30" t="s">
        <v>2246</v>
      </c>
      <c r="C320" s="149" t="s">
        <v>2247</v>
      </c>
      <c r="D320" s="149"/>
      <c r="E320" s="149"/>
      <c r="F320" s="29" t="s">
        <v>37</v>
      </c>
      <c r="G320" s="32">
        <v>7</v>
      </c>
      <c r="H320" s="33" t="s">
        <v>2248</v>
      </c>
      <c r="I320" s="33" t="s">
        <v>2249</v>
      </c>
      <c r="J320" s="33">
        <v>4.51</v>
      </c>
      <c r="K320" s="31" t="s">
        <v>40</v>
      </c>
      <c r="L320" s="33">
        <v>5922</v>
      </c>
      <c r="M320" s="33">
        <v>5310</v>
      </c>
      <c r="N320" s="34" t="s">
        <v>2297</v>
      </c>
      <c r="O320" s="33">
        <v>280</v>
      </c>
      <c r="BG320" s="27"/>
      <c r="BH320" s="28"/>
      <c r="BI320" s="35" t="s">
        <v>2247</v>
      </c>
    </row>
    <row r="321" spans="1:63" s="3" customFormat="1" ht="15" x14ac:dyDescent="0.25">
      <c r="A321" s="36"/>
      <c r="B321" s="54" t="s">
        <v>981</v>
      </c>
      <c r="C321" s="150" t="s">
        <v>982</v>
      </c>
      <c r="D321" s="150"/>
      <c r="E321" s="150"/>
      <c r="F321" s="150"/>
      <c r="G321" s="150"/>
      <c r="H321" s="150"/>
      <c r="I321" s="150"/>
      <c r="J321" s="150"/>
      <c r="K321" s="150"/>
      <c r="L321" s="150"/>
      <c r="M321" s="150"/>
      <c r="N321" s="150"/>
      <c r="O321" s="151"/>
      <c r="BG321" s="27"/>
      <c r="BH321" s="28"/>
      <c r="BI321" s="35"/>
      <c r="BK321" s="2" t="s">
        <v>982</v>
      </c>
    </row>
    <row r="322" spans="1:63" s="3" customFormat="1" ht="33.75" x14ac:dyDescent="0.25">
      <c r="A322" s="36"/>
      <c r="B322" s="37" t="s">
        <v>42</v>
      </c>
      <c r="C322" s="150" t="s">
        <v>43</v>
      </c>
      <c r="D322" s="150"/>
      <c r="E322" s="150"/>
      <c r="F322" s="150"/>
      <c r="G322" s="150"/>
      <c r="H322" s="150"/>
      <c r="I322" s="150"/>
      <c r="J322" s="150"/>
      <c r="K322" s="150"/>
      <c r="L322" s="150"/>
      <c r="M322" s="150"/>
      <c r="N322" s="150"/>
      <c r="O322" s="151"/>
      <c r="BG322" s="27"/>
      <c r="BH322" s="28"/>
      <c r="BI322" s="35"/>
      <c r="BJ322" s="2" t="s">
        <v>43</v>
      </c>
    </row>
    <row r="323" spans="1:63" s="3" customFormat="1" ht="15" x14ac:dyDescent="0.25">
      <c r="A323" s="38"/>
      <c r="B323" s="39"/>
      <c r="C323" s="39"/>
      <c r="D323" s="39"/>
      <c r="E323" s="40" t="s">
        <v>2298</v>
      </c>
      <c r="F323" s="40"/>
      <c r="G323" s="41"/>
      <c r="H323" s="42"/>
      <c r="I323" s="11"/>
      <c r="J323" s="11"/>
      <c r="K323" s="11"/>
      <c r="L323" s="43">
        <v>6524</v>
      </c>
      <c r="M323" s="44"/>
      <c r="N323" s="44"/>
      <c r="O323" s="45"/>
      <c r="BG323" s="27"/>
      <c r="BH323" s="28"/>
      <c r="BI323" s="35"/>
    </row>
    <row r="324" spans="1:63" s="3" customFormat="1" ht="15" x14ac:dyDescent="0.25">
      <c r="A324" s="38"/>
      <c r="B324" s="39"/>
      <c r="C324" s="39"/>
      <c r="D324" s="39"/>
      <c r="E324" s="40" t="s">
        <v>2299</v>
      </c>
      <c r="F324" s="40"/>
      <c r="G324" s="41"/>
      <c r="H324" s="42"/>
      <c r="I324" s="11"/>
      <c r="J324" s="11"/>
      <c r="K324" s="11"/>
      <c r="L324" s="43">
        <v>3882</v>
      </c>
      <c r="M324" s="44"/>
      <c r="N324" s="44"/>
      <c r="O324" s="45"/>
      <c r="BG324" s="27"/>
      <c r="BH324" s="28"/>
      <c r="BI324" s="35"/>
    </row>
    <row r="325" spans="1:63" s="3" customFormat="1" ht="15" x14ac:dyDescent="0.25">
      <c r="A325" s="38"/>
      <c r="B325" s="39"/>
      <c r="C325" s="39"/>
      <c r="D325" s="39"/>
      <c r="E325" s="40" t="s">
        <v>46</v>
      </c>
      <c r="F325" s="40"/>
      <c r="G325" s="41"/>
      <c r="H325" s="42"/>
      <c r="I325" s="11"/>
      <c r="J325" s="11"/>
      <c r="K325" s="11"/>
      <c r="L325" s="43">
        <v>16328</v>
      </c>
      <c r="M325" s="44"/>
      <c r="N325" s="44"/>
      <c r="O325" s="45"/>
      <c r="BG325" s="27"/>
      <c r="BH325" s="28"/>
      <c r="BI325" s="35"/>
    </row>
    <row r="326" spans="1:63" s="3" customFormat="1" ht="78.75" x14ac:dyDescent="0.25">
      <c r="A326" s="29" t="s">
        <v>530</v>
      </c>
      <c r="B326" s="30" t="s">
        <v>2102</v>
      </c>
      <c r="C326" s="149" t="s">
        <v>985</v>
      </c>
      <c r="D326" s="149"/>
      <c r="E326" s="149"/>
      <c r="F326" s="29" t="s">
        <v>89</v>
      </c>
      <c r="G326" s="48">
        <v>3.2970000000000002</v>
      </c>
      <c r="H326" s="33">
        <v>10.5</v>
      </c>
      <c r="I326" s="33"/>
      <c r="J326" s="33">
        <v>10.5</v>
      </c>
      <c r="K326" s="31" t="s">
        <v>40</v>
      </c>
      <c r="L326" s="33">
        <v>306</v>
      </c>
      <c r="M326" s="33"/>
      <c r="N326" s="34"/>
      <c r="O326" s="33">
        <v>306</v>
      </c>
      <c r="BG326" s="27"/>
      <c r="BH326" s="28"/>
      <c r="BI326" s="35" t="s">
        <v>985</v>
      </c>
    </row>
    <row r="327" spans="1:63" s="3" customFormat="1" ht="33.75" x14ac:dyDescent="0.25">
      <c r="A327" s="36"/>
      <c r="B327" s="37" t="s">
        <v>42</v>
      </c>
      <c r="C327" s="150" t="s">
        <v>43</v>
      </c>
      <c r="D327" s="150"/>
      <c r="E327" s="150"/>
      <c r="F327" s="150"/>
      <c r="G327" s="150"/>
      <c r="H327" s="150"/>
      <c r="I327" s="150"/>
      <c r="J327" s="150"/>
      <c r="K327" s="150"/>
      <c r="L327" s="150"/>
      <c r="M327" s="150"/>
      <c r="N327" s="150"/>
      <c r="O327" s="151"/>
      <c r="BG327" s="27"/>
      <c r="BH327" s="28"/>
      <c r="BI327" s="35"/>
      <c r="BJ327" s="2" t="s">
        <v>43</v>
      </c>
    </row>
    <row r="328" spans="1:63" s="3" customFormat="1" ht="78.75" x14ac:dyDescent="0.25">
      <c r="A328" s="29" t="s">
        <v>532</v>
      </c>
      <c r="B328" s="30" t="s">
        <v>2300</v>
      </c>
      <c r="C328" s="149" t="s">
        <v>2301</v>
      </c>
      <c r="D328" s="149"/>
      <c r="E328" s="149"/>
      <c r="F328" s="29" t="s">
        <v>37</v>
      </c>
      <c r="G328" s="32">
        <v>4</v>
      </c>
      <c r="H328" s="33">
        <v>499.93</v>
      </c>
      <c r="I328" s="33"/>
      <c r="J328" s="33">
        <v>499.93</v>
      </c>
      <c r="K328" s="31" t="s">
        <v>40</v>
      </c>
      <c r="L328" s="33">
        <v>17698</v>
      </c>
      <c r="M328" s="33"/>
      <c r="N328" s="34"/>
      <c r="O328" s="33">
        <v>17698</v>
      </c>
      <c r="BG328" s="27"/>
      <c r="BH328" s="28"/>
      <c r="BI328" s="35" t="s">
        <v>2301</v>
      </c>
    </row>
    <row r="329" spans="1:63" s="3" customFormat="1" ht="33.75" x14ac:dyDescent="0.25">
      <c r="A329" s="36"/>
      <c r="B329" s="37" t="s">
        <v>42</v>
      </c>
      <c r="C329" s="150" t="s">
        <v>43</v>
      </c>
      <c r="D329" s="150"/>
      <c r="E329" s="150"/>
      <c r="F329" s="150"/>
      <c r="G329" s="150"/>
      <c r="H329" s="150"/>
      <c r="I329" s="150"/>
      <c r="J329" s="150"/>
      <c r="K329" s="150"/>
      <c r="L329" s="150"/>
      <c r="M329" s="150"/>
      <c r="N329" s="150"/>
      <c r="O329" s="151"/>
      <c r="BG329" s="27"/>
      <c r="BH329" s="28"/>
      <c r="BI329" s="35"/>
      <c r="BJ329" s="2" t="s">
        <v>43</v>
      </c>
    </row>
    <row r="330" spans="1:63" s="3" customFormat="1" ht="78.75" x14ac:dyDescent="0.25">
      <c r="A330" s="29" t="s">
        <v>533</v>
      </c>
      <c r="B330" s="30" t="s">
        <v>2253</v>
      </c>
      <c r="C330" s="149" t="s">
        <v>2302</v>
      </c>
      <c r="D330" s="149"/>
      <c r="E330" s="149"/>
      <c r="F330" s="29" t="s">
        <v>37</v>
      </c>
      <c r="G330" s="32">
        <v>3</v>
      </c>
      <c r="H330" s="33">
        <v>712.63</v>
      </c>
      <c r="I330" s="33"/>
      <c r="J330" s="33">
        <v>712.63</v>
      </c>
      <c r="K330" s="31" t="s">
        <v>40</v>
      </c>
      <c r="L330" s="33">
        <v>18920</v>
      </c>
      <c r="M330" s="33"/>
      <c r="N330" s="34"/>
      <c r="O330" s="33">
        <v>18920</v>
      </c>
      <c r="BG330" s="27"/>
      <c r="BH330" s="28"/>
      <c r="BI330" s="35" t="s">
        <v>2302</v>
      </c>
    </row>
    <row r="331" spans="1:63" s="3" customFormat="1" ht="33.75" x14ac:dyDescent="0.25">
      <c r="A331" s="36"/>
      <c r="B331" s="37" t="s">
        <v>42</v>
      </c>
      <c r="C331" s="150" t="s">
        <v>43</v>
      </c>
      <c r="D331" s="150"/>
      <c r="E331" s="150"/>
      <c r="F331" s="150"/>
      <c r="G331" s="150"/>
      <c r="H331" s="150"/>
      <c r="I331" s="150"/>
      <c r="J331" s="150"/>
      <c r="K331" s="150"/>
      <c r="L331" s="150"/>
      <c r="M331" s="150"/>
      <c r="N331" s="150"/>
      <c r="O331" s="151"/>
      <c r="BG331" s="27"/>
      <c r="BH331" s="28"/>
      <c r="BI331" s="35"/>
      <c r="BJ331" s="2" t="s">
        <v>43</v>
      </c>
    </row>
    <row r="332" spans="1:63" s="3" customFormat="1" ht="78.75" x14ac:dyDescent="0.25">
      <c r="A332" s="29" t="s">
        <v>534</v>
      </c>
      <c r="B332" s="30" t="s">
        <v>2261</v>
      </c>
      <c r="C332" s="149" t="s">
        <v>2262</v>
      </c>
      <c r="D332" s="149"/>
      <c r="E332" s="149"/>
      <c r="F332" s="29" t="s">
        <v>823</v>
      </c>
      <c r="G332" s="53">
        <v>0.14130000000000001</v>
      </c>
      <c r="H332" s="33" t="s">
        <v>2263</v>
      </c>
      <c r="I332" s="33" t="s">
        <v>2264</v>
      </c>
      <c r="J332" s="33">
        <v>151.11000000000001</v>
      </c>
      <c r="K332" s="31" t="s">
        <v>40</v>
      </c>
      <c r="L332" s="33">
        <v>5529</v>
      </c>
      <c r="M332" s="33">
        <v>5083</v>
      </c>
      <c r="N332" s="34" t="s">
        <v>2303</v>
      </c>
      <c r="O332" s="33">
        <v>188</v>
      </c>
      <c r="BG332" s="27"/>
      <c r="BH332" s="28"/>
      <c r="BI332" s="35" t="s">
        <v>2262</v>
      </c>
    </row>
    <row r="333" spans="1:63" s="3" customFormat="1" ht="15" x14ac:dyDescent="0.25">
      <c r="A333" s="36"/>
      <c r="B333" s="54" t="s">
        <v>981</v>
      </c>
      <c r="C333" s="150" t="s">
        <v>982</v>
      </c>
      <c r="D333" s="150"/>
      <c r="E333" s="150"/>
      <c r="F333" s="150"/>
      <c r="G333" s="150"/>
      <c r="H333" s="150"/>
      <c r="I333" s="150"/>
      <c r="J333" s="150"/>
      <c r="K333" s="150"/>
      <c r="L333" s="150"/>
      <c r="M333" s="150"/>
      <c r="N333" s="150"/>
      <c r="O333" s="151"/>
      <c r="BG333" s="27"/>
      <c r="BH333" s="28"/>
      <c r="BI333" s="35"/>
      <c r="BK333" s="2" t="s">
        <v>982</v>
      </c>
    </row>
    <row r="334" spans="1:63" s="3" customFormat="1" ht="33.75" x14ac:dyDescent="0.25">
      <c r="A334" s="36"/>
      <c r="B334" s="37" t="s">
        <v>42</v>
      </c>
      <c r="C334" s="150" t="s">
        <v>43</v>
      </c>
      <c r="D334" s="150"/>
      <c r="E334" s="150"/>
      <c r="F334" s="150"/>
      <c r="G334" s="150"/>
      <c r="H334" s="150"/>
      <c r="I334" s="150"/>
      <c r="J334" s="150"/>
      <c r="K334" s="150"/>
      <c r="L334" s="150"/>
      <c r="M334" s="150"/>
      <c r="N334" s="150"/>
      <c r="O334" s="151"/>
      <c r="BG334" s="27"/>
      <c r="BH334" s="28"/>
      <c r="BI334" s="35"/>
      <c r="BJ334" s="2" t="s">
        <v>43</v>
      </c>
    </row>
    <row r="335" spans="1:63" s="3" customFormat="1" ht="15" x14ac:dyDescent="0.25">
      <c r="A335" s="38"/>
      <c r="B335" s="39"/>
      <c r="C335" s="39"/>
      <c r="D335" s="39"/>
      <c r="E335" s="40" t="s">
        <v>2304</v>
      </c>
      <c r="F335" s="40"/>
      <c r="G335" s="41"/>
      <c r="H335" s="42"/>
      <c r="I335" s="11"/>
      <c r="J335" s="11"/>
      <c r="K335" s="11"/>
      <c r="L335" s="43">
        <v>6224</v>
      </c>
      <c r="M335" s="44"/>
      <c r="N335" s="44"/>
      <c r="O335" s="45"/>
      <c r="BG335" s="27"/>
      <c r="BH335" s="28"/>
      <c r="BI335" s="35"/>
    </row>
    <row r="336" spans="1:63" s="3" customFormat="1" ht="15" x14ac:dyDescent="0.25">
      <c r="A336" s="38"/>
      <c r="B336" s="39"/>
      <c r="C336" s="39"/>
      <c r="D336" s="39"/>
      <c r="E336" s="40" t="s">
        <v>2305</v>
      </c>
      <c r="F336" s="40"/>
      <c r="G336" s="41"/>
      <c r="H336" s="42"/>
      <c r="I336" s="11"/>
      <c r="J336" s="11"/>
      <c r="K336" s="11"/>
      <c r="L336" s="43">
        <v>3704</v>
      </c>
      <c r="M336" s="44"/>
      <c r="N336" s="44"/>
      <c r="O336" s="45"/>
      <c r="BG336" s="27"/>
      <c r="BH336" s="28"/>
      <c r="BI336" s="35"/>
    </row>
    <row r="337" spans="1:62" s="3" customFormat="1" ht="15" x14ac:dyDescent="0.25">
      <c r="A337" s="38"/>
      <c r="B337" s="39"/>
      <c r="C337" s="39"/>
      <c r="D337" s="39"/>
      <c r="E337" s="40" t="s">
        <v>46</v>
      </c>
      <c r="F337" s="40"/>
      <c r="G337" s="41"/>
      <c r="H337" s="42"/>
      <c r="I337" s="11"/>
      <c r="J337" s="11"/>
      <c r="K337" s="11"/>
      <c r="L337" s="43">
        <v>15457</v>
      </c>
      <c r="M337" s="44"/>
      <c r="N337" s="44"/>
      <c r="O337" s="45"/>
      <c r="BG337" s="27"/>
      <c r="BH337" s="28"/>
      <c r="BI337" s="35"/>
    </row>
    <row r="338" spans="1:62" s="3" customFormat="1" ht="78.75" x14ac:dyDescent="0.25">
      <c r="A338" s="29" t="s">
        <v>535</v>
      </c>
      <c r="B338" s="30" t="s">
        <v>2102</v>
      </c>
      <c r="C338" s="149" t="s">
        <v>985</v>
      </c>
      <c r="D338" s="149"/>
      <c r="E338" s="149"/>
      <c r="F338" s="29" t="s">
        <v>89</v>
      </c>
      <c r="G338" s="49">
        <v>1.4</v>
      </c>
      <c r="H338" s="33">
        <v>10.5</v>
      </c>
      <c r="I338" s="33"/>
      <c r="J338" s="33">
        <v>10.5</v>
      </c>
      <c r="K338" s="31" t="s">
        <v>40</v>
      </c>
      <c r="L338" s="33">
        <v>130</v>
      </c>
      <c r="M338" s="33"/>
      <c r="N338" s="34"/>
      <c r="O338" s="33">
        <v>130</v>
      </c>
      <c r="BG338" s="27"/>
      <c r="BH338" s="28"/>
      <c r="BI338" s="35" t="s">
        <v>985</v>
      </c>
    </row>
    <row r="339" spans="1:62" s="3" customFormat="1" ht="33.75" x14ac:dyDescent="0.25">
      <c r="A339" s="36"/>
      <c r="B339" s="37" t="s">
        <v>42</v>
      </c>
      <c r="C339" s="150" t="s">
        <v>43</v>
      </c>
      <c r="D339" s="150"/>
      <c r="E339" s="150"/>
      <c r="F339" s="150"/>
      <c r="G339" s="150"/>
      <c r="H339" s="150"/>
      <c r="I339" s="150"/>
      <c r="J339" s="150"/>
      <c r="K339" s="150"/>
      <c r="L339" s="150"/>
      <c r="M339" s="150"/>
      <c r="N339" s="150"/>
      <c r="O339" s="151"/>
      <c r="BG339" s="27"/>
      <c r="BH339" s="28"/>
      <c r="BI339" s="35"/>
      <c r="BJ339" s="2" t="s">
        <v>43</v>
      </c>
    </row>
    <row r="340" spans="1:62" s="3" customFormat="1" ht="79.5" x14ac:dyDescent="0.25">
      <c r="A340" s="29" t="s">
        <v>536</v>
      </c>
      <c r="B340" s="30" t="s">
        <v>1129</v>
      </c>
      <c r="C340" s="149" t="s">
        <v>2306</v>
      </c>
      <c r="D340" s="149"/>
      <c r="E340" s="149"/>
      <c r="F340" s="29" t="s">
        <v>817</v>
      </c>
      <c r="G340" s="46">
        <v>14.13</v>
      </c>
      <c r="H340" s="33">
        <v>84.25</v>
      </c>
      <c r="I340" s="33"/>
      <c r="J340" s="33">
        <v>84.25</v>
      </c>
      <c r="K340" s="31" t="s">
        <v>40</v>
      </c>
      <c r="L340" s="33">
        <v>10536</v>
      </c>
      <c r="M340" s="33"/>
      <c r="N340" s="34"/>
      <c r="O340" s="33">
        <v>10536</v>
      </c>
      <c r="BG340" s="27"/>
      <c r="BH340" s="28"/>
      <c r="BI340" s="35" t="s">
        <v>2306</v>
      </c>
    </row>
    <row r="341" spans="1:62" s="3" customFormat="1" ht="33.75" x14ac:dyDescent="0.25">
      <c r="A341" s="36"/>
      <c r="B341" s="37" t="s">
        <v>42</v>
      </c>
      <c r="C341" s="150" t="s">
        <v>43</v>
      </c>
      <c r="D341" s="150"/>
      <c r="E341" s="150"/>
      <c r="F341" s="150"/>
      <c r="G341" s="150"/>
      <c r="H341" s="150"/>
      <c r="I341" s="150"/>
      <c r="J341" s="150"/>
      <c r="K341" s="150"/>
      <c r="L341" s="150"/>
      <c r="M341" s="150"/>
      <c r="N341" s="150"/>
      <c r="O341" s="151"/>
      <c r="BG341" s="27"/>
      <c r="BH341" s="28"/>
      <c r="BI341" s="35"/>
      <c r="BJ341" s="2" t="s">
        <v>43</v>
      </c>
    </row>
    <row r="342" spans="1:62" s="3" customFormat="1" ht="78.75" x14ac:dyDescent="0.25">
      <c r="A342" s="29" t="s">
        <v>537</v>
      </c>
      <c r="B342" s="30" t="s">
        <v>1141</v>
      </c>
      <c r="C342" s="149" t="s">
        <v>1142</v>
      </c>
      <c r="D342" s="149"/>
      <c r="E342" s="149"/>
      <c r="F342" s="29" t="s">
        <v>37</v>
      </c>
      <c r="G342" s="32">
        <v>7</v>
      </c>
      <c r="H342" s="33" t="s">
        <v>2255</v>
      </c>
      <c r="I342" s="33" t="s">
        <v>2188</v>
      </c>
      <c r="J342" s="33">
        <v>4.0999999999999996</v>
      </c>
      <c r="K342" s="31" t="s">
        <v>40</v>
      </c>
      <c r="L342" s="33">
        <v>3264</v>
      </c>
      <c r="M342" s="33">
        <v>2869</v>
      </c>
      <c r="N342" s="34" t="s">
        <v>2307</v>
      </c>
      <c r="O342" s="33">
        <v>255</v>
      </c>
      <c r="BG342" s="27"/>
      <c r="BH342" s="28"/>
      <c r="BI342" s="35" t="s">
        <v>1142</v>
      </c>
    </row>
    <row r="343" spans="1:62" s="3" customFormat="1" ht="33.75" x14ac:dyDescent="0.25">
      <c r="A343" s="36"/>
      <c r="B343" s="37" t="s">
        <v>42</v>
      </c>
      <c r="C343" s="150" t="s">
        <v>43</v>
      </c>
      <c r="D343" s="150"/>
      <c r="E343" s="150"/>
      <c r="F343" s="150"/>
      <c r="G343" s="150"/>
      <c r="H343" s="150"/>
      <c r="I343" s="150"/>
      <c r="J343" s="150"/>
      <c r="K343" s="150"/>
      <c r="L343" s="150"/>
      <c r="M343" s="150"/>
      <c r="N343" s="150"/>
      <c r="O343" s="151"/>
      <c r="BG343" s="27"/>
      <c r="BH343" s="28"/>
      <c r="BI343" s="35"/>
      <c r="BJ343" s="2" t="s">
        <v>43</v>
      </c>
    </row>
    <row r="344" spans="1:62" s="3" customFormat="1" ht="15" x14ac:dyDescent="0.25">
      <c r="A344" s="38"/>
      <c r="B344" s="39"/>
      <c r="C344" s="39"/>
      <c r="D344" s="39"/>
      <c r="E344" s="40" t="s">
        <v>2308</v>
      </c>
      <c r="F344" s="40"/>
      <c r="G344" s="41"/>
      <c r="H344" s="42"/>
      <c r="I344" s="11"/>
      <c r="J344" s="11"/>
      <c r="K344" s="11"/>
      <c r="L344" s="43">
        <v>3515</v>
      </c>
      <c r="M344" s="44"/>
      <c r="N344" s="44"/>
      <c r="O344" s="45"/>
      <c r="BG344" s="27"/>
      <c r="BH344" s="28"/>
      <c r="BI344" s="35"/>
    </row>
    <row r="345" spans="1:62" s="3" customFormat="1" ht="15" x14ac:dyDescent="0.25">
      <c r="A345" s="38"/>
      <c r="B345" s="39"/>
      <c r="C345" s="39"/>
      <c r="D345" s="39"/>
      <c r="E345" s="40" t="s">
        <v>2309</v>
      </c>
      <c r="F345" s="40"/>
      <c r="G345" s="41"/>
      <c r="H345" s="42"/>
      <c r="I345" s="11"/>
      <c r="J345" s="11"/>
      <c r="K345" s="11"/>
      <c r="L345" s="43">
        <v>2092</v>
      </c>
      <c r="M345" s="44"/>
      <c r="N345" s="44"/>
      <c r="O345" s="45"/>
      <c r="BG345" s="27"/>
      <c r="BH345" s="28"/>
      <c r="BI345" s="35"/>
    </row>
    <row r="346" spans="1:62" s="3" customFormat="1" ht="15" x14ac:dyDescent="0.25">
      <c r="A346" s="38"/>
      <c r="B346" s="39"/>
      <c r="C346" s="39"/>
      <c r="D346" s="39"/>
      <c r="E346" s="40" t="s">
        <v>46</v>
      </c>
      <c r="F346" s="40"/>
      <c r="G346" s="41"/>
      <c r="H346" s="42"/>
      <c r="I346" s="11"/>
      <c r="J346" s="11"/>
      <c r="K346" s="11"/>
      <c r="L346" s="43">
        <v>8871</v>
      </c>
      <c r="M346" s="44"/>
      <c r="N346" s="44"/>
      <c r="O346" s="45"/>
      <c r="BG346" s="27"/>
      <c r="BH346" s="28"/>
      <c r="BI346" s="35"/>
    </row>
    <row r="347" spans="1:62" s="3" customFormat="1" ht="78.75" x14ac:dyDescent="0.25">
      <c r="A347" s="29" t="s">
        <v>538</v>
      </c>
      <c r="B347" s="30" t="s">
        <v>2310</v>
      </c>
      <c r="C347" s="149" t="s">
        <v>2311</v>
      </c>
      <c r="D347" s="149"/>
      <c r="E347" s="149"/>
      <c r="F347" s="29" t="s">
        <v>37</v>
      </c>
      <c r="G347" s="32">
        <v>4</v>
      </c>
      <c r="H347" s="33">
        <v>388.54</v>
      </c>
      <c r="I347" s="33"/>
      <c r="J347" s="33">
        <v>388.54</v>
      </c>
      <c r="K347" s="31" t="s">
        <v>40</v>
      </c>
      <c r="L347" s="33">
        <v>13754</v>
      </c>
      <c r="M347" s="33"/>
      <c r="N347" s="34"/>
      <c r="O347" s="33">
        <v>13754</v>
      </c>
      <c r="BG347" s="27"/>
      <c r="BH347" s="28"/>
      <c r="BI347" s="35" t="s">
        <v>2311</v>
      </c>
    </row>
    <row r="348" spans="1:62" s="3" customFormat="1" ht="33.75" x14ac:dyDescent="0.25">
      <c r="A348" s="36"/>
      <c r="B348" s="37" t="s">
        <v>42</v>
      </c>
      <c r="C348" s="150" t="s">
        <v>43</v>
      </c>
      <c r="D348" s="150"/>
      <c r="E348" s="150"/>
      <c r="F348" s="150"/>
      <c r="G348" s="150"/>
      <c r="H348" s="150"/>
      <c r="I348" s="150"/>
      <c r="J348" s="150"/>
      <c r="K348" s="150"/>
      <c r="L348" s="150"/>
      <c r="M348" s="150"/>
      <c r="N348" s="150"/>
      <c r="O348" s="151"/>
      <c r="BG348" s="27"/>
      <c r="BH348" s="28"/>
      <c r="BI348" s="35"/>
      <c r="BJ348" s="2" t="s">
        <v>43</v>
      </c>
    </row>
    <row r="349" spans="1:62" s="3" customFormat="1" ht="78.75" x14ac:dyDescent="0.25">
      <c r="A349" s="29" t="s">
        <v>542</v>
      </c>
      <c r="B349" s="30" t="s">
        <v>2259</v>
      </c>
      <c r="C349" s="149" t="s">
        <v>2312</v>
      </c>
      <c r="D349" s="149"/>
      <c r="E349" s="149"/>
      <c r="F349" s="29" t="s">
        <v>37</v>
      </c>
      <c r="G349" s="32">
        <v>3</v>
      </c>
      <c r="H349" s="33">
        <v>388.54</v>
      </c>
      <c r="I349" s="33"/>
      <c r="J349" s="33">
        <v>388.54</v>
      </c>
      <c r="K349" s="31" t="s">
        <v>40</v>
      </c>
      <c r="L349" s="33">
        <v>10316</v>
      </c>
      <c r="M349" s="33"/>
      <c r="N349" s="34"/>
      <c r="O349" s="33">
        <v>10316</v>
      </c>
      <c r="BG349" s="27"/>
      <c r="BH349" s="28"/>
      <c r="BI349" s="35" t="s">
        <v>2312</v>
      </c>
    </row>
    <row r="350" spans="1:62" s="3" customFormat="1" ht="33.75" x14ac:dyDescent="0.25">
      <c r="A350" s="36"/>
      <c r="B350" s="37" t="s">
        <v>42</v>
      </c>
      <c r="C350" s="150" t="s">
        <v>43</v>
      </c>
      <c r="D350" s="150"/>
      <c r="E350" s="150"/>
      <c r="F350" s="150"/>
      <c r="G350" s="150"/>
      <c r="H350" s="150"/>
      <c r="I350" s="150"/>
      <c r="J350" s="150"/>
      <c r="K350" s="150"/>
      <c r="L350" s="150"/>
      <c r="M350" s="150"/>
      <c r="N350" s="150"/>
      <c r="O350" s="151"/>
      <c r="BG350" s="27"/>
      <c r="BH350" s="28"/>
      <c r="BI350" s="35"/>
      <c r="BJ350" s="2" t="s">
        <v>43</v>
      </c>
    </row>
    <row r="351" spans="1:62" s="3" customFormat="1" ht="15" x14ac:dyDescent="0.25">
      <c r="A351" s="146" t="s">
        <v>2313</v>
      </c>
      <c r="B351" s="147"/>
      <c r="C351" s="147"/>
      <c r="D351" s="147"/>
      <c r="E351" s="147"/>
      <c r="F351" s="147"/>
      <c r="G351" s="147"/>
      <c r="H351" s="147"/>
      <c r="I351" s="147"/>
      <c r="J351" s="147"/>
      <c r="K351" s="147"/>
      <c r="L351" s="147"/>
      <c r="M351" s="147"/>
      <c r="N351" s="147"/>
      <c r="O351" s="148"/>
      <c r="BG351" s="27"/>
      <c r="BH351" s="28" t="s">
        <v>2313</v>
      </c>
      <c r="BI351" s="35"/>
    </row>
    <row r="352" spans="1:62" s="3" customFormat="1" ht="78.75" x14ac:dyDescent="0.25">
      <c r="A352" s="29" t="s">
        <v>545</v>
      </c>
      <c r="B352" s="30" t="s">
        <v>2314</v>
      </c>
      <c r="C352" s="149" t="s">
        <v>2315</v>
      </c>
      <c r="D352" s="149"/>
      <c r="E352" s="149"/>
      <c r="F352" s="29" t="s">
        <v>37</v>
      </c>
      <c r="G352" s="32">
        <v>2</v>
      </c>
      <c r="H352" s="33" t="s">
        <v>2316</v>
      </c>
      <c r="I352" s="33" t="s">
        <v>2317</v>
      </c>
      <c r="J352" s="33">
        <v>32.22</v>
      </c>
      <c r="K352" s="31" t="s">
        <v>40</v>
      </c>
      <c r="L352" s="33">
        <v>11560</v>
      </c>
      <c r="M352" s="33">
        <v>9543</v>
      </c>
      <c r="N352" s="34" t="s">
        <v>2318</v>
      </c>
      <c r="O352" s="33">
        <v>570</v>
      </c>
      <c r="BG352" s="27"/>
      <c r="BH352" s="28"/>
      <c r="BI352" s="35" t="s">
        <v>2315</v>
      </c>
    </row>
    <row r="353" spans="1:63" s="3" customFormat="1" ht="33.75" x14ac:dyDescent="0.25">
      <c r="A353" s="36"/>
      <c r="B353" s="37" t="s">
        <v>42</v>
      </c>
      <c r="C353" s="150" t="s">
        <v>43</v>
      </c>
      <c r="D353" s="150"/>
      <c r="E353" s="150"/>
      <c r="F353" s="150"/>
      <c r="G353" s="150"/>
      <c r="H353" s="150"/>
      <c r="I353" s="150"/>
      <c r="J353" s="150"/>
      <c r="K353" s="150"/>
      <c r="L353" s="150"/>
      <c r="M353" s="150"/>
      <c r="N353" s="150"/>
      <c r="O353" s="151"/>
      <c r="BG353" s="27"/>
      <c r="BH353" s="28"/>
      <c r="BI353" s="35"/>
      <c r="BJ353" s="2" t="s">
        <v>43</v>
      </c>
    </row>
    <row r="354" spans="1:63" s="3" customFormat="1" ht="15" x14ac:dyDescent="0.25">
      <c r="A354" s="38"/>
      <c r="B354" s="39"/>
      <c r="C354" s="39"/>
      <c r="D354" s="39"/>
      <c r="E354" s="40" t="s">
        <v>2319</v>
      </c>
      <c r="F354" s="40"/>
      <c r="G354" s="41"/>
      <c r="H354" s="42"/>
      <c r="I354" s="11"/>
      <c r="J354" s="11"/>
      <c r="K354" s="11"/>
      <c r="L354" s="43">
        <v>12186</v>
      </c>
      <c r="M354" s="44"/>
      <c r="N354" s="44"/>
      <c r="O354" s="45"/>
      <c r="BG354" s="27"/>
      <c r="BH354" s="28"/>
      <c r="BI354" s="35"/>
    </row>
    <row r="355" spans="1:63" s="3" customFormat="1" ht="15" x14ac:dyDescent="0.25">
      <c r="A355" s="38"/>
      <c r="B355" s="39"/>
      <c r="C355" s="39"/>
      <c r="D355" s="39"/>
      <c r="E355" s="40" t="s">
        <v>2320</v>
      </c>
      <c r="F355" s="40"/>
      <c r="G355" s="41"/>
      <c r="H355" s="42"/>
      <c r="I355" s="11"/>
      <c r="J355" s="11"/>
      <c r="K355" s="11"/>
      <c r="L355" s="43">
        <v>7251</v>
      </c>
      <c r="M355" s="44"/>
      <c r="N355" s="44"/>
      <c r="O355" s="45"/>
      <c r="BG355" s="27"/>
      <c r="BH355" s="28"/>
      <c r="BI355" s="35"/>
    </row>
    <row r="356" spans="1:63" s="3" customFormat="1" ht="15" x14ac:dyDescent="0.25">
      <c r="A356" s="38"/>
      <c r="B356" s="39"/>
      <c r="C356" s="39"/>
      <c r="D356" s="39"/>
      <c r="E356" s="40" t="s">
        <v>46</v>
      </c>
      <c r="F356" s="40"/>
      <c r="G356" s="41"/>
      <c r="H356" s="42"/>
      <c r="I356" s="11"/>
      <c r="J356" s="11"/>
      <c r="K356" s="11"/>
      <c r="L356" s="43">
        <v>30997</v>
      </c>
      <c r="M356" s="44"/>
      <c r="N356" s="44"/>
      <c r="O356" s="45"/>
      <c r="BG356" s="27"/>
      <c r="BH356" s="28"/>
      <c r="BI356" s="35"/>
    </row>
    <row r="357" spans="1:63" s="3" customFormat="1" ht="90.75" x14ac:dyDescent="0.25">
      <c r="A357" s="29" t="s">
        <v>2321</v>
      </c>
      <c r="B357" s="30" t="s">
        <v>2322</v>
      </c>
      <c r="C357" s="149" t="s">
        <v>2323</v>
      </c>
      <c r="D357" s="149"/>
      <c r="E357" s="149"/>
      <c r="F357" s="29" t="s">
        <v>236</v>
      </c>
      <c r="G357" s="32">
        <v>2</v>
      </c>
      <c r="H357" s="33">
        <v>4850.1400000000003</v>
      </c>
      <c r="I357" s="33"/>
      <c r="J357" s="33"/>
      <c r="K357" s="31" t="s">
        <v>50</v>
      </c>
      <c r="L357" s="33">
        <v>61597</v>
      </c>
      <c r="M357" s="33"/>
      <c r="N357" s="34"/>
      <c r="O357" s="33"/>
      <c r="BG357" s="27"/>
      <c r="BH357" s="28"/>
      <c r="BI357" s="35" t="s">
        <v>2323</v>
      </c>
    </row>
    <row r="358" spans="1:63" s="3" customFormat="1" ht="33.75" x14ac:dyDescent="0.25">
      <c r="A358" s="36"/>
      <c r="B358" s="37" t="s">
        <v>51</v>
      </c>
      <c r="C358" s="150" t="s">
        <v>52</v>
      </c>
      <c r="D358" s="150"/>
      <c r="E358" s="150"/>
      <c r="F358" s="150"/>
      <c r="G358" s="150"/>
      <c r="H358" s="150"/>
      <c r="I358" s="150"/>
      <c r="J358" s="150"/>
      <c r="K358" s="150"/>
      <c r="L358" s="150"/>
      <c r="M358" s="150"/>
      <c r="N358" s="150"/>
      <c r="O358" s="151"/>
      <c r="BG358" s="27"/>
      <c r="BH358" s="28"/>
      <c r="BI358" s="35"/>
      <c r="BJ358" s="2" t="s">
        <v>52</v>
      </c>
    </row>
    <row r="359" spans="1:63" s="3" customFormat="1" ht="78.75" x14ac:dyDescent="0.25">
      <c r="A359" s="29" t="s">
        <v>556</v>
      </c>
      <c r="B359" s="30" t="s">
        <v>1240</v>
      </c>
      <c r="C359" s="149" t="s">
        <v>1241</v>
      </c>
      <c r="D359" s="149"/>
      <c r="E359" s="149"/>
      <c r="F359" s="29" t="s">
        <v>37</v>
      </c>
      <c r="G359" s="32">
        <v>2</v>
      </c>
      <c r="H359" s="33" t="s">
        <v>1242</v>
      </c>
      <c r="I359" s="33" t="s">
        <v>1243</v>
      </c>
      <c r="J359" s="33">
        <v>2.94</v>
      </c>
      <c r="K359" s="31" t="s">
        <v>40</v>
      </c>
      <c r="L359" s="33">
        <v>2711</v>
      </c>
      <c r="M359" s="33">
        <v>1746</v>
      </c>
      <c r="N359" s="34" t="s">
        <v>1244</v>
      </c>
      <c r="O359" s="33">
        <v>51</v>
      </c>
      <c r="BG359" s="27"/>
      <c r="BH359" s="28"/>
      <c r="BI359" s="35" t="s">
        <v>1241</v>
      </c>
    </row>
    <row r="360" spans="1:63" s="3" customFormat="1" ht="33.75" x14ac:dyDescent="0.25">
      <c r="A360" s="36"/>
      <c r="B360" s="37" t="s">
        <v>42</v>
      </c>
      <c r="C360" s="150" t="s">
        <v>43</v>
      </c>
      <c r="D360" s="150"/>
      <c r="E360" s="150"/>
      <c r="F360" s="150"/>
      <c r="G360" s="150"/>
      <c r="H360" s="150"/>
      <c r="I360" s="150"/>
      <c r="J360" s="150"/>
      <c r="K360" s="150"/>
      <c r="L360" s="150"/>
      <c r="M360" s="150"/>
      <c r="N360" s="150"/>
      <c r="O360" s="151"/>
      <c r="BG360" s="27"/>
      <c r="BH360" s="28"/>
      <c r="BI360" s="35"/>
      <c r="BJ360" s="2" t="s">
        <v>43</v>
      </c>
    </row>
    <row r="361" spans="1:63" s="3" customFormat="1" ht="15" x14ac:dyDescent="0.25">
      <c r="A361" s="38"/>
      <c r="B361" s="39"/>
      <c r="C361" s="39"/>
      <c r="D361" s="39"/>
      <c r="E361" s="40" t="s">
        <v>1245</v>
      </c>
      <c r="F361" s="40"/>
      <c r="G361" s="41"/>
      <c r="H361" s="42"/>
      <c r="I361" s="11"/>
      <c r="J361" s="11"/>
      <c r="K361" s="11"/>
      <c r="L361" s="43">
        <v>1977</v>
      </c>
      <c r="M361" s="44"/>
      <c r="N361" s="44"/>
      <c r="O361" s="45"/>
      <c r="BG361" s="27"/>
      <c r="BH361" s="28"/>
      <c r="BI361" s="35"/>
    </row>
    <row r="362" spans="1:63" s="3" customFormat="1" ht="15" x14ac:dyDescent="0.25">
      <c r="A362" s="38"/>
      <c r="B362" s="39"/>
      <c r="C362" s="39"/>
      <c r="D362" s="39"/>
      <c r="E362" s="40" t="s">
        <v>1246</v>
      </c>
      <c r="F362" s="40"/>
      <c r="G362" s="41"/>
      <c r="H362" s="42"/>
      <c r="I362" s="11"/>
      <c r="J362" s="11"/>
      <c r="K362" s="11"/>
      <c r="L362" s="43">
        <v>1039</v>
      </c>
      <c r="M362" s="44"/>
      <c r="N362" s="44"/>
      <c r="O362" s="45"/>
      <c r="BG362" s="27"/>
      <c r="BH362" s="28"/>
      <c r="BI362" s="35"/>
    </row>
    <row r="363" spans="1:63" s="3" customFormat="1" ht="15" x14ac:dyDescent="0.25">
      <c r="A363" s="38"/>
      <c r="B363" s="39"/>
      <c r="C363" s="39"/>
      <c r="D363" s="39"/>
      <c r="E363" s="40" t="s">
        <v>46</v>
      </c>
      <c r="F363" s="40"/>
      <c r="G363" s="41"/>
      <c r="H363" s="42"/>
      <c r="I363" s="11"/>
      <c r="J363" s="11"/>
      <c r="K363" s="11"/>
      <c r="L363" s="43">
        <v>5727</v>
      </c>
      <c r="M363" s="44"/>
      <c r="N363" s="44"/>
      <c r="O363" s="45"/>
      <c r="BG363" s="27"/>
      <c r="BH363" s="28"/>
      <c r="BI363" s="35"/>
    </row>
    <row r="364" spans="1:63" s="3" customFormat="1" ht="67.5" x14ac:dyDescent="0.25">
      <c r="A364" s="104" t="s">
        <v>2324</v>
      </c>
      <c r="B364" s="105" t="s">
        <v>2104</v>
      </c>
      <c r="C364" s="172" t="s">
        <v>2245</v>
      </c>
      <c r="D364" s="172"/>
      <c r="E364" s="172"/>
      <c r="F364" s="104" t="s">
        <v>37</v>
      </c>
      <c r="G364" s="106">
        <v>2</v>
      </c>
      <c r="H364" s="107">
        <v>2471.7399999999998</v>
      </c>
      <c r="I364" s="107"/>
      <c r="J364" s="107"/>
      <c r="K364" s="108" t="s">
        <v>50</v>
      </c>
      <c r="L364" s="107">
        <v>31391</v>
      </c>
      <c r="M364" s="107"/>
      <c r="N364" s="107"/>
      <c r="O364" s="107"/>
      <c r="P364" s="109" t="s">
        <v>3712</v>
      </c>
      <c r="BG364" s="27"/>
      <c r="BH364" s="28"/>
      <c r="BI364" s="35" t="s">
        <v>2245</v>
      </c>
    </row>
    <row r="365" spans="1:63" s="3" customFormat="1" ht="33.75" x14ac:dyDescent="0.25">
      <c r="A365" s="36"/>
      <c r="B365" s="37" t="s">
        <v>51</v>
      </c>
      <c r="C365" s="150" t="s">
        <v>52</v>
      </c>
      <c r="D365" s="150"/>
      <c r="E365" s="150"/>
      <c r="F365" s="150"/>
      <c r="G365" s="150"/>
      <c r="H365" s="150"/>
      <c r="I365" s="150"/>
      <c r="J365" s="150"/>
      <c r="K365" s="150"/>
      <c r="L365" s="150"/>
      <c r="M365" s="150"/>
      <c r="N365" s="150"/>
      <c r="O365" s="151"/>
      <c r="BG365" s="27"/>
      <c r="BH365" s="28"/>
      <c r="BI365" s="35"/>
      <c r="BJ365" s="2" t="s">
        <v>52</v>
      </c>
    </row>
    <row r="366" spans="1:63" s="3" customFormat="1" ht="78.75" x14ac:dyDescent="0.25">
      <c r="A366" s="29" t="s">
        <v>567</v>
      </c>
      <c r="B366" s="30" t="s">
        <v>2246</v>
      </c>
      <c r="C366" s="149" t="s">
        <v>2247</v>
      </c>
      <c r="D366" s="149"/>
      <c r="E366" s="149"/>
      <c r="F366" s="29" t="s">
        <v>37</v>
      </c>
      <c r="G366" s="32">
        <v>2</v>
      </c>
      <c r="H366" s="33" t="s">
        <v>2248</v>
      </c>
      <c r="I366" s="33" t="s">
        <v>2249</v>
      </c>
      <c r="J366" s="33">
        <v>4.51</v>
      </c>
      <c r="K366" s="31" t="s">
        <v>40</v>
      </c>
      <c r="L366" s="33">
        <v>1692</v>
      </c>
      <c r="M366" s="33">
        <v>1517</v>
      </c>
      <c r="N366" s="34" t="s">
        <v>2250</v>
      </c>
      <c r="O366" s="33">
        <v>80</v>
      </c>
      <c r="BG366" s="27"/>
      <c r="BH366" s="28"/>
      <c r="BI366" s="35" t="s">
        <v>2247</v>
      </c>
    </row>
    <row r="367" spans="1:63" s="3" customFormat="1" ht="15" x14ac:dyDescent="0.25">
      <c r="A367" s="36"/>
      <c r="B367" s="54" t="s">
        <v>981</v>
      </c>
      <c r="C367" s="150" t="s">
        <v>982</v>
      </c>
      <c r="D367" s="150"/>
      <c r="E367" s="150"/>
      <c r="F367" s="150"/>
      <c r="G367" s="150"/>
      <c r="H367" s="150"/>
      <c r="I367" s="150"/>
      <c r="J367" s="150"/>
      <c r="K367" s="150"/>
      <c r="L367" s="150"/>
      <c r="M367" s="150"/>
      <c r="N367" s="150"/>
      <c r="O367" s="151"/>
      <c r="BG367" s="27"/>
      <c r="BH367" s="28"/>
      <c r="BI367" s="35"/>
      <c r="BK367" s="2" t="s">
        <v>982</v>
      </c>
    </row>
    <row r="368" spans="1:63" s="3" customFormat="1" ht="33.75" x14ac:dyDescent="0.25">
      <c r="A368" s="36"/>
      <c r="B368" s="37" t="s">
        <v>42</v>
      </c>
      <c r="C368" s="150" t="s">
        <v>43</v>
      </c>
      <c r="D368" s="150"/>
      <c r="E368" s="150"/>
      <c r="F368" s="150"/>
      <c r="G368" s="150"/>
      <c r="H368" s="150"/>
      <c r="I368" s="150"/>
      <c r="J368" s="150"/>
      <c r="K368" s="150"/>
      <c r="L368" s="150"/>
      <c r="M368" s="150"/>
      <c r="N368" s="150"/>
      <c r="O368" s="151"/>
      <c r="BG368" s="27"/>
      <c r="BH368" s="28"/>
      <c r="BI368" s="35"/>
      <c r="BJ368" s="2" t="s">
        <v>43</v>
      </c>
    </row>
    <row r="369" spans="1:62" s="3" customFormat="1" ht="15" x14ac:dyDescent="0.25">
      <c r="A369" s="38"/>
      <c r="B369" s="39"/>
      <c r="C369" s="39"/>
      <c r="D369" s="39"/>
      <c r="E369" s="40" t="s">
        <v>2251</v>
      </c>
      <c r="F369" s="40"/>
      <c r="G369" s="41"/>
      <c r="H369" s="42"/>
      <c r="I369" s="11"/>
      <c r="J369" s="11"/>
      <c r="K369" s="11"/>
      <c r="L369" s="43">
        <v>1863</v>
      </c>
      <c r="M369" s="44"/>
      <c r="N369" s="44"/>
      <c r="O369" s="45"/>
      <c r="BG369" s="27"/>
      <c r="BH369" s="28"/>
      <c r="BI369" s="35"/>
    </row>
    <row r="370" spans="1:62" s="3" customFormat="1" ht="15" x14ac:dyDescent="0.25">
      <c r="A370" s="38"/>
      <c r="B370" s="39"/>
      <c r="C370" s="39"/>
      <c r="D370" s="39"/>
      <c r="E370" s="40" t="s">
        <v>2252</v>
      </c>
      <c r="F370" s="40"/>
      <c r="G370" s="41"/>
      <c r="H370" s="42"/>
      <c r="I370" s="11"/>
      <c r="J370" s="11"/>
      <c r="K370" s="11"/>
      <c r="L370" s="43">
        <v>1109</v>
      </c>
      <c r="M370" s="44"/>
      <c r="N370" s="44"/>
      <c r="O370" s="45"/>
      <c r="BG370" s="27"/>
      <c r="BH370" s="28"/>
      <c r="BI370" s="35"/>
    </row>
    <row r="371" spans="1:62" s="3" customFormat="1" ht="15" x14ac:dyDescent="0.25">
      <c r="A371" s="38"/>
      <c r="B371" s="39"/>
      <c r="C371" s="39"/>
      <c r="D371" s="39"/>
      <c r="E371" s="40" t="s">
        <v>46</v>
      </c>
      <c r="F371" s="40"/>
      <c r="G371" s="41"/>
      <c r="H371" s="42"/>
      <c r="I371" s="11"/>
      <c r="J371" s="11"/>
      <c r="K371" s="11"/>
      <c r="L371" s="43">
        <v>4664</v>
      </c>
      <c r="M371" s="44"/>
      <c r="N371" s="44"/>
      <c r="O371" s="45"/>
      <c r="BG371" s="27"/>
      <c r="BH371" s="28"/>
      <c r="BI371" s="35"/>
    </row>
    <row r="372" spans="1:62" s="3" customFormat="1" ht="78.75" x14ac:dyDescent="0.25">
      <c r="A372" s="29" t="s">
        <v>570</v>
      </c>
      <c r="B372" s="30" t="s">
        <v>2102</v>
      </c>
      <c r="C372" s="149" t="s">
        <v>985</v>
      </c>
      <c r="D372" s="149"/>
      <c r="E372" s="149"/>
      <c r="F372" s="29" t="s">
        <v>89</v>
      </c>
      <c r="G372" s="48">
        <v>0.94199999999999995</v>
      </c>
      <c r="H372" s="33">
        <v>10.5</v>
      </c>
      <c r="I372" s="33"/>
      <c r="J372" s="33">
        <v>10.5</v>
      </c>
      <c r="K372" s="31" t="s">
        <v>40</v>
      </c>
      <c r="L372" s="33">
        <v>88</v>
      </c>
      <c r="M372" s="33"/>
      <c r="N372" s="34"/>
      <c r="O372" s="33">
        <v>88</v>
      </c>
      <c r="BG372" s="27"/>
      <c r="BH372" s="28"/>
      <c r="BI372" s="35" t="s">
        <v>985</v>
      </c>
    </row>
    <row r="373" spans="1:62" s="3" customFormat="1" ht="33.75" x14ac:dyDescent="0.25">
      <c r="A373" s="36"/>
      <c r="B373" s="37" t="s">
        <v>42</v>
      </c>
      <c r="C373" s="150" t="s">
        <v>43</v>
      </c>
      <c r="D373" s="150"/>
      <c r="E373" s="150"/>
      <c r="F373" s="150"/>
      <c r="G373" s="150"/>
      <c r="H373" s="150"/>
      <c r="I373" s="150"/>
      <c r="J373" s="150"/>
      <c r="K373" s="150"/>
      <c r="L373" s="150"/>
      <c r="M373" s="150"/>
      <c r="N373" s="150"/>
      <c r="O373" s="151"/>
      <c r="BG373" s="27"/>
      <c r="BH373" s="28"/>
      <c r="BI373" s="35"/>
      <c r="BJ373" s="2" t="s">
        <v>43</v>
      </c>
    </row>
    <row r="374" spans="1:62" s="3" customFormat="1" ht="78.75" x14ac:dyDescent="0.25">
      <c r="A374" s="29" t="s">
        <v>573</v>
      </c>
      <c r="B374" s="30" t="s">
        <v>2253</v>
      </c>
      <c r="C374" s="149" t="s">
        <v>2325</v>
      </c>
      <c r="D374" s="149"/>
      <c r="E374" s="149"/>
      <c r="F374" s="29" t="s">
        <v>37</v>
      </c>
      <c r="G374" s="32">
        <v>2</v>
      </c>
      <c r="H374" s="33">
        <v>712.63</v>
      </c>
      <c r="I374" s="33"/>
      <c r="J374" s="33">
        <v>712.63</v>
      </c>
      <c r="K374" s="31" t="s">
        <v>40</v>
      </c>
      <c r="L374" s="33">
        <v>12614</v>
      </c>
      <c r="M374" s="33"/>
      <c r="N374" s="34"/>
      <c r="O374" s="33">
        <v>12614</v>
      </c>
      <c r="BG374" s="27"/>
      <c r="BH374" s="28"/>
      <c r="BI374" s="35" t="s">
        <v>2325</v>
      </c>
    </row>
    <row r="375" spans="1:62" s="3" customFormat="1" ht="33.75" x14ac:dyDescent="0.25">
      <c r="A375" s="36"/>
      <c r="B375" s="37" t="s">
        <v>42</v>
      </c>
      <c r="C375" s="150" t="s">
        <v>43</v>
      </c>
      <c r="D375" s="150"/>
      <c r="E375" s="150"/>
      <c r="F375" s="150"/>
      <c r="G375" s="150"/>
      <c r="H375" s="150"/>
      <c r="I375" s="150"/>
      <c r="J375" s="150"/>
      <c r="K375" s="150"/>
      <c r="L375" s="150"/>
      <c r="M375" s="150"/>
      <c r="N375" s="150"/>
      <c r="O375" s="151"/>
      <c r="BG375" s="27"/>
      <c r="BH375" s="28"/>
      <c r="BI375" s="35"/>
      <c r="BJ375" s="2" t="s">
        <v>43</v>
      </c>
    </row>
    <row r="376" spans="1:62" s="3" customFormat="1" ht="78.75" x14ac:dyDescent="0.25">
      <c r="A376" s="29" t="s">
        <v>574</v>
      </c>
      <c r="B376" s="30" t="s">
        <v>1141</v>
      </c>
      <c r="C376" s="149" t="s">
        <v>1142</v>
      </c>
      <c r="D376" s="149"/>
      <c r="E376" s="149"/>
      <c r="F376" s="29" t="s">
        <v>37</v>
      </c>
      <c r="G376" s="32">
        <v>4</v>
      </c>
      <c r="H376" s="33" t="s">
        <v>2255</v>
      </c>
      <c r="I376" s="33" t="s">
        <v>2188</v>
      </c>
      <c r="J376" s="33">
        <v>4.0999999999999996</v>
      </c>
      <c r="K376" s="31" t="s">
        <v>40</v>
      </c>
      <c r="L376" s="33">
        <v>1865</v>
      </c>
      <c r="M376" s="33">
        <v>1640</v>
      </c>
      <c r="N376" s="34" t="s">
        <v>2326</v>
      </c>
      <c r="O376" s="33">
        <v>145</v>
      </c>
      <c r="BG376" s="27"/>
      <c r="BH376" s="28"/>
      <c r="BI376" s="35" t="s">
        <v>1142</v>
      </c>
    </row>
    <row r="377" spans="1:62" s="3" customFormat="1" ht="33.75" x14ac:dyDescent="0.25">
      <c r="A377" s="36"/>
      <c r="B377" s="37" t="s">
        <v>42</v>
      </c>
      <c r="C377" s="150" t="s">
        <v>43</v>
      </c>
      <c r="D377" s="150"/>
      <c r="E377" s="150"/>
      <c r="F377" s="150"/>
      <c r="G377" s="150"/>
      <c r="H377" s="150"/>
      <c r="I377" s="150"/>
      <c r="J377" s="150"/>
      <c r="K377" s="150"/>
      <c r="L377" s="150"/>
      <c r="M377" s="150"/>
      <c r="N377" s="150"/>
      <c r="O377" s="151"/>
      <c r="BG377" s="27"/>
      <c r="BH377" s="28"/>
      <c r="BI377" s="35"/>
      <c r="BJ377" s="2" t="s">
        <v>43</v>
      </c>
    </row>
    <row r="378" spans="1:62" s="3" customFormat="1" ht="15" x14ac:dyDescent="0.25">
      <c r="A378" s="38"/>
      <c r="B378" s="39"/>
      <c r="C378" s="39"/>
      <c r="D378" s="39"/>
      <c r="E378" s="40" t="s">
        <v>2327</v>
      </c>
      <c r="F378" s="40"/>
      <c r="G378" s="41"/>
      <c r="H378" s="42"/>
      <c r="I378" s="11"/>
      <c r="J378" s="11"/>
      <c r="K378" s="11"/>
      <c r="L378" s="43">
        <v>2010</v>
      </c>
      <c r="M378" s="44"/>
      <c r="N378" s="44"/>
      <c r="O378" s="45"/>
      <c r="BG378" s="27"/>
      <c r="BH378" s="28"/>
      <c r="BI378" s="35"/>
    </row>
    <row r="379" spans="1:62" s="3" customFormat="1" ht="15" x14ac:dyDescent="0.25">
      <c r="A379" s="38"/>
      <c r="B379" s="39"/>
      <c r="C379" s="39"/>
      <c r="D379" s="39"/>
      <c r="E379" s="40" t="s">
        <v>2328</v>
      </c>
      <c r="F379" s="40"/>
      <c r="G379" s="41"/>
      <c r="H379" s="42"/>
      <c r="I379" s="11"/>
      <c r="J379" s="11"/>
      <c r="K379" s="11"/>
      <c r="L379" s="43">
        <v>1196</v>
      </c>
      <c r="M379" s="44"/>
      <c r="N379" s="44"/>
      <c r="O379" s="45"/>
      <c r="BG379" s="27"/>
      <c r="BH379" s="28"/>
      <c r="BI379" s="35"/>
    </row>
    <row r="380" spans="1:62" s="3" customFormat="1" ht="15" x14ac:dyDescent="0.25">
      <c r="A380" s="38"/>
      <c r="B380" s="39"/>
      <c r="C380" s="39"/>
      <c r="D380" s="39"/>
      <c r="E380" s="40" t="s">
        <v>46</v>
      </c>
      <c r="F380" s="40"/>
      <c r="G380" s="41"/>
      <c r="H380" s="42"/>
      <c r="I380" s="11"/>
      <c r="J380" s="11"/>
      <c r="K380" s="11"/>
      <c r="L380" s="43">
        <v>5071</v>
      </c>
      <c r="M380" s="44"/>
      <c r="N380" s="44"/>
      <c r="O380" s="45"/>
      <c r="BG380" s="27"/>
      <c r="BH380" s="28"/>
      <c r="BI380" s="35"/>
    </row>
    <row r="381" spans="1:62" s="3" customFormat="1" ht="78.75" x14ac:dyDescent="0.25">
      <c r="A381" s="29" t="s">
        <v>578</v>
      </c>
      <c r="B381" s="30" t="s">
        <v>2329</v>
      </c>
      <c r="C381" s="149" t="s">
        <v>2330</v>
      </c>
      <c r="D381" s="149"/>
      <c r="E381" s="149"/>
      <c r="F381" s="29" t="s">
        <v>37</v>
      </c>
      <c r="G381" s="32">
        <v>2</v>
      </c>
      <c r="H381" s="33">
        <v>589.26</v>
      </c>
      <c r="I381" s="33"/>
      <c r="J381" s="33">
        <v>589.26</v>
      </c>
      <c r="K381" s="31" t="s">
        <v>40</v>
      </c>
      <c r="L381" s="33">
        <v>10430</v>
      </c>
      <c r="M381" s="33"/>
      <c r="N381" s="34"/>
      <c r="O381" s="33">
        <v>10430</v>
      </c>
      <c r="BG381" s="27"/>
      <c r="BH381" s="28"/>
      <c r="BI381" s="35" t="s">
        <v>2330</v>
      </c>
    </row>
    <row r="382" spans="1:62" s="3" customFormat="1" ht="33.75" x14ac:dyDescent="0.25">
      <c r="A382" s="36"/>
      <c r="B382" s="37" t="s">
        <v>42</v>
      </c>
      <c r="C382" s="150" t="s">
        <v>43</v>
      </c>
      <c r="D382" s="150"/>
      <c r="E382" s="150"/>
      <c r="F382" s="150"/>
      <c r="G382" s="150"/>
      <c r="H382" s="150"/>
      <c r="I382" s="150"/>
      <c r="J382" s="150"/>
      <c r="K382" s="150"/>
      <c r="L382" s="150"/>
      <c r="M382" s="150"/>
      <c r="N382" s="150"/>
      <c r="O382" s="151"/>
      <c r="BG382" s="27"/>
      <c r="BH382" s="28"/>
      <c r="BI382" s="35"/>
      <c r="BJ382" s="2" t="s">
        <v>43</v>
      </c>
    </row>
    <row r="383" spans="1:62" s="3" customFormat="1" ht="78.75" x14ac:dyDescent="0.25">
      <c r="A383" s="29" t="s">
        <v>581</v>
      </c>
      <c r="B383" s="30" t="s">
        <v>2331</v>
      </c>
      <c r="C383" s="149" t="s">
        <v>2332</v>
      </c>
      <c r="D383" s="149"/>
      <c r="E383" s="149"/>
      <c r="F383" s="29" t="s">
        <v>37</v>
      </c>
      <c r="G383" s="32">
        <v>2</v>
      </c>
      <c r="H383" s="33">
        <v>361.41</v>
      </c>
      <c r="I383" s="33"/>
      <c r="J383" s="33">
        <v>361.41</v>
      </c>
      <c r="K383" s="31" t="s">
        <v>40</v>
      </c>
      <c r="L383" s="33">
        <v>6397</v>
      </c>
      <c r="M383" s="33"/>
      <c r="N383" s="34"/>
      <c r="O383" s="33">
        <v>6397</v>
      </c>
      <c r="BG383" s="27"/>
      <c r="BH383" s="28"/>
      <c r="BI383" s="35" t="s">
        <v>2332</v>
      </c>
    </row>
    <row r="384" spans="1:62" s="3" customFormat="1" ht="33.75" x14ac:dyDescent="0.25">
      <c r="A384" s="36"/>
      <c r="B384" s="37" t="s">
        <v>42</v>
      </c>
      <c r="C384" s="150" t="s">
        <v>43</v>
      </c>
      <c r="D384" s="150"/>
      <c r="E384" s="150"/>
      <c r="F384" s="150"/>
      <c r="G384" s="150"/>
      <c r="H384" s="150"/>
      <c r="I384" s="150"/>
      <c r="J384" s="150"/>
      <c r="K384" s="150"/>
      <c r="L384" s="150"/>
      <c r="M384" s="150"/>
      <c r="N384" s="150"/>
      <c r="O384" s="151"/>
      <c r="BG384" s="27"/>
      <c r="BH384" s="28"/>
      <c r="BI384" s="35"/>
      <c r="BJ384" s="2" t="s">
        <v>43</v>
      </c>
    </row>
    <row r="385" spans="1:63" s="3" customFormat="1" ht="78.75" x14ac:dyDescent="0.25">
      <c r="A385" s="29" t="s">
        <v>584</v>
      </c>
      <c r="B385" s="30" t="s">
        <v>2261</v>
      </c>
      <c r="C385" s="149" t="s">
        <v>2262</v>
      </c>
      <c r="D385" s="149"/>
      <c r="E385" s="149"/>
      <c r="F385" s="29" t="s">
        <v>823</v>
      </c>
      <c r="G385" s="47">
        <v>0.31224000000000002</v>
      </c>
      <c r="H385" s="33" t="s">
        <v>2263</v>
      </c>
      <c r="I385" s="33" t="s">
        <v>2264</v>
      </c>
      <c r="J385" s="33">
        <v>151.11000000000001</v>
      </c>
      <c r="K385" s="31" t="s">
        <v>40</v>
      </c>
      <c r="L385" s="33">
        <v>12219</v>
      </c>
      <c r="M385" s="33">
        <v>11232</v>
      </c>
      <c r="N385" s="34" t="s">
        <v>2333</v>
      </c>
      <c r="O385" s="33">
        <v>418</v>
      </c>
      <c r="BG385" s="27"/>
      <c r="BH385" s="28"/>
      <c r="BI385" s="35" t="s">
        <v>2262</v>
      </c>
    </row>
    <row r="386" spans="1:63" s="3" customFormat="1" ht="15" x14ac:dyDescent="0.25">
      <c r="A386" s="36"/>
      <c r="B386" s="54" t="s">
        <v>981</v>
      </c>
      <c r="C386" s="150" t="s">
        <v>982</v>
      </c>
      <c r="D386" s="150"/>
      <c r="E386" s="150"/>
      <c r="F386" s="150"/>
      <c r="G386" s="150"/>
      <c r="H386" s="150"/>
      <c r="I386" s="150"/>
      <c r="J386" s="150"/>
      <c r="K386" s="150"/>
      <c r="L386" s="150"/>
      <c r="M386" s="150"/>
      <c r="N386" s="150"/>
      <c r="O386" s="151"/>
      <c r="BG386" s="27"/>
      <c r="BH386" s="28"/>
      <c r="BI386" s="35"/>
      <c r="BK386" s="2" t="s">
        <v>982</v>
      </c>
    </row>
    <row r="387" spans="1:63" s="3" customFormat="1" ht="33.75" x14ac:dyDescent="0.25">
      <c r="A387" s="36"/>
      <c r="B387" s="37" t="s">
        <v>42</v>
      </c>
      <c r="C387" s="150" t="s">
        <v>43</v>
      </c>
      <c r="D387" s="150"/>
      <c r="E387" s="150"/>
      <c r="F387" s="150"/>
      <c r="G387" s="150"/>
      <c r="H387" s="150"/>
      <c r="I387" s="150"/>
      <c r="J387" s="150"/>
      <c r="K387" s="150"/>
      <c r="L387" s="150"/>
      <c r="M387" s="150"/>
      <c r="N387" s="150"/>
      <c r="O387" s="151"/>
      <c r="BG387" s="27"/>
      <c r="BH387" s="28"/>
      <c r="BI387" s="35"/>
      <c r="BJ387" s="2" t="s">
        <v>43</v>
      </c>
    </row>
    <row r="388" spans="1:63" s="3" customFormat="1" ht="15" x14ac:dyDescent="0.25">
      <c r="A388" s="38"/>
      <c r="B388" s="39"/>
      <c r="C388" s="39"/>
      <c r="D388" s="39"/>
      <c r="E388" s="40" t="s">
        <v>2334</v>
      </c>
      <c r="F388" s="40"/>
      <c r="G388" s="41"/>
      <c r="H388" s="42"/>
      <c r="I388" s="11"/>
      <c r="J388" s="11"/>
      <c r="K388" s="11"/>
      <c r="L388" s="43">
        <v>13755</v>
      </c>
      <c r="M388" s="44"/>
      <c r="N388" s="44"/>
      <c r="O388" s="45"/>
      <c r="BG388" s="27"/>
      <c r="BH388" s="28"/>
      <c r="BI388" s="35"/>
    </row>
    <row r="389" spans="1:63" s="3" customFormat="1" ht="15" x14ac:dyDescent="0.25">
      <c r="A389" s="38"/>
      <c r="B389" s="39"/>
      <c r="C389" s="39"/>
      <c r="D389" s="39"/>
      <c r="E389" s="40" t="s">
        <v>2335</v>
      </c>
      <c r="F389" s="40"/>
      <c r="G389" s="41"/>
      <c r="H389" s="42"/>
      <c r="I389" s="11"/>
      <c r="J389" s="11"/>
      <c r="K389" s="11"/>
      <c r="L389" s="43">
        <v>8185</v>
      </c>
      <c r="M389" s="44"/>
      <c r="N389" s="44"/>
      <c r="O389" s="45"/>
      <c r="BG389" s="27"/>
      <c r="BH389" s="28"/>
      <c r="BI389" s="35"/>
    </row>
    <row r="390" spans="1:63" s="3" customFormat="1" ht="15" x14ac:dyDescent="0.25">
      <c r="A390" s="38"/>
      <c r="B390" s="39"/>
      <c r="C390" s="39"/>
      <c r="D390" s="39"/>
      <c r="E390" s="40" t="s">
        <v>46</v>
      </c>
      <c r="F390" s="40"/>
      <c r="G390" s="41"/>
      <c r="H390" s="42"/>
      <c r="I390" s="11"/>
      <c r="J390" s="11"/>
      <c r="K390" s="11"/>
      <c r="L390" s="43">
        <v>34159</v>
      </c>
      <c r="M390" s="44"/>
      <c r="N390" s="44"/>
      <c r="O390" s="45"/>
      <c r="BG390" s="27"/>
      <c r="BH390" s="28"/>
      <c r="BI390" s="35"/>
    </row>
    <row r="391" spans="1:63" s="3" customFormat="1" ht="78.75" x14ac:dyDescent="0.25">
      <c r="A391" s="29" t="s">
        <v>586</v>
      </c>
      <c r="B391" s="30" t="s">
        <v>2102</v>
      </c>
      <c r="C391" s="149" t="s">
        <v>985</v>
      </c>
      <c r="D391" s="149"/>
      <c r="E391" s="149"/>
      <c r="F391" s="29" t="s">
        <v>89</v>
      </c>
      <c r="G391" s="48">
        <v>3.0939999999999999</v>
      </c>
      <c r="H391" s="33">
        <v>10.5</v>
      </c>
      <c r="I391" s="33"/>
      <c r="J391" s="33">
        <v>10.5</v>
      </c>
      <c r="K391" s="31" t="s">
        <v>40</v>
      </c>
      <c r="L391" s="33">
        <v>288</v>
      </c>
      <c r="M391" s="33"/>
      <c r="N391" s="34"/>
      <c r="O391" s="33">
        <v>288</v>
      </c>
      <c r="BG391" s="27"/>
      <c r="BH391" s="28"/>
      <c r="BI391" s="35" t="s">
        <v>985</v>
      </c>
    </row>
    <row r="392" spans="1:63" s="3" customFormat="1" ht="33.75" x14ac:dyDescent="0.25">
      <c r="A392" s="36"/>
      <c r="B392" s="37" t="s">
        <v>42</v>
      </c>
      <c r="C392" s="150" t="s">
        <v>43</v>
      </c>
      <c r="D392" s="150"/>
      <c r="E392" s="150"/>
      <c r="F392" s="150"/>
      <c r="G392" s="150"/>
      <c r="H392" s="150"/>
      <c r="I392" s="150"/>
      <c r="J392" s="150"/>
      <c r="K392" s="150"/>
      <c r="L392" s="150"/>
      <c r="M392" s="150"/>
      <c r="N392" s="150"/>
      <c r="O392" s="151"/>
      <c r="BG392" s="27"/>
      <c r="BH392" s="28"/>
      <c r="BI392" s="35"/>
      <c r="BJ392" s="2" t="s">
        <v>43</v>
      </c>
    </row>
    <row r="393" spans="1:63" s="3" customFormat="1" ht="78.75" x14ac:dyDescent="0.25">
      <c r="A393" s="29" t="s">
        <v>587</v>
      </c>
      <c r="B393" s="30" t="s">
        <v>2336</v>
      </c>
      <c r="C393" s="149" t="s">
        <v>2337</v>
      </c>
      <c r="D393" s="149"/>
      <c r="E393" s="149"/>
      <c r="F393" s="29" t="s">
        <v>817</v>
      </c>
      <c r="G393" s="48">
        <v>17.584</v>
      </c>
      <c r="H393" s="33">
        <v>85.23</v>
      </c>
      <c r="I393" s="33"/>
      <c r="J393" s="33">
        <v>85.23</v>
      </c>
      <c r="K393" s="31" t="s">
        <v>40</v>
      </c>
      <c r="L393" s="33">
        <v>13263</v>
      </c>
      <c r="M393" s="33"/>
      <c r="N393" s="34"/>
      <c r="O393" s="33">
        <v>13263</v>
      </c>
      <c r="BG393" s="27"/>
      <c r="BH393" s="28"/>
      <c r="BI393" s="35" t="s">
        <v>2337</v>
      </c>
    </row>
    <row r="394" spans="1:63" s="3" customFormat="1" ht="33.75" x14ac:dyDescent="0.25">
      <c r="A394" s="36"/>
      <c r="B394" s="37" t="s">
        <v>42</v>
      </c>
      <c r="C394" s="150" t="s">
        <v>43</v>
      </c>
      <c r="D394" s="150"/>
      <c r="E394" s="150"/>
      <c r="F394" s="150"/>
      <c r="G394" s="150"/>
      <c r="H394" s="150"/>
      <c r="I394" s="150"/>
      <c r="J394" s="150"/>
      <c r="K394" s="150"/>
      <c r="L394" s="150"/>
      <c r="M394" s="150"/>
      <c r="N394" s="150"/>
      <c r="O394" s="151"/>
      <c r="BG394" s="27"/>
      <c r="BH394" s="28"/>
      <c r="BI394" s="35"/>
      <c r="BJ394" s="2" t="s">
        <v>43</v>
      </c>
    </row>
    <row r="395" spans="1:63" s="3" customFormat="1" ht="78.75" x14ac:dyDescent="0.25">
      <c r="A395" s="29" t="s">
        <v>588</v>
      </c>
      <c r="B395" s="30" t="s">
        <v>2338</v>
      </c>
      <c r="C395" s="149" t="s">
        <v>2339</v>
      </c>
      <c r="D395" s="149"/>
      <c r="E395" s="149"/>
      <c r="F395" s="29" t="s">
        <v>817</v>
      </c>
      <c r="G395" s="46">
        <v>13.64</v>
      </c>
      <c r="H395" s="33">
        <v>99.53</v>
      </c>
      <c r="I395" s="33"/>
      <c r="J395" s="33">
        <v>99.53</v>
      </c>
      <c r="K395" s="31" t="s">
        <v>40</v>
      </c>
      <c r="L395" s="33">
        <v>12015</v>
      </c>
      <c r="M395" s="33"/>
      <c r="N395" s="34"/>
      <c r="O395" s="33">
        <v>12015</v>
      </c>
      <c r="BG395" s="27"/>
      <c r="BH395" s="28"/>
      <c r="BI395" s="35" t="s">
        <v>2339</v>
      </c>
    </row>
    <row r="396" spans="1:63" s="3" customFormat="1" ht="33.75" x14ac:dyDescent="0.25">
      <c r="A396" s="36"/>
      <c r="B396" s="37" t="s">
        <v>42</v>
      </c>
      <c r="C396" s="150" t="s">
        <v>43</v>
      </c>
      <c r="D396" s="150"/>
      <c r="E396" s="150"/>
      <c r="F396" s="150"/>
      <c r="G396" s="150"/>
      <c r="H396" s="150"/>
      <c r="I396" s="150"/>
      <c r="J396" s="150"/>
      <c r="K396" s="150"/>
      <c r="L396" s="150"/>
      <c r="M396" s="150"/>
      <c r="N396" s="150"/>
      <c r="O396" s="151"/>
      <c r="BG396" s="27"/>
      <c r="BH396" s="28"/>
      <c r="BI396" s="35"/>
      <c r="BJ396" s="2" t="s">
        <v>43</v>
      </c>
    </row>
    <row r="397" spans="1:63" s="3" customFormat="1" ht="78.75" x14ac:dyDescent="0.25">
      <c r="A397" s="29" t="s">
        <v>589</v>
      </c>
      <c r="B397" s="30" t="s">
        <v>1007</v>
      </c>
      <c r="C397" s="149" t="s">
        <v>1008</v>
      </c>
      <c r="D397" s="149"/>
      <c r="E397" s="149"/>
      <c r="F397" s="29" t="s">
        <v>823</v>
      </c>
      <c r="G397" s="47">
        <v>0.18118000000000001</v>
      </c>
      <c r="H397" s="33" t="s">
        <v>2340</v>
      </c>
      <c r="I397" s="33" t="s">
        <v>2341</v>
      </c>
      <c r="J397" s="33">
        <v>151.11000000000001</v>
      </c>
      <c r="K397" s="31" t="s">
        <v>40</v>
      </c>
      <c r="L397" s="33">
        <v>6690</v>
      </c>
      <c r="M397" s="33">
        <v>6207</v>
      </c>
      <c r="N397" s="34" t="s">
        <v>2342</v>
      </c>
      <c r="O397" s="33">
        <v>242</v>
      </c>
      <c r="BG397" s="27"/>
      <c r="BH397" s="28"/>
      <c r="BI397" s="35" t="s">
        <v>1008</v>
      </c>
    </row>
    <row r="398" spans="1:63" s="3" customFormat="1" ht="33.75" x14ac:dyDescent="0.25">
      <c r="A398" s="36"/>
      <c r="B398" s="37" t="s">
        <v>42</v>
      </c>
      <c r="C398" s="150" t="s">
        <v>43</v>
      </c>
      <c r="D398" s="150"/>
      <c r="E398" s="150"/>
      <c r="F398" s="150"/>
      <c r="G398" s="150"/>
      <c r="H398" s="150"/>
      <c r="I398" s="150"/>
      <c r="J398" s="150"/>
      <c r="K398" s="150"/>
      <c r="L398" s="150"/>
      <c r="M398" s="150"/>
      <c r="N398" s="150"/>
      <c r="O398" s="151"/>
      <c r="BG398" s="27"/>
      <c r="BH398" s="28"/>
      <c r="BI398" s="35"/>
      <c r="BJ398" s="2" t="s">
        <v>43</v>
      </c>
    </row>
    <row r="399" spans="1:63" s="3" customFormat="1" ht="15" x14ac:dyDescent="0.25">
      <c r="A399" s="38"/>
      <c r="B399" s="39"/>
      <c r="C399" s="39"/>
      <c r="D399" s="39"/>
      <c r="E399" s="40" t="s">
        <v>2343</v>
      </c>
      <c r="F399" s="40"/>
      <c r="G399" s="41"/>
      <c r="H399" s="42"/>
      <c r="I399" s="11"/>
      <c r="J399" s="11"/>
      <c r="K399" s="11"/>
      <c r="L399" s="43">
        <v>7585</v>
      </c>
      <c r="M399" s="44"/>
      <c r="N399" s="44"/>
      <c r="O399" s="45"/>
      <c r="BG399" s="27"/>
      <c r="BH399" s="28"/>
      <c r="BI399" s="35"/>
    </row>
    <row r="400" spans="1:63" s="3" customFormat="1" ht="15" x14ac:dyDescent="0.25">
      <c r="A400" s="38"/>
      <c r="B400" s="39"/>
      <c r="C400" s="39"/>
      <c r="D400" s="39"/>
      <c r="E400" s="40" t="s">
        <v>2344</v>
      </c>
      <c r="F400" s="40"/>
      <c r="G400" s="41"/>
      <c r="H400" s="42"/>
      <c r="I400" s="11"/>
      <c r="J400" s="11"/>
      <c r="K400" s="11"/>
      <c r="L400" s="43">
        <v>4514</v>
      </c>
      <c r="M400" s="44"/>
      <c r="N400" s="44"/>
      <c r="O400" s="45"/>
      <c r="BG400" s="27"/>
      <c r="BH400" s="28"/>
      <c r="BI400" s="35"/>
    </row>
    <row r="401" spans="1:62" s="3" customFormat="1" ht="15" x14ac:dyDescent="0.25">
      <c r="A401" s="38"/>
      <c r="B401" s="39"/>
      <c r="C401" s="39"/>
      <c r="D401" s="39"/>
      <c r="E401" s="40" t="s">
        <v>46</v>
      </c>
      <c r="F401" s="40"/>
      <c r="G401" s="41"/>
      <c r="H401" s="42"/>
      <c r="I401" s="11"/>
      <c r="J401" s="11"/>
      <c r="K401" s="11"/>
      <c r="L401" s="43">
        <v>18789</v>
      </c>
      <c r="M401" s="44"/>
      <c r="N401" s="44"/>
      <c r="O401" s="45"/>
      <c r="BG401" s="27"/>
      <c r="BH401" s="28"/>
      <c r="BI401" s="35"/>
    </row>
    <row r="402" spans="1:62" s="3" customFormat="1" ht="78.75" x14ac:dyDescent="0.25">
      <c r="A402" s="29" t="s">
        <v>590</v>
      </c>
      <c r="B402" s="30" t="s">
        <v>2102</v>
      </c>
      <c r="C402" s="149" t="s">
        <v>985</v>
      </c>
      <c r="D402" s="149"/>
      <c r="E402" s="149"/>
      <c r="F402" s="29" t="s">
        <v>89</v>
      </c>
      <c r="G402" s="48">
        <v>1.7949999999999999</v>
      </c>
      <c r="H402" s="33">
        <v>10.5</v>
      </c>
      <c r="I402" s="33"/>
      <c r="J402" s="33">
        <v>10.5</v>
      </c>
      <c r="K402" s="31" t="s">
        <v>40</v>
      </c>
      <c r="L402" s="33">
        <v>167</v>
      </c>
      <c r="M402" s="33"/>
      <c r="N402" s="34"/>
      <c r="O402" s="33">
        <v>167</v>
      </c>
      <c r="BG402" s="27"/>
      <c r="BH402" s="28"/>
      <c r="BI402" s="35" t="s">
        <v>985</v>
      </c>
    </row>
    <row r="403" spans="1:62" s="3" customFormat="1" ht="33.75" x14ac:dyDescent="0.25">
      <c r="A403" s="36"/>
      <c r="B403" s="37" t="s">
        <v>42</v>
      </c>
      <c r="C403" s="150" t="s">
        <v>43</v>
      </c>
      <c r="D403" s="150"/>
      <c r="E403" s="150"/>
      <c r="F403" s="150"/>
      <c r="G403" s="150"/>
      <c r="H403" s="150"/>
      <c r="I403" s="150"/>
      <c r="J403" s="150"/>
      <c r="K403" s="150"/>
      <c r="L403" s="150"/>
      <c r="M403" s="150"/>
      <c r="N403" s="150"/>
      <c r="O403" s="151"/>
      <c r="BG403" s="27"/>
      <c r="BH403" s="28"/>
      <c r="BI403" s="35"/>
      <c r="BJ403" s="2" t="s">
        <v>43</v>
      </c>
    </row>
    <row r="404" spans="1:62" s="3" customFormat="1" ht="78.75" x14ac:dyDescent="0.25">
      <c r="A404" s="29" t="s">
        <v>591</v>
      </c>
      <c r="B404" s="30" t="s">
        <v>2129</v>
      </c>
      <c r="C404" s="149" t="s">
        <v>2345</v>
      </c>
      <c r="D404" s="149"/>
      <c r="E404" s="149"/>
      <c r="F404" s="29" t="s">
        <v>817</v>
      </c>
      <c r="G404" s="49">
        <v>13.2</v>
      </c>
      <c r="H404" s="33">
        <v>82.36</v>
      </c>
      <c r="I404" s="33"/>
      <c r="J404" s="33">
        <v>82.36</v>
      </c>
      <c r="K404" s="31" t="s">
        <v>40</v>
      </c>
      <c r="L404" s="33">
        <v>9621</v>
      </c>
      <c r="M404" s="33"/>
      <c r="N404" s="34"/>
      <c r="O404" s="33">
        <v>9621</v>
      </c>
      <c r="BG404" s="27"/>
      <c r="BH404" s="28"/>
      <c r="BI404" s="35" t="s">
        <v>2345</v>
      </c>
    </row>
    <row r="405" spans="1:62" s="3" customFormat="1" ht="33.75" x14ac:dyDescent="0.25">
      <c r="A405" s="36"/>
      <c r="B405" s="37" t="s">
        <v>42</v>
      </c>
      <c r="C405" s="150" t="s">
        <v>43</v>
      </c>
      <c r="D405" s="150"/>
      <c r="E405" s="150"/>
      <c r="F405" s="150"/>
      <c r="G405" s="150"/>
      <c r="H405" s="150"/>
      <c r="I405" s="150"/>
      <c r="J405" s="150"/>
      <c r="K405" s="150"/>
      <c r="L405" s="150"/>
      <c r="M405" s="150"/>
      <c r="N405" s="150"/>
      <c r="O405" s="151"/>
      <c r="BG405" s="27"/>
      <c r="BH405" s="28"/>
      <c r="BI405" s="35"/>
      <c r="BJ405" s="2" t="s">
        <v>43</v>
      </c>
    </row>
    <row r="406" spans="1:62" s="3" customFormat="1" ht="90.75" x14ac:dyDescent="0.25">
      <c r="A406" s="29" t="s">
        <v>598</v>
      </c>
      <c r="B406" s="30" t="s">
        <v>2223</v>
      </c>
      <c r="C406" s="149" t="s">
        <v>2346</v>
      </c>
      <c r="D406" s="149"/>
      <c r="E406" s="149"/>
      <c r="F406" s="29" t="s">
        <v>817</v>
      </c>
      <c r="G406" s="48">
        <v>4.9180000000000001</v>
      </c>
      <c r="H406" s="33">
        <v>101.32</v>
      </c>
      <c r="I406" s="33"/>
      <c r="J406" s="33">
        <v>101.32</v>
      </c>
      <c r="K406" s="31" t="s">
        <v>40</v>
      </c>
      <c r="L406" s="33">
        <v>4410</v>
      </c>
      <c r="M406" s="33"/>
      <c r="N406" s="34"/>
      <c r="O406" s="33">
        <v>4410</v>
      </c>
      <c r="BG406" s="27"/>
      <c r="BH406" s="28"/>
      <c r="BI406" s="35" t="s">
        <v>2346</v>
      </c>
    </row>
    <row r="407" spans="1:62" s="3" customFormat="1" ht="33.75" x14ac:dyDescent="0.25">
      <c r="A407" s="36"/>
      <c r="B407" s="37" t="s">
        <v>42</v>
      </c>
      <c r="C407" s="150" t="s">
        <v>43</v>
      </c>
      <c r="D407" s="150"/>
      <c r="E407" s="150"/>
      <c r="F407" s="150"/>
      <c r="G407" s="150"/>
      <c r="H407" s="150"/>
      <c r="I407" s="150"/>
      <c r="J407" s="150"/>
      <c r="K407" s="150"/>
      <c r="L407" s="150"/>
      <c r="M407" s="150"/>
      <c r="N407" s="150"/>
      <c r="O407" s="151"/>
      <c r="BG407" s="27"/>
      <c r="BH407" s="28"/>
      <c r="BI407" s="35"/>
      <c r="BJ407" s="2" t="s">
        <v>43</v>
      </c>
    </row>
    <row r="408" spans="1:62" s="3" customFormat="1" ht="15" x14ac:dyDescent="0.25">
      <c r="A408" s="146" t="s">
        <v>2347</v>
      </c>
      <c r="B408" s="147"/>
      <c r="C408" s="147"/>
      <c r="D408" s="147"/>
      <c r="E408" s="147"/>
      <c r="F408" s="147"/>
      <c r="G408" s="147"/>
      <c r="H408" s="147"/>
      <c r="I408" s="147"/>
      <c r="J408" s="147"/>
      <c r="K408" s="147"/>
      <c r="L408" s="147"/>
      <c r="M408" s="147"/>
      <c r="N408" s="147"/>
      <c r="O408" s="148"/>
      <c r="BG408" s="27"/>
      <c r="BH408" s="28" t="s">
        <v>2347</v>
      </c>
      <c r="BI408" s="35"/>
    </row>
    <row r="409" spans="1:62" s="3" customFormat="1" ht="78.75" x14ac:dyDescent="0.25">
      <c r="A409" s="29" t="s">
        <v>605</v>
      </c>
      <c r="B409" s="30" t="s">
        <v>2185</v>
      </c>
      <c r="C409" s="149" t="s">
        <v>2186</v>
      </c>
      <c r="D409" s="149"/>
      <c r="E409" s="149"/>
      <c r="F409" s="29" t="s">
        <v>37</v>
      </c>
      <c r="G409" s="32">
        <v>2</v>
      </c>
      <c r="H409" s="33" t="s">
        <v>2348</v>
      </c>
      <c r="I409" s="33" t="s">
        <v>2188</v>
      </c>
      <c r="J409" s="33">
        <v>3.69</v>
      </c>
      <c r="K409" s="31" t="s">
        <v>40</v>
      </c>
      <c r="L409" s="33">
        <v>925</v>
      </c>
      <c r="M409" s="33">
        <v>820</v>
      </c>
      <c r="N409" s="34" t="s">
        <v>2256</v>
      </c>
      <c r="O409" s="33">
        <v>65</v>
      </c>
      <c r="BG409" s="27"/>
      <c r="BH409" s="28"/>
      <c r="BI409" s="35" t="s">
        <v>2186</v>
      </c>
    </row>
    <row r="410" spans="1:62" s="3" customFormat="1" ht="33.75" x14ac:dyDescent="0.25">
      <c r="A410" s="36"/>
      <c r="B410" s="37" t="s">
        <v>42</v>
      </c>
      <c r="C410" s="150" t="s">
        <v>43</v>
      </c>
      <c r="D410" s="150"/>
      <c r="E410" s="150"/>
      <c r="F410" s="150"/>
      <c r="G410" s="150"/>
      <c r="H410" s="150"/>
      <c r="I410" s="150"/>
      <c r="J410" s="150"/>
      <c r="K410" s="150"/>
      <c r="L410" s="150"/>
      <c r="M410" s="150"/>
      <c r="N410" s="150"/>
      <c r="O410" s="151"/>
      <c r="BG410" s="27"/>
      <c r="BH410" s="28"/>
      <c r="BI410" s="35"/>
      <c r="BJ410" s="2" t="s">
        <v>43</v>
      </c>
    </row>
    <row r="411" spans="1:62" s="3" customFormat="1" ht="15" x14ac:dyDescent="0.25">
      <c r="A411" s="38"/>
      <c r="B411" s="39"/>
      <c r="C411" s="39"/>
      <c r="D411" s="39"/>
      <c r="E411" s="40" t="s">
        <v>2257</v>
      </c>
      <c r="F411" s="40"/>
      <c r="G411" s="41"/>
      <c r="H411" s="42"/>
      <c r="I411" s="11"/>
      <c r="J411" s="11"/>
      <c r="K411" s="11"/>
      <c r="L411" s="43">
        <v>1004</v>
      </c>
      <c r="M411" s="44"/>
      <c r="N411" s="44"/>
      <c r="O411" s="45"/>
      <c r="BG411" s="27"/>
      <c r="BH411" s="28"/>
      <c r="BI411" s="35"/>
    </row>
    <row r="412" spans="1:62" s="3" customFormat="1" ht="15" x14ac:dyDescent="0.25">
      <c r="A412" s="38"/>
      <c r="B412" s="39"/>
      <c r="C412" s="39"/>
      <c r="D412" s="39"/>
      <c r="E412" s="40" t="s">
        <v>2258</v>
      </c>
      <c r="F412" s="40"/>
      <c r="G412" s="41"/>
      <c r="H412" s="42"/>
      <c r="I412" s="11"/>
      <c r="J412" s="11"/>
      <c r="K412" s="11"/>
      <c r="L412" s="43">
        <v>598</v>
      </c>
      <c r="M412" s="44"/>
      <c r="N412" s="44"/>
      <c r="O412" s="45"/>
      <c r="BG412" s="27"/>
      <c r="BH412" s="28"/>
      <c r="BI412" s="35"/>
    </row>
    <row r="413" spans="1:62" s="3" customFormat="1" ht="15" x14ac:dyDescent="0.25">
      <c r="A413" s="38"/>
      <c r="B413" s="39"/>
      <c r="C413" s="39"/>
      <c r="D413" s="39"/>
      <c r="E413" s="40" t="s">
        <v>46</v>
      </c>
      <c r="F413" s="40"/>
      <c r="G413" s="41"/>
      <c r="H413" s="42"/>
      <c r="I413" s="11"/>
      <c r="J413" s="11"/>
      <c r="K413" s="11"/>
      <c r="L413" s="43">
        <v>2527</v>
      </c>
      <c r="M413" s="44"/>
      <c r="N413" s="44"/>
      <c r="O413" s="45"/>
      <c r="BG413" s="27"/>
      <c r="BH413" s="28"/>
      <c r="BI413" s="35"/>
    </row>
    <row r="414" spans="1:62" s="3" customFormat="1" ht="78.75" x14ac:dyDescent="0.25">
      <c r="A414" s="29" t="s">
        <v>606</v>
      </c>
      <c r="B414" s="30" t="s">
        <v>2349</v>
      </c>
      <c r="C414" s="149" t="s">
        <v>2350</v>
      </c>
      <c r="D414" s="149"/>
      <c r="E414" s="149"/>
      <c r="F414" s="29" t="s">
        <v>37</v>
      </c>
      <c r="G414" s="32">
        <v>2</v>
      </c>
      <c r="H414" s="33">
        <v>235.22</v>
      </c>
      <c r="I414" s="33"/>
      <c r="J414" s="33">
        <v>235.22</v>
      </c>
      <c r="K414" s="31" t="s">
        <v>40</v>
      </c>
      <c r="L414" s="33">
        <v>4163</v>
      </c>
      <c r="M414" s="33"/>
      <c r="N414" s="34"/>
      <c r="O414" s="33">
        <v>4163</v>
      </c>
      <c r="BG414" s="27"/>
      <c r="BH414" s="28"/>
      <c r="BI414" s="35" t="s">
        <v>2350</v>
      </c>
    </row>
    <row r="415" spans="1:62" s="3" customFormat="1" ht="33.75" x14ac:dyDescent="0.25">
      <c r="A415" s="36"/>
      <c r="B415" s="37" t="s">
        <v>42</v>
      </c>
      <c r="C415" s="150" t="s">
        <v>43</v>
      </c>
      <c r="D415" s="150"/>
      <c r="E415" s="150"/>
      <c r="F415" s="150"/>
      <c r="G415" s="150"/>
      <c r="H415" s="150"/>
      <c r="I415" s="150"/>
      <c r="J415" s="150"/>
      <c r="K415" s="150"/>
      <c r="L415" s="150"/>
      <c r="M415" s="150"/>
      <c r="N415" s="150"/>
      <c r="O415" s="151"/>
      <c r="BG415" s="27"/>
      <c r="BH415" s="28"/>
      <c r="BI415" s="35"/>
      <c r="BJ415" s="2" t="s">
        <v>43</v>
      </c>
    </row>
    <row r="416" spans="1:62" s="3" customFormat="1" ht="15" x14ac:dyDescent="0.25">
      <c r="A416" s="143" t="s">
        <v>2351</v>
      </c>
      <c r="B416" s="144"/>
      <c r="C416" s="144"/>
      <c r="D416" s="144"/>
      <c r="E416" s="144"/>
      <c r="F416" s="144"/>
      <c r="G416" s="144"/>
      <c r="H416" s="144"/>
      <c r="I416" s="144"/>
      <c r="J416" s="144"/>
      <c r="K416" s="144"/>
      <c r="L416" s="144"/>
      <c r="M416" s="144"/>
      <c r="N416" s="144"/>
      <c r="O416" s="145"/>
      <c r="BG416" s="27" t="s">
        <v>2351</v>
      </c>
      <c r="BH416" s="28"/>
      <c r="BI416" s="35"/>
    </row>
    <row r="417" spans="1:62" s="3" customFormat="1" ht="15" x14ac:dyDescent="0.25">
      <c r="A417" s="146" t="s">
        <v>2352</v>
      </c>
      <c r="B417" s="147"/>
      <c r="C417" s="147"/>
      <c r="D417" s="147"/>
      <c r="E417" s="147"/>
      <c r="F417" s="147"/>
      <c r="G417" s="147"/>
      <c r="H417" s="147"/>
      <c r="I417" s="147"/>
      <c r="J417" s="147"/>
      <c r="K417" s="147"/>
      <c r="L417" s="147"/>
      <c r="M417" s="147"/>
      <c r="N417" s="147"/>
      <c r="O417" s="148"/>
      <c r="BG417" s="27"/>
      <c r="BH417" s="28" t="s">
        <v>2352</v>
      </c>
      <c r="BI417" s="35"/>
    </row>
    <row r="418" spans="1:62" s="3" customFormat="1" ht="78.75" x14ac:dyDescent="0.25">
      <c r="A418" s="29" t="s">
        <v>609</v>
      </c>
      <c r="B418" s="30" t="s">
        <v>2353</v>
      </c>
      <c r="C418" s="149" t="s">
        <v>2354</v>
      </c>
      <c r="D418" s="149"/>
      <c r="E418" s="149"/>
      <c r="F418" s="29" t="s">
        <v>77</v>
      </c>
      <c r="G418" s="48">
        <v>2.4E-2</v>
      </c>
      <c r="H418" s="33" t="s">
        <v>2355</v>
      </c>
      <c r="I418" s="33" t="s">
        <v>2356</v>
      </c>
      <c r="J418" s="33">
        <v>161.16999999999999</v>
      </c>
      <c r="K418" s="31" t="s">
        <v>40</v>
      </c>
      <c r="L418" s="33">
        <v>1125</v>
      </c>
      <c r="M418" s="33">
        <v>1014</v>
      </c>
      <c r="N418" s="34" t="s">
        <v>2357</v>
      </c>
      <c r="O418" s="33">
        <v>34</v>
      </c>
      <c r="BG418" s="27"/>
      <c r="BH418" s="28"/>
      <c r="BI418" s="35" t="s">
        <v>2354</v>
      </c>
    </row>
    <row r="419" spans="1:62" s="3" customFormat="1" ht="33.75" x14ac:dyDescent="0.25">
      <c r="A419" s="36"/>
      <c r="B419" s="37" t="s">
        <v>42</v>
      </c>
      <c r="C419" s="150" t="s">
        <v>43</v>
      </c>
      <c r="D419" s="150"/>
      <c r="E419" s="150"/>
      <c r="F419" s="150"/>
      <c r="G419" s="150"/>
      <c r="H419" s="150"/>
      <c r="I419" s="150"/>
      <c r="J419" s="150"/>
      <c r="K419" s="150"/>
      <c r="L419" s="150"/>
      <c r="M419" s="150"/>
      <c r="N419" s="150"/>
      <c r="O419" s="151"/>
      <c r="BG419" s="27"/>
      <c r="BH419" s="28"/>
      <c r="BI419" s="35"/>
      <c r="BJ419" s="2" t="s">
        <v>43</v>
      </c>
    </row>
    <row r="420" spans="1:62" s="3" customFormat="1" ht="15" x14ac:dyDescent="0.25">
      <c r="A420" s="38"/>
      <c r="B420" s="39"/>
      <c r="C420" s="39"/>
      <c r="D420" s="39"/>
      <c r="E420" s="40" t="s">
        <v>2358</v>
      </c>
      <c r="F420" s="40"/>
      <c r="G420" s="41"/>
      <c r="H420" s="42"/>
      <c r="I420" s="11"/>
      <c r="J420" s="11"/>
      <c r="K420" s="11"/>
      <c r="L420" s="43">
        <v>1261</v>
      </c>
      <c r="M420" s="44"/>
      <c r="N420" s="44"/>
      <c r="O420" s="45"/>
      <c r="BG420" s="27"/>
      <c r="BH420" s="28"/>
      <c r="BI420" s="35"/>
    </row>
    <row r="421" spans="1:62" s="3" customFormat="1" ht="15" x14ac:dyDescent="0.25">
      <c r="A421" s="38"/>
      <c r="B421" s="39"/>
      <c r="C421" s="39"/>
      <c r="D421" s="39"/>
      <c r="E421" s="40" t="s">
        <v>2359</v>
      </c>
      <c r="F421" s="40"/>
      <c r="G421" s="41"/>
      <c r="H421" s="42"/>
      <c r="I421" s="11"/>
      <c r="J421" s="11"/>
      <c r="K421" s="11"/>
      <c r="L421" s="43">
        <v>750</v>
      </c>
      <c r="M421" s="44"/>
      <c r="N421" s="44"/>
      <c r="O421" s="45"/>
      <c r="BG421" s="27"/>
      <c r="BH421" s="28"/>
      <c r="BI421" s="35"/>
    </row>
    <row r="422" spans="1:62" s="3" customFormat="1" ht="15" x14ac:dyDescent="0.25">
      <c r="A422" s="38"/>
      <c r="B422" s="39"/>
      <c r="C422" s="39"/>
      <c r="D422" s="39"/>
      <c r="E422" s="40" t="s">
        <v>46</v>
      </c>
      <c r="F422" s="40"/>
      <c r="G422" s="41"/>
      <c r="H422" s="42"/>
      <c r="I422" s="11"/>
      <c r="J422" s="11"/>
      <c r="K422" s="11"/>
      <c r="L422" s="43">
        <v>3136</v>
      </c>
      <c r="M422" s="44"/>
      <c r="N422" s="44"/>
      <c r="O422" s="45"/>
      <c r="BG422" s="27"/>
      <c r="BH422" s="28"/>
      <c r="BI422" s="35"/>
    </row>
    <row r="423" spans="1:62" s="3" customFormat="1" ht="78.75" x14ac:dyDescent="0.25">
      <c r="A423" s="29" t="s">
        <v>612</v>
      </c>
      <c r="B423" s="30" t="s">
        <v>2360</v>
      </c>
      <c r="C423" s="149" t="s">
        <v>2361</v>
      </c>
      <c r="D423" s="149"/>
      <c r="E423" s="149"/>
      <c r="F423" s="29" t="s">
        <v>85</v>
      </c>
      <c r="G423" s="32">
        <v>2</v>
      </c>
      <c r="H423" s="33">
        <v>103.04</v>
      </c>
      <c r="I423" s="33"/>
      <c r="J423" s="33">
        <v>103.04</v>
      </c>
      <c r="K423" s="31" t="s">
        <v>40</v>
      </c>
      <c r="L423" s="33">
        <v>1824</v>
      </c>
      <c r="M423" s="33"/>
      <c r="N423" s="34"/>
      <c r="O423" s="33">
        <v>1824</v>
      </c>
      <c r="BG423" s="27"/>
      <c r="BH423" s="28"/>
      <c r="BI423" s="35" t="s">
        <v>2361</v>
      </c>
    </row>
    <row r="424" spans="1:62" s="3" customFormat="1" ht="33.75" x14ac:dyDescent="0.25">
      <c r="A424" s="36"/>
      <c r="B424" s="37" t="s">
        <v>42</v>
      </c>
      <c r="C424" s="150" t="s">
        <v>43</v>
      </c>
      <c r="D424" s="150"/>
      <c r="E424" s="150"/>
      <c r="F424" s="150"/>
      <c r="G424" s="150"/>
      <c r="H424" s="150"/>
      <c r="I424" s="150"/>
      <c r="J424" s="150"/>
      <c r="K424" s="150"/>
      <c r="L424" s="150"/>
      <c r="M424" s="150"/>
      <c r="N424" s="150"/>
      <c r="O424" s="151"/>
      <c r="BG424" s="27"/>
      <c r="BH424" s="28"/>
      <c r="BI424" s="35"/>
      <c r="BJ424" s="2" t="s">
        <v>43</v>
      </c>
    </row>
    <row r="425" spans="1:62" s="3" customFormat="1" ht="78.75" x14ac:dyDescent="0.25">
      <c r="A425" s="29" t="s">
        <v>615</v>
      </c>
      <c r="B425" s="30" t="s">
        <v>2362</v>
      </c>
      <c r="C425" s="149" t="s">
        <v>2363</v>
      </c>
      <c r="D425" s="149"/>
      <c r="E425" s="149"/>
      <c r="F425" s="29" t="s">
        <v>37</v>
      </c>
      <c r="G425" s="32">
        <v>2</v>
      </c>
      <c r="H425" s="33">
        <v>25.3</v>
      </c>
      <c r="I425" s="33"/>
      <c r="J425" s="33">
        <v>25.3</v>
      </c>
      <c r="K425" s="31" t="s">
        <v>40</v>
      </c>
      <c r="L425" s="33">
        <v>448</v>
      </c>
      <c r="M425" s="33"/>
      <c r="N425" s="34"/>
      <c r="O425" s="33">
        <v>448</v>
      </c>
      <c r="BG425" s="27"/>
      <c r="BH425" s="28"/>
      <c r="BI425" s="35" t="s">
        <v>2363</v>
      </c>
    </row>
    <row r="426" spans="1:62" s="3" customFormat="1" ht="33.75" x14ac:dyDescent="0.25">
      <c r="A426" s="36"/>
      <c r="B426" s="37" t="s">
        <v>42</v>
      </c>
      <c r="C426" s="150" t="s">
        <v>43</v>
      </c>
      <c r="D426" s="150"/>
      <c r="E426" s="150"/>
      <c r="F426" s="150"/>
      <c r="G426" s="150"/>
      <c r="H426" s="150"/>
      <c r="I426" s="150"/>
      <c r="J426" s="150"/>
      <c r="K426" s="150"/>
      <c r="L426" s="150"/>
      <c r="M426" s="150"/>
      <c r="N426" s="150"/>
      <c r="O426" s="151"/>
      <c r="BG426" s="27"/>
      <c r="BH426" s="28"/>
      <c r="BI426" s="35"/>
      <c r="BJ426" s="2" t="s">
        <v>43</v>
      </c>
    </row>
    <row r="427" spans="1:62" s="3" customFormat="1" ht="78.75" x14ac:dyDescent="0.25">
      <c r="A427" s="29" t="s">
        <v>618</v>
      </c>
      <c r="B427" s="30" t="s">
        <v>2364</v>
      </c>
      <c r="C427" s="149" t="s">
        <v>2365</v>
      </c>
      <c r="D427" s="149"/>
      <c r="E427" s="149"/>
      <c r="F427" s="29" t="s">
        <v>37</v>
      </c>
      <c r="G427" s="32">
        <v>2</v>
      </c>
      <c r="H427" s="33">
        <v>294.68</v>
      </c>
      <c r="I427" s="33"/>
      <c r="J427" s="33">
        <v>294.68</v>
      </c>
      <c r="K427" s="31" t="s">
        <v>40</v>
      </c>
      <c r="L427" s="33">
        <v>5216</v>
      </c>
      <c r="M427" s="33"/>
      <c r="N427" s="34"/>
      <c r="O427" s="33">
        <v>5216</v>
      </c>
      <c r="BG427" s="27"/>
      <c r="BH427" s="28"/>
      <c r="BI427" s="35" t="s">
        <v>2365</v>
      </c>
    </row>
    <row r="428" spans="1:62" s="3" customFormat="1" ht="33.75" x14ac:dyDescent="0.25">
      <c r="A428" s="36"/>
      <c r="B428" s="37" t="s">
        <v>42</v>
      </c>
      <c r="C428" s="150" t="s">
        <v>43</v>
      </c>
      <c r="D428" s="150"/>
      <c r="E428" s="150"/>
      <c r="F428" s="150"/>
      <c r="G428" s="150"/>
      <c r="H428" s="150"/>
      <c r="I428" s="150"/>
      <c r="J428" s="150"/>
      <c r="K428" s="150"/>
      <c r="L428" s="150"/>
      <c r="M428" s="150"/>
      <c r="N428" s="150"/>
      <c r="O428" s="151"/>
      <c r="BG428" s="27"/>
      <c r="BH428" s="28"/>
      <c r="BI428" s="35"/>
      <c r="BJ428" s="2" t="s">
        <v>43</v>
      </c>
    </row>
    <row r="429" spans="1:62" s="3" customFormat="1" ht="78.75" x14ac:dyDescent="0.25">
      <c r="A429" s="29" t="s">
        <v>621</v>
      </c>
      <c r="B429" s="30" t="s">
        <v>2366</v>
      </c>
      <c r="C429" s="149" t="s">
        <v>2367</v>
      </c>
      <c r="D429" s="149"/>
      <c r="E429" s="149"/>
      <c r="F429" s="29" t="s">
        <v>77</v>
      </c>
      <c r="G429" s="48">
        <v>0.124</v>
      </c>
      <c r="H429" s="33" t="s">
        <v>2368</v>
      </c>
      <c r="I429" s="33" t="s">
        <v>2369</v>
      </c>
      <c r="J429" s="33">
        <v>73.94</v>
      </c>
      <c r="K429" s="31" t="s">
        <v>40</v>
      </c>
      <c r="L429" s="33">
        <v>4113</v>
      </c>
      <c r="M429" s="33">
        <v>3747</v>
      </c>
      <c r="N429" s="34" t="s">
        <v>2370</v>
      </c>
      <c r="O429" s="33">
        <v>80</v>
      </c>
      <c r="BG429" s="27"/>
      <c r="BH429" s="28"/>
      <c r="BI429" s="35" t="s">
        <v>2367</v>
      </c>
    </row>
    <row r="430" spans="1:62" s="3" customFormat="1" ht="33.75" x14ac:dyDescent="0.25">
      <c r="A430" s="36"/>
      <c r="B430" s="37" t="s">
        <v>42</v>
      </c>
      <c r="C430" s="150" t="s">
        <v>43</v>
      </c>
      <c r="D430" s="150"/>
      <c r="E430" s="150"/>
      <c r="F430" s="150"/>
      <c r="G430" s="150"/>
      <c r="H430" s="150"/>
      <c r="I430" s="150"/>
      <c r="J430" s="150"/>
      <c r="K430" s="150"/>
      <c r="L430" s="150"/>
      <c r="M430" s="150"/>
      <c r="N430" s="150"/>
      <c r="O430" s="151"/>
      <c r="BG430" s="27"/>
      <c r="BH430" s="28"/>
      <c r="BI430" s="35"/>
      <c r="BJ430" s="2" t="s">
        <v>43</v>
      </c>
    </row>
    <row r="431" spans="1:62" s="3" customFormat="1" ht="15" x14ac:dyDescent="0.25">
      <c r="A431" s="38"/>
      <c r="B431" s="39"/>
      <c r="C431" s="39"/>
      <c r="D431" s="39"/>
      <c r="E431" s="40" t="s">
        <v>2371</v>
      </c>
      <c r="F431" s="40"/>
      <c r="G431" s="41"/>
      <c r="H431" s="42"/>
      <c r="I431" s="11"/>
      <c r="J431" s="11"/>
      <c r="K431" s="11"/>
      <c r="L431" s="43">
        <v>4669</v>
      </c>
      <c r="M431" s="44"/>
      <c r="N431" s="44"/>
      <c r="O431" s="45"/>
      <c r="BG431" s="27"/>
      <c r="BH431" s="28"/>
      <c r="BI431" s="35"/>
    </row>
    <row r="432" spans="1:62" s="3" customFormat="1" ht="15" x14ac:dyDescent="0.25">
      <c r="A432" s="38"/>
      <c r="B432" s="39"/>
      <c r="C432" s="39"/>
      <c r="D432" s="39"/>
      <c r="E432" s="40" t="s">
        <v>2372</v>
      </c>
      <c r="F432" s="40"/>
      <c r="G432" s="41"/>
      <c r="H432" s="42"/>
      <c r="I432" s="11"/>
      <c r="J432" s="11"/>
      <c r="K432" s="11"/>
      <c r="L432" s="43">
        <v>2778</v>
      </c>
      <c r="M432" s="44"/>
      <c r="N432" s="44"/>
      <c r="O432" s="45"/>
      <c r="BG432" s="27"/>
      <c r="BH432" s="28"/>
      <c r="BI432" s="35"/>
    </row>
    <row r="433" spans="1:62" s="3" customFormat="1" ht="15" x14ac:dyDescent="0.25">
      <c r="A433" s="38"/>
      <c r="B433" s="39"/>
      <c r="C433" s="39"/>
      <c r="D433" s="39"/>
      <c r="E433" s="40" t="s">
        <v>46</v>
      </c>
      <c r="F433" s="40"/>
      <c r="G433" s="41"/>
      <c r="H433" s="42"/>
      <c r="I433" s="11"/>
      <c r="J433" s="11"/>
      <c r="K433" s="11"/>
      <c r="L433" s="43">
        <v>11560</v>
      </c>
      <c r="M433" s="44"/>
      <c r="N433" s="44"/>
      <c r="O433" s="45"/>
      <c r="BG433" s="27"/>
      <c r="BH433" s="28"/>
      <c r="BI433" s="35"/>
    </row>
    <row r="434" spans="1:62" s="3" customFormat="1" ht="78.75" x14ac:dyDescent="0.25">
      <c r="A434" s="29" t="s">
        <v>624</v>
      </c>
      <c r="B434" s="30" t="s">
        <v>2373</v>
      </c>
      <c r="C434" s="149" t="s">
        <v>2374</v>
      </c>
      <c r="D434" s="149"/>
      <c r="E434" s="149"/>
      <c r="F434" s="29" t="s">
        <v>85</v>
      </c>
      <c r="G434" s="49">
        <v>12.4</v>
      </c>
      <c r="H434" s="33">
        <v>80.540000000000006</v>
      </c>
      <c r="I434" s="33"/>
      <c r="J434" s="33">
        <v>80.540000000000006</v>
      </c>
      <c r="K434" s="31" t="s">
        <v>40</v>
      </c>
      <c r="L434" s="33">
        <v>8838</v>
      </c>
      <c r="M434" s="33"/>
      <c r="N434" s="34"/>
      <c r="O434" s="33">
        <v>8838</v>
      </c>
      <c r="BG434" s="27"/>
      <c r="BH434" s="28"/>
      <c r="BI434" s="35" t="s">
        <v>2374</v>
      </c>
    </row>
    <row r="435" spans="1:62" s="3" customFormat="1" ht="33.75" x14ac:dyDescent="0.25">
      <c r="A435" s="36"/>
      <c r="B435" s="37" t="s">
        <v>42</v>
      </c>
      <c r="C435" s="150" t="s">
        <v>43</v>
      </c>
      <c r="D435" s="150"/>
      <c r="E435" s="150"/>
      <c r="F435" s="150"/>
      <c r="G435" s="150"/>
      <c r="H435" s="150"/>
      <c r="I435" s="150"/>
      <c r="J435" s="150"/>
      <c r="K435" s="150"/>
      <c r="L435" s="150"/>
      <c r="M435" s="150"/>
      <c r="N435" s="150"/>
      <c r="O435" s="151"/>
      <c r="BG435" s="27"/>
      <c r="BH435" s="28"/>
      <c r="BI435" s="35"/>
      <c r="BJ435" s="2" t="s">
        <v>43</v>
      </c>
    </row>
    <row r="436" spans="1:62" s="3" customFormat="1" ht="78.75" x14ac:dyDescent="0.25">
      <c r="A436" s="29" t="s">
        <v>627</v>
      </c>
      <c r="B436" s="30" t="s">
        <v>2375</v>
      </c>
      <c r="C436" s="149" t="s">
        <v>2376</v>
      </c>
      <c r="D436" s="149"/>
      <c r="E436" s="149"/>
      <c r="F436" s="29" t="s">
        <v>37</v>
      </c>
      <c r="G436" s="32">
        <v>4</v>
      </c>
      <c r="H436" s="33">
        <v>41.87</v>
      </c>
      <c r="I436" s="33"/>
      <c r="J436" s="33">
        <v>41.87</v>
      </c>
      <c r="K436" s="31" t="s">
        <v>40</v>
      </c>
      <c r="L436" s="33">
        <v>1482</v>
      </c>
      <c r="M436" s="33"/>
      <c r="N436" s="34"/>
      <c r="O436" s="33">
        <v>1482</v>
      </c>
      <c r="BG436" s="27"/>
      <c r="BH436" s="28"/>
      <c r="BI436" s="35" t="s">
        <v>2376</v>
      </c>
    </row>
    <row r="437" spans="1:62" s="3" customFormat="1" ht="33.75" x14ac:dyDescent="0.25">
      <c r="A437" s="36"/>
      <c r="B437" s="37" t="s">
        <v>42</v>
      </c>
      <c r="C437" s="150" t="s">
        <v>43</v>
      </c>
      <c r="D437" s="150"/>
      <c r="E437" s="150"/>
      <c r="F437" s="150"/>
      <c r="G437" s="150"/>
      <c r="H437" s="150"/>
      <c r="I437" s="150"/>
      <c r="J437" s="150"/>
      <c r="K437" s="150"/>
      <c r="L437" s="150"/>
      <c r="M437" s="150"/>
      <c r="N437" s="150"/>
      <c r="O437" s="151"/>
      <c r="BG437" s="27"/>
      <c r="BH437" s="28"/>
      <c r="BI437" s="35"/>
      <c r="BJ437" s="2" t="s">
        <v>43</v>
      </c>
    </row>
    <row r="438" spans="1:62" s="3" customFormat="1" ht="78.75" x14ac:dyDescent="0.25">
      <c r="A438" s="29" t="s">
        <v>630</v>
      </c>
      <c r="B438" s="30" t="s">
        <v>2377</v>
      </c>
      <c r="C438" s="149" t="s">
        <v>2378</v>
      </c>
      <c r="D438" s="149"/>
      <c r="E438" s="149"/>
      <c r="F438" s="29" t="s">
        <v>77</v>
      </c>
      <c r="G438" s="48">
        <v>0.10299999999999999</v>
      </c>
      <c r="H438" s="33" t="s">
        <v>2379</v>
      </c>
      <c r="I438" s="33" t="s">
        <v>2380</v>
      </c>
      <c r="J438" s="33">
        <v>48.75</v>
      </c>
      <c r="K438" s="31" t="s">
        <v>40</v>
      </c>
      <c r="L438" s="33">
        <v>1722</v>
      </c>
      <c r="M438" s="33">
        <v>1574</v>
      </c>
      <c r="N438" s="34" t="s">
        <v>2381</v>
      </c>
      <c r="O438" s="33">
        <v>44</v>
      </c>
      <c r="BG438" s="27"/>
      <c r="BH438" s="28"/>
      <c r="BI438" s="35" t="s">
        <v>2378</v>
      </c>
    </row>
    <row r="439" spans="1:62" s="3" customFormat="1" ht="33.75" x14ac:dyDescent="0.25">
      <c r="A439" s="36"/>
      <c r="B439" s="37" t="s">
        <v>42</v>
      </c>
      <c r="C439" s="150" t="s">
        <v>43</v>
      </c>
      <c r="D439" s="150"/>
      <c r="E439" s="150"/>
      <c r="F439" s="150"/>
      <c r="G439" s="150"/>
      <c r="H439" s="150"/>
      <c r="I439" s="150"/>
      <c r="J439" s="150"/>
      <c r="K439" s="150"/>
      <c r="L439" s="150"/>
      <c r="M439" s="150"/>
      <c r="N439" s="150"/>
      <c r="O439" s="151"/>
      <c r="BG439" s="27"/>
      <c r="BH439" s="28"/>
      <c r="BI439" s="35"/>
      <c r="BJ439" s="2" t="s">
        <v>43</v>
      </c>
    </row>
    <row r="440" spans="1:62" s="3" customFormat="1" ht="15" x14ac:dyDescent="0.25">
      <c r="A440" s="38"/>
      <c r="B440" s="39"/>
      <c r="C440" s="39"/>
      <c r="D440" s="39"/>
      <c r="E440" s="40" t="s">
        <v>2382</v>
      </c>
      <c r="F440" s="40"/>
      <c r="G440" s="41"/>
      <c r="H440" s="42"/>
      <c r="I440" s="11"/>
      <c r="J440" s="11"/>
      <c r="K440" s="11"/>
      <c r="L440" s="43">
        <v>1969</v>
      </c>
      <c r="M440" s="44"/>
      <c r="N440" s="44"/>
      <c r="O440" s="45"/>
      <c r="BG440" s="27"/>
      <c r="BH440" s="28"/>
      <c r="BI440" s="35"/>
    </row>
    <row r="441" spans="1:62" s="3" customFormat="1" ht="15" x14ac:dyDescent="0.25">
      <c r="A441" s="38"/>
      <c r="B441" s="39"/>
      <c r="C441" s="39"/>
      <c r="D441" s="39"/>
      <c r="E441" s="40" t="s">
        <v>2383</v>
      </c>
      <c r="F441" s="40"/>
      <c r="G441" s="41"/>
      <c r="H441" s="42"/>
      <c r="I441" s="11"/>
      <c r="J441" s="11"/>
      <c r="K441" s="11"/>
      <c r="L441" s="43">
        <v>1171</v>
      </c>
      <c r="M441" s="44"/>
      <c r="N441" s="44"/>
      <c r="O441" s="45"/>
      <c r="BG441" s="27"/>
      <c r="BH441" s="28"/>
      <c r="BI441" s="35"/>
    </row>
    <row r="442" spans="1:62" s="3" customFormat="1" ht="15" x14ac:dyDescent="0.25">
      <c r="A442" s="38"/>
      <c r="B442" s="39"/>
      <c r="C442" s="39"/>
      <c r="D442" s="39"/>
      <c r="E442" s="40" t="s">
        <v>46</v>
      </c>
      <c r="F442" s="40"/>
      <c r="G442" s="41"/>
      <c r="H442" s="42"/>
      <c r="I442" s="11"/>
      <c r="J442" s="11"/>
      <c r="K442" s="11"/>
      <c r="L442" s="43">
        <v>4862</v>
      </c>
      <c r="M442" s="44"/>
      <c r="N442" s="44"/>
      <c r="O442" s="45"/>
      <c r="BG442" s="27"/>
      <c r="BH442" s="28"/>
      <c r="BI442" s="35"/>
    </row>
    <row r="443" spans="1:62" s="3" customFormat="1" ht="90.75" x14ac:dyDescent="0.25">
      <c r="A443" s="29" t="s">
        <v>633</v>
      </c>
      <c r="B443" s="30" t="s">
        <v>2384</v>
      </c>
      <c r="C443" s="149" t="s">
        <v>2385</v>
      </c>
      <c r="D443" s="149"/>
      <c r="E443" s="149"/>
      <c r="F443" s="29" t="s">
        <v>85</v>
      </c>
      <c r="G443" s="49">
        <v>10.3</v>
      </c>
      <c r="H443" s="33">
        <v>60.37</v>
      </c>
      <c r="I443" s="33"/>
      <c r="J443" s="33">
        <v>60.37</v>
      </c>
      <c r="K443" s="31" t="s">
        <v>40</v>
      </c>
      <c r="L443" s="33">
        <v>5503</v>
      </c>
      <c r="M443" s="33"/>
      <c r="N443" s="34"/>
      <c r="O443" s="33">
        <v>5503</v>
      </c>
      <c r="BG443" s="27"/>
      <c r="BH443" s="28"/>
      <c r="BI443" s="35" t="s">
        <v>2385</v>
      </c>
    </row>
    <row r="444" spans="1:62" s="3" customFormat="1" ht="33.75" x14ac:dyDescent="0.25">
      <c r="A444" s="36"/>
      <c r="B444" s="37" t="s">
        <v>42</v>
      </c>
      <c r="C444" s="150" t="s">
        <v>43</v>
      </c>
      <c r="D444" s="150"/>
      <c r="E444" s="150"/>
      <c r="F444" s="150"/>
      <c r="G444" s="150"/>
      <c r="H444" s="150"/>
      <c r="I444" s="150"/>
      <c r="J444" s="150"/>
      <c r="K444" s="150"/>
      <c r="L444" s="150"/>
      <c r="M444" s="150"/>
      <c r="N444" s="150"/>
      <c r="O444" s="151"/>
      <c r="BG444" s="27"/>
      <c r="BH444" s="28"/>
      <c r="BI444" s="35"/>
      <c r="BJ444" s="2" t="s">
        <v>43</v>
      </c>
    </row>
    <row r="445" spans="1:62" s="3" customFormat="1" ht="78.75" x14ac:dyDescent="0.25">
      <c r="A445" s="29" t="s">
        <v>636</v>
      </c>
      <c r="B445" s="30" t="s">
        <v>2386</v>
      </c>
      <c r="C445" s="149" t="s">
        <v>2387</v>
      </c>
      <c r="D445" s="149"/>
      <c r="E445" s="149"/>
      <c r="F445" s="29" t="s">
        <v>77</v>
      </c>
      <c r="G445" s="48">
        <v>6.6000000000000003E-2</v>
      </c>
      <c r="H445" s="33" t="s">
        <v>2388</v>
      </c>
      <c r="I445" s="33" t="s">
        <v>2389</v>
      </c>
      <c r="J445" s="33">
        <v>28.67</v>
      </c>
      <c r="K445" s="31" t="s">
        <v>40</v>
      </c>
      <c r="L445" s="33">
        <v>857</v>
      </c>
      <c r="M445" s="33">
        <v>805</v>
      </c>
      <c r="N445" s="34" t="s">
        <v>2390</v>
      </c>
      <c r="O445" s="33">
        <v>17</v>
      </c>
      <c r="BG445" s="27"/>
      <c r="BH445" s="28"/>
      <c r="BI445" s="35" t="s">
        <v>2387</v>
      </c>
    </row>
    <row r="446" spans="1:62" s="3" customFormat="1" ht="33.75" x14ac:dyDescent="0.25">
      <c r="A446" s="36"/>
      <c r="B446" s="37" t="s">
        <v>42</v>
      </c>
      <c r="C446" s="150" t="s">
        <v>43</v>
      </c>
      <c r="D446" s="150"/>
      <c r="E446" s="150"/>
      <c r="F446" s="150"/>
      <c r="G446" s="150"/>
      <c r="H446" s="150"/>
      <c r="I446" s="150"/>
      <c r="J446" s="150"/>
      <c r="K446" s="150"/>
      <c r="L446" s="150"/>
      <c r="M446" s="150"/>
      <c r="N446" s="150"/>
      <c r="O446" s="151"/>
      <c r="BG446" s="27"/>
      <c r="BH446" s="28"/>
      <c r="BI446" s="35"/>
      <c r="BJ446" s="2" t="s">
        <v>43</v>
      </c>
    </row>
    <row r="447" spans="1:62" s="3" customFormat="1" ht="15" x14ac:dyDescent="0.25">
      <c r="A447" s="38"/>
      <c r="B447" s="39"/>
      <c r="C447" s="39"/>
      <c r="D447" s="39"/>
      <c r="E447" s="40" t="s">
        <v>2391</v>
      </c>
      <c r="F447" s="40"/>
      <c r="G447" s="41"/>
      <c r="H447" s="42"/>
      <c r="I447" s="11"/>
      <c r="J447" s="11"/>
      <c r="K447" s="11"/>
      <c r="L447" s="43">
        <v>995</v>
      </c>
      <c r="M447" s="44"/>
      <c r="N447" s="44"/>
      <c r="O447" s="45"/>
      <c r="BG447" s="27"/>
      <c r="BH447" s="28"/>
      <c r="BI447" s="35"/>
    </row>
    <row r="448" spans="1:62" s="3" customFormat="1" ht="15" x14ac:dyDescent="0.25">
      <c r="A448" s="38"/>
      <c r="B448" s="39"/>
      <c r="C448" s="39"/>
      <c r="D448" s="39"/>
      <c r="E448" s="40" t="s">
        <v>2392</v>
      </c>
      <c r="F448" s="40"/>
      <c r="G448" s="41"/>
      <c r="H448" s="42"/>
      <c r="I448" s="11"/>
      <c r="J448" s="11"/>
      <c r="K448" s="11"/>
      <c r="L448" s="43">
        <v>592</v>
      </c>
      <c r="M448" s="44"/>
      <c r="N448" s="44"/>
      <c r="O448" s="45"/>
      <c r="BG448" s="27"/>
      <c r="BH448" s="28"/>
      <c r="BI448" s="35"/>
    </row>
    <row r="449" spans="1:63" s="3" customFormat="1" ht="15" x14ac:dyDescent="0.25">
      <c r="A449" s="38"/>
      <c r="B449" s="39"/>
      <c r="C449" s="39"/>
      <c r="D449" s="39"/>
      <c r="E449" s="40" t="s">
        <v>46</v>
      </c>
      <c r="F449" s="40"/>
      <c r="G449" s="41"/>
      <c r="H449" s="42"/>
      <c r="I449" s="11"/>
      <c r="J449" s="11"/>
      <c r="K449" s="11"/>
      <c r="L449" s="43">
        <v>2444</v>
      </c>
      <c r="M449" s="44"/>
      <c r="N449" s="44"/>
      <c r="O449" s="45"/>
      <c r="BG449" s="27"/>
      <c r="BH449" s="28"/>
      <c r="BI449" s="35"/>
    </row>
    <row r="450" spans="1:63" s="3" customFormat="1" ht="78.75" x14ac:dyDescent="0.25">
      <c r="A450" s="29" t="s">
        <v>639</v>
      </c>
      <c r="B450" s="30" t="s">
        <v>2393</v>
      </c>
      <c r="C450" s="149" t="s">
        <v>2394</v>
      </c>
      <c r="D450" s="149"/>
      <c r="E450" s="149"/>
      <c r="F450" s="29" t="s">
        <v>85</v>
      </c>
      <c r="G450" s="49">
        <v>6.6</v>
      </c>
      <c r="H450" s="33">
        <v>42.85</v>
      </c>
      <c r="I450" s="33"/>
      <c r="J450" s="33">
        <v>42.85</v>
      </c>
      <c r="K450" s="31" t="s">
        <v>40</v>
      </c>
      <c r="L450" s="33">
        <v>2503</v>
      </c>
      <c r="M450" s="33"/>
      <c r="N450" s="34"/>
      <c r="O450" s="33">
        <v>2503</v>
      </c>
      <c r="BG450" s="27"/>
      <c r="BH450" s="28"/>
      <c r="BI450" s="35" t="s">
        <v>2394</v>
      </c>
    </row>
    <row r="451" spans="1:63" s="3" customFormat="1" ht="33.75" x14ac:dyDescent="0.25">
      <c r="A451" s="36"/>
      <c r="B451" s="37" t="s">
        <v>42</v>
      </c>
      <c r="C451" s="150" t="s">
        <v>43</v>
      </c>
      <c r="D451" s="150"/>
      <c r="E451" s="150"/>
      <c r="F451" s="150"/>
      <c r="G451" s="150"/>
      <c r="H451" s="150"/>
      <c r="I451" s="150"/>
      <c r="J451" s="150"/>
      <c r="K451" s="150"/>
      <c r="L451" s="150"/>
      <c r="M451" s="150"/>
      <c r="N451" s="150"/>
      <c r="O451" s="151"/>
      <c r="BG451" s="27"/>
      <c r="BH451" s="28"/>
      <c r="BI451" s="35"/>
      <c r="BJ451" s="2" t="s">
        <v>43</v>
      </c>
    </row>
    <row r="452" spans="1:63" s="3" customFormat="1" ht="78.75" x14ac:dyDescent="0.25">
      <c r="A452" s="29" t="s">
        <v>640</v>
      </c>
      <c r="B452" s="30" t="s">
        <v>2395</v>
      </c>
      <c r="C452" s="149" t="s">
        <v>2396</v>
      </c>
      <c r="D452" s="149"/>
      <c r="E452" s="149"/>
      <c r="F452" s="29" t="s">
        <v>823</v>
      </c>
      <c r="G452" s="46">
        <v>7.0000000000000007E-2</v>
      </c>
      <c r="H452" s="33" t="s">
        <v>2397</v>
      </c>
      <c r="I452" s="33" t="s">
        <v>2398</v>
      </c>
      <c r="J452" s="33">
        <v>152.04</v>
      </c>
      <c r="K452" s="31" t="s">
        <v>40</v>
      </c>
      <c r="L452" s="33">
        <v>272</v>
      </c>
      <c r="M452" s="33">
        <v>169</v>
      </c>
      <c r="N452" s="34" t="s">
        <v>833</v>
      </c>
      <c r="O452" s="33">
        <v>94</v>
      </c>
      <c r="BG452" s="27"/>
      <c r="BH452" s="28"/>
      <c r="BI452" s="35" t="s">
        <v>2396</v>
      </c>
    </row>
    <row r="453" spans="1:63" s="3" customFormat="1" ht="33.75" x14ac:dyDescent="0.25">
      <c r="A453" s="36"/>
      <c r="B453" s="37" t="s">
        <v>42</v>
      </c>
      <c r="C453" s="150" t="s">
        <v>43</v>
      </c>
      <c r="D453" s="150"/>
      <c r="E453" s="150"/>
      <c r="F453" s="150"/>
      <c r="G453" s="150"/>
      <c r="H453" s="150"/>
      <c r="I453" s="150"/>
      <c r="J453" s="150"/>
      <c r="K453" s="150"/>
      <c r="L453" s="150"/>
      <c r="M453" s="150"/>
      <c r="N453" s="150"/>
      <c r="O453" s="151"/>
      <c r="BG453" s="27"/>
      <c r="BH453" s="28"/>
      <c r="BI453" s="35"/>
      <c r="BJ453" s="2" t="s">
        <v>43</v>
      </c>
    </row>
    <row r="454" spans="1:63" s="3" customFormat="1" ht="15" x14ac:dyDescent="0.25">
      <c r="A454" s="38"/>
      <c r="B454" s="39"/>
      <c r="C454" s="39"/>
      <c r="D454" s="39"/>
      <c r="E454" s="40" t="s">
        <v>2399</v>
      </c>
      <c r="F454" s="40"/>
      <c r="G454" s="41"/>
      <c r="H454" s="42"/>
      <c r="I454" s="11"/>
      <c r="J454" s="11"/>
      <c r="K454" s="11"/>
      <c r="L454" s="43">
        <v>160</v>
      </c>
      <c r="M454" s="44"/>
      <c r="N454" s="44"/>
      <c r="O454" s="45"/>
      <c r="BG454" s="27"/>
      <c r="BH454" s="28"/>
      <c r="BI454" s="35"/>
    </row>
    <row r="455" spans="1:63" s="3" customFormat="1" ht="15" x14ac:dyDescent="0.25">
      <c r="A455" s="38"/>
      <c r="B455" s="39"/>
      <c r="C455" s="39"/>
      <c r="D455" s="39"/>
      <c r="E455" s="40" t="s">
        <v>2400</v>
      </c>
      <c r="F455" s="40"/>
      <c r="G455" s="41"/>
      <c r="H455" s="42"/>
      <c r="I455" s="11"/>
      <c r="J455" s="11"/>
      <c r="K455" s="11"/>
      <c r="L455" s="43">
        <v>87</v>
      </c>
      <c r="M455" s="44"/>
      <c r="N455" s="44"/>
      <c r="O455" s="45"/>
      <c r="BG455" s="27"/>
      <c r="BH455" s="28"/>
      <c r="BI455" s="35"/>
    </row>
    <row r="456" spans="1:63" s="3" customFormat="1" ht="15" x14ac:dyDescent="0.25">
      <c r="A456" s="38"/>
      <c r="B456" s="39"/>
      <c r="C456" s="39"/>
      <c r="D456" s="39"/>
      <c r="E456" s="40" t="s">
        <v>46</v>
      </c>
      <c r="F456" s="40"/>
      <c r="G456" s="41"/>
      <c r="H456" s="42"/>
      <c r="I456" s="11"/>
      <c r="J456" s="11"/>
      <c r="K456" s="11"/>
      <c r="L456" s="43">
        <v>519</v>
      </c>
      <c r="M456" s="44"/>
      <c r="N456" s="44"/>
      <c r="O456" s="45"/>
      <c r="BG456" s="27"/>
      <c r="BH456" s="28"/>
      <c r="BI456" s="35"/>
    </row>
    <row r="457" spans="1:63" s="3" customFormat="1" ht="78.75" x14ac:dyDescent="0.25">
      <c r="A457" s="29" t="s">
        <v>641</v>
      </c>
      <c r="B457" s="30" t="s">
        <v>2401</v>
      </c>
      <c r="C457" s="149" t="s">
        <v>830</v>
      </c>
      <c r="D457" s="149"/>
      <c r="E457" s="149"/>
      <c r="F457" s="29" t="s">
        <v>823</v>
      </c>
      <c r="G457" s="46">
        <v>7.0000000000000007E-2</v>
      </c>
      <c r="H457" s="33" t="s">
        <v>2402</v>
      </c>
      <c r="I457" s="33" t="s">
        <v>2403</v>
      </c>
      <c r="J457" s="33">
        <v>276.32</v>
      </c>
      <c r="K457" s="31" t="s">
        <v>40</v>
      </c>
      <c r="L457" s="33">
        <v>298</v>
      </c>
      <c r="M457" s="33">
        <v>115</v>
      </c>
      <c r="N457" s="34" t="s">
        <v>2404</v>
      </c>
      <c r="O457" s="33">
        <v>172</v>
      </c>
      <c r="BG457" s="27"/>
      <c r="BH457" s="28"/>
      <c r="BI457" s="35" t="s">
        <v>830</v>
      </c>
    </row>
    <row r="458" spans="1:63" s="3" customFormat="1" ht="15" x14ac:dyDescent="0.25">
      <c r="A458" s="36"/>
      <c r="B458" s="54"/>
      <c r="C458" s="150" t="s">
        <v>834</v>
      </c>
      <c r="D458" s="150"/>
      <c r="E458" s="150"/>
      <c r="F458" s="150"/>
      <c r="G458" s="150"/>
      <c r="H458" s="150"/>
      <c r="I458" s="150"/>
      <c r="J458" s="150"/>
      <c r="K458" s="150"/>
      <c r="L458" s="150"/>
      <c r="M458" s="150"/>
      <c r="N458" s="150"/>
      <c r="O458" s="151"/>
      <c r="BG458" s="27"/>
      <c r="BH458" s="28"/>
      <c r="BI458" s="35"/>
      <c r="BK458" s="2" t="s">
        <v>834</v>
      </c>
    </row>
    <row r="459" spans="1:63" s="3" customFormat="1" ht="33.75" x14ac:dyDescent="0.25">
      <c r="A459" s="36"/>
      <c r="B459" s="37" t="s">
        <v>42</v>
      </c>
      <c r="C459" s="150" t="s">
        <v>43</v>
      </c>
      <c r="D459" s="150"/>
      <c r="E459" s="150"/>
      <c r="F459" s="150"/>
      <c r="G459" s="150"/>
      <c r="H459" s="150"/>
      <c r="I459" s="150"/>
      <c r="J459" s="150"/>
      <c r="K459" s="150"/>
      <c r="L459" s="150"/>
      <c r="M459" s="150"/>
      <c r="N459" s="150"/>
      <c r="O459" s="151"/>
      <c r="BG459" s="27"/>
      <c r="BH459" s="28"/>
      <c r="BI459" s="35"/>
      <c r="BJ459" s="2" t="s">
        <v>43</v>
      </c>
    </row>
    <row r="460" spans="1:63" s="3" customFormat="1" ht="15" x14ac:dyDescent="0.25">
      <c r="A460" s="38"/>
      <c r="B460" s="39"/>
      <c r="C460" s="39"/>
      <c r="D460" s="39"/>
      <c r="E460" s="40" t="s">
        <v>2405</v>
      </c>
      <c r="F460" s="40"/>
      <c r="G460" s="41"/>
      <c r="H460" s="42"/>
      <c r="I460" s="11"/>
      <c r="J460" s="11"/>
      <c r="K460" s="11"/>
      <c r="L460" s="43">
        <v>109</v>
      </c>
      <c r="M460" s="44"/>
      <c r="N460" s="44"/>
      <c r="O460" s="45"/>
      <c r="BG460" s="27"/>
      <c r="BH460" s="28"/>
      <c r="BI460" s="35"/>
    </row>
    <row r="461" spans="1:63" s="3" customFormat="1" ht="15" x14ac:dyDescent="0.25">
      <c r="A461" s="38"/>
      <c r="B461" s="39"/>
      <c r="C461" s="39"/>
      <c r="D461" s="39"/>
      <c r="E461" s="40" t="s">
        <v>2406</v>
      </c>
      <c r="F461" s="40"/>
      <c r="G461" s="41"/>
      <c r="H461" s="42"/>
      <c r="I461" s="11"/>
      <c r="J461" s="11"/>
      <c r="K461" s="11"/>
      <c r="L461" s="43">
        <v>59</v>
      </c>
      <c r="M461" s="44"/>
      <c r="N461" s="44"/>
      <c r="O461" s="45"/>
      <c r="BG461" s="27"/>
      <c r="BH461" s="28"/>
      <c r="BI461" s="35"/>
    </row>
    <row r="462" spans="1:63" s="3" customFormat="1" ht="15" x14ac:dyDescent="0.25">
      <c r="A462" s="38"/>
      <c r="B462" s="39"/>
      <c r="C462" s="39"/>
      <c r="D462" s="39"/>
      <c r="E462" s="40" t="s">
        <v>46</v>
      </c>
      <c r="F462" s="40"/>
      <c r="G462" s="41"/>
      <c r="H462" s="42"/>
      <c r="I462" s="11"/>
      <c r="J462" s="11"/>
      <c r="K462" s="11"/>
      <c r="L462" s="43">
        <v>466</v>
      </c>
      <c r="M462" s="44"/>
      <c r="N462" s="44"/>
      <c r="O462" s="45"/>
      <c r="BG462" s="27"/>
      <c r="BH462" s="28"/>
      <c r="BI462" s="35"/>
    </row>
    <row r="463" spans="1:63" s="3" customFormat="1" ht="15" x14ac:dyDescent="0.25">
      <c r="A463" s="146" t="s">
        <v>2407</v>
      </c>
      <c r="B463" s="147"/>
      <c r="C463" s="147"/>
      <c r="D463" s="147"/>
      <c r="E463" s="147"/>
      <c r="F463" s="147"/>
      <c r="G463" s="147"/>
      <c r="H463" s="147"/>
      <c r="I463" s="147"/>
      <c r="J463" s="147"/>
      <c r="K463" s="147"/>
      <c r="L463" s="147"/>
      <c r="M463" s="147"/>
      <c r="N463" s="147"/>
      <c r="O463" s="148"/>
      <c r="BG463" s="27"/>
      <c r="BH463" s="28" t="s">
        <v>2407</v>
      </c>
      <c r="BI463" s="35"/>
    </row>
    <row r="464" spans="1:63" s="3" customFormat="1" ht="78.75" x14ac:dyDescent="0.25">
      <c r="A464" s="29" t="s">
        <v>642</v>
      </c>
      <c r="B464" s="30" t="s">
        <v>2366</v>
      </c>
      <c r="C464" s="149" t="s">
        <v>2367</v>
      </c>
      <c r="D464" s="149"/>
      <c r="E464" s="149"/>
      <c r="F464" s="29" t="s">
        <v>77</v>
      </c>
      <c r="G464" s="48">
        <v>0.872</v>
      </c>
      <c r="H464" s="33" t="s">
        <v>2368</v>
      </c>
      <c r="I464" s="33" t="s">
        <v>2369</v>
      </c>
      <c r="J464" s="33">
        <v>73.94</v>
      </c>
      <c r="K464" s="31" t="s">
        <v>40</v>
      </c>
      <c r="L464" s="33">
        <v>28926</v>
      </c>
      <c r="M464" s="33">
        <v>26347</v>
      </c>
      <c r="N464" s="34" t="s">
        <v>2408</v>
      </c>
      <c r="O464" s="33">
        <v>570</v>
      </c>
      <c r="BG464" s="27"/>
      <c r="BH464" s="28"/>
      <c r="BI464" s="35" t="s">
        <v>2367</v>
      </c>
    </row>
    <row r="465" spans="1:62" s="3" customFormat="1" ht="33.75" x14ac:dyDescent="0.25">
      <c r="A465" s="36"/>
      <c r="B465" s="37" t="s">
        <v>42</v>
      </c>
      <c r="C465" s="150" t="s">
        <v>43</v>
      </c>
      <c r="D465" s="150"/>
      <c r="E465" s="150"/>
      <c r="F465" s="150"/>
      <c r="G465" s="150"/>
      <c r="H465" s="150"/>
      <c r="I465" s="150"/>
      <c r="J465" s="150"/>
      <c r="K465" s="150"/>
      <c r="L465" s="150"/>
      <c r="M465" s="150"/>
      <c r="N465" s="150"/>
      <c r="O465" s="151"/>
      <c r="BG465" s="27"/>
      <c r="BH465" s="28"/>
      <c r="BI465" s="35"/>
      <c r="BJ465" s="2" t="s">
        <v>43</v>
      </c>
    </row>
    <row r="466" spans="1:62" s="3" customFormat="1" ht="15" x14ac:dyDescent="0.25">
      <c r="A466" s="38"/>
      <c r="B466" s="39"/>
      <c r="C466" s="39"/>
      <c r="D466" s="39"/>
      <c r="E466" s="40" t="s">
        <v>2409</v>
      </c>
      <c r="F466" s="40"/>
      <c r="G466" s="41"/>
      <c r="H466" s="42"/>
      <c r="I466" s="11"/>
      <c r="J466" s="11"/>
      <c r="K466" s="11"/>
      <c r="L466" s="43">
        <v>32837</v>
      </c>
      <c r="M466" s="44"/>
      <c r="N466" s="44"/>
      <c r="O466" s="45"/>
      <c r="BG466" s="27"/>
      <c r="BH466" s="28"/>
      <c r="BI466" s="35"/>
    </row>
    <row r="467" spans="1:62" s="3" customFormat="1" ht="15" x14ac:dyDescent="0.25">
      <c r="A467" s="38"/>
      <c r="B467" s="39"/>
      <c r="C467" s="39"/>
      <c r="D467" s="39"/>
      <c r="E467" s="40" t="s">
        <v>2410</v>
      </c>
      <c r="F467" s="40"/>
      <c r="G467" s="41"/>
      <c r="H467" s="42"/>
      <c r="I467" s="11"/>
      <c r="J467" s="11"/>
      <c r="K467" s="11"/>
      <c r="L467" s="43">
        <v>19539</v>
      </c>
      <c r="M467" s="44"/>
      <c r="N467" s="44"/>
      <c r="O467" s="45"/>
      <c r="BG467" s="27"/>
      <c r="BH467" s="28"/>
      <c r="BI467" s="35"/>
    </row>
    <row r="468" spans="1:62" s="3" customFormat="1" ht="15" x14ac:dyDescent="0.25">
      <c r="A468" s="38"/>
      <c r="B468" s="39"/>
      <c r="C468" s="39"/>
      <c r="D468" s="39"/>
      <c r="E468" s="40" t="s">
        <v>46</v>
      </c>
      <c r="F468" s="40"/>
      <c r="G468" s="41"/>
      <c r="H468" s="42"/>
      <c r="I468" s="11"/>
      <c r="J468" s="11"/>
      <c r="K468" s="11"/>
      <c r="L468" s="43">
        <v>81302</v>
      </c>
      <c r="M468" s="44"/>
      <c r="N468" s="44"/>
      <c r="O468" s="45"/>
      <c r="BG468" s="27"/>
      <c r="BH468" s="28"/>
      <c r="BI468" s="35"/>
    </row>
    <row r="469" spans="1:62" s="3" customFormat="1" ht="78.75" x14ac:dyDescent="0.25">
      <c r="A469" s="29" t="s">
        <v>643</v>
      </c>
      <c r="B469" s="30" t="s">
        <v>2373</v>
      </c>
      <c r="C469" s="149" t="s">
        <v>2374</v>
      </c>
      <c r="D469" s="149"/>
      <c r="E469" s="149"/>
      <c r="F469" s="29" t="s">
        <v>85</v>
      </c>
      <c r="G469" s="32">
        <v>83</v>
      </c>
      <c r="H469" s="33">
        <v>80.540000000000006</v>
      </c>
      <c r="I469" s="33"/>
      <c r="J469" s="33">
        <v>80.540000000000006</v>
      </c>
      <c r="K469" s="31" t="s">
        <v>40</v>
      </c>
      <c r="L469" s="33">
        <v>59161</v>
      </c>
      <c r="M469" s="33"/>
      <c r="N469" s="34"/>
      <c r="O469" s="33">
        <v>59161</v>
      </c>
      <c r="BG469" s="27"/>
      <c r="BH469" s="28"/>
      <c r="BI469" s="35" t="s">
        <v>2374</v>
      </c>
    </row>
    <row r="470" spans="1:62" s="3" customFormat="1" ht="33.75" x14ac:dyDescent="0.25">
      <c r="A470" s="36"/>
      <c r="B470" s="37" t="s">
        <v>42</v>
      </c>
      <c r="C470" s="150" t="s">
        <v>43</v>
      </c>
      <c r="D470" s="150"/>
      <c r="E470" s="150"/>
      <c r="F470" s="150"/>
      <c r="G470" s="150"/>
      <c r="H470" s="150"/>
      <c r="I470" s="150"/>
      <c r="J470" s="150"/>
      <c r="K470" s="150"/>
      <c r="L470" s="150"/>
      <c r="M470" s="150"/>
      <c r="N470" s="150"/>
      <c r="O470" s="151"/>
      <c r="BG470" s="27"/>
      <c r="BH470" s="28"/>
      <c r="BI470" s="35"/>
      <c r="BJ470" s="2" t="s">
        <v>43</v>
      </c>
    </row>
    <row r="471" spans="1:62" s="3" customFormat="1" ht="78.75" x14ac:dyDescent="0.25">
      <c r="A471" s="29" t="s">
        <v>644</v>
      </c>
      <c r="B471" s="30" t="s">
        <v>2375</v>
      </c>
      <c r="C471" s="149" t="s">
        <v>2376</v>
      </c>
      <c r="D471" s="149"/>
      <c r="E471" s="149"/>
      <c r="F471" s="29" t="s">
        <v>37</v>
      </c>
      <c r="G471" s="32">
        <v>40</v>
      </c>
      <c r="H471" s="33">
        <v>41.87</v>
      </c>
      <c r="I471" s="33"/>
      <c r="J471" s="33">
        <v>41.87</v>
      </c>
      <c r="K471" s="31" t="s">
        <v>40</v>
      </c>
      <c r="L471" s="33">
        <v>14822</v>
      </c>
      <c r="M471" s="33"/>
      <c r="N471" s="34"/>
      <c r="O471" s="33">
        <v>14822</v>
      </c>
      <c r="BG471" s="27"/>
      <c r="BH471" s="28"/>
      <c r="BI471" s="35" t="s">
        <v>2376</v>
      </c>
    </row>
    <row r="472" spans="1:62" s="3" customFormat="1" ht="33.75" x14ac:dyDescent="0.25">
      <c r="A472" s="36"/>
      <c r="B472" s="37" t="s">
        <v>42</v>
      </c>
      <c r="C472" s="150" t="s">
        <v>43</v>
      </c>
      <c r="D472" s="150"/>
      <c r="E472" s="150"/>
      <c r="F472" s="150"/>
      <c r="G472" s="150"/>
      <c r="H472" s="150"/>
      <c r="I472" s="150"/>
      <c r="J472" s="150"/>
      <c r="K472" s="150"/>
      <c r="L472" s="150"/>
      <c r="M472" s="150"/>
      <c r="N472" s="150"/>
      <c r="O472" s="151"/>
      <c r="BG472" s="27"/>
      <c r="BH472" s="28"/>
      <c r="BI472" s="35"/>
      <c r="BJ472" s="2" t="s">
        <v>43</v>
      </c>
    </row>
    <row r="473" spans="1:62" s="3" customFormat="1" ht="78.75" x14ac:dyDescent="0.25">
      <c r="A473" s="29" t="s">
        <v>645</v>
      </c>
      <c r="B473" s="30" t="s">
        <v>2411</v>
      </c>
      <c r="C473" s="149" t="s">
        <v>2412</v>
      </c>
      <c r="D473" s="149"/>
      <c r="E473" s="149"/>
      <c r="F473" s="29" t="s">
        <v>37</v>
      </c>
      <c r="G473" s="32">
        <v>2</v>
      </c>
      <c r="H473" s="33">
        <v>152.24</v>
      </c>
      <c r="I473" s="33"/>
      <c r="J473" s="33">
        <v>152.24</v>
      </c>
      <c r="K473" s="31" t="s">
        <v>40</v>
      </c>
      <c r="L473" s="33">
        <v>2695</v>
      </c>
      <c r="M473" s="33"/>
      <c r="N473" s="34"/>
      <c r="O473" s="33">
        <v>2695</v>
      </c>
      <c r="BG473" s="27"/>
      <c r="BH473" s="28"/>
      <c r="BI473" s="35" t="s">
        <v>2412</v>
      </c>
    </row>
    <row r="474" spans="1:62" s="3" customFormat="1" ht="33.75" x14ac:dyDescent="0.25">
      <c r="A474" s="36"/>
      <c r="B474" s="37" t="s">
        <v>42</v>
      </c>
      <c r="C474" s="150" t="s">
        <v>43</v>
      </c>
      <c r="D474" s="150"/>
      <c r="E474" s="150"/>
      <c r="F474" s="150"/>
      <c r="G474" s="150"/>
      <c r="H474" s="150"/>
      <c r="I474" s="150"/>
      <c r="J474" s="150"/>
      <c r="K474" s="150"/>
      <c r="L474" s="150"/>
      <c r="M474" s="150"/>
      <c r="N474" s="150"/>
      <c r="O474" s="151"/>
      <c r="BG474" s="27"/>
      <c r="BH474" s="28"/>
      <c r="BI474" s="35"/>
      <c r="BJ474" s="2" t="s">
        <v>43</v>
      </c>
    </row>
    <row r="475" spans="1:62" s="3" customFormat="1" ht="78.75" x14ac:dyDescent="0.25">
      <c r="A475" s="29" t="s">
        <v>646</v>
      </c>
      <c r="B475" s="30" t="s">
        <v>2386</v>
      </c>
      <c r="C475" s="149" t="s">
        <v>2387</v>
      </c>
      <c r="D475" s="149"/>
      <c r="E475" s="149"/>
      <c r="F475" s="29" t="s">
        <v>77</v>
      </c>
      <c r="G475" s="46">
        <v>0.01</v>
      </c>
      <c r="H475" s="33" t="s">
        <v>2388</v>
      </c>
      <c r="I475" s="33" t="s">
        <v>2389</v>
      </c>
      <c r="J475" s="33">
        <v>28.67</v>
      </c>
      <c r="K475" s="31" t="s">
        <v>40</v>
      </c>
      <c r="L475" s="33">
        <v>130</v>
      </c>
      <c r="M475" s="33">
        <v>122</v>
      </c>
      <c r="N475" s="34" t="s">
        <v>2413</v>
      </c>
      <c r="O475" s="33">
        <v>3</v>
      </c>
      <c r="BG475" s="27"/>
      <c r="BH475" s="28"/>
      <c r="BI475" s="35" t="s">
        <v>2387</v>
      </c>
    </row>
    <row r="476" spans="1:62" s="3" customFormat="1" ht="33.75" x14ac:dyDescent="0.25">
      <c r="A476" s="36"/>
      <c r="B476" s="37" t="s">
        <v>42</v>
      </c>
      <c r="C476" s="150" t="s">
        <v>43</v>
      </c>
      <c r="D476" s="150"/>
      <c r="E476" s="150"/>
      <c r="F476" s="150"/>
      <c r="G476" s="150"/>
      <c r="H476" s="150"/>
      <c r="I476" s="150"/>
      <c r="J476" s="150"/>
      <c r="K476" s="150"/>
      <c r="L476" s="150"/>
      <c r="M476" s="150"/>
      <c r="N476" s="150"/>
      <c r="O476" s="151"/>
      <c r="BG476" s="27"/>
      <c r="BH476" s="28"/>
      <c r="BI476" s="35"/>
      <c r="BJ476" s="2" t="s">
        <v>43</v>
      </c>
    </row>
    <row r="477" spans="1:62" s="3" customFormat="1" ht="15" x14ac:dyDescent="0.25">
      <c r="A477" s="38"/>
      <c r="B477" s="39"/>
      <c r="C477" s="39"/>
      <c r="D477" s="39"/>
      <c r="E477" s="40" t="s">
        <v>2414</v>
      </c>
      <c r="F477" s="40"/>
      <c r="G477" s="41"/>
      <c r="H477" s="42"/>
      <c r="I477" s="11"/>
      <c r="J477" s="11"/>
      <c r="K477" s="11"/>
      <c r="L477" s="43">
        <v>151</v>
      </c>
      <c r="M477" s="44"/>
      <c r="N477" s="44"/>
      <c r="O477" s="45"/>
      <c r="BG477" s="27"/>
      <c r="BH477" s="28"/>
      <c r="BI477" s="35"/>
    </row>
    <row r="478" spans="1:62" s="3" customFormat="1" ht="15" x14ac:dyDescent="0.25">
      <c r="A478" s="38"/>
      <c r="B478" s="39"/>
      <c r="C478" s="39"/>
      <c r="D478" s="39"/>
      <c r="E478" s="40" t="s">
        <v>2415</v>
      </c>
      <c r="F478" s="40"/>
      <c r="G478" s="41"/>
      <c r="H478" s="42"/>
      <c r="I478" s="11"/>
      <c r="J478" s="11"/>
      <c r="K478" s="11"/>
      <c r="L478" s="43">
        <v>90</v>
      </c>
      <c r="M478" s="44"/>
      <c r="N478" s="44"/>
      <c r="O478" s="45"/>
      <c r="BG478" s="27"/>
      <c r="BH478" s="28"/>
      <c r="BI478" s="35"/>
    </row>
    <row r="479" spans="1:62" s="3" customFormat="1" ht="15" x14ac:dyDescent="0.25">
      <c r="A479" s="38"/>
      <c r="B479" s="39"/>
      <c r="C479" s="39"/>
      <c r="D479" s="39"/>
      <c r="E479" s="40" t="s">
        <v>46</v>
      </c>
      <c r="F479" s="40"/>
      <c r="G479" s="41"/>
      <c r="H479" s="42"/>
      <c r="I479" s="11"/>
      <c r="J479" s="11"/>
      <c r="K479" s="11"/>
      <c r="L479" s="43">
        <v>371</v>
      </c>
      <c r="M479" s="44"/>
      <c r="N479" s="44"/>
      <c r="O479" s="45"/>
      <c r="BG479" s="27"/>
      <c r="BH479" s="28"/>
      <c r="BI479" s="35"/>
    </row>
    <row r="480" spans="1:62" s="3" customFormat="1" ht="78.75" x14ac:dyDescent="0.25">
      <c r="A480" s="29" t="s">
        <v>647</v>
      </c>
      <c r="B480" s="30" t="s">
        <v>2416</v>
      </c>
      <c r="C480" s="149" t="s">
        <v>2417</v>
      </c>
      <c r="D480" s="149"/>
      <c r="E480" s="149"/>
      <c r="F480" s="29" t="s">
        <v>85</v>
      </c>
      <c r="G480" s="32">
        <v>1</v>
      </c>
      <c r="H480" s="33">
        <v>14.64</v>
      </c>
      <c r="I480" s="33"/>
      <c r="J480" s="33">
        <v>14.64</v>
      </c>
      <c r="K480" s="31" t="s">
        <v>40</v>
      </c>
      <c r="L480" s="33">
        <v>130</v>
      </c>
      <c r="M480" s="33"/>
      <c r="N480" s="34"/>
      <c r="O480" s="33">
        <v>130</v>
      </c>
      <c r="BG480" s="27"/>
      <c r="BH480" s="28"/>
      <c r="BI480" s="35" t="s">
        <v>2417</v>
      </c>
    </row>
    <row r="481" spans="1:62" s="3" customFormat="1" ht="33.75" x14ac:dyDescent="0.25">
      <c r="A481" s="36"/>
      <c r="B481" s="37" t="s">
        <v>42</v>
      </c>
      <c r="C481" s="150" t="s">
        <v>43</v>
      </c>
      <c r="D481" s="150"/>
      <c r="E481" s="150"/>
      <c r="F481" s="150"/>
      <c r="G481" s="150"/>
      <c r="H481" s="150"/>
      <c r="I481" s="150"/>
      <c r="J481" s="150"/>
      <c r="K481" s="150"/>
      <c r="L481" s="150"/>
      <c r="M481" s="150"/>
      <c r="N481" s="150"/>
      <c r="O481" s="151"/>
      <c r="BG481" s="27"/>
      <c r="BH481" s="28"/>
      <c r="BI481" s="35"/>
      <c r="BJ481" s="2" t="s">
        <v>43</v>
      </c>
    </row>
    <row r="482" spans="1:62" s="3" customFormat="1" ht="78.75" x14ac:dyDescent="0.25">
      <c r="A482" s="29" t="s">
        <v>648</v>
      </c>
      <c r="B482" s="30" t="s">
        <v>2418</v>
      </c>
      <c r="C482" s="149" t="s">
        <v>2419</v>
      </c>
      <c r="D482" s="149"/>
      <c r="E482" s="149"/>
      <c r="F482" s="29" t="s">
        <v>2420</v>
      </c>
      <c r="G482" s="32">
        <v>3</v>
      </c>
      <c r="H482" s="33" t="s">
        <v>2421</v>
      </c>
      <c r="I482" s="33" t="s">
        <v>2422</v>
      </c>
      <c r="J482" s="33">
        <v>14.09</v>
      </c>
      <c r="K482" s="31" t="s">
        <v>40</v>
      </c>
      <c r="L482" s="33">
        <v>1766</v>
      </c>
      <c r="M482" s="33">
        <v>1220</v>
      </c>
      <c r="N482" s="34" t="s">
        <v>2423</v>
      </c>
      <c r="O482" s="33">
        <v>373</v>
      </c>
      <c r="BG482" s="27"/>
      <c r="BH482" s="28"/>
      <c r="BI482" s="35" t="s">
        <v>2419</v>
      </c>
    </row>
    <row r="483" spans="1:62" s="3" customFormat="1" ht="33.75" x14ac:dyDescent="0.25">
      <c r="A483" s="36"/>
      <c r="B483" s="37" t="s">
        <v>42</v>
      </c>
      <c r="C483" s="150" t="s">
        <v>43</v>
      </c>
      <c r="D483" s="150"/>
      <c r="E483" s="150"/>
      <c r="F483" s="150"/>
      <c r="G483" s="150"/>
      <c r="H483" s="150"/>
      <c r="I483" s="150"/>
      <c r="J483" s="150"/>
      <c r="K483" s="150"/>
      <c r="L483" s="150"/>
      <c r="M483" s="150"/>
      <c r="N483" s="150"/>
      <c r="O483" s="151"/>
      <c r="BG483" s="27"/>
      <c r="BH483" s="28"/>
      <c r="BI483" s="35"/>
      <c r="BJ483" s="2" t="s">
        <v>43</v>
      </c>
    </row>
    <row r="484" spans="1:62" s="3" customFormat="1" ht="15" x14ac:dyDescent="0.25">
      <c r="A484" s="38"/>
      <c r="B484" s="39"/>
      <c r="C484" s="39"/>
      <c r="D484" s="39"/>
      <c r="E484" s="40" t="s">
        <v>2424</v>
      </c>
      <c r="F484" s="40"/>
      <c r="G484" s="41"/>
      <c r="H484" s="42"/>
      <c r="I484" s="11"/>
      <c r="J484" s="11"/>
      <c r="K484" s="11"/>
      <c r="L484" s="43">
        <v>1494</v>
      </c>
      <c r="M484" s="44"/>
      <c r="N484" s="44"/>
      <c r="O484" s="45"/>
      <c r="BG484" s="27"/>
      <c r="BH484" s="28"/>
      <c r="BI484" s="35"/>
    </row>
    <row r="485" spans="1:62" s="3" customFormat="1" ht="15" x14ac:dyDescent="0.25">
      <c r="A485" s="38"/>
      <c r="B485" s="39"/>
      <c r="C485" s="39"/>
      <c r="D485" s="39"/>
      <c r="E485" s="40" t="s">
        <v>2425</v>
      </c>
      <c r="F485" s="40"/>
      <c r="G485" s="41"/>
      <c r="H485" s="42"/>
      <c r="I485" s="11"/>
      <c r="J485" s="11"/>
      <c r="K485" s="11"/>
      <c r="L485" s="43">
        <v>889</v>
      </c>
      <c r="M485" s="44"/>
      <c r="N485" s="44"/>
      <c r="O485" s="45"/>
      <c r="BG485" s="27"/>
      <c r="BH485" s="28"/>
      <c r="BI485" s="35"/>
    </row>
    <row r="486" spans="1:62" s="3" customFormat="1" ht="15" x14ac:dyDescent="0.25">
      <c r="A486" s="38"/>
      <c r="B486" s="39"/>
      <c r="C486" s="39"/>
      <c r="D486" s="39"/>
      <c r="E486" s="40" t="s">
        <v>46</v>
      </c>
      <c r="F486" s="40"/>
      <c r="G486" s="41"/>
      <c r="H486" s="42"/>
      <c r="I486" s="11"/>
      <c r="J486" s="11"/>
      <c r="K486" s="11"/>
      <c r="L486" s="43">
        <v>4149</v>
      </c>
      <c r="M486" s="44"/>
      <c r="N486" s="44"/>
      <c r="O486" s="45"/>
      <c r="BG486" s="27"/>
      <c r="BH486" s="28"/>
      <c r="BI486" s="35"/>
    </row>
    <row r="487" spans="1:62" s="3" customFormat="1" ht="78.75" x14ac:dyDescent="0.25">
      <c r="A487" s="29" t="s">
        <v>650</v>
      </c>
      <c r="B487" s="30" t="s">
        <v>2426</v>
      </c>
      <c r="C487" s="149" t="s">
        <v>2427</v>
      </c>
      <c r="D487" s="149"/>
      <c r="E487" s="149"/>
      <c r="F487" s="29" t="s">
        <v>236</v>
      </c>
      <c r="G487" s="32">
        <v>3</v>
      </c>
      <c r="H487" s="33">
        <v>21.47</v>
      </c>
      <c r="I487" s="33"/>
      <c r="J487" s="33">
        <v>21.47</v>
      </c>
      <c r="K487" s="31" t="s">
        <v>40</v>
      </c>
      <c r="L487" s="33">
        <v>570</v>
      </c>
      <c r="M487" s="33"/>
      <c r="N487" s="34"/>
      <c r="O487" s="33">
        <v>570</v>
      </c>
      <c r="BG487" s="27"/>
      <c r="BH487" s="28"/>
      <c r="BI487" s="35" t="s">
        <v>2427</v>
      </c>
    </row>
    <row r="488" spans="1:62" s="3" customFormat="1" ht="33.75" x14ac:dyDescent="0.25">
      <c r="A488" s="36"/>
      <c r="B488" s="37" t="s">
        <v>42</v>
      </c>
      <c r="C488" s="150" t="s">
        <v>43</v>
      </c>
      <c r="D488" s="150"/>
      <c r="E488" s="150"/>
      <c r="F488" s="150"/>
      <c r="G488" s="150"/>
      <c r="H488" s="150"/>
      <c r="I488" s="150"/>
      <c r="J488" s="150"/>
      <c r="K488" s="150"/>
      <c r="L488" s="150"/>
      <c r="M488" s="150"/>
      <c r="N488" s="150"/>
      <c r="O488" s="151"/>
      <c r="BG488" s="27"/>
      <c r="BH488" s="28"/>
      <c r="BI488" s="35"/>
      <c r="BJ488" s="2" t="s">
        <v>43</v>
      </c>
    </row>
    <row r="489" spans="1:62" s="3" customFormat="1" ht="78.75" x14ac:dyDescent="0.25">
      <c r="A489" s="29" t="s">
        <v>658</v>
      </c>
      <c r="B489" s="30" t="s">
        <v>837</v>
      </c>
      <c r="C489" s="149" t="s">
        <v>838</v>
      </c>
      <c r="D489" s="149"/>
      <c r="E489" s="149"/>
      <c r="F489" s="29" t="s">
        <v>389</v>
      </c>
      <c r="G489" s="48">
        <v>2.0590000000000002</v>
      </c>
      <c r="H489" s="33" t="s">
        <v>2428</v>
      </c>
      <c r="I489" s="33" t="s">
        <v>2429</v>
      </c>
      <c r="J489" s="33">
        <v>368.67</v>
      </c>
      <c r="K489" s="31" t="s">
        <v>40</v>
      </c>
      <c r="L489" s="33">
        <v>38695</v>
      </c>
      <c r="M489" s="33">
        <v>30702</v>
      </c>
      <c r="N489" s="34" t="s">
        <v>2430</v>
      </c>
      <c r="O489" s="33">
        <v>6719</v>
      </c>
      <c r="BG489" s="27"/>
      <c r="BH489" s="28"/>
      <c r="BI489" s="35" t="s">
        <v>838</v>
      </c>
    </row>
    <row r="490" spans="1:62" s="3" customFormat="1" ht="33.75" x14ac:dyDescent="0.25">
      <c r="A490" s="36"/>
      <c r="B490" s="37" t="s">
        <v>42</v>
      </c>
      <c r="C490" s="150" t="s">
        <v>43</v>
      </c>
      <c r="D490" s="150"/>
      <c r="E490" s="150"/>
      <c r="F490" s="150"/>
      <c r="G490" s="150"/>
      <c r="H490" s="150"/>
      <c r="I490" s="150"/>
      <c r="J490" s="150"/>
      <c r="K490" s="150"/>
      <c r="L490" s="150"/>
      <c r="M490" s="150"/>
      <c r="N490" s="150"/>
      <c r="O490" s="151"/>
      <c r="BG490" s="27"/>
      <c r="BH490" s="28"/>
      <c r="BI490" s="35"/>
      <c r="BJ490" s="2" t="s">
        <v>43</v>
      </c>
    </row>
    <row r="491" spans="1:62" s="3" customFormat="1" ht="15" x14ac:dyDescent="0.25">
      <c r="A491" s="38"/>
      <c r="B491" s="39"/>
      <c r="C491" s="39"/>
      <c r="D491" s="39"/>
      <c r="E491" s="40" t="s">
        <v>2431</v>
      </c>
      <c r="F491" s="40"/>
      <c r="G491" s="41"/>
      <c r="H491" s="42"/>
      <c r="I491" s="11"/>
      <c r="J491" s="11"/>
      <c r="K491" s="11"/>
      <c r="L491" s="43">
        <v>30463</v>
      </c>
      <c r="M491" s="44"/>
      <c r="N491" s="44"/>
      <c r="O491" s="45"/>
      <c r="BG491" s="27"/>
      <c r="BH491" s="28"/>
      <c r="BI491" s="35"/>
    </row>
    <row r="492" spans="1:62" s="3" customFormat="1" ht="15" x14ac:dyDescent="0.25">
      <c r="A492" s="38"/>
      <c r="B492" s="39"/>
      <c r="C492" s="39"/>
      <c r="D492" s="39"/>
      <c r="E492" s="40" t="s">
        <v>2432</v>
      </c>
      <c r="F492" s="40"/>
      <c r="G492" s="41"/>
      <c r="H492" s="42"/>
      <c r="I492" s="11"/>
      <c r="J492" s="11"/>
      <c r="K492" s="11"/>
      <c r="L492" s="43">
        <v>17273</v>
      </c>
      <c r="M492" s="44"/>
      <c r="N492" s="44"/>
      <c r="O492" s="45"/>
      <c r="BG492" s="27"/>
      <c r="BH492" s="28"/>
      <c r="BI492" s="35"/>
    </row>
    <row r="493" spans="1:62" s="3" customFormat="1" ht="15" x14ac:dyDescent="0.25">
      <c r="A493" s="38"/>
      <c r="B493" s="39"/>
      <c r="C493" s="39"/>
      <c r="D493" s="39"/>
      <c r="E493" s="40" t="s">
        <v>46</v>
      </c>
      <c r="F493" s="40"/>
      <c r="G493" s="41"/>
      <c r="H493" s="42"/>
      <c r="I493" s="11"/>
      <c r="J493" s="11"/>
      <c r="K493" s="11"/>
      <c r="L493" s="43">
        <v>86431</v>
      </c>
      <c r="M493" s="44"/>
      <c r="N493" s="44"/>
      <c r="O493" s="45"/>
      <c r="BG493" s="27"/>
      <c r="BH493" s="28"/>
      <c r="BI493" s="35"/>
    </row>
    <row r="494" spans="1:62" s="3" customFormat="1" ht="78.75" x14ac:dyDescent="0.25">
      <c r="A494" s="29" t="s">
        <v>660</v>
      </c>
      <c r="B494" s="30" t="s">
        <v>2433</v>
      </c>
      <c r="C494" s="149" t="s">
        <v>2434</v>
      </c>
      <c r="D494" s="149"/>
      <c r="E494" s="149"/>
      <c r="F494" s="29" t="s">
        <v>85</v>
      </c>
      <c r="G494" s="32">
        <v>83</v>
      </c>
      <c r="H494" s="33">
        <v>43.97</v>
      </c>
      <c r="I494" s="33"/>
      <c r="J494" s="33">
        <v>43.97</v>
      </c>
      <c r="K494" s="31" t="s">
        <v>40</v>
      </c>
      <c r="L494" s="33">
        <v>32298</v>
      </c>
      <c r="M494" s="33"/>
      <c r="N494" s="34"/>
      <c r="O494" s="33">
        <v>32298</v>
      </c>
      <c r="BG494" s="27"/>
      <c r="BH494" s="28"/>
      <c r="BI494" s="35" t="s">
        <v>2434</v>
      </c>
    </row>
    <row r="495" spans="1:62" s="3" customFormat="1" ht="33.75" x14ac:dyDescent="0.25">
      <c r="A495" s="36"/>
      <c r="B495" s="37" t="s">
        <v>42</v>
      </c>
      <c r="C495" s="150" t="s">
        <v>43</v>
      </c>
      <c r="D495" s="150"/>
      <c r="E495" s="150"/>
      <c r="F495" s="150"/>
      <c r="G495" s="150"/>
      <c r="H495" s="150"/>
      <c r="I495" s="150"/>
      <c r="J495" s="150"/>
      <c r="K495" s="150"/>
      <c r="L495" s="150"/>
      <c r="M495" s="150"/>
      <c r="N495" s="150"/>
      <c r="O495" s="151"/>
      <c r="BG495" s="27"/>
      <c r="BH495" s="28"/>
      <c r="BI495" s="35"/>
      <c r="BJ495" s="2" t="s">
        <v>43</v>
      </c>
    </row>
    <row r="496" spans="1:62" s="3" customFormat="1" ht="78.75" x14ac:dyDescent="0.25">
      <c r="A496" s="29" t="s">
        <v>663</v>
      </c>
      <c r="B496" s="30" t="s">
        <v>956</v>
      </c>
      <c r="C496" s="149" t="s">
        <v>957</v>
      </c>
      <c r="D496" s="149"/>
      <c r="E496" s="149"/>
      <c r="F496" s="29" t="s">
        <v>823</v>
      </c>
      <c r="G496" s="46">
        <v>0.54</v>
      </c>
      <c r="H496" s="33" t="s">
        <v>2169</v>
      </c>
      <c r="I496" s="33" t="s">
        <v>2170</v>
      </c>
      <c r="J496" s="33">
        <v>619.88</v>
      </c>
      <c r="K496" s="31" t="s">
        <v>40</v>
      </c>
      <c r="L496" s="33">
        <v>43239</v>
      </c>
      <c r="M496" s="33">
        <v>33424</v>
      </c>
      <c r="N496" s="34" t="s">
        <v>2435</v>
      </c>
      <c r="O496" s="33">
        <v>2963</v>
      </c>
      <c r="BG496" s="27"/>
      <c r="BH496" s="28"/>
      <c r="BI496" s="35" t="s">
        <v>957</v>
      </c>
    </row>
    <row r="497" spans="1:63" s="3" customFormat="1" ht="33.75" x14ac:dyDescent="0.25">
      <c r="A497" s="36"/>
      <c r="B497" s="37" t="s">
        <v>42</v>
      </c>
      <c r="C497" s="150" t="s">
        <v>43</v>
      </c>
      <c r="D497" s="150"/>
      <c r="E497" s="150"/>
      <c r="F497" s="150"/>
      <c r="G497" s="150"/>
      <c r="H497" s="150"/>
      <c r="I497" s="150"/>
      <c r="J497" s="150"/>
      <c r="K497" s="150"/>
      <c r="L497" s="150"/>
      <c r="M497" s="150"/>
      <c r="N497" s="150"/>
      <c r="O497" s="151"/>
      <c r="BG497" s="27"/>
      <c r="BH497" s="28"/>
      <c r="BI497" s="35"/>
      <c r="BJ497" s="2" t="s">
        <v>43</v>
      </c>
    </row>
    <row r="498" spans="1:63" s="3" customFormat="1" ht="15" x14ac:dyDescent="0.25">
      <c r="A498" s="38"/>
      <c r="B498" s="39"/>
      <c r="C498" s="39"/>
      <c r="D498" s="39"/>
      <c r="E498" s="40" t="s">
        <v>2436</v>
      </c>
      <c r="F498" s="40"/>
      <c r="G498" s="41"/>
      <c r="H498" s="42"/>
      <c r="I498" s="11"/>
      <c r="J498" s="11"/>
      <c r="K498" s="11"/>
      <c r="L498" s="43">
        <v>32702</v>
      </c>
      <c r="M498" s="44"/>
      <c r="N498" s="44"/>
      <c r="O498" s="45"/>
      <c r="BG498" s="27"/>
      <c r="BH498" s="28"/>
      <c r="BI498" s="35"/>
    </row>
    <row r="499" spans="1:63" s="3" customFormat="1" ht="15" x14ac:dyDescent="0.25">
      <c r="A499" s="38"/>
      <c r="B499" s="39"/>
      <c r="C499" s="39"/>
      <c r="D499" s="39"/>
      <c r="E499" s="40" t="s">
        <v>2437</v>
      </c>
      <c r="F499" s="40"/>
      <c r="G499" s="41"/>
      <c r="H499" s="42"/>
      <c r="I499" s="11"/>
      <c r="J499" s="11"/>
      <c r="K499" s="11"/>
      <c r="L499" s="43">
        <v>18542</v>
      </c>
      <c r="M499" s="44"/>
      <c r="N499" s="44"/>
      <c r="O499" s="45"/>
      <c r="BG499" s="27"/>
      <c r="BH499" s="28"/>
      <c r="BI499" s="35"/>
    </row>
    <row r="500" spans="1:63" s="3" customFormat="1" ht="15" x14ac:dyDescent="0.25">
      <c r="A500" s="38"/>
      <c r="B500" s="39"/>
      <c r="C500" s="39"/>
      <c r="D500" s="39"/>
      <c r="E500" s="40" t="s">
        <v>46</v>
      </c>
      <c r="F500" s="40"/>
      <c r="G500" s="41"/>
      <c r="H500" s="42"/>
      <c r="I500" s="11"/>
      <c r="J500" s="11"/>
      <c r="K500" s="11"/>
      <c r="L500" s="43">
        <v>94483</v>
      </c>
      <c r="M500" s="44"/>
      <c r="N500" s="44"/>
      <c r="O500" s="45"/>
      <c r="BG500" s="27"/>
      <c r="BH500" s="28"/>
      <c r="BI500" s="35"/>
    </row>
    <row r="501" spans="1:63" s="3" customFormat="1" ht="78.75" x14ac:dyDescent="0.25">
      <c r="A501" s="29" t="s">
        <v>671</v>
      </c>
      <c r="B501" s="30" t="s">
        <v>2174</v>
      </c>
      <c r="C501" s="149" t="s">
        <v>2175</v>
      </c>
      <c r="D501" s="149"/>
      <c r="E501" s="149"/>
      <c r="F501" s="29" t="s">
        <v>312</v>
      </c>
      <c r="G501" s="52">
        <v>0.26516699999999999</v>
      </c>
      <c r="H501" s="33">
        <v>6857.7</v>
      </c>
      <c r="I501" s="33"/>
      <c r="J501" s="33">
        <v>6857.7</v>
      </c>
      <c r="K501" s="31" t="s">
        <v>40</v>
      </c>
      <c r="L501" s="33">
        <v>16093</v>
      </c>
      <c r="M501" s="33"/>
      <c r="N501" s="34"/>
      <c r="O501" s="33">
        <v>16093</v>
      </c>
      <c r="BG501" s="27"/>
      <c r="BH501" s="28"/>
      <c r="BI501" s="35" t="s">
        <v>2175</v>
      </c>
    </row>
    <row r="502" spans="1:63" s="3" customFormat="1" ht="33.75" x14ac:dyDescent="0.25">
      <c r="A502" s="36"/>
      <c r="B502" s="37" t="s">
        <v>42</v>
      </c>
      <c r="C502" s="150" t="s">
        <v>43</v>
      </c>
      <c r="D502" s="150"/>
      <c r="E502" s="150"/>
      <c r="F502" s="150"/>
      <c r="G502" s="150"/>
      <c r="H502" s="150"/>
      <c r="I502" s="150"/>
      <c r="J502" s="150"/>
      <c r="K502" s="150"/>
      <c r="L502" s="150"/>
      <c r="M502" s="150"/>
      <c r="N502" s="150"/>
      <c r="O502" s="151"/>
      <c r="BG502" s="27"/>
      <c r="BH502" s="28"/>
      <c r="BI502" s="35"/>
      <c r="BJ502" s="2" t="s">
        <v>43</v>
      </c>
    </row>
    <row r="503" spans="1:63" s="3" customFormat="1" ht="78.75" x14ac:dyDescent="0.25">
      <c r="A503" s="29" t="s">
        <v>674</v>
      </c>
      <c r="B503" s="30" t="s">
        <v>2395</v>
      </c>
      <c r="C503" s="149" t="s">
        <v>2396</v>
      </c>
      <c r="D503" s="149"/>
      <c r="E503" s="149"/>
      <c r="F503" s="29" t="s">
        <v>823</v>
      </c>
      <c r="G503" s="46">
        <v>0.26</v>
      </c>
      <c r="H503" s="33" t="s">
        <v>2397</v>
      </c>
      <c r="I503" s="33" t="s">
        <v>2398</v>
      </c>
      <c r="J503" s="33">
        <v>152.04</v>
      </c>
      <c r="K503" s="31" t="s">
        <v>40</v>
      </c>
      <c r="L503" s="33">
        <v>1010</v>
      </c>
      <c r="M503" s="33">
        <v>628</v>
      </c>
      <c r="N503" s="34" t="s">
        <v>2438</v>
      </c>
      <c r="O503" s="33">
        <v>349</v>
      </c>
      <c r="BG503" s="27"/>
      <c r="BH503" s="28"/>
      <c r="BI503" s="35" t="s">
        <v>2396</v>
      </c>
    </row>
    <row r="504" spans="1:63" s="3" customFormat="1" ht="33.75" x14ac:dyDescent="0.25">
      <c r="A504" s="36"/>
      <c r="B504" s="37" t="s">
        <v>42</v>
      </c>
      <c r="C504" s="150" t="s">
        <v>43</v>
      </c>
      <c r="D504" s="150"/>
      <c r="E504" s="150"/>
      <c r="F504" s="150"/>
      <c r="G504" s="150"/>
      <c r="H504" s="150"/>
      <c r="I504" s="150"/>
      <c r="J504" s="150"/>
      <c r="K504" s="150"/>
      <c r="L504" s="150"/>
      <c r="M504" s="150"/>
      <c r="N504" s="150"/>
      <c r="O504" s="151"/>
      <c r="BG504" s="27"/>
      <c r="BH504" s="28"/>
      <c r="BI504" s="35"/>
      <c r="BJ504" s="2" t="s">
        <v>43</v>
      </c>
    </row>
    <row r="505" spans="1:63" s="3" customFormat="1" ht="15" x14ac:dyDescent="0.25">
      <c r="A505" s="38"/>
      <c r="B505" s="39"/>
      <c r="C505" s="39"/>
      <c r="D505" s="39"/>
      <c r="E505" s="40" t="s">
        <v>2439</v>
      </c>
      <c r="F505" s="40"/>
      <c r="G505" s="41"/>
      <c r="H505" s="42"/>
      <c r="I505" s="11"/>
      <c r="J505" s="11"/>
      <c r="K505" s="11"/>
      <c r="L505" s="43">
        <v>592</v>
      </c>
      <c r="M505" s="44"/>
      <c r="N505" s="44"/>
      <c r="O505" s="45"/>
      <c r="BG505" s="27"/>
      <c r="BH505" s="28"/>
      <c r="BI505" s="35"/>
    </row>
    <row r="506" spans="1:63" s="3" customFormat="1" ht="15" x14ac:dyDescent="0.25">
      <c r="A506" s="38"/>
      <c r="B506" s="39"/>
      <c r="C506" s="39"/>
      <c r="D506" s="39"/>
      <c r="E506" s="40" t="s">
        <v>2440</v>
      </c>
      <c r="F506" s="40"/>
      <c r="G506" s="41"/>
      <c r="H506" s="42"/>
      <c r="I506" s="11"/>
      <c r="J506" s="11"/>
      <c r="K506" s="11"/>
      <c r="L506" s="43">
        <v>321</v>
      </c>
      <c r="M506" s="44"/>
      <c r="N506" s="44"/>
      <c r="O506" s="45"/>
      <c r="BG506" s="27"/>
      <c r="BH506" s="28"/>
      <c r="BI506" s="35"/>
    </row>
    <row r="507" spans="1:63" s="3" customFormat="1" ht="15" x14ac:dyDescent="0.25">
      <c r="A507" s="38"/>
      <c r="B507" s="39"/>
      <c r="C507" s="39"/>
      <c r="D507" s="39"/>
      <c r="E507" s="40" t="s">
        <v>46</v>
      </c>
      <c r="F507" s="40"/>
      <c r="G507" s="41"/>
      <c r="H507" s="42"/>
      <c r="I507" s="11"/>
      <c r="J507" s="11"/>
      <c r="K507" s="11"/>
      <c r="L507" s="43">
        <v>1923</v>
      </c>
      <c r="M507" s="44"/>
      <c r="N507" s="44"/>
      <c r="O507" s="45"/>
      <c r="BG507" s="27"/>
      <c r="BH507" s="28"/>
      <c r="BI507" s="35"/>
    </row>
    <row r="508" spans="1:63" s="3" customFormat="1" ht="78.75" x14ac:dyDescent="0.25">
      <c r="A508" s="29" t="s">
        <v>677</v>
      </c>
      <c r="B508" s="30" t="s">
        <v>2401</v>
      </c>
      <c r="C508" s="149" t="s">
        <v>830</v>
      </c>
      <c r="D508" s="149"/>
      <c r="E508" s="149"/>
      <c r="F508" s="29" t="s">
        <v>823</v>
      </c>
      <c r="G508" s="46">
        <v>0.26</v>
      </c>
      <c r="H508" s="33" t="s">
        <v>2402</v>
      </c>
      <c r="I508" s="33" t="s">
        <v>2403</v>
      </c>
      <c r="J508" s="33">
        <v>276.32</v>
      </c>
      <c r="K508" s="31" t="s">
        <v>40</v>
      </c>
      <c r="L508" s="33">
        <v>1107</v>
      </c>
      <c r="M508" s="33">
        <v>429</v>
      </c>
      <c r="N508" s="34" t="s">
        <v>2441</v>
      </c>
      <c r="O508" s="33">
        <v>635</v>
      </c>
      <c r="BG508" s="27"/>
      <c r="BH508" s="28"/>
      <c r="BI508" s="35" t="s">
        <v>830</v>
      </c>
    </row>
    <row r="509" spans="1:63" s="3" customFormat="1" ht="15" x14ac:dyDescent="0.25">
      <c r="A509" s="36"/>
      <c r="B509" s="54"/>
      <c r="C509" s="150" t="s">
        <v>834</v>
      </c>
      <c r="D509" s="150"/>
      <c r="E509" s="150"/>
      <c r="F509" s="150"/>
      <c r="G509" s="150"/>
      <c r="H509" s="150"/>
      <c r="I509" s="150"/>
      <c r="J509" s="150"/>
      <c r="K509" s="150"/>
      <c r="L509" s="150"/>
      <c r="M509" s="150"/>
      <c r="N509" s="150"/>
      <c r="O509" s="151"/>
      <c r="BG509" s="27"/>
      <c r="BH509" s="28"/>
      <c r="BI509" s="35"/>
      <c r="BK509" s="2" t="s">
        <v>834</v>
      </c>
    </row>
    <row r="510" spans="1:63" s="3" customFormat="1" ht="33.75" x14ac:dyDescent="0.25">
      <c r="A510" s="36"/>
      <c r="B510" s="37" t="s">
        <v>42</v>
      </c>
      <c r="C510" s="150" t="s">
        <v>43</v>
      </c>
      <c r="D510" s="150"/>
      <c r="E510" s="150"/>
      <c r="F510" s="150"/>
      <c r="G510" s="150"/>
      <c r="H510" s="150"/>
      <c r="I510" s="150"/>
      <c r="J510" s="150"/>
      <c r="K510" s="150"/>
      <c r="L510" s="150"/>
      <c r="M510" s="150"/>
      <c r="N510" s="150"/>
      <c r="O510" s="151"/>
      <c r="BG510" s="27"/>
      <c r="BH510" s="28"/>
      <c r="BI510" s="35"/>
      <c r="BJ510" s="2" t="s">
        <v>43</v>
      </c>
    </row>
    <row r="511" spans="1:63" s="3" customFormat="1" ht="15" x14ac:dyDescent="0.25">
      <c r="A511" s="38"/>
      <c r="B511" s="39"/>
      <c r="C511" s="39"/>
      <c r="D511" s="39"/>
      <c r="E511" s="40" t="s">
        <v>2442</v>
      </c>
      <c r="F511" s="40"/>
      <c r="G511" s="41"/>
      <c r="H511" s="42"/>
      <c r="I511" s="11"/>
      <c r="J511" s="11"/>
      <c r="K511" s="11"/>
      <c r="L511" s="43">
        <v>408</v>
      </c>
      <c r="M511" s="44"/>
      <c r="N511" s="44"/>
      <c r="O511" s="45"/>
      <c r="BG511" s="27"/>
      <c r="BH511" s="28"/>
      <c r="BI511" s="35"/>
    </row>
    <row r="512" spans="1:63" s="3" customFormat="1" ht="15" x14ac:dyDescent="0.25">
      <c r="A512" s="38"/>
      <c r="B512" s="39"/>
      <c r="C512" s="39"/>
      <c r="D512" s="39"/>
      <c r="E512" s="40" t="s">
        <v>2443</v>
      </c>
      <c r="F512" s="40"/>
      <c r="G512" s="41"/>
      <c r="H512" s="42"/>
      <c r="I512" s="11"/>
      <c r="J512" s="11"/>
      <c r="K512" s="11"/>
      <c r="L512" s="43">
        <v>221</v>
      </c>
      <c r="M512" s="44"/>
      <c r="N512" s="44"/>
      <c r="O512" s="45"/>
      <c r="BG512" s="27"/>
      <c r="BH512" s="28"/>
      <c r="BI512" s="35"/>
    </row>
    <row r="513" spans="1:62" s="3" customFormat="1" ht="15" x14ac:dyDescent="0.25">
      <c r="A513" s="38"/>
      <c r="B513" s="39"/>
      <c r="C513" s="39"/>
      <c r="D513" s="39"/>
      <c r="E513" s="40" t="s">
        <v>46</v>
      </c>
      <c r="F513" s="40"/>
      <c r="G513" s="41"/>
      <c r="H513" s="42"/>
      <c r="I513" s="11"/>
      <c r="J513" s="11"/>
      <c r="K513" s="11"/>
      <c r="L513" s="43">
        <v>1736</v>
      </c>
      <c r="M513" s="44"/>
      <c r="N513" s="44"/>
      <c r="O513" s="45"/>
      <c r="BG513" s="27"/>
      <c r="BH513" s="28"/>
      <c r="BI513" s="35"/>
    </row>
    <row r="514" spans="1:62" s="3" customFormat="1" ht="15" x14ac:dyDescent="0.25">
      <c r="A514" s="143" t="s">
        <v>2444</v>
      </c>
      <c r="B514" s="144"/>
      <c r="C514" s="144"/>
      <c r="D514" s="144"/>
      <c r="E514" s="144"/>
      <c r="F514" s="144"/>
      <c r="G514" s="144"/>
      <c r="H514" s="144"/>
      <c r="I514" s="144"/>
      <c r="J514" s="144"/>
      <c r="K514" s="144"/>
      <c r="L514" s="144"/>
      <c r="M514" s="144"/>
      <c r="N514" s="144"/>
      <c r="O514" s="145"/>
      <c r="BG514" s="27" t="s">
        <v>2444</v>
      </c>
      <c r="BH514" s="28"/>
      <c r="BI514" s="35"/>
    </row>
    <row r="515" spans="1:62" s="3" customFormat="1" ht="78.75" x14ac:dyDescent="0.25">
      <c r="A515" s="29" t="s">
        <v>684</v>
      </c>
      <c r="B515" s="30" t="s">
        <v>2445</v>
      </c>
      <c r="C515" s="149" t="s">
        <v>2446</v>
      </c>
      <c r="D515" s="149"/>
      <c r="E515" s="149"/>
      <c r="F515" s="29" t="s">
        <v>312</v>
      </c>
      <c r="G515" s="47">
        <v>2.60555</v>
      </c>
      <c r="H515" s="33">
        <v>11498</v>
      </c>
      <c r="I515" s="33"/>
      <c r="J515" s="33">
        <v>11498</v>
      </c>
      <c r="K515" s="31" t="s">
        <v>40</v>
      </c>
      <c r="L515" s="33">
        <v>265134</v>
      </c>
      <c r="M515" s="33"/>
      <c r="N515" s="34"/>
      <c r="O515" s="33">
        <v>265134</v>
      </c>
      <c r="BG515" s="27"/>
      <c r="BH515" s="28"/>
      <c r="BI515" s="35" t="s">
        <v>2446</v>
      </c>
    </row>
    <row r="516" spans="1:62" s="3" customFormat="1" ht="33.75" x14ac:dyDescent="0.25">
      <c r="A516" s="36"/>
      <c r="B516" s="37" t="s">
        <v>42</v>
      </c>
      <c r="C516" s="150" t="s">
        <v>43</v>
      </c>
      <c r="D516" s="150"/>
      <c r="E516" s="150"/>
      <c r="F516" s="150"/>
      <c r="G516" s="150"/>
      <c r="H516" s="150"/>
      <c r="I516" s="150"/>
      <c r="J516" s="150"/>
      <c r="K516" s="150"/>
      <c r="L516" s="150"/>
      <c r="M516" s="150"/>
      <c r="N516" s="150"/>
      <c r="O516" s="151"/>
      <c r="BG516" s="27"/>
      <c r="BH516" s="28"/>
      <c r="BI516" s="35"/>
      <c r="BJ516" s="2" t="s">
        <v>43</v>
      </c>
    </row>
    <row r="517" spans="1:62" s="3" customFormat="1" ht="78.75" x14ac:dyDescent="0.25">
      <c r="A517" s="29" t="s">
        <v>687</v>
      </c>
      <c r="B517" s="30" t="s">
        <v>2104</v>
      </c>
      <c r="C517" s="149" t="s">
        <v>2447</v>
      </c>
      <c r="D517" s="149"/>
      <c r="E517" s="149"/>
      <c r="F517" s="29" t="s">
        <v>37</v>
      </c>
      <c r="G517" s="32">
        <v>116</v>
      </c>
      <c r="H517" s="33">
        <v>29.77</v>
      </c>
      <c r="I517" s="33"/>
      <c r="J517" s="33">
        <v>29.77</v>
      </c>
      <c r="K517" s="31" t="s">
        <v>40</v>
      </c>
      <c r="L517" s="33">
        <v>30562</v>
      </c>
      <c r="M517" s="33"/>
      <c r="N517" s="34"/>
      <c r="O517" s="33">
        <v>30562</v>
      </c>
      <c r="BG517" s="27"/>
      <c r="BH517" s="28"/>
      <c r="BI517" s="35" t="s">
        <v>2447</v>
      </c>
    </row>
    <row r="518" spans="1:62" s="3" customFormat="1" ht="33.75" x14ac:dyDescent="0.25">
      <c r="A518" s="36"/>
      <c r="B518" s="37" t="s">
        <v>42</v>
      </c>
      <c r="C518" s="150" t="s">
        <v>43</v>
      </c>
      <c r="D518" s="150"/>
      <c r="E518" s="150"/>
      <c r="F518" s="150"/>
      <c r="G518" s="150"/>
      <c r="H518" s="150"/>
      <c r="I518" s="150"/>
      <c r="J518" s="150"/>
      <c r="K518" s="150"/>
      <c r="L518" s="150"/>
      <c r="M518" s="150"/>
      <c r="N518" s="150"/>
      <c r="O518" s="151"/>
      <c r="BG518" s="27"/>
      <c r="BH518" s="28"/>
      <c r="BI518" s="35"/>
      <c r="BJ518" s="2" t="s">
        <v>43</v>
      </c>
    </row>
    <row r="519" spans="1:62" s="3" customFormat="1" ht="102" x14ac:dyDescent="0.25">
      <c r="A519" s="29" t="s">
        <v>690</v>
      </c>
      <c r="B519" s="30" t="s">
        <v>2448</v>
      </c>
      <c r="C519" s="149" t="s">
        <v>2449</v>
      </c>
      <c r="D519" s="149"/>
      <c r="E519" s="149"/>
      <c r="F519" s="29" t="s">
        <v>37</v>
      </c>
      <c r="G519" s="32">
        <v>15</v>
      </c>
      <c r="H519" s="33">
        <v>66.599999999999994</v>
      </c>
      <c r="I519" s="33"/>
      <c r="J519" s="33">
        <v>66.599999999999994</v>
      </c>
      <c r="K519" s="31" t="s">
        <v>40</v>
      </c>
      <c r="L519" s="33">
        <v>8841</v>
      </c>
      <c r="M519" s="33"/>
      <c r="N519" s="34"/>
      <c r="O519" s="33">
        <v>8841</v>
      </c>
      <c r="BG519" s="27"/>
      <c r="BH519" s="28"/>
      <c r="BI519" s="35" t="s">
        <v>2449</v>
      </c>
    </row>
    <row r="520" spans="1:62" s="3" customFormat="1" ht="33.75" x14ac:dyDescent="0.25">
      <c r="A520" s="36"/>
      <c r="B520" s="37" t="s">
        <v>42</v>
      </c>
      <c r="C520" s="150" t="s">
        <v>43</v>
      </c>
      <c r="D520" s="150"/>
      <c r="E520" s="150"/>
      <c r="F520" s="150"/>
      <c r="G520" s="150"/>
      <c r="H520" s="150"/>
      <c r="I520" s="150"/>
      <c r="J520" s="150"/>
      <c r="K520" s="150"/>
      <c r="L520" s="150"/>
      <c r="M520" s="150"/>
      <c r="N520" s="150"/>
      <c r="O520" s="151"/>
      <c r="BG520" s="27"/>
      <c r="BH520" s="28"/>
      <c r="BI520" s="35"/>
      <c r="BJ520" s="2" t="s">
        <v>43</v>
      </c>
    </row>
    <row r="521" spans="1:62" s="3" customFormat="1" ht="78.75" x14ac:dyDescent="0.25">
      <c r="A521" s="29" t="s">
        <v>693</v>
      </c>
      <c r="B521" s="30" t="s">
        <v>2450</v>
      </c>
      <c r="C521" s="149" t="s">
        <v>2451</v>
      </c>
      <c r="D521" s="149"/>
      <c r="E521" s="149"/>
      <c r="F521" s="29" t="s">
        <v>312</v>
      </c>
      <c r="G521" s="47">
        <v>0.25563999999999998</v>
      </c>
      <c r="H521" s="33">
        <v>12078.47</v>
      </c>
      <c r="I521" s="33"/>
      <c r="J521" s="33">
        <v>12078.47</v>
      </c>
      <c r="K521" s="31" t="s">
        <v>40</v>
      </c>
      <c r="L521" s="33">
        <v>27327</v>
      </c>
      <c r="M521" s="33"/>
      <c r="N521" s="34"/>
      <c r="O521" s="33">
        <v>27327</v>
      </c>
      <c r="BG521" s="27"/>
      <c r="BH521" s="28"/>
      <c r="BI521" s="35" t="s">
        <v>2451</v>
      </c>
    </row>
    <row r="522" spans="1:62" s="3" customFormat="1" ht="33.75" x14ac:dyDescent="0.25">
      <c r="A522" s="36"/>
      <c r="B522" s="37" t="s">
        <v>42</v>
      </c>
      <c r="C522" s="150" t="s">
        <v>43</v>
      </c>
      <c r="D522" s="150"/>
      <c r="E522" s="150"/>
      <c r="F522" s="150"/>
      <c r="G522" s="150"/>
      <c r="H522" s="150"/>
      <c r="I522" s="150"/>
      <c r="J522" s="150"/>
      <c r="K522" s="150"/>
      <c r="L522" s="150"/>
      <c r="M522" s="150"/>
      <c r="N522" s="150"/>
      <c r="O522" s="151"/>
      <c r="BG522" s="27"/>
      <c r="BH522" s="28"/>
      <c r="BI522" s="35"/>
      <c r="BJ522" s="2" t="s">
        <v>43</v>
      </c>
    </row>
    <row r="523" spans="1:62" s="3" customFormat="1" ht="78.75" x14ac:dyDescent="0.25">
      <c r="A523" s="29" t="s">
        <v>696</v>
      </c>
      <c r="B523" s="30" t="s">
        <v>1577</v>
      </c>
      <c r="C523" s="149" t="s">
        <v>1578</v>
      </c>
      <c r="D523" s="149"/>
      <c r="E523" s="149"/>
      <c r="F523" s="29" t="s">
        <v>89</v>
      </c>
      <c r="G523" s="48">
        <v>9.0239999999999991</v>
      </c>
      <c r="H523" s="33">
        <v>23.43</v>
      </c>
      <c r="I523" s="33"/>
      <c r="J523" s="33">
        <v>23.43</v>
      </c>
      <c r="K523" s="31" t="s">
        <v>40</v>
      </c>
      <c r="L523" s="33">
        <v>1871</v>
      </c>
      <c r="M523" s="33"/>
      <c r="N523" s="34"/>
      <c r="O523" s="33">
        <v>1871</v>
      </c>
      <c r="BG523" s="27"/>
      <c r="BH523" s="28"/>
      <c r="BI523" s="35" t="s">
        <v>1578</v>
      </c>
    </row>
    <row r="524" spans="1:62" s="3" customFormat="1" ht="33.75" x14ac:dyDescent="0.25">
      <c r="A524" s="36"/>
      <c r="B524" s="37" t="s">
        <v>42</v>
      </c>
      <c r="C524" s="150" t="s">
        <v>43</v>
      </c>
      <c r="D524" s="150"/>
      <c r="E524" s="150"/>
      <c r="F524" s="150"/>
      <c r="G524" s="150"/>
      <c r="H524" s="150"/>
      <c r="I524" s="150"/>
      <c r="J524" s="150"/>
      <c r="K524" s="150"/>
      <c r="L524" s="150"/>
      <c r="M524" s="150"/>
      <c r="N524" s="150"/>
      <c r="O524" s="151"/>
      <c r="BG524" s="27"/>
      <c r="BH524" s="28"/>
      <c r="BI524" s="35"/>
      <c r="BJ524" s="2" t="s">
        <v>43</v>
      </c>
    </row>
    <row r="525" spans="1:62" s="3" customFormat="1" ht="78.75" x14ac:dyDescent="0.25">
      <c r="A525" s="29" t="s">
        <v>701</v>
      </c>
      <c r="B525" s="30" t="s">
        <v>1579</v>
      </c>
      <c r="C525" s="149" t="s">
        <v>1580</v>
      </c>
      <c r="D525" s="149"/>
      <c r="E525" s="149"/>
      <c r="F525" s="29" t="s">
        <v>89</v>
      </c>
      <c r="G525" s="53">
        <v>6.3952</v>
      </c>
      <c r="H525" s="33">
        <v>28.17</v>
      </c>
      <c r="I525" s="33"/>
      <c r="J525" s="33">
        <v>28.17</v>
      </c>
      <c r="K525" s="31" t="s">
        <v>40</v>
      </c>
      <c r="L525" s="33">
        <v>1594</v>
      </c>
      <c r="M525" s="33"/>
      <c r="N525" s="34"/>
      <c r="O525" s="33">
        <v>1594</v>
      </c>
      <c r="BG525" s="27"/>
      <c r="BH525" s="28"/>
      <c r="BI525" s="35" t="s">
        <v>1580</v>
      </c>
    </row>
    <row r="526" spans="1:62" s="3" customFormat="1" ht="33.75" x14ac:dyDescent="0.25">
      <c r="A526" s="36"/>
      <c r="B526" s="37" t="s">
        <v>42</v>
      </c>
      <c r="C526" s="150" t="s">
        <v>43</v>
      </c>
      <c r="D526" s="150"/>
      <c r="E526" s="150"/>
      <c r="F526" s="150"/>
      <c r="G526" s="150"/>
      <c r="H526" s="150"/>
      <c r="I526" s="150"/>
      <c r="J526" s="150"/>
      <c r="K526" s="150"/>
      <c r="L526" s="150"/>
      <c r="M526" s="150"/>
      <c r="N526" s="150"/>
      <c r="O526" s="151"/>
      <c r="BG526" s="27"/>
      <c r="BH526" s="28"/>
      <c r="BI526" s="35"/>
      <c r="BJ526" s="2" t="s">
        <v>43</v>
      </c>
    </row>
    <row r="527" spans="1:62" s="3" customFormat="1" ht="78.75" x14ac:dyDescent="0.25">
      <c r="A527" s="29" t="s">
        <v>703</v>
      </c>
      <c r="B527" s="30" t="s">
        <v>694</v>
      </c>
      <c r="C527" s="149" t="s">
        <v>695</v>
      </c>
      <c r="D527" s="149"/>
      <c r="E527" s="149"/>
      <c r="F527" s="29" t="s">
        <v>251</v>
      </c>
      <c r="G527" s="49">
        <v>0.2</v>
      </c>
      <c r="H527" s="33">
        <v>37.43</v>
      </c>
      <c r="I527" s="33"/>
      <c r="J527" s="33">
        <v>37.43</v>
      </c>
      <c r="K527" s="31" t="s">
        <v>40</v>
      </c>
      <c r="L527" s="33">
        <v>66</v>
      </c>
      <c r="M527" s="33"/>
      <c r="N527" s="34"/>
      <c r="O527" s="33">
        <v>66</v>
      </c>
      <c r="BG527" s="27"/>
      <c r="BH527" s="28"/>
      <c r="BI527" s="35" t="s">
        <v>695</v>
      </c>
    </row>
    <row r="528" spans="1:62" s="3" customFormat="1" ht="33.75" x14ac:dyDescent="0.25">
      <c r="A528" s="36"/>
      <c r="B528" s="37" t="s">
        <v>42</v>
      </c>
      <c r="C528" s="150" t="s">
        <v>43</v>
      </c>
      <c r="D528" s="150"/>
      <c r="E528" s="150"/>
      <c r="F528" s="150"/>
      <c r="G528" s="150"/>
      <c r="H528" s="150"/>
      <c r="I528" s="150"/>
      <c r="J528" s="150"/>
      <c r="K528" s="150"/>
      <c r="L528" s="150"/>
      <c r="M528" s="150"/>
      <c r="N528" s="150"/>
      <c r="O528" s="151"/>
      <c r="BG528" s="27"/>
      <c r="BH528" s="28"/>
      <c r="BI528" s="35"/>
      <c r="BJ528" s="2" t="s">
        <v>43</v>
      </c>
    </row>
    <row r="529" spans="1:63" s="3" customFormat="1" ht="78.75" x14ac:dyDescent="0.25">
      <c r="A529" s="29" t="s">
        <v>706</v>
      </c>
      <c r="B529" s="30" t="s">
        <v>691</v>
      </c>
      <c r="C529" s="149" t="s">
        <v>692</v>
      </c>
      <c r="D529" s="149"/>
      <c r="E529" s="149"/>
      <c r="F529" s="29" t="s">
        <v>251</v>
      </c>
      <c r="G529" s="49">
        <v>1.4</v>
      </c>
      <c r="H529" s="33">
        <v>97.59</v>
      </c>
      <c r="I529" s="33"/>
      <c r="J529" s="33">
        <v>97.59</v>
      </c>
      <c r="K529" s="31" t="s">
        <v>40</v>
      </c>
      <c r="L529" s="33">
        <v>1209</v>
      </c>
      <c r="M529" s="33"/>
      <c r="N529" s="34"/>
      <c r="O529" s="33">
        <v>1209</v>
      </c>
      <c r="BG529" s="27"/>
      <c r="BH529" s="28"/>
      <c r="BI529" s="35" t="s">
        <v>692</v>
      </c>
    </row>
    <row r="530" spans="1:63" s="3" customFormat="1" ht="33.75" x14ac:dyDescent="0.25">
      <c r="A530" s="36"/>
      <c r="B530" s="37" t="s">
        <v>42</v>
      </c>
      <c r="C530" s="150" t="s">
        <v>43</v>
      </c>
      <c r="D530" s="150"/>
      <c r="E530" s="150"/>
      <c r="F530" s="150"/>
      <c r="G530" s="150"/>
      <c r="H530" s="150"/>
      <c r="I530" s="150"/>
      <c r="J530" s="150"/>
      <c r="K530" s="150"/>
      <c r="L530" s="150"/>
      <c r="M530" s="150"/>
      <c r="N530" s="150"/>
      <c r="O530" s="151"/>
      <c r="BG530" s="27"/>
      <c r="BH530" s="28"/>
      <c r="BI530" s="35"/>
      <c r="BJ530" s="2" t="s">
        <v>43</v>
      </c>
    </row>
    <row r="531" spans="1:63" s="3" customFormat="1" ht="78.75" x14ac:dyDescent="0.25">
      <c r="A531" s="29" t="s">
        <v>709</v>
      </c>
      <c r="B531" s="30" t="s">
        <v>2261</v>
      </c>
      <c r="C531" s="149" t="s">
        <v>2262</v>
      </c>
      <c r="D531" s="149"/>
      <c r="E531" s="149"/>
      <c r="F531" s="29" t="s">
        <v>823</v>
      </c>
      <c r="G531" s="47">
        <v>0.10048</v>
      </c>
      <c r="H531" s="33" t="s">
        <v>2263</v>
      </c>
      <c r="I531" s="33" t="s">
        <v>2264</v>
      </c>
      <c r="J531" s="33">
        <v>151.11000000000001</v>
      </c>
      <c r="K531" s="31" t="s">
        <v>40</v>
      </c>
      <c r="L531" s="33">
        <v>3932</v>
      </c>
      <c r="M531" s="33">
        <v>3615</v>
      </c>
      <c r="N531" s="34" t="s">
        <v>2452</v>
      </c>
      <c r="O531" s="33">
        <v>134</v>
      </c>
      <c r="BG531" s="27"/>
      <c r="BH531" s="28"/>
      <c r="BI531" s="35" t="s">
        <v>2262</v>
      </c>
    </row>
    <row r="532" spans="1:63" s="3" customFormat="1" ht="15" x14ac:dyDescent="0.25">
      <c r="A532" s="36"/>
      <c r="B532" s="54" t="s">
        <v>981</v>
      </c>
      <c r="C532" s="150" t="s">
        <v>982</v>
      </c>
      <c r="D532" s="150"/>
      <c r="E532" s="150"/>
      <c r="F532" s="150"/>
      <c r="G532" s="150"/>
      <c r="H532" s="150"/>
      <c r="I532" s="150"/>
      <c r="J532" s="150"/>
      <c r="K532" s="150"/>
      <c r="L532" s="150"/>
      <c r="M532" s="150"/>
      <c r="N532" s="150"/>
      <c r="O532" s="151"/>
      <c r="BG532" s="27"/>
      <c r="BH532" s="28"/>
      <c r="BI532" s="35"/>
      <c r="BK532" s="2" t="s">
        <v>982</v>
      </c>
    </row>
    <row r="533" spans="1:63" s="3" customFormat="1" ht="33.75" x14ac:dyDescent="0.25">
      <c r="A533" s="36"/>
      <c r="B533" s="37" t="s">
        <v>42</v>
      </c>
      <c r="C533" s="150" t="s">
        <v>43</v>
      </c>
      <c r="D533" s="150"/>
      <c r="E533" s="150"/>
      <c r="F533" s="150"/>
      <c r="G533" s="150"/>
      <c r="H533" s="150"/>
      <c r="I533" s="150"/>
      <c r="J533" s="150"/>
      <c r="K533" s="150"/>
      <c r="L533" s="150"/>
      <c r="M533" s="150"/>
      <c r="N533" s="150"/>
      <c r="O533" s="151"/>
      <c r="BG533" s="27"/>
      <c r="BH533" s="28"/>
      <c r="BI533" s="35"/>
      <c r="BJ533" s="2" t="s">
        <v>43</v>
      </c>
    </row>
    <row r="534" spans="1:63" s="3" customFormat="1" ht="15" x14ac:dyDescent="0.25">
      <c r="A534" s="38"/>
      <c r="B534" s="39"/>
      <c r="C534" s="39"/>
      <c r="D534" s="39"/>
      <c r="E534" s="40" t="s">
        <v>2453</v>
      </c>
      <c r="F534" s="40"/>
      <c r="G534" s="41"/>
      <c r="H534" s="42"/>
      <c r="I534" s="11"/>
      <c r="J534" s="11"/>
      <c r="K534" s="11"/>
      <c r="L534" s="43">
        <v>4427</v>
      </c>
      <c r="M534" s="44"/>
      <c r="N534" s="44"/>
      <c r="O534" s="45"/>
      <c r="BG534" s="27"/>
      <c r="BH534" s="28"/>
      <c r="BI534" s="35"/>
    </row>
    <row r="535" spans="1:63" s="3" customFormat="1" ht="15" x14ac:dyDescent="0.25">
      <c r="A535" s="38"/>
      <c r="B535" s="39"/>
      <c r="C535" s="39"/>
      <c r="D535" s="39"/>
      <c r="E535" s="40" t="s">
        <v>2454</v>
      </c>
      <c r="F535" s="40"/>
      <c r="G535" s="41"/>
      <c r="H535" s="42"/>
      <c r="I535" s="11"/>
      <c r="J535" s="11"/>
      <c r="K535" s="11"/>
      <c r="L535" s="43">
        <v>2634</v>
      </c>
      <c r="M535" s="44"/>
      <c r="N535" s="44"/>
      <c r="O535" s="45"/>
      <c r="BG535" s="27"/>
      <c r="BH535" s="28"/>
      <c r="BI535" s="35"/>
    </row>
    <row r="536" spans="1:63" s="3" customFormat="1" ht="15" x14ac:dyDescent="0.25">
      <c r="A536" s="38"/>
      <c r="B536" s="39"/>
      <c r="C536" s="39"/>
      <c r="D536" s="39"/>
      <c r="E536" s="40" t="s">
        <v>46</v>
      </c>
      <c r="F536" s="40"/>
      <c r="G536" s="41"/>
      <c r="H536" s="42"/>
      <c r="I536" s="11"/>
      <c r="J536" s="11"/>
      <c r="K536" s="11"/>
      <c r="L536" s="43">
        <v>10993</v>
      </c>
      <c r="M536" s="44"/>
      <c r="N536" s="44"/>
      <c r="O536" s="45"/>
      <c r="BG536" s="27"/>
      <c r="BH536" s="28"/>
      <c r="BI536" s="35"/>
    </row>
    <row r="537" spans="1:63" s="3" customFormat="1" ht="78.75" x14ac:dyDescent="0.25">
      <c r="A537" s="29" t="s">
        <v>710</v>
      </c>
      <c r="B537" s="30" t="s">
        <v>2102</v>
      </c>
      <c r="C537" s="149" t="s">
        <v>985</v>
      </c>
      <c r="D537" s="149"/>
      <c r="E537" s="149"/>
      <c r="F537" s="29" t="s">
        <v>89</v>
      </c>
      <c r="G537" s="53">
        <v>0.99580000000000002</v>
      </c>
      <c r="H537" s="33">
        <v>10.5</v>
      </c>
      <c r="I537" s="33"/>
      <c r="J537" s="33">
        <v>10.5</v>
      </c>
      <c r="K537" s="31" t="s">
        <v>40</v>
      </c>
      <c r="L537" s="33">
        <v>93</v>
      </c>
      <c r="M537" s="33"/>
      <c r="N537" s="34"/>
      <c r="O537" s="33">
        <v>93</v>
      </c>
      <c r="BG537" s="27"/>
      <c r="BH537" s="28"/>
      <c r="BI537" s="35" t="s">
        <v>985</v>
      </c>
    </row>
    <row r="538" spans="1:63" s="3" customFormat="1" ht="33.75" x14ac:dyDescent="0.25">
      <c r="A538" s="36"/>
      <c r="B538" s="37" t="s">
        <v>42</v>
      </c>
      <c r="C538" s="150" t="s">
        <v>43</v>
      </c>
      <c r="D538" s="150"/>
      <c r="E538" s="150"/>
      <c r="F538" s="150"/>
      <c r="G538" s="150"/>
      <c r="H538" s="150"/>
      <c r="I538" s="150"/>
      <c r="J538" s="150"/>
      <c r="K538" s="150"/>
      <c r="L538" s="150"/>
      <c r="M538" s="150"/>
      <c r="N538" s="150"/>
      <c r="O538" s="151"/>
      <c r="BG538" s="27"/>
      <c r="BH538" s="28"/>
      <c r="BI538" s="35"/>
      <c r="BJ538" s="2" t="s">
        <v>43</v>
      </c>
    </row>
    <row r="539" spans="1:63" s="3" customFormat="1" ht="78.75" x14ac:dyDescent="0.25">
      <c r="A539" s="29" t="s">
        <v>711</v>
      </c>
      <c r="B539" s="30" t="s">
        <v>2336</v>
      </c>
      <c r="C539" s="149" t="s">
        <v>2455</v>
      </c>
      <c r="D539" s="149"/>
      <c r="E539" s="149"/>
      <c r="F539" s="29" t="s">
        <v>817</v>
      </c>
      <c r="G539" s="46">
        <v>10.050000000000001</v>
      </c>
      <c r="H539" s="33">
        <v>85.23</v>
      </c>
      <c r="I539" s="33"/>
      <c r="J539" s="33">
        <v>85.23</v>
      </c>
      <c r="K539" s="31" t="s">
        <v>40</v>
      </c>
      <c r="L539" s="33">
        <v>7581</v>
      </c>
      <c r="M539" s="33"/>
      <c r="N539" s="34"/>
      <c r="O539" s="33">
        <v>7581</v>
      </c>
      <c r="BG539" s="27"/>
      <c r="BH539" s="28"/>
      <c r="BI539" s="35" t="s">
        <v>2455</v>
      </c>
    </row>
    <row r="540" spans="1:63" s="3" customFormat="1" ht="33.75" x14ac:dyDescent="0.25">
      <c r="A540" s="36"/>
      <c r="B540" s="37" t="s">
        <v>42</v>
      </c>
      <c r="C540" s="150" t="s">
        <v>43</v>
      </c>
      <c r="D540" s="150"/>
      <c r="E540" s="150"/>
      <c r="F540" s="150"/>
      <c r="G540" s="150"/>
      <c r="H540" s="150"/>
      <c r="I540" s="150"/>
      <c r="J540" s="150"/>
      <c r="K540" s="150"/>
      <c r="L540" s="150"/>
      <c r="M540" s="150"/>
      <c r="N540" s="150"/>
      <c r="O540" s="151"/>
      <c r="BG540" s="27"/>
      <c r="BH540" s="28"/>
      <c r="BI540" s="35"/>
      <c r="BJ540" s="2" t="s">
        <v>43</v>
      </c>
    </row>
    <row r="541" spans="1:63" s="3" customFormat="1" ht="78.75" x14ac:dyDescent="0.25">
      <c r="A541" s="29" t="s">
        <v>712</v>
      </c>
      <c r="B541" s="30" t="s">
        <v>2104</v>
      </c>
      <c r="C541" s="149" t="s">
        <v>2456</v>
      </c>
      <c r="D541" s="149"/>
      <c r="E541" s="149"/>
      <c r="F541" s="29" t="s">
        <v>37</v>
      </c>
      <c r="G541" s="32">
        <v>128</v>
      </c>
      <c r="H541" s="33">
        <v>1.47</v>
      </c>
      <c r="I541" s="33"/>
      <c r="J541" s="33">
        <v>1.47</v>
      </c>
      <c r="K541" s="31" t="s">
        <v>40</v>
      </c>
      <c r="L541" s="33">
        <v>1665</v>
      </c>
      <c r="M541" s="33"/>
      <c r="N541" s="34"/>
      <c r="O541" s="33">
        <v>1665</v>
      </c>
      <c r="BG541" s="27"/>
      <c r="BH541" s="28"/>
      <c r="BI541" s="35" t="s">
        <v>2456</v>
      </c>
    </row>
    <row r="542" spans="1:63" s="3" customFormat="1" ht="33.75" x14ac:dyDescent="0.25">
      <c r="A542" s="36"/>
      <c r="B542" s="37" t="s">
        <v>42</v>
      </c>
      <c r="C542" s="150" t="s">
        <v>43</v>
      </c>
      <c r="D542" s="150"/>
      <c r="E542" s="150"/>
      <c r="F542" s="150"/>
      <c r="G542" s="150"/>
      <c r="H542" s="150"/>
      <c r="I542" s="150"/>
      <c r="J542" s="150"/>
      <c r="K542" s="150"/>
      <c r="L542" s="150"/>
      <c r="M542" s="150"/>
      <c r="N542" s="150"/>
      <c r="O542" s="151"/>
      <c r="BG542" s="27"/>
      <c r="BH542" s="28"/>
      <c r="BI542" s="35"/>
      <c r="BJ542" s="2" t="s">
        <v>43</v>
      </c>
    </row>
    <row r="543" spans="1:63" s="3" customFormat="1" ht="15" x14ac:dyDescent="0.25">
      <c r="A543" s="146" t="s">
        <v>2457</v>
      </c>
      <c r="B543" s="147"/>
      <c r="C543" s="147"/>
      <c r="D543" s="147"/>
      <c r="E543" s="147"/>
      <c r="F543" s="147"/>
      <c r="G543" s="147"/>
      <c r="H543" s="147"/>
      <c r="I543" s="147"/>
      <c r="J543" s="147"/>
      <c r="K543" s="147"/>
      <c r="L543" s="147"/>
      <c r="M543" s="147"/>
      <c r="N543" s="147"/>
      <c r="O543" s="148"/>
      <c r="BG543" s="27"/>
      <c r="BH543" s="28" t="s">
        <v>2457</v>
      </c>
      <c r="BI543" s="35"/>
    </row>
    <row r="544" spans="1:63" s="3" customFormat="1" ht="78.75" x14ac:dyDescent="0.25">
      <c r="A544" s="29" t="s">
        <v>715</v>
      </c>
      <c r="B544" s="30" t="s">
        <v>2458</v>
      </c>
      <c r="C544" s="149" t="s">
        <v>2459</v>
      </c>
      <c r="D544" s="149"/>
      <c r="E544" s="149"/>
      <c r="F544" s="29" t="s">
        <v>37</v>
      </c>
      <c r="G544" s="49">
        <v>1.5</v>
      </c>
      <c r="H544" s="33" t="s">
        <v>2460</v>
      </c>
      <c r="I544" s="33"/>
      <c r="J544" s="33">
        <v>15.07</v>
      </c>
      <c r="K544" s="31" t="s">
        <v>40</v>
      </c>
      <c r="L544" s="33">
        <v>429</v>
      </c>
      <c r="M544" s="33">
        <v>229</v>
      </c>
      <c r="N544" s="34"/>
      <c r="O544" s="33">
        <v>200</v>
      </c>
      <c r="BG544" s="27"/>
      <c r="BH544" s="28"/>
      <c r="BI544" s="35" t="s">
        <v>2459</v>
      </c>
    </row>
    <row r="545" spans="1:65" s="3" customFormat="1" ht="33.75" x14ac:dyDescent="0.25">
      <c r="A545" s="36"/>
      <c r="B545" s="37" t="s">
        <v>42</v>
      </c>
      <c r="C545" s="150" t="s">
        <v>43</v>
      </c>
      <c r="D545" s="150"/>
      <c r="E545" s="150"/>
      <c r="F545" s="150"/>
      <c r="G545" s="150"/>
      <c r="H545" s="150"/>
      <c r="I545" s="150"/>
      <c r="J545" s="150"/>
      <c r="K545" s="150"/>
      <c r="L545" s="150"/>
      <c r="M545" s="150"/>
      <c r="N545" s="150"/>
      <c r="O545" s="151"/>
      <c r="BG545" s="27"/>
      <c r="BH545" s="28"/>
      <c r="BI545" s="35"/>
      <c r="BJ545" s="2" t="s">
        <v>43</v>
      </c>
    </row>
    <row r="546" spans="1:65" s="3" customFormat="1" ht="15" x14ac:dyDescent="0.25">
      <c r="A546" s="38"/>
      <c r="B546" s="39"/>
      <c r="C546" s="39"/>
      <c r="D546" s="39"/>
      <c r="E546" s="40" t="s">
        <v>2461</v>
      </c>
      <c r="F546" s="40"/>
      <c r="G546" s="41"/>
      <c r="H546" s="42"/>
      <c r="I546" s="11"/>
      <c r="J546" s="11"/>
      <c r="K546" s="11"/>
      <c r="L546" s="43">
        <v>222</v>
      </c>
      <c r="M546" s="44"/>
      <c r="N546" s="44"/>
      <c r="O546" s="45"/>
      <c r="BG546" s="27"/>
      <c r="BH546" s="28"/>
      <c r="BI546" s="35"/>
    </row>
    <row r="547" spans="1:65" s="3" customFormat="1" ht="15" x14ac:dyDescent="0.25">
      <c r="A547" s="38"/>
      <c r="B547" s="39"/>
      <c r="C547" s="39"/>
      <c r="D547" s="39"/>
      <c r="E547" s="40" t="s">
        <v>2462</v>
      </c>
      <c r="F547" s="40"/>
      <c r="G547" s="41"/>
      <c r="H547" s="42"/>
      <c r="I547" s="11"/>
      <c r="J547" s="11"/>
      <c r="K547" s="11"/>
      <c r="L547" s="43">
        <v>117</v>
      </c>
      <c r="M547" s="44"/>
      <c r="N547" s="44"/>
      <c r="O547" s="45"/>
      <c r="BG547" s="27"/>
      <c r="BH547" s="28"/>
      <c r="BI547" s="35"/>
    </row>
    <row r="548" spans="1:65" s="3" customFormat="1" ht="15" x14ac:dyDescent="0.25">
      <c r="A548" s="38"/>
      <c r="B548" s="39"/>
      <c r="C548" s="39"/>
      <c r="D548" s="39"/>
      <c r="E548" s="40" t="s">
        <v>46</v>
      </c>
      <c r="F548" s="40"/>
      <c r="G548" s="41"/>
      <c r="H548" s="42"/>
      <c r="I548" s="11"/>
      <c r="J548" s="11"/>
      <c r="K548" s="11"/>
      <c r="L548" s="43">
        <v>768</v>
      </c>
      <c r="M548" s="44"/>
      <c r="N548" s="44"/>
      <c r="O548" s="45"/>
      <c r="BG548" s="27"/>
      <c r="BH548" s="28"/>
      <c r="BI548" s="35"/>
    </row>
    <row r="549" spans="1:65" s="3" customFormat="1" ht="78.75" x14ac:dyDescent="0.25">
      <c r="A549" s="29" t="s">
        <v>723</v>
      </c>
      <c r="B549" s="30" t="s">
        <v>2104</v>
      </c>
      <c r="C549" s="149" t="s">
        <v>2463</v>
      </c>
      <c r="D549" s="149"/>
      <c r="E549" s="149"/>
      <c r="F549" s="29" t="s">
        <v>37</v>
      </c>
      <c r="G549" s="32">
        <v>6</v>
      </c>
      <c r="H549" s="33">
        <v>1026.58</v>
      </c>
      <c r="I549" s="33"/>
      <c r="J549" s="33">
        <v>1026.58</v>
      </c>
      <c r="K549" s="31" t="s">
        <v>40</v>
      </c>
      <c r="L549" s="33">
        <v>54511</v>
      </c>
      <c r="M549" s="33"/>
      <c r="N549" s="34"/>
      <c r="O549" s="33">
        <v>54511</v>
      </c>
      <c r="BG549" s="27"/>
      <c r="BH549" s="28"/>
      <c r="BI549" s="35" t="s">
        <v>2463</v>
      </c>
    </row>
    <row r="550" spans="1:65" s="3" customFormat="1" ht="33.75" x14ac:dyDescent="0.25">
      <c r="A550" s="36"/>
      <c r="B550" s="37" t="s">
        <v>42</v>
      </c>
      <c r="C550" s="150" t="s">
        <v>43</v>
      </c>
      <c r="D550" s="150"/>
      <c r="E550" s="150"/>
      <c r="F550" s="150"/>
      <c r="G550" s="150"/>
      <c r="H550" s="150"/>
      <c r="I550" s="150"/>
      <c r="J550" s="150"/>
      <c r="K550" s="150"/>
      <c r="L550" s="150"/>
      <c r="M550" s="150"/>
      <c r="N550" s="150"/>
      <c r="O550" s="151"/>
      <c r="BG550" s="27"/>
      <c r="BH550" s="28"/>
      <c r="BI550" s="35"/>
      <c r="BJ550" s="2" t="s">
        <v>43</v>
      </c>
    </row>
    <row r="551" spans="1:65" s="3" customFormat="1" ht="22.5" x14ac:dyDescent="0.25">
      <c r="A551" s="166" t="s">
        <v>166</v>
      </c>
      <c r="B551" s="167"/>
      <c r="C551" s="167"/>
      <c r="D551" s="167"/>
      <c r="E551" s="167"/>
      <c r="F551" s="167"/>
      <c r="G551" s="167"/>
      <c r="H551" s="167"/>
      <c r="I551" s="167"/>
      <c r="J551" s="167"/>
      <c r="K551" s="168"/>
      <c r="L551" s="33">
        <v>21476956</v>
      </c>
      <c r="M551" s="33">
        <v>589869</v>
      </c>
      <c r="N551" s="33" t="s">
        <v>2464</v>
      </c>
      <c r="O551" s="33">
        <v>1527245</v>
      </c>
      <c r="BL551" s="35" t="s">
        <v>166</v>
      </c>
    </row>
    <row r="552" spans="1:65" s="3" customFormat="1" ht="15" x14ac:dyDescent="0.25">
      <c r="A552" s="166" t="s">
        <v>168</v>
      </c>
      <c r="B552" s="167"/>
      <c r="C552" s="167"/>
      <c r="D552" s="167"/>
      <c r="E552" s="167"/>
      <c r="F552" s="167"/>
      <c r="G552" s="167"/>
      <c r="H552" s="167"/>
      <c r="I552" s="167"/>
      <c r="J552" s="167"/>
      <c r="K552" s="168"/>
      <c r="L552" s="33">
        <v>696775</v>
      </c>
      <c r="M552" s="33"/>
      <c r="N552" s="33"/>
      <c r="O552" s="33"/>
      <c r="BL552" s="35" t="s">
        <v>168</v>
      </c>
    </row>
    <row r="553" spans="1:65" s="3" customFormat="1" ht="15" x14ac:dyDescent="0.25">
      <c r="A553" s="169" t="s">
        <v>169</v>
      </c>
      <c r="B553" s="170"/>
      <c r="C553" s="170"/>
      <c r="D553" s="170"/>
      <c r="E553" s="170"/>
      <c r="F553" s="170"/>
      <c r="G553" s="170"/>
      <c r="H553" s="170"/>
      <c r="I553" s="170"/>
      <c r="J553" s="170"/>
      <c r="K553" s="171"/>
      <c r="L553" s="50"/>
      <c r="M553" s="50"/>
      <c r="N553" s="50"/>
      <c r="O553" s="50"/>
      <c r="BL553" s="35"/>
      <c r="BM553" s="2" t="s">
        <v>169</v>
      </c>
    </row>
    <row r="554" spans="1:65" s="3" customFormat="1" ht="15" x14ac:dyDescent="0.25">
      <c r="A554" s="169" t="s">
        <v>2465</v>
      </c>
      <c r="B554" s="170"/>
      <c r="C554" s="170"/>
      <c r="D554" s="170"/>
      <c r="E554" s="170"/>
      <c r="F554" s="170"/>
      <c r="G554" s="170"/>
      <c r="H554" s="170"/>
      <c r="I554" s="170"/>
      <c r="J554" s="170"/>
      <c r="K554" s="171"/>
      <c r="L554" s="50">
        <v>88</v>
      </c>
      <c r="M554" s="50"/>
      <c r="N554" s="50"/>
      <c r="O554" s="50"/>
      <c r="BL554" s="35"/>
      <c r="BM554" s="2" t="s">
        <v>2465</v>
      </c>
    </row>
    <row r="555" spans="1:65" s="3" customFormat="1" ht="15" x14ac:dyDescent="0.25">
      <c r="A555" s="169" t="s">
        <v>2466</v>
      </c>
      <c r="B555" s="170"/>
      <c r="C555" s="170"/>
      <c r="D555" s="170"/>
      <c r="E555" s="170"/>
      <c r="F555" s="170"/>
      <c r="G555" s="170"/>
      <c r="H555" s="170"/>
      <c r="I555" s="170"/>
      <c r="J555" s="170"/>
      <c r="K555" s="171"/>
      <c r="L555" s="50">
        <v>1269</v>
      </c>
      <c r="M555" s="50"/>
      <c r="N555" s="50"/>
      <c r="O555" s="50"/>
      <c r="BL555" s="35"/>
      <c r="BM555" s="2" t="s">
        <v>2466</v>
      </c>
    </row>
    <row r="556" spans="1:65" s="3" customFormat="1" ht="15" x14ac:dyDescent="0.25">
      <c r="A556" s="169" t="s">
        <v>2467</v>
      </c>
      <c r="B556" s="170"/>
      <c r="C556" s="170"/>
      <c r="D556" s="170"/>
      <c r="E556" s="170"/>
      <c r="F556" s="170"/>
      <c r="G556" s="170"/>
      <c r="H556" s="170"/>
      <c r="I556" s="170"/>
      <c r="J556" s="170"/>
      <c r="K556" s="171"/>
      <c r="L556" s="50">
        <v>136122</v>
      </c>
      <c r="M556" s="50"/>
      <c r="N556" s="50"/>
      <c r="O556" s="50"/>
      <c r="BL556" s="35"/>
      <c r="BM556" s="2" t="s">
        <v>2467</v>
      </c>
    </row>
    <row r="557" spans="1:65" s="3" customFormat="1" ht="23.25" x14ac:dyDescent="0.25">
      <c r="A557" s="169" t="s">
        <v>2468</v>
      </c>
      <c r="B557" s="170"/>
      <c r="C557" s="170"/>
      <c r="D557" s="170"/>
      <c r="E557" s="170"/>
      <c r="F557" s="170"/>
      <c r="G557" s="170"/>
      <c r="H557" s="170"/>
      <c r="I557" s="170"/>
      <c r="J557" s="170"/>
      <c r="K557" s="171"/>
      <c r="L557" s="50">
        <v>559296</v>
      </c>
      <c r="M557" s="50"/>
      <c r="N557" s="50"/>
      <c r="O557" s="50"/>
      <c r="BL557" s="35"/>
      <c r="BM557" s="2" t="s">
        <v>2468</v>
      </c>
    </row>
    <row r="558" spans="1:65" s="3" customFormat="1" ht="15" x14ac:dyDescent="0.25">
      <c r="A558" s="166" t="s">
        <v>172</v>
      </c>
      <c r="B558" s="167"/>
      <c r="C558" s="167"/>
      <c r="D558" s="167"/>
      <c r="E558" s="167"/>
      <c r="F558" s="167"/>
      <c r="G558" s="167"/>
      <c r="H558" s="167"/>
      <c r="I558" s="167"/>
      <c r="J558" s="167"/>
      <c r="K558" s="168"/>
      <c r="L558" s="33">
        <v>410181</v>
      </c>
      <c r="M558" s="33"/>
      <c r="N558" s="33"/>
      <c r="O558" s="33"/>
      <c r="BL558" s="35" t="s">
        <v>172</v>
      </c>
    </row>
    <row r="559" spans="1:65" s="3" customFormat="1" ht="15" x14ac:dyDescent="0.25">
      <c r="A559" s="169" t="s">
        <v>169</v>
      </c>
      <c r="B559" s="170"/>
      <c r="C559" s="170"/>
      <c r="D559" s="170"/>
      <c r="E559" s="170"/>
      <c r="F559" s="170"/>
      <c r="G559" s="170"/>
      <c r="H559" s="170"/>
      <c r="I559" s="170"/>
      <c r="J559" s="170"/>
      <c r="K559" s="171"/>
      <c r="L559" s="50"/>
      <c r="M559" s="50"/>
      <c r="N559" s="50"/>
      <c r="O559" s="50"/>
      <c r="BL559" s="35"/>
      <c r="BM559" s="2" t="s">
        <v>169</v>
      </c>
    </row>
    <row r="560" spans="1:65" s="3" customFormat="1" ht="15" x14ac:dyDescent="0.25">
      <c r="A560" s="169" t="s">
        <v>2469</v>
      </c>
      <c r="B560" s="170"/>
      <c r="C560" s="170"/>
      <c r="D560" s="170"/>
      <c r="E560" s="170"/>
      <c r="F560" s="170"/>
      <c r="G560" s="170"/>
      <c r="H560" s="170"/>
      <c r="I560" s="170"/>
      <c r="J560" s="170"/>
      <c r="K560" s="171"/>
      <c r="L560" s="50">
        <v>45</v>
      </c>
      <c r="M560" s="50"/>
      <c r="N560" s="50"/>
      <c r="O560" s="50"/>
      <c r="BL560" s="35"/>
      <c r="BM560" s="2" t="s">
        <v>2469</v>
      </c>
    </row>
    <row r="561" spans="1:65" s="3" customFormat="1" ht="15" x14ac:dyDescent="0.25">
      <c r="A561" s="169" t="s">
        <v>2470</v>
      </c>
      <c r="B561" s="170"/>
      <c r="C561" s="170"/>
      <c r="D561" s="170"/>
      <c r="E561" s="170"/>
      <c r="F561" s="170"/>
      <c r="G561" s="170"/>
      <c r="H561" s="170"/>
      <c r="I561" s="170"/>
      <c r="J561" s="170"/>
      <c r="K561" s="171"/>
      <c r="L561" s="50">
        <v>7561</v>
      </c>
      <c r="M561" s="50"/>
      <c r="N561" s="50"/>
      <c r="O561" s="50"/>
      <c r="BL561" s="35"/>
      <c r="BM561" s="2" t="s">
        <v>2470</v>
      </c>
    </row>
    <row r="562" spans="1:65" s="3" customFormat="1" ht="15" x14ac:dyDescent="0.25">
      <c r="A562" s="169" t="s">
        <v>2471</v>
      </c>
      <c r="B562" s="170"/>
      <c r="C562" s="170"/>
      <c r="D562" s="170"/>
      <c r="E562" s="170"/>
      <c r="F562" s="170"/>
      <c r="G562" s="170"/>
      <c r="H562" s="170"/>
      <c r="I562" s="170"/>
      <c r="J562" s="170"/>
      <c r="K562" s="171"/>
      <c r="L562" s="50">
        <v>69771</v>
      </c>
      <c r="M562" s="50"/>
      <c r="N562" s="50"/>
      <c r="O562" s="50"/>
      <c r="BL562" s="35"/>
      <c r="BM562" s="2" t="s">
        <v>2471</v>
      </c>
    </row>
    <row r="563" spans="1:65" s="3" customFormat="1" ht="23.25" x14ac:dyDescent="0.25">
      <c r="A563" s="169" t="s">
        <v>2472</v>
      </c>
      <c r="B563" s="170"/>
      <c r="C563" s="170"/>
      <c r="D563" s="170"/>
      <c r="E563" s="170"/>
      <c r="F563" s="170"/>
      <c r="G563" s="170"/>
      <c r="H563" s="170"/>
      <c r="I563" s="170"/>
      <c r="J563" s="170"/>
      <c r="K563" s="171"/>
      <c r="L563" s="50">
        <v>332804</v>
      </c>
      <c r="M563" s="50"/>
      <c r="N563" s="50"/>
      <c r="O563" s="50"/>
      <c r="BL563" s="35"/>
      <c r="BM563" s="2" t="s">
        <v>2472</v>
      </c>
    </row>
    <row r="564" spans="1:65" s="3" customFormat="1" ht="15" x14ac:dyDescent="0.25">
      <c r="A564" s="166" t="s">
        <v>175</v>
      </c>
      <c r="B564" s="167"/>
      <c r="C564" s="167"/>
      <c r="D564" s="167"/>
      <c r="E564" s="167"/>
      <c r="F564" s="167"/>
      <c r="G564" s="167"/>
      <c r="H564" s="167"/>
      <c r="I564" s="167"/>
      <c r="J564" s="167"/>
      <c r="K564" s="168"/>
      <c r="L564" s="33"/>
      <c r="M564" s="33"/>
      <c r="N564" s="33"/>
      <c r="O564" s="33"/>
      <c r="BL564" s="35" t="s">
        <v>175</v>
      </c>
    </row>
    <row r="565" spans="1:65" s="3" customFormat="1" ht="15" x14ac:dyDescent="0.25">
      <c r="A565" s="169" t="s">
        <v>754</v>
      </c>
      <c r="B565" s="170"/>
      <c r="C565" s="170"/>
      <c r="D565" s="170"/>
      <c r="E565" s="170"/>
      <c r="F565" s="170"/>
      <c r="G565" s="170"/>
      <c r="H565" s="170"/>
      <c r="I565" s="170"/>
      <c r="J565" s="170"/>
      <c r="K565" s="171"/>
      <c r="L565" s="50"/>
      <c r="M565" s="50"/>
      <c r="N565" s="50"/>
      <c r="O565" s="50"/>
      <c r="BL565" s="35"/>
      <c r="BM565" s="2" t="s">
        <v>754</v>
      </c>
    </row>
    <row r="566" spans="1:65" s="3" customFormat="1" ht="15" x14ac:dyDescent="0.25">
      <c r="A566" s="169" t="s">
        <v>755</v>
      </c>
      <c r="B566" s="170"/>
      <c r="C566" s="170"/>
      <c r="D566" s="170"/>
      <c r="E566" s="170"/>
      <c r="F566" s="170"/>
      <c r="G566" s="170"/>
      <c r="H566" s="170"/>
      <c r="I566" s="170"/>
      <c r="J566" s="170"/>
      <c r="K566" s="171"/>
      <c r="L566" s="50"/>
      <c r="M566" s="50"/>
      <c r="N566" s="50"/>
      <c r="O566" s="50"/>
      <c r="BL566" s="35"/>
      <c r="BM566" s="2" t="s">
        <v>755</v>
      </c>
    </row>
    <row r="567" spans="1:65" s="3" customFormat="1" ht="23.25" x14ac:dyDescent="0.25">
      <c r="A567" s="169" t="s">
        <v>2473</v>
      </c>
      <c r="B567" s="170"/>
      <c r="C567" s="170"/>
      <c r="D567" s="170"/>
      <c r="E567" s="170"/>
      <c r="F567" s="170"/>
      <c r="G567" s="170"/>
      <c r="H567" s="170"/>
      <c r="I567" s="170"/>
      <c r="J567" s="170"/>
      <c r="K567" s="171"/>
      <c r="L567" s="50">
        <v>517622</v>
      </c>
      <c r="M567" s="50">
        <v>451943</v>
      </c>
      <c r="N567" s="50" t="s">
        <v>2474</v>
      </c>
      <c r="O567" s="50">
        <v>31166</v>
      </c>
      <c r="BL567" s="35"/>
      <c r="BM567" s="2" t="s">
        <v>2473</v>
      </c>
    </row>
    <row r="568" spans="1:65" s="3" customFormat="1" ht="15" x14ac:dyDescent="0.25">
      <c r="A568" s="169" t="s">
        <v>2475</v>
      </c>
      <c r="B568" s="170"/>
      <c r="C568" s="170"/>
      <c r="D568" s="170"/>
      <c r="E568" s="170"/>
      <c r="F568" s="170"/>
      <c r="G568" s="170"/>
      <c r="H568" s="170"/>
      <c r="I568" s="170"/>
      <c r="J568" s="170"/>
      <c r="K568" s="171"/>
      <c r="L568" s="50">
        <v>559296</v>
      </c>
      <c r="M568" s="50"/>
      <c r="N568" s="50"/>
      <c r="O568" s="50"/>
      <c r="BL568" s="35"/>
      <c r="BM568" s="2" t="s">
        <v>2475</v>
      </c>
    </row>
    <row r="569" spans="1:65" s="3" customFormat="1" ht="15" x14ac:dyDescent="0.25">
      <c r="A569" s="169" t="s">
        <v>2476</v>
      </c>
      <c r="B569" s="170"/>
      <c r="C569" s="170"/>
      <c r="D569" s="170"/>
      <c r="E569" s="170"/>
      <c r="F569" s="170"/>
      <c r="G569" s="170"/>
      <c r="H569" s="170"/>
      <c r="I569" s="170"/>
      <c r="J569" s="170"/>
      <c r="K569" s="171"/>
      <c r="L569" s="50">
        <v>332804</v>
      </c>
      <c r="M569" s="50"/>
      <c r="N569" s="50"/>
      <c r="O569" s="50"/>
      <c r="BL569" s="35"/>
      <c r="BM569" s="2" t="s">
        <v>2476</v>
      </c>
    </row>
    <row r="570" spans="1:65" s="3" customFormat="1" ht="15" x14ac:dyDescent="0.25">
      <c r="A570" s="169" t="s">
        <v>181</v>
      </c>
      <c r="B570" s="170"/>
      <c r="C570" s="170"/>
      <c r="D570" s="170"/>
      <c r="E570" s="170"/>
      <c r="F570" s="170"/>
      <c r="G570" s="170"/>
      <c r="H570" s="170"/>
      <c r="I570" s="170"/>
      <c r="J570" s="170"/>
      <c r="K570" s="171"/>
      <c r="L570" s="50">
        <v>1409722</v>
      </c>
      <c r="M570" s="50"/>
      <c r="N570" s="50"/>
      <c r="O570" s="50"/>
      <c r="BL570" s="35"/>
      <c r="BM570" s="2" t="s">
        <v>181</v>
      </c>
    </row>
    <row r="571" spans="1:65" s="3" customFormat="1" ht="15" x14ac:dyDescent="0.25">
      <c r="A571" s="169" t="s">
        <v>1198</v>
      </c>
      <c r="B571" s="170"/>
      <c r="C571" s="170"/>
      <c r="D571" s="170"/>
      <c r="E571" s="170"/>
      <c r="F571" s="170"/>
      <c r="G571" s="170"/>
      <c r="H571" s="170"/>
      <c r="I571" s="170"/>
      <c r="J571" s="170"/>
      <c r="K571" s="171"/>
      <c r="L571" s="50"/>
      <c r="M571" s="50"/>
      <c r="N571" s="50"/>
      <c r="O571" s="50"/>
      <c r="BL571" s="35"/>
      <c r="BM571" s="2" t="s">
        <v>1198</v>
      </c>
    </row>
    <row r="572" spans="1:65" s="3" customFormat="1" ht="23.25" x14ac:dyDescent="0.25">
      <c r="A572" s="169" t="s">
        <v>2477</v>
      </c>
      <c r="B572" s="170"/>
      <c r="C572" s="170"/>
      <c r="D572" s="170"/>
      <c r="E572" s="170"/>
      <c r="F572" s="170"/>
      <c r="G572" s="170"/>
      <c r="H572" s="170"/>
      <c r="I572" s="170"/>
      <c r="J572" s="170"/>
      <c r="K572" s="171"/>
      <c r="L572" s="50">
        <v>1173008</v>
      </c>
      <c r="M572" s="50"/>
      <c r="N572" s="50"/>
      <c r="O572" s="50">
        <v>1173008</v>
      </c>
      <c r="BL572" s="35"/>
      <c r="BM572" s="2" t="s">
        <v>2477</v>
      </c>
    </row>
    <row r="573" spans="1:65" s="3" customFormat="1" ht="15" x14ac:dyDescent="0.25">
      <c r="A573" s="169" t="s">
        <v>766</v>
      </c>
      <c r="B573" s="170"/>
      <c r="C573" s="170"/>
      <c r="D573" s="170"/>
      <c r="E573" s="170"/>
      <c r="F573" s="170"/>
      <c r="G573" s="170"/>
      <c r="H573" s="170"/>
      <c r="I573" s="170"/>
      <c r="J573" s="170"/>
      <c r="K573" s="171"/>
      <c r="L573" s="50"/>
      <c r="M573" s="50"/>
      <c r="N573" s="50"/>
      <c r="O573" s="50"/>
      <c r="BL573" s="35"/>
      <c r="BM573" s="2" t="s">
        <v>766</v>
      </c>
    </row>
    <row r="574" spans="1:65" s="3" customFormat="1" ht="22.5" x14ac:dyDescent="0.25">
      <c r="A574" s="169" t="s">
        <v>2478</v>
      </c>
      <c r="B574" s="170"/>
      <c r="C574" s="170"/>
      <c r="D574" s="170"/>
      <c r="E574" s="170"/>
      <c r="F574" s="170"/>
      <c r="G574" s="170"/>
      <c r="H574" s="170"/>
      <c r="I574" s="170"/>
      <c r="J574" s="170"/>
      <c r="K574" s="171"/>
      <c r="L574" s="50">
        <v>160430</v>
      </c>
      <c r="M574" s="50">
        <v>124910</v>
      </c>
      <c r="N574" s="50" t="s">
        <v>2479</v>
      </c>
      <c r="O574" s="50">
        <v>16510</v>
      </c>
      <c r="BL574" s="35"/>
      <c r="BM574" s="2" t="s">
        <v>2478</v>
      </c>
    </row>
    <row r="575" spans="1:65" s="3" customFormat="1" ht="15" x14ac:dyDescent="0.25">
      <c r="A575" s="169" t="s">
        <v>2480</v>
      </c>
      <c r="B575" s="170"/>
      <c r="C575" s="170"/>
      <c r="D575" s="170"/>
      <c r="E575" s="170"/>
      <c r="F575" s="170"/>
      <c r="G575" s="170"/>
      <c r="H575" s="170"/>
      <c r="I575" s="170"/>
      <c r="J575" s="170"/>
      <c r="K575" s="171"/>
      <c r="L575" s="50">
        <v>123051</v>
      </c>
      <c r="M575" s="50"/>
      <c r="N575" s="50"/>
      <c r="O575" s="50"/>
      <c r="BL575" s="35"/>
      <c r="BM575" s="2" t="s">
        <v>2480</v>
      </c>
    </row>
    <row r="576" spans="1:65" s="3" customFormat="1" ht="15" x14ac:dyDescent="0.25">
      <c r="A576" s="169" t="s">
        <v>2481</v>
      </c>
      <c r="B576" s="170"/>
      <c r="C576" s="170"/>
      <c r="D576" s="170"/>
      <c r="E576" s="170"/>
      <c r="F576" s="170"/>
      <c r="G576" s="170"/>
      <c r="H576" s="170"/>
      <c r="I576" s="170"/>
      <c r="J576" s="170"/>
      <c r="K576" s="171"/>
      <c r="L576" s="50">
        <v>69771</v>
      </c>
      <c r="M576" s="50"/>
      <c r="N576" s="50"/>
      <c r="O576" s="50"/>
      <c r="BL576" s="35"/>
      <c r="BM576" s="2" t="s">
        <v>2481</v>
      </c>
    </row>
    <row r="577" spans="1:65" s="3" customFormat="1" ht="15" x14ac:dyDescent="0.25">
      <c r="A577" s="169" t="s">
        <v>181</v>
      </c>
      <c r="B577" s="170"/>
      <c r="C577" s="170"/>
      <c r="D577" s="170"/>
      <c r="E577" s="170"/>
      <c r="F577" s="170"/>
      <c r="G577" s="170"/>
      <c r="H577" s="170"/>
      <c r="I577" s="170"/>
      <c r="J577" s="170"/>
      <c r="K577" s="171"/>
      <c r="L577" s="50">
        <v>353252</v>
      </c>
      <c r="M577" s="50"/>
      <c r="N577" s="50"/>
      <c r="O577" s="50"/>
      <c r="BL577" s="35"/>
      <c r="BM577" s="2" t="s">
        <v>181</v>
      </c>
    </row>
    <row r="578" spans="1:65" s="3" customFormat="1" ht="15" x14ac:dyDescent="0.25">
      <c r="A578" s="169" t="s">
        <v>1200</v>
      </c>
      <c r="B578" s="170"/>
      <c r="C578" s="170"/>
      <c r="D578" s="170"/>
      <c r="E578" s="170"/>
      <c r="F578" s="170"/>
      <c r="G578" s="170"/>
      <c r="H578" s="170"/>
      <c r="I578" s="170"/>
      <c r="J578" s="170"/>
      <c r="K578" s="171"/>
      <c r="L578" s="50"/>
      <c r="M578" s="50"/>
      <c r="N578" s="50"/>
      <c r="O578" s="50"/>
      <c r="BL578" s="35"/>
      <c r="BM578" s="2" t="s">
        <v>1200</v>
      </c>
    </row>
    <row r="579" spans="1:65" s="3" customFormat="1" ht="22.5" x14ac:dyDescent="0.25">
      <c r="A579" s="169" t="s">
        <v>2482</v>
      </c>
      <c r="B579" s="170"/>
      <c r="C579" s="170"/>
      <c r="D579" s="170"/>
      <c r="E579" s="170"/>
      <c r="F579" s="170"/>
      <c r="G579" s="170"/>
      <c r="H579" s="170"/>
      <c r="I579" s="170"/>
      <c r="J579" s="170"/>
      <c r="K579" s="171"/>
      <c r="L579" s="50">
        <v>2687</v>
      </c>
      <c r="M579" s="50">
        <v>1341</v>
      </c>
      <c r="N579" s="50" t="s">
        <v>2483</v>
      </c>
      <c r="O579" s="50">
        <v>1250</v>
      </c>
      <c r="BL579" s="35"/>
      <c r="BM579" s="2" t="s">
        <v>2482</v>
      </c>
    </row>
    <row r="580" spans="1:65" s="3" customFormat="1" ht="15" x14ac:dyDescent="0.25">
      <c r="A580" s="169" t="s">
        <v>2484</v>
      </c>
      <c r="B580" s="170"/>
      <c r="C580" s="170"/>
      <c r="D580" s="170"/>
      <c r="E580" s="170"/>
      <c r="F580" s="170"/>
      <c r="G580" s="170"/>
      <c r="H580" s="170"/>
      <c r="I580" s="170"/>
      <c r="J580" s="170"/>
      <c r="K580" s="171"/>
      <c r="L580" s="50">
        <v>1269</v>
      </c>
      <c r="M580" s="50"/>
      <c r="N580" s="50"/>
      <c r="O580" s="50"/>
      <c r="BL580" s="35"/>
      <c r="BM580" s="2" t="s">
        <v>2484</v>
      </c>
    </row>
    <row r="581" spans="1:65" s="3" customFormat="1" ht="15" x14ac:dyDescent="0.25">
      <c r="A581" s="169" t="s">
        <v>2485</v>
      </c>
      <c r="B581" s="170"/>
      <c r="C581" s="170"/>
      <c r="D581" s="170"/>
      <c r="E581" s="170"/>
      <c r="F581" s="170"/>
      <c r="G581" s="170"/>
      <c r="H581" s="170"/>
      <c r="I581" s="170"/>
      <c r="J581" s="170"/>
      <c r="K581" s="171"/>
      <c r="L581" s="50">
        <v>689</v>
      </c>
      <c r="M581" s="50"/>
      <c r="N581" s="50"/>
      <c r="O581" s="50"/>
      <c r="BL581" s="35"/>
      <c r="BM581" s="2" t="s">
        <v>2485</v>
      </c>
    </row>
    <row r="582" spans="1:65" s="3" customFormat="1" ht="15" x14ac:dyDescent="0.25">
      <c r="A582" s="169" t="s">
        <v>181</v>
      </c>
      <c r="B582" s="170"/>
      <c r="C582" s="170"/>
      <c r="D582" s="170"/>
      <c r="E582" s="170"/>
      <c r="F582" s="170"/>
      <c r="G582" s="170"/>
      <c r="H582" s="170"/>
      <c r="I582" s="170"/>
      <c r="J582" s="170"/>
      <c r="K582" s="171"/>
      <c r="L582" s="50">
        <v>4645</v>
      </c>
      <c r="M582" s="50"/>
      <c r="N582" s="50"/>
      <c r="O582" s="50"/>
      <c r="BL582" s="35"/>
      <c r="BM582" s="2" t="s">
        <v>181</v>
      </c>
    </row>
    <row r="583" spans="1:65" s="3" customFormat="1" ht="15" x14ac:dyDescent="0.25">
      <c r="A583" s="169" t="s">
        <v>190</v>
      </c>
      <c r="B583" s="170"/>
      <c r="C583" s="170"/>
      <c r="D583" s="170"/>
      <c r="E583" s="170"/>
      <c r="F583" s="170"/>
      <c r="G583" s="170"/>
      <c r="H583" s="170"/>
      <c r="I583" s="170"/>
      <c r="J583" s="170"/>
      <c r="K583" s="171"/>
      <c r="L583" s="50">
        <v>2940627</v>
      </c>
      <c r="M583" s="50"/>
      <c r="N583" s="50"/>
      <c r="O583" s="50"/>
      <c r="BL583" s="35"/>
      <c r="BM583" s="2" t="s">
        <v>190</v>
      </c>
    </row>
    <row r="584" spans="1:65" s="3" customFormat="1" ht="15" x14ac:dyDescent="0.25">
      <c r="A584" s="169" t="s">
        <v>176</v>
      </c>
      <c r="B584" s="170"/>
      <c r="C584" s="170"/>
      <c r="D584" s="170"/>
      <c r="E584" s="170"/>
      <c r="F584" s="170"/>
      <c r="G584" s="170"/>
      <c r="H584" s="170"/>
      <c r="I584" s="170"/>
      <c r="J584" s="170"/>
      <c r="K584" s="171"/>
      <c r="L584" s="50"/>
      <c r="M584" s="50"/>
      <c r="N584" s="50"/>
      <c r="O584" s="50"/>
      <c r="BL584" s="35"/>
      <c r="BM584" s="2" t="s">
        <v>176</v>
      </c>
    </row>
    <row r="585" spans="1:65" s="3" customFormat="1" ht="15" x14ac:dyDescent="0.25">
      <c r="A585" s="169" t="s">
        <v>184</v>
      </c>
      <c r="B585" s="170"/>
      <c r="C585" s="170"/>
      <c r="D585" s="170"/>
      <c r="E585" s="170"/>
      <c r="F585" s="170"/>
      <c r="G585" s="170"/>
      <c r="H585" s="170"/>
      <c r="I585" s="170"/>
      <c r="J585" s="170"/>
      <c r="K585" s="171"/>
      <c r="L585" s="50"/>
      <c r="M585" s="50"/>
      <c r="N585" s="50"/>
      <c r="O585" s="50"/>
      <c r="BL585" s="35"/>
      <c r="BM585" s="2" t="s">
        <v>184</v>
      </c>
    </row>
    <row r="586" spans="1:65" s="3" customFormat="1" ht="22.5" x14ac:dyDescent="0.25">
      <c r="A586" s="169" t="s">
        <v>2486</v>
      </c>
      <c r="B586" s="170"/>
      <c r="C586" s="170"/>
      <c r="D586" s="170"/>
      <c r="E586" s="170"/>
      <c r="F586" s="170"/>
      <c r="G586" s="170"/>
      <c r="H586" s="170"/>
      <c r="I586" s="170"/>
      <c r="J586" s="170"/>
      <c r="K586" s="171"/>
      <c r="L586" s="50">
        <v>18053</v>
      </c>
      <c r="M586" s="50">
        <v>11577</v>
      </c>
      <c r="N586" s="50" t="s">
        <v>2487</v>
      </c>
      <c r="O586" s="50">
        <v>536</v>
      </c>
      <c r="BL586" s="35"/>
      <c r="BM586" s="2" t="s">
        <v>2486</v>
      </c>
    </row>
    <row r="587" spans="1:65" s="3" customFormat="1" ht="15" x14ac:dyDescent="0.25">
      <c r="A587" s="169" t="s">
        <v>2488</v>
      </c>
      <c r="B587" s="170"/>
      <c r="C587" s="170"/>
      <c r="D587" s="170"/>
      <c r="E587" s="170"/>
      <c r="F587" s="170"/>
      <c r="G587" s="170"/>
      <c r="H587" s="170"/>
      <c r="I587" s="170"/>
      <c r="J587" s="170"/>
      <c r="K587" s="171"/>
      <c r="L587" s="50">
        <v>13071</v>
      </c>
      <c r="M587" s="50"/>
      <c r="N587" s="50"/>
      <c r="O587" s="50"/>
      <c r="BL587" s="35"/>
      <c r="BM587" s="2" t="s">
        <v>2488</v>
      </c>
    </row>
    <row r="588" spans="1:65" s="3" customFormat="1" ht="15" x14ac:dyDescent="0.25">
      <c r="A588" s="169" t="s">
        <v>2489</v>
      </c>
      <c r="B588" s="170"/>
      <c r="C588" s="170"/>
      <c r="D588" s="170"/>
      <c r="E588" s="170"/>
      <c r="F588" s="170"/>
      <c r="G588" s="170"/>
      <c r="H588" s="170"/>
      <c r="I588" s="170"/>
      <c r="J588" s="170"/>
      <c r="K588" s="171"/>
      <c r="L588" s="50">
        <v>6872</v>
      </c>
      <c r="M588" s="50"/>
      <c r="N588" s="50"/>
      <c r="O588" s="50"/>
      <c r="BL588" s="35"/>
      <c r="BM588" s="2" t="s">
        <v>2489</v>
      </c>
    </row>
    <row r="589" spans="1:65" s="3" customFormat="1" ht="15" x14ac:dyDescent="0.25">
      <c r="A589" s="169" t="s">
        <v>181</v>
      </c>
      <c r="B589" s="170"/>
      <c r="C589" s="170"/>
      <c r="D589" s="170"/>
      <c r="E589" s="170"/>
      <c r="F589" s="170"/>
      <c r="G589" s="170"/>
      <c r="H589" s="170"/>
      <c r="I589" s="170"/>
      <c r="J589" s="170"/>
      <c r="K589" s="171"/>
      <c r="L589" s="50">
        <v>37996</v>
      </c>
      <c r="M589" s="50"/>
      <c r="N589" s="50"/>
      <c r="O589" s="50"/>
      <c r="BL589" s="35"/>
      <c r="BM589" s="2" t="s">
        <v>181</v>
      </c>
    </row>
    <row r="590" spans="1:65" s="3" customFormat="1" ht="15" x14ac:dyDescent="0.25">
      <c r="A590" s="169" t="s">
        <v>177</v>
      </c>
      <c r="B590" s="170"/>
      <c r="C590" s="170"/>
      <c r="D590" s="170"/>
      <c r="E590" s="170"/>
      <c r="F590" s="170"/>
      <c r="G590" s="170"/>
      <c r="H590" s="170"/>
      <c r="I590" s="170"/>
      <c r="J590" s="170"/>
      <c r="K590" s="171"/>
      <c r="L590" s="50"/>
      <c r="M590" s="50"/>
      <c r="N590" s="50"/>
      <c r="O590" s="50"/>
      <c r="BL590" s="35"/>
      <c r="BM590" s="2" t="s">
        <v>177</v>
      </c>
    </row>
    <row r="591" spans="1:65" s="3" customFormat="1" ht="15" x14ac:dyDescent="0.25">
      <c r="A591" s="169" t="s">
        <v>2490</v>
      </c>
      <c r="B591" s="170"/>
      <c r="C591" s="170"/>
      <c r="D591" s="170"/>
      <c r="E591" s="170"/>
      <c r="F591" s="170"/>
      <c r="G591" s="170"/>
      <c r="H591" s="170"/>
      <c r="I591" s="170"/>
      <c r="J591" s="170"/>
      <c r="K591" s="171"/>
      <c r="L591" s="50">
        <v>106</v>
      </c>
      <c r="M591" s="50">
        <v>98</v>
      </c>
      <c r="N591" s="50"/>
      <c r="O591" s="50">
        <v>8</v>
      </c>
      <c r="BL591" s="35"/>
      <c r="BM591" s="2" t="s">
        <v>2490</v>
      </c>
    </row>
    <row r="592" spans="1:65" s="3" customFormat="1" ht="15" x14ac:dyDescent="0.25">
      <c r="A592" s="169" t="s">
        <v>2491</v>
      </c>
      <c r="B592" s="170"/>
      <c r="C592" s="170"/>
      <c r="D592" s="170"/>
      <c r="E592" s="170"/>
      <c r="F592" s="170"/>
      <c r="G592" s="170"/>
      <c r="H592" s="170"/>
      <c r="I592" s="170"/>
      <c r="J592" s="170"/>
      <c r="K592" s="171"/>
      <c r="L592" s="50">
        <v>88</v>
      </c>
      <c r="M592" s="50"/>
      <c r="N592" s="50"/>
      <c r="O592" s="50"/>
      <c r="BL592" s="35"/>
      <c r="BM592" s="2" t="s">
        <v>2491</v>
      </c>
    </row>
    <row r="593" spans="1:65" s="3" customFormat="1" ht="15" x14ac:dyDescent="0.25">
      <c r="A593" s="169" t="s">
        <v>2492</v>
      </c>
      <c r="B593" s="170"/>
      <c r="C593" s="170"/>
      <c r="D593" s="170"/>
      <c r="E593" s="170"/>
      <c r="F593" s="170"/>
      <c r="G593" s="170"/>
      <c r="H593" s="170"/>
      <c r="I593" s="170"/>
      <c r="J593" s="170"/>
      <c r="K593" s="171"/>
      <c r="L593" s="50">
        <v>45</v>
      </c>
      <c r="M593" s="50"/>
      <c r="N593" s="50"/>
      <c r="O593" s="50"/>
      <c r="BL593" s="35"/>
      <c r="BM593" s="2" t="s">
        <v>2492</v>
      </c>
    </row>
    <row r="594" spans="1:65" s="3" customFormat="1" ht="15" x14ac:dyDescent="0.25">
      <c r="A594" s="169" t="s">
        <v>181</v>
      </c>
      <c r="B594" s="170"/>
      <c r="C594" s="170"/>
      <c r="D594" s="170"/>
      <c r="E594" s="170"/>
      <c r="F594" s="170"/>
      <c r="G594" s="170"/>
      <c r="H594" s="170"/>
      <c r="I594" s="170"/>
      <c r="J594" s="170"/>
      <c r="K594" s="171"/>
      <c r="L594" s="50">
        <v>239</v>
      </c>
      <c r="M594" s="50"/>
      <c r="N594" s="50"/>
      <c r="O594" s="50"/>
      <c r="BL594" s="35"/>
      <c r="BM594" s="2" t="s">
        <v>181</v>
      </c>
    </row>
    <row r="595" spans="1:65" s="3" customFormat="1" ht="15" x14ac:dyDescent="0.25">
      <c r="A595" s="169" t="s">
        <v>182</v>
      </c>
      <c r="B595" s="170"/>
      <c r="C595" s="170"/>
      <c r="D595" s="170"/>
      <c r="E595" s="170"/>
      <c r="F595" s="170"/>
      <c r="G595" s="170"/>
      <c r="H595" s="170"/>
      <c r="I595" s="170"/>
      <c r="J595" s="170"/>
      <c r="K595" s="171"/>
      <c r="L595" s="50"/>
      <c r="M595" s="50"/>
      <c r="N595" s="50"/>
      <c r="O595" s="50"/>
      <c r="BL595" s="35"/>
      <c r="BM595" s="2" t="s">
        <v>182</v>
      </c>
    </row>
    <row r="596" spans="1:65" s="3" customFormat="1" ht="15" x14ac:dyDescent="0.25">
      <c r="A596" s="169" t="s">
        <v>2493</v>
      </c>
      <c r="B596" s="170"/>
      <c r="C596" s="170"/>
      <c r="D596" s="170"/>
      <c r="E596" s="170"/>
      <c r="F596" s="170"/>
      <c r="G596" s="170"/>
      <c r="H596" s="170"/>
      <c r="I596" s="170"/>
      <c r="J596" s="170"/>
      <c r="K596" s="171"/>
      <c r="L596" s="50">
        <v>304767</v>
      </c>
      <c r="M596" s="50"/>
      <c r="N596" s="50"/>
      <c r="O596" s="50">
        <v>304767</v>
      </c>
      <c r="BL596" s="35"/>
      <c r="BM596" s="2" t="s">
        <v>2493</v>
      </c>
    </row>
    <row r="597" spans="1:65" s="3" customFormat="1" ht="15" x14ac:dyDescent="0.25">
      <c r="A597" s="169" t="s">
        <v>190</v>
      </c>
      <c r="B597" s="170"/>
      <c r="C597" s="170"/>
      <c r="D597" s="170"/>
      <c r="E597" s="170"/>
      <c r="F597" s="170"/>
      <c r="G597" s="170"/>
      <c r="H597" s="170"/>
      <c r="I597" s="170"/>
      <c r="J597" s="170"/>
      <c r="K597" s="171"/>
      <c r="L597" s="50">
        <v>343002</v>
      </c>
      <c r="M597" s="50"/>
      <c r="N597" s="50"/>
      <c r="O597" s="50"/>
      <c r="BL597" s="35"/>
      <c r="BM597" s="2" t="s">
        <v>190</v>
      </c>
    </row>
    <row r="598" spans="1:65" s="3" customFormat="1" ht="15" x14ac:dyDescent="0.25">
      <c r="A598" s="169" t="s">
        <v>191</v>
      </c>
      <c r="B598" s="170"/>
      <c r="C598" s="170"/>
      <c r="D598" s="170"/>
      <c r="E598" s="170"/>
      <c r="F598" s="170"/>
      <c r="G598" s="170"/>
      <c r="H598" s="170"/>
      <c r="I598" s="170"/>
      <c r="J598" s="170"/>
      <c r="K598" s="171"/>
      <c r="L598" s="50"/>
      <c r="M598" s="50"/>
      <c r="N598" s="50"/>
      <c r="O598" s="50"/>
      <c r="BL598" s="35"/>
      <c r="BM598" s="2" t="s">
        <v>191</v>
      </c>
    </row>
    <row r="599" spans="1:65" s="3" customFormat="1" ht="15" x14ac:dyDescent="0.25">
      <c r="A599" s="169" t="s">
        <v>192</v>
      </c>
      <c r="B599" s="170"/>
      <c r="C599" s="170"/>
      <c r="D599" s="170"/>
      <c r="E599" s="170"/>
      <c r="F599" s="170"/>
      <c r="G599" s="170"/>
      <c r="H599" s="170"/>
      <c r="I599" s="170"/>
      <c r="J599" s="170"/>
      <c r="K599" s="171"/>
      <c r="L599" s="50"/>
      <c r="M599" s="50"/>
      <c r="N599" s="50"/>
      <c r="O599" s="50"/>
      <c r="BL599" s="35"/>
      <c r="BM599" s="2" t="s">
        <v>192</v>
      </c>
    </row>
    <row r="600" spans="1:65" s="3" customFormat="1" ht="15" x14ac:dyDescent="0.25">
      <c r="A600" s="169" t="s">
        <v>2494</v>
      </c>
      <c r="B600" s="170"/>
      <c r="C600" s="170"/>
      <c r="D600" s="170"/>
      <c r="E600" s="170"/>
      <c r="F600" s="170"/>
      <c r="G600" s="170"/>
      <c r="H600" s="170"/>
      <c r="I600" s="170"/>
      <c r="J600" s="170"/>
      <c r="K600" s="171"/>
      <c r="L600" s="50">
        <v>18921532</v>
      </c>
      <c r="M600" s="50"/>
      <c r="N600" s="50"/>
      <c r="O600" s="50"/>
      <c r="BL600" s="35"/>
      <c r="BM600" s="2" t="s">
        <v>2494</v>
      </c>
    </row>
    <row r="601" spans="1:65" s="3" customFormat="1" ht="15" x14ac:dyDescent="0.25">
      <c r="A601" s="169" t="s">
        <v>784</v>
      </c>
      <c r="B601" s="170"/>
      <c r="C601" s="170"/>
      <c r="D601" s="170"/>
      <c r="E601" s="170"/>
      <c r="F601" s="170"/>
      <c r="G601" s="170"/>
      <c r="H601" s="170"/>
      <c r="I601" s="170"/>
      <c r="J601" s="170"/>
      <c r="K601" s="171"/>
      <c r="L601" s="50"/>
      <c r="M601" s="50"/>
      <c r="N601" s="50"/>
      <c r="O601" s="50"/>
      <c r="BL601" s="35"/>
      <c r="BM601" s="2" t="s">
        <v>784</v>
      </c>
    </row>
    <row r="602" spans="1:65" s="3" customFormat="1" ht="15" x14ac:dyDescent="0.25">
      <c r="A602" s="169" t="s">
        <v>2495</v>
      </c>
      <c r="B602" s="170"/>
      <c r="C602" s="170"/>
      <c r="D602" s="170"/>
      <c r="E602" s="170"/>
      <c r="F602" s="170"/>
      <c r="G602" s="170"/>
      <c r="H602" s="170"/>
      <c r="I602" s="170"/>
      <c r="J602" s="170"/>
      <c r="K602" s="171"/>
      <c r="L602" s="50">
        <v>378751</v>
      </c>
      <c r="M602" s="50"/>
      <c r="N602" s="50"/>
      <c r="O602" s="50"/>
      <c r="BL602" s="35"/>
      <c r="BM602" s="2" t="s">
        <v>2495</v>
      </c>
    </row>
    <row r="603" spans="1:65" s="3" customFormat="1" ht="15" x14ac:dyDescent="0.25">
      <c r="A603" s="169" t="s">
        <v>190</v>
      </c>
      <c r="B603" s="170"/>
      <c r="C603" s="170"/>
      <c r="D603" s="170"/>
      <c r="E603" s="170"/>
      <c r="F603" s="170"/>
      <c r="G603" s="170"/>
      <c r="H603" s="170"/>
      <c r="I603" s="170"/>
      <c r="J603" s="170"/>
      <c r="K603" s="171"/>
      <c r="L603" s="50">
        <v>19300283</v>
      </c>
      <c r="M603" s="50"/>
      <c r="N603" s="50"/>
      <c r="O603" s="50"/>
      <c r="BL603" s="35"/>
      <c r="BM603" s="2" t="s">
        <v>190</v>
      </c>
    </row>
    <row r="604" spans="1:65" s="3" customFormat="1" ht="15" x14ac:dyDescent="0.25">
      <c r="A604" s="169" t="s">
        <v>194</v>
      </c>
      <c r="B604" s="170"/>
      <c r="C604" s="170"/>
      <c r="D604" s="170"/>
      <c r="E604" s="170"/>
      <c r="F604" s="170"/>
      <c r="G604" s="170"/>
      <c r="H604" s="170"/>
      <c r="I604" s="170"/>
      <c r="J604" s="170"/>
      <c r="K604" s="171"/>
      <c r="L604" s="50">
        <v>22583912</v>
      </c>
      <c r="M604" s="50"/>
      <c r="N604" s="50"/>
      <c r="O604" s="50"/>
      <c r="BL604" s="35"/>
      <c r="BM604" s="2" t="s">
        <v>194</v>
      </c>
    </row>
    <row r="605" spans="1:65" s="3" customFormat="1" ht="15" x14ac:dyDescent="0.25">
      <c r="A605" s="169" t="s">
        <v>195</v>
      </c>
      <c r="B605" s="170"/>
      <c r="C605" s="170"/>
      <c r="D605" s="170"/>
      <c r="E605" s="170"/>
      <c r="F605" s="170"/>
      <c r="G605" s="170"/>
      <c r="H605" s="170"/>
      <c r="I605" s="170"/>
      <c r="J605" s="170"/>
      <c r="K605" s="171"/>
      <c r="L605" s="50"/>
      <c r="M605" s="50"/>
      <c r="N605" s="50"/>
      <c r="O605" s="50"/>
      <c r="BL605" s="35"/>
      <c r="BM605" s="2" t="s">
        <v>195</v>
      </c>
    </row>
    <row r="606" spans="1:65" s="3" customFormat="1" ht="15" x14ac:dyDescent="0.25">
      <c r="A606" s="169" t="s">
        <v>196</v>
      </c>
      <c r="B606" s="170"/>
      <c r="C606" s="170"/>
      <c r="D606" s="170"/>
      <c r="E606" s="170"/>
      <c r="F606" s="170"/>
      <c r="G606" s="170"/>
      <c r="H606" s="170"/>
      <c r="I606" s="170"/>
      <c r="J606" s="170"/>
      <c r="K606" s="171"/>
      <c r="L606" s="50">
        <v>589869</v>
      </c>
      <c r="M606" s="50"/>
      <c r="N606" s="50"/>
      <c r="O606" s="50"/>
      <c r="BL606" s="35"/>
      <c r="BM606" s="2" t="s">
        <v>196</v>
      </c>
    </row>
    <row r="607" spans="1:65" s="3" customFormat="1" ht="15" x14ac:dyDescent="0.25">
      <c r="A607" s="169" t="s">
        <v>197</v>
      </c>
      <c r="B607" s="170"/>
      <c r="C607" s="170"/>
      <c r="D607" s="170"/>
      <c r="E607" s="170"/>
      <c r="F607" s="170"/>
      <c r="G607" s="170"/>
      <c r="H607" s="170"/>
      <c r="I607" s="170"/>
      <c r="J607" s="170"/>
      <c r="K607" s="171"/>
      <c r="L607" s="50">
        <v>1527245</v>
      </c>
      <c r="M607" s="50"/>
      <c r="N607" s="50"/>
      <c r="O607" s="50"/>
      <c r="BL607" s="35"/>
      <c r="BM607" s="2" t="s">
        <v>197</v>
      </c>
    </row>
    <row r="608" spans="1:65" s="3" customFormat="1" ht="15" x14ac:dyDescent="0.25">
      <c r="A608" s="169" t="s">
        <v>198</v>
      </c>
      <c r="B608" s="170"/>
      <c r="C608" s="170"/>
      <c r="D608" s="170"/>
      <c r="E608" s="170"/>
      <c r="F608" s="170"/>
      <c r="G608" s="170"/>
      <c r="H608" s="170"/>
      <c r="I608" s="170"/>
      <c r="J608" s="170"/>
      <c r="K608" s="171"/>
      <c r="L608" s="50">
        <v>59559</v>
      </c>
      <c r="M608" s="50"/>
      <c r="N608" s="50"/>
      <c r="O608" s="50"/>
      <c r="BL608" s="35"/>
      <c r="BM608" s="2" t="s">
        <v>198</v>
      </c>
    </row>
    <row r="609" spans="1:66" s="3" customFormat="1" ht="15" x14ac:dyDescent="0.25">
      <c r="A609" s="169" t="s">
        <v>199</v>
      </c>
      <c r="B609" s="170"/>
      <c r="C609" s="170"/>
      <c r="D609" s="170"/>
      <c r="E609" s="170"/>
      <c r="F609" s="170"/>
      <c r="G609" s="170"/>
      <c r="H609" s="170"/>
      <c r="I609" s="170"/>
      <c r="J609" s="170"/>
      <c r="K609" s="171"/>
      <c r="L609" s="50">
        <v>14139</v>
      </c>
      <c r="M609" s="50"/>
      <c r="N609" s="50"/>
      <c r="O609" s="50"/>
      <c r="BL609" s="35"/>
      <c r="BM609" s="2" t="s">
        <v>199</v>
      </c>
    </row>
    <row r="610" spans="1:66" s="3" customFormat="1" ht="15" x14ac:dyDescent="0.25">
      <c r="A610" s="169" t="s">
        <v>200</v>
      </c>
      <c r="B610" s="170"/>
      <c r="C610" s="170"/>
      <c r="D610" s="170"/>
      <c r="E610" s="170"/>
      <c r="F610" s="170"/>
      <c r="G610" s="170"/>
      <c r="H610" s="170"/>
      <c r="I610" s="170"/>
      <c r="J610" s="170"/>
      <c r="K610" s="171"/>
      <c r="L610" s="50">
        <v>19300283</v>
      </c>
      <c r="M610" s="50"/>
      <c r="N610" s="50"/>
      <c r="O610" s="50"/>
      <c r="BL610" s="35"/>
      <c r="BM610" s="2" t="s">
        <v>200</v>
      </c>
    </row>
    <row r="611" spans="1:66" s="3" customFormat="1" ht="15" x14ac:dyDescent="0.25">
      <c r="A611" s="169" t="s">
        <v>201</v>
      </c>
      <c r="B611" s="170"/>
      <c r="C611" s="170"/>
      <c r="D611" s="170"/>
      <c r="E611" s="170"/>
      <c r="F611" s="170"/>
      <c r="G611" s="170"/>
      <c r="H611" s="170"/>
      <c r="I611" s="170"/>
      <c r="J611" s="170"/>
      <c r="K611" s="171"/>
      <c r="L611" s="50">
        <v>696775</v>
      </c>
      <c r="M611" s="50"/>
      <c r="N611" s="50"/>
      <c r="O611" s="50"/>
      <c r="BL611" s="35"/>
      <c r="BM611" s="2" t="s">
        <v>201</v>
      </c>
    </row>
    <row r="612" spans="1:66" s="3" customFormat="1" ht="15" x14ac:dyDescent="0.25">
      <c r="A612" s="169" t="s">
        <v>202</v>
      </c>
      <c r="B612" s="170"/>
      <c r="C612" s="170"/>
      <c r="D612" s="170"/>
      <c r="E612" s="170"/>
      <c r="F612" s="170"/>
      <c r="G612" s="170"/>
      <c r="H612" s="170"/>
      <c r="I612" s="170"/>
      <c r="J612" s="170"/>
      <c r="K612" s="171"/>
      <c r="L612" s="50">
        <v>410181</v>
      </c>
      <c r="M612" s="50"/>
      <c r="N612" s="50"/>
      <c r="O612" s="50"/>
      <c r="BL612" s="35"/>
      <c r="BM612" s="2" t="s">
        <v>202</v>
      </c>
    </row>
    <row r="613" spans="1:66" s="3" customFormat="1" ht="15" x14ac:dyDescent="0.25">
      <c r="A613" s="169" t="s">
        <v>786</v>
      </c>
      <c r="B613" s="170"/>
      <c r="C613" s="170"/>
      <c r="D613" s="170"/>
      <c r="E613" s="170"/>
      <c r="F613" s="170"/>
      <c r="G613" s="170"/>
      <c r="H613" s="170"/>
      <c r="I613" s="170"/>
      <c r="J613" s="170"/>
      <c r="K613" s="171"/>
      <c r="L613" s="50">
        <v>3283629</v>
      </c>
      <c r="M613" s="50"/>
      <c r="N613" s="50"/>
      <c r="O613" s="50"/>
      <c r="BL613" s="35"/>
      <c r="BM613" s="2" t="s">
        <v>786</v>
      </c>
    </row>
    <row r="614" spans="1:66" s="3" customFormat="1" ht="15" x14ac:dyDescent="0.25">
      <c r="A614" s="169" t="s">
        <v>204</v>
      </c>
      <c r="B614" s="170"/>
      <c r="C614" s="170"/>
      <c r="D614" s="170"/>
      <c r="E614" s="170"/>
      <c r="F614" s="170"/>
      <c r="G614" s="170"/>
      <c r="H614" s="170"/>
      <c r="I614" s="170"/>
      <c r="J614" s="170"/>
      <c r="K614" s="171"/>
      <c r="L614" s="50">
        <v>170749</v>
      </c>
      <c r="M614" s="50"/>
      <c r="N614" s="50"/>
      <c r="O614" s="50"/>
      <c r="BL614" s="35"/>
      <c r="BM614" s="2" t="s">
        <v>204</v>
      </c>
    </row>
    <row r="615" spans="1:66" s="3" customFormat="1" ht="15" x14ac:dyDescent="0.25">
      <c r="A615" s="166" t="s">
        <v>194</v>
      </c>
      <c r="B615" s="167"/>
      <c r="C615" s="167"/>
      <c r="D615" s="167"/>
      <c r="E615" s="167"/>
      <c r="F615" s="167"/>
      <c r="G615" s="167"/>
      <c r="H615" s="167"/>
      <c r="I615" s="167"/>
      <c r="J615" s="167"/>
      <c r="K615" s="168"/>
      <c r="L615" s="33">
        <v>3454378</v>
      </c>
      <c r="M615" s="33"/>
      <c r="N615" s="33"/>
      <c r="O615" s="33"/>
      <c r="BL615" s="35"/>
      <c r="BN615" s="35" t="s">
        <v>194</v>
      </c>
    </row>
    <row r="616" spans="1:66" s="3" customFormat="1" ht="15" x14ac:dyDescent="0.25">
      <c r="A616" s="169" t="s">
        <v>205</v>
      </c>
      <c r="B616" s="170"/>
      <c r="C616" s="170"/>
      <c r="D616" s="170"/>
      <c r="E616" s="170"/>
      <c r="F616" s="170"/>
      <c r="G616" s="170"/>
      <c r="H616" s="170"/>
      <c r="I616" s="170"/>
      <c r="J616" s="170"/>
      <c r="K616" s="171"/>
      <c r="L616" s="50">
        <v>72542</v>
      </c>
      <c r="M616" s="50"/>
      <c r="N616" s="50"/>
      <c r="O616" s="50"/>
      <c r="BL616" s="35"/>
      <c r="BM616" s="2" t="s">
        <v>205</v>
      </c>
      <c r="BN616" s="35"/>
    </row>
    <row r="617" spans="1:66" s="3" customFormat="1" ht="15" x14ac:dyDescent="0.25">
      <c r="A617" s="169" t="s">
        <v>206</v>
      </c>
      <c r="B617" s="170"/>
      <c r="C617" s="170"/>
      <c r="D617" s="170"/>
      <c r="E617" s="170"/>
      <c r="F617" s="170"/>
      <c r="G617" s="170"/>
      <c r="H617" s="170"/>
      <c r="I617" s="170"/>
      <c r="J617" s="170"/>
      <c r="K617" s="171"/>
      <c r="L617" s="50">
        <v>120903</v>
      </c>
      <c r="M617" s="50"/>
      <c r="N617" s="50"/>
      <c r="O617" s="50"/>
      <c r="BL617" s="35"/>
      <c r="BM617" s="2" t="s">
        <v>206</v>
      </c>
      <c r="BN617" s="35"/>
    </row>
    <row r="618" spans="1:66" s="3" customFormat="1" ht="15" x14ac:dyDescent="0.25">
      <c r="A618" s="169" t="s">
        <v>207</v>
      </c>
      <c r="B618" s="170"/>
      <c r="C618" s="170"/>
      <c r="D618" s="170"/>
      <c r="E618" s="170"/>
      <c r="F618" s="170"/>
      <c r="G618" s="170"/>
      <c r="H618" s="170"/>
      <c r="I618" s="170"/>
      <c r="J618" s="170"/>
      <c r="K618" s="171"/>
      <c r="L618" s="50">
        <v>86359</v>
      </c>
      <c r="M618" s="50"/>
      <c r="N618" s="50"/>
      <c r="O618" s="50"/>
      <c r="BL618" s="35"/>
      <c r="BM618" s="2" t="s">
        <v>207</v>
      </c>
      <c r="BN618" s="35"/>
    </row>
    <row r="619" spans="1:66" s="3" customFormat="1" ht="15" x14ac:dyDescent="0.25">
      <c r="A619" s="169" t="s">
        <v>208</v>
      </c>
      <c r="B619" s="170"/>
      <c r="C619" s="170"/>
      <c r="D619" s="170"/>
      <c r="E619" s="170"/>
      <c r="F619" s="170"/>
      <c r="G619" s="170"/>
      <c r="H619" s="170"/>
      <c r="I619" s="170"/>
      <c r="J619" s="170"/>
      <c r="K619" s="171"/>
      <c r="L619" s="50">
        <v>69088</v>
      </c>
      <c r="M619" s="50"/>
      <c r="N619" s="50"/>
      <c r="O619" s="50"/>
      <c r="BL619" s="35"/>
      <c r="BM619" s="2" t="s">
        <v>208</v>
      </c>
      <c r="BN619" s="35"/>
    </row>
    <row r="620" spans="1:66" s="3" customFormat="1" ht="15" x14ac:dyDescent="0.25">
      <c r="A620" s="166" t="s">
        <v>194</v>
      </c>
      <c r="B620" s="167"/>
      <c r="C620" s="167"/>
      <c r="D620" s="167"/>
      <c r="E620" s="167"/>
      <c r="F620" s="167"/>
      <c r="G620" s="167"/>
      <c r="H620" s="167"/>
      <c r="I620" s="167"/>
      <c r="J620" s="167"/>
      <c r="K620" s="168"/>
      <c r="L620" s="33">
        <v>3803270</v>
      </c>
      <c r="M620" s="33"/>
      <c r="N620" s="33"/>
      <c r="O620" s="33"/>
      <c r="BL620" s="35"/>
      <c r="BN620" s="35" t="s">
        <v>194</v>
      </c>
    </row>
    <row r="621" spans="1:66" s="3" customFormat="1" ht="15" x14ac:dyDescent="0.25">
      <c r="A621" s="169" t="s">
        <v>2496</v>
      </c>
      <c r="B621" s="170"/>
      <c r="C621" s="170"/>
      <c r="D621" s="170"/>
      <c r="E621" s="170"/>
      <c r="F621" s="170"/>
      <c r="G621" s="170"/>
      <c r="H621" s="170"/>
      <c r="I621" s="170"/>
      <c r="J621" s="170"/>
      <c r="K621" s="171"/>
      <c r="L621" s="50">
        <v>23103553</v>
      </c>
      <c r="M621" s="50"/>
      <c r="N621" s="50"/>
      <c r="O621" s="50"/>
      <c r="BL621" s="35"/>
      <c r="BM621" s="2" t="s">
        <v>2496</v>
      </c>
      <c r="BN621" s="35"/>
    </row>
    <row r="622" spans="1:66" s="3" customFormat="1" ht="15" x14ac:dyDescent="0.25">
      <c r="A622" s="169" t="s">
        <v>210</v>
      </c>
      <c r="B622" s="170"/>
      <c r="C622" s="170"/>
      <c r="D622" s="170"/>
      <c r="E622" s="170"/>
      <c r="F622" s="170"/>
      <c r="G622" s="170"/>
      <c r="H622" s="170"/>
      <c r="I622" s="170"/>
      <c r="J622" s="170"/>
      <c r="K622" s="171"/>
      <c r="L622" s="50">
        <v>693107</v>
      </c>
      <c r="M622" s="50"/>
      <c r="N622" s="50"/>
      <c r="O622" s="50"/>
      <c r="BL622" s="35"/>
      <c r="BM622" s="2" t="s">
        <v>210</v>
      </c>
      <c r="BN622" s="35"/>
    </row>
    <row r="623" spans="1:66" s="3" customFormat="1" ht="15" x14ac:dyDescent="0.25">
      <c r="A623" s="166" t="s">
        <v>211</v>
      </c>
      <c r="B623" s="167"/>
      <c r="C623" s="167"/>
      <c r="D623" s="167"/>
      <c r="E623" s="167"/>
      <c r="F623" s="167"/>
      <c r="G623" s="167"/>
      <c r="H623" s="167"/>
      <c r="I623" s="167"/>
      <c r="J623" s="167"/>
      <c r="K623" s="168"/>
      <c r="L623" s="33">
        <v>23796660</v>
      </c>
      <c r="M623" s="33"/>
      <c r="N623" s="33"/>
      <c r="O623" s="33"/>
      <c r="BL623" s="35"/>
      <c r="BN623" s="35" t="s">
        <v>211</v>
      </c>
    </row>
    <row r="624" spans="1:66" s="3" customFormat="1" ht="15" x14ac:dyDescent="0.25">
      <c r="A624" s="169" t="s">
        <v>212</v>
      </c>
      <c r="B624" s="170"/>
      <c r="C624" s="170"/>
      <c r="D624" s="170"/>
      <c r="E624" s="170"/>
      <c r="F624" s="170"/>
      <c r="G624" s="170"/>
      <c r="H624" s="170"/>
      <c r="I624" s="170"/>
      <c r="J624" s="170"/>
      <c r="K624" s="171"/>
      <c r="L624" s="50">
        <v>4759332</v>
      </c>
      <c r="M624" s="50"/>
      <c r="N624" s="50"/>
      <c r="O624" s="50"/>
      <c r="BL624" s="35"/>
      <c r="BM624" s="2" t="s">
        <v>212</v>
      </c>
      <c r="BN624" s="35"/>
    </row>
    <row r="625" spans="1:67" s="3" customFormat="1" ht="15" x14ac:dyDescent="0.25">
      <c r="A625" s="166" t="s">
        <v>213</v>
      </c>
      <c r="B625" s="167"/>
      <c r="C625" s="167"/>
      <c r="D625" s="167"/>
      <c r="E625" s="167"/>
      <c r="F625" s="167"/>
      <c r="G625" s="167"/>
      <c r="H625" s="167"/>
      <c r="I625" s="167"/>
      <c r="J625" s="167"/>
      <c r="K625" s="168"/>
      <c r="L625" s="33">
        <v>28555992</v>
      </c>
      <c r="M625" s="33"/>
      <c r="N625" s="33"/>
      <c r="O625" s="33"/>
      <c r="BL625" s="35"/>
      <c r="BN625" s="35"/>
      <c r="BO625" s="35" t="s">
        <v>213</v>
      </c>
    </row>
    <row r="626" spans="1:67" s="3" customFormat="1" ht="15" x14ac:dyDescent="0.25">
      <c r="A626" s="166" t="s">
        <v>214</v>
      </c>
      <c r="B626" s="167"/>
      <c r="C626" s="167"/>
      <c r="D626" s="167"/>
      <c r="E626" s="167"/>
      <c r="F626" s="167"/>
      <c r="G626" s="167"/>
      <c r="H626" s="167"/>
      <c r="I626" s="167"/>
      <c r="J626" s="167"/>
      <c r="K626" s="168"/>
      <c r="L626" s="33"/>
      <c r="M626" s="33"/>
      <c r="N626" s="33"/>
      <c r="O626" s="33"/>
      <c r="BL626" s="35" t="s">
        <v>214</v>
      </c>
      <c r="BN626" s="35"/>
      <c r="BO626" s="35"/>
    </row>
    <row r="627" spans="1:67" s="3" customFormat="1" ht="34.5" x14ac:dyDescent="0.25">
      <c r="A627" s="169" t="s">
        <v>2497</v>
      </c>
      <c r="B627" s="170"/>
      <c r="C627" s="170"/>
      <c r="D627" s="170"/>
      <c r="E627" s="170"/>
      <c r="F627" s="170"/>
      <c r="G627" s="170"/>
      <c r="H627" s="170"/>
      <c r="I627" s="170"/>
      <c r="J627" s="170"/>
      <c r="K627" s="171"/>
      <c r="L627" s="50"/>
      <c r="M627" s="50"/>
      <c r="N627" s="50"/>
      <c r="O627" s="50"/>
      <c r="BL627" s="35"/>
      <c r="BM627" s="2" t="s">
        <v>2497</v>
      </c>
      <c r="BN627" s="35"/>
      <c r="BO627" s="35"/>
    </row>
    <row r="628" spans="1:67" s="3" customFormat="1" ht="15" x14ac:dyDescent="0.25">
      <c r="A628" s="169" t="s">
        <v>216</v>
      </c>
      <c r="B628" s="170"/>
      <c r="C628" s="170"/>
      <c r="D628" s="170"/>
      <c r="E628" s="170"/>
      <c r="F628" s="170"/>
      <c r="G628" s="170"/>
      <c r="H628" s="170"/>
      <c r="I628" s="170"/>
      <c r="J628" s="170"/>
      <c r="K628" s="171"/>
      <c r="L628" s="50">
        <v>1375533.57</v>
      </c>
      <c r="M628" s="50"/>
      <c r="N628" s="50"/>
      <c r="O628" s="50"/>
      <c r="BL628" s="35"/>
      <c r="BM628" s="2" t="s">
        <v>216</v>
      </c>
      <c r="BN628" s="35"/>
      <c r="BO628" s="35"/>
    </row>
    <row r="629" spans="1:67" s="3" customFormat="1" ht="15" x14ac:dyDescent="0.25">
      <c r="A629" s="169" t="s">
        <v>217</v>
      </c>
      <c r="B629" s="170"/>
      <c r="C629" s="170"/>
      <c r="D629" s="170"/>
      <c r="E629" s="170"/>
      <c r="F629" s="170"/>
      <c r="G629" s="170"/>
      <c r="H629" s="170"/>
      <c r="I629" s="170"/>
      <c r="J629" s="170"/>
      <c r="K629" s="171"/>
      <c r="L629" s="50">
        <v>8734638</v>
      </c>
      <c r="M629" s="50"/>
      <c r="N629" s="50"/>
      <c r="O629" s="50"/>
      <c r="BL629" s="35"/>
      <c r="BM629" s="2" t="s">
        <v>217</v>
      </c>
      <c r="BN629" s="35"/>
      <c r="BO629" s="35"/>
    </row>
    <row r="630" spans="1:67" s="3" customFormat="1" ht="15" x14ac:dyDescent="0.25">
      <c r="A630" s="169" t="s">
        <v>2498</v>
      </c>
      <c r="B630" s="170"/>
      <c r="C630" s="170"/>
      <c r="D630" s="170"/>
      <c r="E630" s="170"/>
      <c r="F630" s="170"/>
      <c r="G630" s="170"/>
      <c r="H630" s="170"/>
      <c r="I630" s="170"/>
      <c r="J630" s="170"/>
      <c r="K630" s="171"/>
      <c r="L630" s="50">
        <v>8734638</v>
      </c>
      <c r="M630" s="50"/>
      <c r="N630" s="50"/>
      <c r="O630" s="50"/>
      <c r="BL630" s="35"/>
      <c r="BM630" s="2" t="s">
        <v>2498</v>
      </c>
      <c r="BN630" s="35"/>
      <c r="BO630" s="35"/>
    </row>
    <row r="631" spans="1:67" s="3" customFormat="1" ht="34.5" x14ac:dyDescent="0.25">
      <c r="A631" s="169" t="s">
        <v>2499</v>
      </c>
      <c r="B631" s="170"/>
      <c r="C631" s="170"/>
      <c r="D631" s="170"/>
      <c r="E631" s="170"/>
      <c r="F631" s="170"/>
      <c r="G631" s="170"/>
      <c r="H631" s="170"/>
      <c r="I631" s="170"/>
      <c r="J631" s="170"/>
      <c r="K631" s="171"/>
      <c r="L631" s="50"/>
      <c r="M631" s="50"/>
      <c r="N631" s="50"/>
      <c r="O631" s="50"/>
      <c r="BL631" s="35"/>
      <c r="BM631" s="2" t="s">
        <v>2499</v>
      </c>
      <c r="BN631" s="35"/>
      <c r="BO631" s="35"/>
    </row>
    <row r="632" spans="1:67" s="3" customFormat="1" ht="15" x14ac:dyDescent="0.25">
      <c r="A632" s="169" t="s">
        <v>216</v>
      </c>
      <c r="B632" s="170"/>
      <c r="C632" s="170"/>
      <c r="D632" s="170"/>
      <c r="E632" s="170"/>
      <c r="F632" s="170"/>
      <c r="G632" s="170"/>
      <c r="H632" s="170"/>
      <c r="I632" s="170"/>
      <c r="J632" s="170"/>
      <c r="K632" s="171"/>
      <c r="L632" s="50">
        <v>1574204.95</v>
      </c>
      <c r="M632" s="50"/>
      <c r="N632" s="50"/>
      <c r="O632" s="50"/>
      <c r="BL632" s="35"/>
      <c r="BM632" s="2" t="s">
        <v>216</v>
      </c>
      <c r="BN632" s="35"/>
      <c r="BO632" s="35"/>
    </row>
    <row r="633" spans="1:67" s="3" customFormat="1" ht="15" x14ac:dyDescent="0.25">
      <c r="A633" s="169" t="s">
        <v>217</v>
      </c>
      <c r="B633" s="170"/>
      <c r="C633" s="170"/>
      <c r="D633" s="170"/>
      <c r="E633" s="170"/>
      <c r="F633" s="170"/>
      <c r="G633" s="170"/>
      <c r="H633" s="170"/>
      <c r="I633" s="170"/>
      <c r="J633" s="170"/>
      <c r="K633" s="171"/>
      <c r="L633" s="50">
        <v>9996201</v>
      </c>
      <c r="M633" s="50"/>
      <c r="N633" s="50"/>
      <c r="O633" s="50"/>
      <c r="BL633" s="35"/>
      <c r="BM633" s="2" t="s">
        <v>217</v>
      </c>
      <c r="BN633" s="35"/>
      <c r="BO633" s="35"/>
    </row>
    <row r="634" spans="1:67" s="3" customFormat="1" ht="15" x14ac:dyDescent="0.25">
      <c r="A634" s="169" t="s">
        <v>2500</v>
      </c>
      <c r="B634" s="170"/>
      <c r="C634" s="170"/>
      <c r="D634" s="170"/>
      <c r="E634" s="170"/>
      <c r="F634" s="170"/>
      <c r="G634" s="170"/>
      <c r="H634" s="170"/>
      <c r="I634" s="170"/>
      <c r="J634" s="170"/>
      <c r="K634" s="171"/>
      <c r="L634" s="50">
        <v>9996201</v>
      </c>
      <c r="M634" s="50"/>
      <c r="N634" s="50"/>
      <c r="O634" s="50"/>
      <c r="BL634" s="35"/>
      <c r="BM634" s="2" t="s">
        <v>2500</v>
      </c>
      <c r="BN634" s="35"/>
      <c r="BO634" s="35"/>
    </row>
    <row r="635" spans="1:67" s="3" customFormat="1" ht="15" x14ac:dyDescent="0.25">
      <c r="A635" s="169" t="s">
        <v>2501</v>
      </c>
      <c r="B635" s="170"/>
      <c r="C635" s="170"/>
      <c r="D635" s="170"/>
      <c r="E635" s="170"/>
      <c r="F635" s="170"/>
      <c r="G635" s="170"/>
      <c r="H635" s="170"/>
      <c r="I635" s="170"/>
      <c r="J635" s="170"/>
      <c r="K635" s="171"/>
      <c r="L635" s="50"/>
      <c r="M635" s="50"/>
      <c r="N635" s="50"/>
      <c r="O635" s="50"/>
      <c r="BL635" s="35"/>
      <c r="BM635" s="2" t="s">
        <v>2501</v>
      </c>
      <c r="BN635" s="35"/>
      <c r="BO635" s="35"/>
    </row>
    <row r="636" spans="1:67" s="3" customFormat="1" ht="15" x14ac:dyDescent="0.25">
      <c r="A636" s="169" t="s">
        <v>216</v>
      </c>
      <c r="B636" s="170"/>
      <c r="C636" s="170"/>
      <c r="D636" s="170"/>
      <c r="E636" s="170"/>
      <c r="F636" s="170"/>
      <c r="G636" s="170"/>
      <c r="H636" s="170"/>
      <c r="I636" s="170"/>
      <c r="J636" s="170"/>
      <c r="K636" s="171"/>
      <c r="L636" s="50">
        <v>2471.7399999999998</v>
      </c>
      <c r="M636" s="50"/>
      <c r="N636" s="50"/>
      <c r="O636" s="50"/>
      <c r="BL636" s="35"/>
      <c r="BM636" s="2" t="s">
        <v>216</v>
      </c>
      <c r="BN636" s="35"/>
      <c r="BO636" s="35"/>
    </row>
    <row r="637" spans="1:67" s="3" customFormat="1" ht="15" x14ac:dyDescent="0.25">
      <c r="A637" s="169" t="s">
        <v>217</v>
      </c>
      <c r="B637" s="170"/>
      <c r="C637" s="170"/>
      <c r="D637" s="170"/>
      <c r="E637" s="170"/>
      <c r="F637" s="170"/>
      <c r="G637" s="170"/>
      <c r="H637" s="170"/>
      <c r="I637" s="170"/>
      <c r="J637" s="170"/>
      <c r="K637" s="171"/>
      <c r="L637" s="50">
        <v>15696</v>
      </c>
      <c r="M637" s="50"/>
      <c r="N637" s="50"/>
      <c r="O637" s="50"/>
      <c r="BL637" s="35"/>
      <c r="BM637" s="2" t="s">
        <v>217</v>
      </c>
      <c r="BN637" s="35"/>
      <c r="BO637" s="35"/>
    </row>
    <row r="638" spans="1:67" s="3" customFormat="1" ht="15" x14ac:dyDescent="0.25">
      <c r="A638" s="169" t="s">
        <v>2502</v>
      </c>
      <c r="B638" s="170"/>
      <c r="C638" s="170"/>
      <c r="D638" s="170"/>
      <c r="E638" s="170"/>
      <c r="F638" s="170"/>
      <c r="G638" s="170"/>
      <c r="H638" s="170"/>
      <c r="I638" s="170"/>
      <c r="J638" s="170"/>
      <c r="K638" s="171"/>
      <c r="L638" s="50">
        <v>109869</v>
      </c>
      <c r="M638" s="50"/>
      <c r="N638" s="50"/>
      <c r="O638" s="50"/>
      <c r="BL638" s="35"/>
      <c r="BM638" s="2" t="s">
        <v>2502</v>
      </c>
      <c r="BN638" s="35"/>
      <c r="BO638" s="35"/>
    </row>
    <row r="639" spans="1:67" s="3" customFormat="1" ht="15" x14ac:dyDescent="0.25">
      <c r="A639" s="169" t="s">
        <v>2503</v>
      </c>
      <c r="B639" s="170"/>
      <c r="C639" s="170"/>
      <c r="D639" s="170"/>
      <c r="E639" s="170"/>
      <c r="F639" s="170"/>
      <c r="G639" s="170"/>
      <c r="H639" s="170"/>
      <c r="I639" s="170"/>
      <c r="J639" s="170"/>
      <c r="K639" s="171"/>
      <c r="L639" s="50"/>
      <c r="M639" s="50"/>
      <c r="N639" s="50"/>
      <c r="O639" s="50"/>
      <c r="BL639" s="35"/>
      <c r="BM639" s="2" t="s">
        <v>2503</v>
      </c>
      <c r="BN639" s="35"/>
      <c r="BO639" s="35"/>
    </row>
    <row r="640" spans="1:67" s="3" customFormat="1" ht="15" x14ac:dyDescent="0.25">
      <c r="A640" s="169" t="s">
        <v>216</v>
      </c>
      <c r="B640" s="170"/>
      <c r="C640" s="170"/>
      <c r="D640" s="170"/>
      <c r="E640" s="170"/>
      <c r="F640" s="170"/>
      <c r="G640" s="170"/>
      <c r="H640" s="170"/>
      <c r="I640" s="170"/>
      <c r="J640" s="170"/>
      <c r="K640" s="171"/>
      <c r="L640" s="50">
        <v>2471.7399999999998</v>
      </c>
      <c r="M640" s="50"/>
      <c r="N640" s="50"/>
      <c r="O640" s="50"/>
      <c r="BL640" s="35"/>
      <c r="BM640" s="2" t="s">
        <v>216</v>
      </c>
      <c r="BN640" s="35"/>
      <c r="BO640" s="35"/>
    </row>
    <row r="641" spans="1:67" s="3" customFormat="1" ht="15" x14ac:dyDescent="0.25">
      <c r="A641" s="169" t="s">
        <v>217</v>
      </c>
      <c r="B641" s="170"/>
      <c r="C641" s="170"/>
      <c r="D641" s="170"/>
      <c r="E641" s="170"/>
      <c r="F641" s="170"/>
      <c r="G641" s="170"/>
      <c r="H641" s="170"/>
      <c r="I641" s="170"/>
      <c r="J641" s="170"/>
      <c r="K641" s="171"/>
      <c r="L641" s="50">
        <v>15696</v>
      </c>
      <c r="M641" s="50"/>
      <c r="N641" s="50"/>
      <c r="O641" s="50"/>
      <c r="BL641" s="35"/>
      <c r="BM641" s="2" t="s">
        <v>217</v>
      </c>
      <c r="BN641" s="35"/>
      <c r="BO641" s="35"/>
    </row>
    <row r="642" spans="1:67" s="3" customFormat="1" ht="15" x14ac:dyDescent="0.25">
      <c r="A642" s="169" t="s">
        <v>2504</v>
      </c>
      <c r="B642" s="170"/>
      <c r="C642" s="170"/>
      <c r="D642" s="170"/>
      <c r="E642" s="170"/>
      <c r="F642" s="170"/>
      <c r="G642" s="170"/>
      <c r="H642" s="170"/>
      <c r="I642" s="170"/>
      <c r="J642" s="170"/>
      <c r="K642" s="171"/>
      <c r="L642" s="50">
        <v>31391</v>
      </c>
      <c r="M642" s="50"/>
      <c r="N642" s="50"/>
      <c r="O642" s="50"/>
      <c r="BL642" s="35"/>
      <c r="BM642" s="2" t="s">
        <v>2504</v>
      </c>
      <c r="BN642" s="35"/>
      <c r="BO642" s="35"/>
    </row>
    <row r="643" spans="1:67" s="3" customFormat="1" ht="15" x14ac:dyDescent="0.25">
      <c r="A643" s="169" t="s">
        <v>2505</v>
      </c>
      <c r="B643" s="170"/>
      <c r="C643" s="170"/>
      <c r="D643" s="170"/>
      <c r="E643" s="170"/>
      <c r="F643" s="170"/>
      <c r="G643" s="170"/>
      <c r="H643" s="170"/>
      <c r="I643" s="170"/>
      <c r="J643" s="170"/>
      <c r="K643" s="171"/>
      <c r="L643" s="50"/>
      <c r="M643" s="50"/>
      <c r="N643" s="50"/>
      <c r="O643" s="50"/>
      <c r="BL643" s="35"/>
      <c r="BM643" s="2" t="s">
        <v>2505</v>
      </c>
      <c r="BN643" s="35"/>
      <c r="BO643" s="35"/>
    </row>
    <row r="644" spans="1:67" s="3" customFormat="1" ht="15" x14ac:dyDescent="0.25">
      <c r="A644" s="169" t="s">
        <v>216</v>
      </c>
      <c r="B644" s="170"/>
      <c r="C644" s="170"/>
      <c r="D644" s="170"/>
      <c r="E644" s="170"/>
      <c r="F644" s="170"/>
      <c r="G644" s="170"/>
      <c r="H644" s="170"/>
      <c r="I644" s="170"/>
      <c r="J644" s="170"/>
      <c r="K644" s="171"/>
      <c r="L644" s="50">
        <v>2471.7399999999998</v>
      </c>
      <c r="M644" s="50"/>
      <c r="N644" s="50"/>
      <c r="O644" s="50"/>
      <c r="BL644" s="35"/>
      <c r="BM644" s="2" t="s">
        <v>216</v>
      </c>
      <c r="BN644" s="35"/>
      <c r="BO644" s="35"/>
    </row>
    <row r="645" spans="1:67" s="3" customFormat="1" ht="15" x14ac:dyDescent="0.25">
      <c r="A645" s="169" t="s">
        <v>217</v>
      </c>
      <c r="B645" s="170"/>
      <c r="C645" s="170"/>
      <c r="D645" s="170"/>
      <c r="E645" s="170"/>
      <c r="F645" s="170"/>
      <c r="G645" s="170"/>
      <c r="H645" s="170"/>
      <c r="I645" s="170"/>
      <c r="J645" s="170"/>
      <c r="K645" s="171"/>
      <c r="L645" s="50">
        <v>15696</v>
      </c>
      <c r="M645" s="50"/>
      <c r="N645" s="50"/>
      <c r="O645" s="50"/>
      <c r="BL645" s="35"/>
      <c r="BM645" s="2" t="s">
        <v>217</v>
      </c>
      <c r="BN645" s="35"/>
      <c r="BO645" s="35"/>
    </row>
    <row r="646" spans="1:67" s="3" customFormat="1" ht="15" x14ac:dyDescent="0.25">
      <c r="A646" s="169" t="s">
        <v>2506</v>
      </c>
      <c r="B646" s="170"/>
      <c r="C646" s="170"/>
      <c r="D646" s="170"/>
      <c r="E646" s="170"/>
      <c r="F646" s="170"/>
      <c r="G646" s="170"/>
      <c r="H646" s="170"/>
      <c r="I646" s="170"/>
      <c r="J646" s="170"/>
      <c r="K646" s="171"/>
      <c r="L646" s="50">
        <v>31391</v>
      </c>
      <c r="M646" s="50"/>
      <c r="N646" s="50"/>
      <c r="O646" s="50"/>
      <c r="BL646" s="35"/>
      <c r="BM646" s="2" t="s">
        <v>2506</v>
      </c>
      <c r="BN646" s="35"/>
      <c r="BO646" s="35"/>
    </row>
    <row r="647" spans="1:67" s="3" customFormat="1" ht="23.25" x14ac:dyDescent="0.25">
      <c r="A647" s="169" t="s">
        <v>2507</v>
      </c>
      <c r="B647" s="170"/>
      <c r="C647" s="170"/>
      <c r="D647" s="170"/>
      <c r="E647" s="170"/>
      <c r="F647" s="170"/>
      <c r="G647" s="170"/>
      <c r="H647" s="170"/>
      <c r="I647" s="170"/>
      <c r="J647" s="170"/>
      <c r="K647" s="171"/>
      <c r="L647" s="50"/>
      <c r="M647" s="50"/>
      <c r="N647" s="50"/>
      <c r="O647" s="50"/>
      <c r="BL647" s="35"/>
      <c r="BM647" s="2" t="s">
        <v>2507</v>
      </c>
      <c r="BN647" s="35"/>
      <c r="BO647" s="35"/>
    </row>
    <row r="648" spans="1:67" s="3" customFormat="1" ht="15" x14ac:dyDescent="0.25">
      <c r="A648" s="169" t="s">
        <v>216</v>
      </c>
      <c r="B648" s="170"/>
      <c r="C648" s="170"/>
      <c r="D648" s="170"/>
      <c r="E648" s="170"/>
      <c r="F648" s="170"/>
      <c r="G648" s="170"/>
      <c r="H648" s="170"/>
      <c r="I648" s="170"/>
      <c r="J648" s="170"/>
      <c r="K648" s="171"/>
      <c r="L648" s="50">
        <v>9798.67</v>
      </c>
      <c r="M648" s="50"/>
      <c r="N648" s="50"/>
      <c r="O648" s="50"/>
      <c r="BL648" s="35"/>
      <c r="BM648" s="2" t="s">
        <v>216</v>
      </c>
      <c r="BN648" s="35"/>
      <c r="BO648" s="35"/>
    </row>
    <row r="649" spans="1:67" s="3" customFormat="1" ht="15" x14ac:dyDescent="0.25">
      <c r="A649" s="169" t="s">
        <v>217</v>
      </c>
      <c r="B649" s="170"/>
      <c r="C649" s="170"/>
      <c r="D649" s="170"/>
      <c r="E649" s="170"/>
      <c r="F649" s="170"/>
      <c r="G649" s="170"/>
      <c r="H649" s="170"/>
      <c r="I649" s="170"/>
      <c r="J649" s="170"/>
      <c r="K649" s="171"/>
      <c r="L649" s="50">
        <v>62222</v>
      </c>
      <c r="M649" s="50"/>
      <c r="N649" s="50"/>
      <c r="O649" s="50"/>
      <c r="BL649" s="35"/>
      <c r="BM649" s="2" t="s">
        <v>217</v>
      </c>
      <c r="BN649" s="35"/>
      <c r="BO649" s="35"/>
    </row>
    <row r="650" spans="1:67" s="3" customFormat="1" ht="15" x14ac:dyDescent="0.25">
      <c r="A650" s="169" t="s">
        <v>2508</v>
      </c>
      <c r="B650" s="170"/>
      <c r="C650" s="170"/>
      <c r="D650" s="170"/>
      <c r="E650" s="170"/>
      <c r="F650" s="170"/>
      <c r="G650" s="170"/>
      <c r="H650" s="170"/>
      <c r="I650" s="170"/>
      <c r="J650" s="170"/>
      <c r="K650" s="171"/>
      <c r="L650" s="50">
        <v>124443</v>
      </c>
      <c r="M650" s="50"/>
      <c r="N650" s="50"/>
      <c r="O650" s="50"/>
      <c r="BL650" s="35"/>
      <c r="BM650" s="2" t="s">
        <v>2508</v>
      </c>
      <c r="BN650" s="35"/>
      <c r="BO650" s="35"/>
    </row>
    <row r="651" spans="1:67" s="3" customFormat="1" ht="15" x14ac:dyDescent="0.25">
      <c r="A651" s="169" t="s">
        <v>194</v>
      </c>
      <c r="B651" s="170"/>
      <c r="C651" s="170"/>
      <c r="D651" s="170"/>
      <c r="E651" s="170"/>
      <c r="F651" s="170"/>
      <c r="G651" s="170"/>
      <c r="H651" s="170"/>
      <c r="I651" s="170"/>
      <c r="J651" s="170"/>
      <c r="K651" s="171"/>
      <c r="L651" s="50">
        <v>19027933</v>
      </c>
      <c r="M651" s="50"/>
      <c r="N651" s="50"/>
      <c r="O651" s="50"/>
      <c r="BL651" s="35"/>
      <c r="BM651" s="2" t="s">
        <v>194</v>
      </c>
      <c r="BN651" s="35"/>
      <c r="BO651" s="35"/>
    </row>
    <row r="652" spans="1:67" s="3" customFormat="1" ht="53.25" customHeight="1" x14ac:dyDescent="0.25">
      <c r="A652" s="4"/>
      <c r="B652" s="4"/>
      <c r="C652" s="4"/>
      <c r="D652" s="4"/>
      <c r="E652" s="4"/>
      <c r="F652" s="4"/>
      <c r="G652" s="4"/>
      <c r="H652" s="4"/>
      <c r="I652" s="4"/>
      <c r="J652" s="4"/>
      <c r="K652" s="4"/>
      <c r="L652" s="4"/>
      <c r="M652" s="4"/>
      <c r="N652" s="4"/>
      <c r="O652" s="4"/>
    </row>
    <row r="653" spans="1:67" s="3" customFormat="1" ht="15" x14ac:dyDescent="0.25">
      <c r="A653" s="4"/>
      <c r="B653" s="4"/>
      <c r="C653" s="4"/>
      <c r="D653" s="4"/>
      <c r="E653" s="4"/>
      <c r="F653" s="4"/>
      <c r="G653" s="4"/>
      <c r="H653" s="8"/>
      <c r="I653" s="51"/>
      <c r="J653" s="51"/>
      <c r="K653" s="51"/>
      <c r="L653" s="51"/>
      <c r="M653" s="4"/>
      <c r="N653" s="4"/>
      <c r="O653" s="4"/>
    </row>
  </sheetData>
  <mergeCells count="486">
    <mergeCell ref="A647:K647"/>
    <mergeCell ref="A648:K648"/>
    <mergeCell ref="A649:K649"/>
    <mergeCell ref="A650:K650"/>
    <mergeCell ref="A651:K651"/>
    <mergeCell ref="A642:K642"/>
    <mergeCell ref="A643:K643"/>
    <mergeCell ref="A644:K644"/>
    <mergeCell ref="A645:K645"/>
    <mergeCell ref="A646:K646"/>
    <mergeCell ref="A637:K637"/>
    <mergeCell ref="A638:K638"/>
    <mergeCell ref="A639:K639"/>
    <mergeCell ref="A640:K640"/>
    <mergeCell ref="A641:K641"/>
    <mergeCell ref="A632:K632"/>
    <mergeCell ref="A633:K633"/>
    <mergeCell ref="A634:K634"/>
    <mergeCell ref="A635:K635"/>
    <mergeCell ref="A636:K636"/>
    <mergeCell ref="A627:K627"/>
    <mergeCell ref="A628:K628"/>
    <mergeCell ref="A629:K629"/>
    <mergeCell ref="A630:K630"/>
    <mergeCell ref="A631:K631"/>
    <mergeCell ref="A622:K622"/>
    <mergeCell ref="A623:K623"/>
    <mergeCell ref="A624:K624"/>
    <mergeCell ref="A625:K625"/>
    <mergeCell ref="A626:K626"/>
    <mergeCell ref="A617:K617"/>
    <mergeCell ref="A618:K618"/>
    <mergeCell ref="A619:K619"/>
    <mergeCell ref="A620:K620"/>
    <mergeCell ref="A621:K621"/>
    <mergeCell ref="A612:K612"/>
    <mergeCell ref="A613:K613"/>
    <mergeCell ref="A614:K614"/>
    <mergeCell ref="A615:K615"/>
    <mergeCell ref="A616:K616"/>
    <mergeCell ref="A607:K607"/>
    <mergeCell ref="A608:K608"/>
    <mergeCell ref="A609:K609"/>
    <mergeCell ref="A610:K610"/>
    <mergeCell ref="A611:K611"/>
    <mergeCell ref="A602:K602"/>
    <mergeCell ref="A603:K603"/>
    <mergeCell ref="A604:K604"/>
    <mergeCell ref="A605:K605"/>
    <mergeCell ref="A606:K606"/>
    <mergeCell ref="A597:K597"/>
    <mergeCell ref="A598:K598"/>
    <mergeCell ref="A599:K599"/>
    <mergeCell ref="A600:K600"/>
    <mergeCell ref="A601:K601"/>
    <mergeCell ref="A592:K592"/>
    <mergeCell ref="A593:K593"/>
    <mergeCell ref="A594:K594"/>
    <mergeCell ref="A595:K595"/>
    <mergeCell ref="A596:K596"/>
    <mergeCell ref="A587:K587"/>
    <mergeCell ref="A588:K588"/>
    <mergeCell ref="A589:K589"/>
    <mergeCell ref="A590:K590"/>
    <mergeCell ref="A591:K591"/>
    <mergeCell ref="A582:K582"/>
    <mergeCell ref="A583:K583"/>
    <mergeCell ref="A584:K584"/>
    <mergeCell ref="A585:K585"/>
    <mergeCell ref="A586:K586"/>
    <mergeCell ref="A577:K577"/>
    <mergeCell ref="A578:K578"/>
    <mergeCell ref="A579:K579"/>
    <mergeCell ref="A580:K580"/>
    <mergeCell ref="A581:K581"/>
    <mergeCell ref="A572:K572"/>
    <mergeCell ref="A573:K573"/>
    <mergeCell ref="A574:K574"/>
    <mergeCell ref="A575:K575"/>
    <mergeCell ref="A576:K576"/>
    <mergeCell ref="A567:K567"/>
    <mergeCell ref="A568:K568"/>
    <mergeCell ref="A569:K569"/>
    <mergeCell ref="A570:K570"/>
    <mergeCell ref="A571:K571"/>
    <mergeCell ref="A562:K562"/>
    <mergeCell ref="A563:K563"/>
    <mergeCell ref="A564:K564"/>
    <mergeCell ref="A565:K565"/>
    <mergeCell ref="A566:K566"/>
    <mergeCell ref="A557:K557"/>
    <mergeCell ref="A558:K558"/>
    <mergeCell ref="A559:K559"/>
    <mergeCell ref="A560:K560"/>
    <mergeCell ref="A561:K561"/>
    <mergeCell ref="A552:K552"/>
    <mergeCell ref="A553:K553"/>
    <mergeCell ref="A554:K554"/>
    <mergeCell ref="A555:K555"/>
    <mergeCell ref="A556:K556"/>
    <mergeCell ref="C544:E544"/>
    <mergeCell ref="C545:O545"/>
    <mergeCell ref="C549:E549"/>
    <mergeCell ref="C550:O550"/>
    <mergeCell ref="A551:K551"/>
    <mergeCell ref="C539:E539"/>
    <mergeCell ref="C540:O540"/>
    <mergeCell ref="C541:E541"/>
    <mergeCell ref="C542:O542"/>
    <mergeCell ref="A543:O543"/>
    <mergeCell ref="C531:E531"/>
    <mergeCell ref="C532:O532"/>
    <mergeCell ref="C533:O533"/>
    <mergeCell ref="C537:E537"/>
    <mergeCell ref="C538:O538"/>
    <mergeCell ref="C526:O526"/>
    <mergeCell ref="C527:E527"/>
    <mergeCell ref="C528:O528"/>
    <mergeCell ref="C529:E529"/>
    <mergeCell ref="C530:O530"/>
    <mergeCell ref="C521:E521"/>
    <mergeCell ref="C522:O522"/>
    <mergeCell ref="C523:E523"/>
    <mergeCell ref="C524:O524"/>
    <mergeCell ref="C525:E525"/>
    <mergeCell ref="C516:O516"/>
    <mergeCell ref="C517:E517"/>
    <mergeCell ref="C518:O518"/>
    <mergeCell ref="C519:E519"/>
    <mergeCell ref="C520:O520"/>
    <mergeCell ref="C508:E508"/>
    <mergeCell ref="C509:O509"/>
    <mergeCell ref="C510:O510"/>
    <mergeCell ref="A514:O514"/>
    <mergeCell ref="C515:E515"/>
    <mergeCell ref="C497:O497"/>
    <mergeCell ref="C501:E501"/>
    <mergeCell ref="C502:O502"/>
    <mergeCell ref="C503:E503"/>
    <mergeCell ref="C504:O504"/>
    <mergeCell ref="C489:E489"/>
    <mergeCell ref="C490:O490"/>
    <mergeCell ref="C494:E494"/>
    <mergeCell ref="C495:O495"/>
    <mergeCell ref="C496:E496"/>
    <mergeCell ref="C481:O481"/>
    <mergeCell ref="C482:E482"/>
    <mergeCell ref="C483:O483"/>
    <mergeCell ref="C487:E487"/>
    <mergeCell ref="C488:O488"/>
    <mergeCell ref="C473:E473"/>
    <mergeCell ref="C474:O474"/>
    <mergeCell ref="C475:E475"/>
    <mergeCell ref="C476:O476"/>
    <mergeCell ref="C480:E480"/>
    <mergeCell ref="C465:O465"/>
    <mergeCell ref="C469:E469"/>
    <mergeCell ref="C470:O470"/>
    <mergeCell ref="C471:E471"/>
    <mergeCell ref="C472:O472"/>
    <mergeCell ref="C457:E457"/>
    <mergeCell ref="C458:O458"/>
    <mergeCell ref="C459:O459"/>
    <mergeCell ref="A463:O463"/>
    <mergeCell ref="C464:E464"/>
    <mergeCell ref="C446:O446"/>
    <mergeCell ref="C450:E450"/>
    <mergeCell ref="C451:O451"/>
    <mergeCell ref="C452:E452"/>
    <mergeCell ref="C453:O453"/>
    <mergeCell ref="C438:E438"/>
    <mergeCell ref="C439:O439"/>
    <mergeCell ref="C443:E443"/>
    <mergeCell ref="C444:O444"/>
    <mergeCell ref="C445:E445"/>
    <mergeCell ref="C430:O430"/>
    <mergeCell ref="C434:E434"/>
    <mergeCell ref="C435:O435"/>
    <mergeCell ref="C436:E436"/>
    <mergeCell ref="C437:O437"/>
    <mergeCell ref="C425:E425"/>
    <mergeCell ref="C426:O426"/>
    <mergeCell ref="C427:E427"/>
    <mergeCell ref="C428:O428"/>
    <mergeCell ref="C429:E429"/>
    <mergeCell ref="A417:O417"/>
    <mergeCell ref="C418:E418"/>
    <mergeCell ref="C419:O419"/>
    <mergeCell ref="C423:E423"/>
    <mergeCell ref="C424:O424"/>
    <mergeCell ref="C409:E409"/>
    <mergeCell ref="C410:O410"/>
    <mergeCell ref="C414:E414"/>
    <mergeCell ref="C415:O415"/>
    <mergeCell ref="A416:O416"/>
    <mergeCell ref="C404:E404"/>
    <mergeCell ref="C405:O405"/>
    <mergeCell ref="C406:E406"/>
    <mergeCell ref="C407:O407"/>
    <mergeCell ref="A408:O408"/>
    <mergeCell ref="C396:O396"/>
    <mergeCell ref="C397:E397"/>
    <mergeCell ref="C398:O398"/>
    <mergeCell ref="C402:E402"/>
    <mergeCell ref="C403:O403"/>
    <mergeCell ref="C391:E391"/>
    <mergeCell ref="C392:O392"/>
    <mergeCell ref="C393:E393"/>
    <mergeCell ref="C394:O394"/>
    <mergeCell ref="C395:E395"/>
    <mergeCell ref="C383:E383"/>
    <mergeCell ref="C384:O384"/>
    <mergeCell ref="C385:E385"/>
    <mergeCell ref="C386:O386"/>
    <mergeCell ref="C387:O387"/>
    <mergeCell ref="C375:O375"/>
    <mergeCell ref="C376:E376"/>
    <mergeCell ref="C377:O377"/>
    <mergeCell ref="C381:E381"/>
    <mergeCell ref="C382:O382"/>
    <mergeCell ref="C367:O367"/>
    <mergeCell ref="C368:O368"/>
    <mergeCell ref="C372:E372"/>
    <mergeCell ref="C373:O373"/>
    <mergeCell ref="C374:E374"/>
    <mergeCell ref="C359:E359"/>
    <mergeCell ref="C360:O360"/>
    <mergeCell ref="C364:E364"/>
    <mergeCell ref="C365:O365"/>
    <mergeCell ref="C366:E366"/>
    <mergeCell ref="A351:O351"/>
    <mergeCell ref="C352:E352"/>
    <mergeCell ref="C353:O353"/>
    <mergeCell ref="C357:E357"/>
    <mergeCell ref="C358:O358"/>
    <mergeCell ref="C343:O343"/>
    <mergeCell ref="C347:E347"/>
    <mergeCell ref="C348:O348"/>
    <mergeCell ref="C349:E349"/>
    <mergeCell ref="C350:O350"/>
    <mergeCell ref="C338:E338"/>
    <mergeCell ref="C339:O339"/>
    <mergeCell ref="C340:E340"/>
    <mergeCell ref="C341:O341"/>
    <mergeCell ref="C342:E342"/>
    <mergeCell ref="C330:E330"/>
    <mergeCell ref="C331:O331"/>
    <mergeCell ref="C332:E332"/>
    <mergeCell ref="C333:O333"/>
    <mergeCell ref="C334:O334"/>
    <mergeCell ref="C322:O322"/>
    <mergeCell ref="C326:E326"/>
    <mergeCell ref="C327:O327"/>
    <mergeCell ref="C328:E328"/>
    <mergeCell ref="C329:O329"/>
    <mergeCell ref="C314:O314"/>
    <mergeCell ref="C318:E318"/>
    <mergeCell ref="C319:O319"/>
    <mergeCell ref="C320:E320"/>
    <mergeCell ref="C321:O321"/>
    <mergeCell ref="C309:E309"/>
    <mergeCell ref="C310:O310"/>
    <mergeCell ref="C311:E311"/>
    <mergeCell ref="C312:O312"/>
    <mergeCell ref="C313:E313"/>
    <mergeCell ref="A301:O301"/>
    <mergeCell ref="C302:E302"/>
    <mergeCell ref="C303:O303"/>
    <mergeCell ref="C307:E307"/>
    <mergeCell ref="C308:O308"/>
    <mergeCell ref="C296:O296"/>
    <mergeCell ref="C297:E297"/>
    <mergeCell ref="C298:O298"/>
    <mergeCell ref="C299:E299"/>
    <mergeCell ref="C300:O300"/>
    <mergeCell ref="C288:O288"/>
    <mergeCell ref="C289:O289"/>
    <mergeCell ref="C293:E293"/>
    <mergeCell ref="C294:O294"/>
    <mergeCell ref="C295:E295"/>
    <mergeCell ref="C283:E283"/>
    <mergeCell ref="C284:O284"/>
    <mergeCell ref="C285:E285"/>
    <mergeCell ref="C286:O286"/>
    <mergeCell ref="C287:E287"/>
    <mergeCell ref="C275:E275"/>
    <mergeCell ref="C276:O276"/>
    <mergeCell ref="C277:E277"/>
    <mergeCell ref="C278:O278"/>
    <mergeCell ref="C279:O279"/>
    <mergeCell ref="C267:O267"/>
    <mergeCell ref="C268:E268"/>
    <mergeCell ref="C269:O269"/>
    <mergeCell ref="C270:E270"/>
    <mergeCell ref="C271:O271"/>
    <mergeCell ref="C259:O259"/>
    <mergeCell ref="C260:E260"/>
    <mergeCell ref="C261:O261"/>
    <mergeCell ref="C262:O262"/>
    <mergeCell ref="C266:E266"/>
    <mergeCell ref="C251:E251"/>
    <mergeCell ref="C252:O252"/>
    <mergeCell ref="C253:E253"/>
    <mergeCell ref="C254:O254"/>
    <mergeCell ref="C258:E258"/>
    <mergeCell ref="C243:E243"/>
    <mergeCell ref="C244:O244"/>
    <mergeCell ref="A245:O245"/>
    <mergeCell ref="C246:E246"/>
    <mergeCell ref="C247:O247"/>
    <mergeCell ref="C232:O232"/>
    <mergeCell ref="C236:E236"/>
    <mergeCell ref="C237:O237"/>
    <mergeCell ref="C238:E238"/>
    <mergeCell ref="C239:O239"/>
    <mergeCell ref="C224:E224"/>
    <mergeCell ref="C225:O225"/>
    <mergeCell ref="C226:E226"/>
    <mergeCell ref="C227:O227"/>
    <mergeCell ref="C231:E231"/>
    <mergeCell ref="C216:E216"/>
    <mergeCell ref="C217:O217"/>
    <mergeCell ref="C218:O218"/>
    <mergeCell ref="C222:E222"/>
    <mergeCell ref="C223:O223"/>
    <mergeCell ref="C211:O211"/>
    <mergeCell ref="C212:E212"/>
    <mergeCell ref="C213:O213"/>
    <mergeCell ref="C214:E214"/>
    <mergeCell ref="C215:O215"/>
    <mergeCell ref="C206:E206"/>
    <mergeCell ref="C207:O207"/>
    <mergeCell ref="C208:E208"/>
    <mergeCell ref="C209:O209"/>
    <mergeCell ref="C210:E210"/>
    <mergeCell ref="C201:O201"/>
    <mergeCell ref="C202:E202"/>
    <mergeCell ref="C203:O203"/>
    <mergeCell ref="C204:E204"/>
    <mergeCell ref="C205:O205"/>
    <mergeCell ref="C193:O193"/>
    <mergeCell ref="C194:E194"/>
    <mergeCell ref="C195:O195"/>
    <mergeCell ref="C196:O196"/>
    <mergeCell ref="C200:E200"/>
    <mergeCell ref="C185:O185"/>
    <mergeCell ref="C186:O186"/>
    <mergeCell ref="C190:E190"/>
    <mergeCell ref="C191:O191"/>
    <mergeCell ref="C192:E192"/>
    <mergeCell ref="C180:E180"/>
    <mergeCell ref="C181:O181"/>
    <mergeCell ref="C182:E182"/>
    <mergeCell ref="C183:O183"/>
    <mergeCell ref="C184:E184"/>
    <mergeCell ref="C172:E172"/>
    <mergeCell ref="C173:O173"/>
    <mergeCell ref="C174:E174"/>
    <mergeCell ref="C175:O175"/>
    <mergeCell ref="C176:O176"/>
    <mergeCell ref="C161:O161"/>
    <mergeCell ref="C165:E165"/>
    <mergeCell ref="C166:O166"/>
    <mergeCell ref="C170:E170"/>
    <mergeCell ref="C171:O171"/>
    <mergeCell ref="C156:E156"/>
    <mergeCell ref="C157:O157"/>
    <mergeCell ref="C158:E158"/>
    <mergeCell ref="C159:O159"/>
    <mergeCell ref="C160:E160"/>
    <mergeCell ref="C148:E148"/>
    <mergeCell ref="C149:O149"/>
    <mergeCell ref="A150:O150"/>
    <mergeCell ref="C151:E151"/>
    <mergeCell ref="C152:O152"/>
    <mergeCell ref="C143:O143"/>
    <mergeCell ref="C144:E144"/>
    <mergeCell ref="C145:O145"/>
    <mergeCell ref="C146:E146"/>
    <mergeCell ref="C147:O147"/>
    <mergeCell ref="C138:E138"/>
    <mergeCell ref="C139:O139"/>
    <mergeCell ref="C140:E140"/>
    <mergeCell ref="C141:O141"/>
    <mergeCell ref="C142:E142"/>
    <mergeCell ref="C130:O130"/>
    <mergeCell ref="C131:E131"/>
    <mergeCell ref="C132:O132"/>
    <mergeCell ref="C133:E133"/>
    <mergeCell ref="C134:O134"/>
    <mergeCell ref="C122:O122"/>
    <mergeCell ref="C123:O123"/>
    <mergeCell ref="C127:E127"/>
    <mergeCell ref="C128:O128"/>
    <mergeCell ref="C129:E129"/>
    <mergeCell ref="C114:E114"/>
    <mergeCell ref="C115:O115"/>
    <mergeCell ref="C119:E119"/>
    <mergeCell ref="C120:O120"/>
    <mergeCell ref="C121:E121"/>
    <mergeCell ref="C103:O103"/>
    <mergeCell ref="C107:E107"/>
    <mergeCell ref="C108:O108"/>
    <mergeCell ref="C112:E112"/>
    <mergeCell ref="C113:O113"/>
    <mergeCell ref="C98:E98"/>
    <mergeCell ref="C99:O99"/>
    <mergeCell ref="C100:E100"/>
    <mergeCell ref="C101:O101"/>
    <mergeCell ref="C102:E102"/>
    <mergeCell ref="C90:E90"/>
    <mergeCell ref="C91:O91"/>
    <mergeCell ref="C92:E92"/>
    <mergeCell ref="C93:O93"/>
    <mergeCell ref="C94:O94"/>
    <mergeCell ref="C85:O85"/>
    <mergeCell ref="C86:E86"/>
    <mergeCell ref="C87:O87"/>
    <mergeCell ref="C88:E88"/>
    <mergeCell ref="C89:O89"/>
    <mergeCell ref="C77:O77"/>
    <mergeCell ref="C78:O78"/>
    <mergeCell ref="C82:E82"/>
    <mergeCell ref="C83:O83"/>
    <mergeCell ref="C84:E84"/>
    <mergeCell ref="C72:E72"/>
    <mergeCell ref="C73:O73"/>
    <mergeCell ref="C74:E74"/>
    <mergeCell ref="C75:O75"/>
    <mergeCell ref="C76:E76"/>
    <mergeCell ref="C67:O67"/>
    <mergeCell ref="C68:E68"/>
    <mergeCell ref="C69:O69"/>
    <mergeCell ref="C70:E70"/>
    <mergeCell ref="C71:O71"/>
    <mergeCell ref="C59:O59"/>
    <mergeCell ref="C60:O60"/>
    <mergeCell ref="C64:E64"/>
    <mergeCell ref="C65:O65"/>
    <mergeCell ref="C66:E66"/>
    <mergeCell ref="C54:E54"/>
    <mergeCell ref="C55:O55"/>
    <mergeCell ref="C56:E56"/>
    <mergeCell ref="C57:O57"/>
    <mergeCell ref="C58:E58"/>
    <mergeCell ref="C46:E46"/>
    <mergeCell ref="C47:O47"/>
    <mergeCell ref="C48:E48"/>
    <mergeCell ref="C49:O49"/>
    <mergeCell ref="C50:O50"/>
    <mergeCell ref="C35:O35"/>
    <mergeCell ref="C39:E39"/>
    <mergeCell ref="C40:O40"/>
    <mergeCell ref="C44:E44"/>
    <mergeCell ref="C45:O45"/>
    <mergeCell ref="C30:E30"/>
    <mergeCell ref="C31:O31"/>
    <mergeCell ref="C32:E32"/>
    <mergeCell ref="C33:O33"/>
    <mergeCell ref="C34:E34"/>
    <mergeCell ref="C26:O26"/>
    <mergeCell ref="A8:O8"/>
    <mergeCell ref="C9:G9"/>
    <mergeCell ref="F16:O16"/>
    <mergeCell ref="L17:M17"/>
    <mergeCell ref="A19:A21"/>
    <mergeCell ref="B19:B21"/>
    <mergeCell ref="C19:E21"/>
    <mergeCell ref="F19:F21"/>
    <mergeCell ref="G19:G21"/>
    <mergeCell ref="H19:J19"/>
    <mergeCell ref="K19:K21"/>
    <mergeCell ref="L19:O19"/>
    <mergeCell ref="J20:J21"/>
    <mergeCell ref="L20:L21"/>
    <mergeCell ref="M20:M21"/>
    <mergeCell ref="O20:O21"/>
    <mergeCell ref="A2:O2"/>
    <mergeCell ref="A3:O3"/>
    <mergeCell ref="A5:O5"/>
    <mergeCell ref="A6:O6"/>
    <mergeCell ref="A7:O7"/>
    <mergeCell ref="C22:E22"/>
    <mergeCell ref="A23:O23"/>
    <mergeCell ref="A24:O24"/>
    <mergeCell ref="C25:E25"/>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BN684"/>
  <sheetViews>
    <sheetView tabSelected="1" topLeftCell="A39" workbookViewId="0">
      <selection activeCell="L46" sqref="C46:O48"/>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0" width="10.7109375" style="1" customWidth="1"/>
    <col min="11" max="11" width="25.5703125" style="1" customWidth="1"/>
    <col min="12" max="12" width="12.85546875" style="1" customWidth="1"/>
    <col min="13" max="18" width="10.7109375" style="1" customWidth="1"/>
    <col min="19" max="48" width="172.5703125" style="2" hidden="1" customWidth="1"/>
    <col min="49" max="58" width="109.28515625" style="2" hidden="1" customWidth="1"/>
    <col min="59" max="60" width="172.5703125" style="2" hidden="1" customWidth="1"/>
    <col min="61" max="61" width="34.140625" style="2" hidden="1" customWidth="1"/>
    <col min="62" max="62" width="143.42578125" style="2" hidden="1" customWidth="1"/>
    <col min="63" max="66" width="127.5703125" style="2" hidden="1" customWidth="1"/>
    <col min="67" max="16384" width="9.140625" style="1"/>
  </cols>
  <sheetData>
    <row r="1" spans="1:58" s="3" customFormat="1" ht="15" x14ac:dyDescent="0.25">
      <c r="A1" s="4"/>
      <c r="B1" s="4"/>
      <c r="C1" s="4"/>
      <c r="D1" s="4"/>
      <c r="E1" s="4"/>
      <c r="F1" s="4"/>
      <c r="G1" s="4"/>
      <c r="H1" s="4"/>
      <c r="I1" s="4"/>
      <c r="J1" s="4"/>
      <c r="K1" s="4"/>
      <c r="L1" s="4"/>
      <c r="M1" s="4"/>
      <c r="N1" s="5"/>
      <c r="O1" s="4"/>
    </row>
    <row r="2" spans="1:58" s="3" customFormat="1" ht="15" x14ac:dyDescent="0.25">
      <c r="A2" s="139" t="s">
        <v>2509</v>
      </c>
      <c r="B2" s="139"/>
      <c r="C2" s="139"/>
      <c r="D2" s="139"/>
      <c r="E2" s="139"/>
      <c r="F2" s="139"/>
      <c r="G2" s="139"/>
      <c r="H2" s="139"/>
      <c r="I2" s="139"/>
      <c r="J2" s="139"/>
      <c r="K2" s="139"/>
      <c r="L2" s="139"/>
      <c r="M2" s="139"/>
      <c r="N2" s="139"/>
      <c r="O2" s="139"/>
      <c r="S2" s="6" t="s">
        <v>2509</v>
      </c>
      <c r="T2" s="6" t="s">
        <v>1</v>
      </c>
      <c r="U2" s="6" t="s">
        <v>1</v>
      </c>
      <c r="V2" s="6" t="s">
        <v>1</v>
      </c>
      <c r="W2" s="6" t="s">
        <v>1</v>
      </c>
      <c r="X2" s="6" t="s">
        <v>1</v>
      </c>
      <c r="Y2" s="6" t="s">
        <v>1</v>
      </c>
      <c r="Z2" s="6" t="s">
        <v>1</v>
      </c>
      <c r="AA2" s="6" t="s">
        <v>1</v>
      </c>
      <c r="AB2" s="6" t="s">
        <v>1</v>
      </c>
      <c r="AC2" s="6" t="s">
        <v>1</v>
      </c>
      <c r="AD2" s="6" t="s">
        <v>1</v>
      </c>
      <c r="AE2" s="6" t="s">
        <v>1</v>
      </c>
      <c r="AF2" s="6" t="s">
        <v>1</v>
      </c>
      <c r="AG2" s="6" t="s">
        <v>1</v>
      </c>
    </row>
    <row r="3" spans="1:58" s="3" customFormat="1" ht="15" x14ac:dyDescent="0.25">
      <c r="A3" s="140" t="s">
        <v>2</v>
      </c>
      <c r="B3" s="140"/>
      <c r="C3" s="140"/>
      <c r="D3" s="140"/>
      <c r="E3" s="140"/>
      <c r="F3" s="140"/>
      <c r="G3" s="140"/>
      <c r="H3" s="140"/>
      <c r="I3" s="140"/>
      <c r="J3" s="140"/>
      <c r="K3" s="140"/>
      <c r="L3" s="140"/>
      <c r="M3" s="140"/>
      <c r="N3" s="140"/>
      <c r="O3" s="140"/>
    </row>
    <row r="4" spans="1:58" s="3" customFormat="1" ht="15" x14ac:dyDescent="0.25">
      <c r="A4" s="7"/>
      <c r="B4" s="7"/>
      <c r="C4" s="7"/>
      <c r="D4" s="7"/>
      <c r="E4" s="7"/>
      <c r="F4" s="7"/>
      <c r="G4" s="7"/>
      <c r="H4" s="7"/>
      <c r="I4" s="7"/>
      <c r="J4" s="7"/>
      <c r="K4" s="7"/>
      <c r="L4" s="7"/>
      <c r="M4" s="7"/>
      <c r="N4" s="7"/>
      <c r="O4" s="4"/>
    </row>
    <row r="5" spans="1:58" s="3" customFormat="1" ht="28.5" customHeight="1" x14ac:dyDescent="0.25">
      <c r="A5" s="141" t="s">
        <v>2510</v>
      </c>
      <c r="B5" s="141"/>
      <c r="C5" s="141"/>
      <c r="D5" s="141"/>
      <c r="E5" s="141"/>
      <c r="F5" s="141"/>
      <c r="G5" s="141"/>
      <c r="H5" s="141"/>
      <c r="I5" s="141"/>
      <c r="J5" s="141"/>
      <c r="K5" s="141"/>
      <c r="L5" s="141"/>
      <c r="M5" s="141"/>
      <c r="N5" s="141"/>
      <c r="O5" s="141"/>
    </row>
    <row r="6" spans="1:58" s="3" customFormat="1" ht="21" customHeight="1" x14ac:dyDescent="0.25">
      <c r="A6" s="140" t="s">
        <v>4</v>
      </c>
      <c r="B6" s="140"/>
      <c r="C6" s="140"/>
      <c r="D6" s="140"/>
      <c r="E6" s="140"/>
      <c r="F6" s="140"/>
      <c r="G6" s="140"/>
      <c r="H6" s="140"/>
      <c r="I6" s="140"/>
      <c r="J6" s="140"/>
      <c r="K6" s="140"/>
      <c r="L6" s="140"/>
      <c r="M6" s="140"/>
      <c r="N6" s="140"/>
      <c r="O6" s="140"/>
    </row>
    <row r="7" spans="1:58" s="3" customFormat="1" ht="15" x14ac:dyDescent="0.25">
      <c r="A7" s="139" t="s">
        <v>2511</v>
      </c>
      <c r="B7" s="139"/>
      <c r="C7" s="139"/>
      <c r="D7" s="139"/>
      <c r="E7" s="139"/>
      <c r="F7" s="139"/>
      <c r="G7" s="139"/>
      <c r="H7" s="139"/>
      <c r="I7" s="139"/>
      <c r="J7" s="139"/>
      <c r="K7" s="139"/>
      <c r="L7" s="139"/>
      <c r="M7" s="139"/>
      <c r="N7" s="139"/>
      <c r="O7" s="139"/>
      <c r="AH7" s="6" t="s">
        <v>2511</v>
      </c>
      <c r="AI7" s="6" t="s">
        <v>1</v>
      </c>
      <c r="AJ7" s="6" t="s">
        <v>1</v>
      </c>
      <c r="AK7" s="6" t="s">
        <v>1</v>
      </c>
      <c r="AL7" s="6" t="s">
        <v>1</v>
      </c>
      <c r="AM7" s="6" t="s">
        <v>1</v>
      </c>
      <c r="AN7" s="6" t="s">
        <v>1</v>
      </c>
      <c r="AO7" s="6" t="s">
        <v>1</v>
      </c>
      <c r="AP7" s="6" t="s">
        <v>1</v>
      </c>
      <c r="AQ7" s="6" t="s">
        <v>1</v>
      </c>
      <c r="AR7" s="6" t="s">
        <v>1</v>
      </c>
      <c r="AS7" s="6" t="s">
        <v>1</v>
      </c>
      <c r="AT7" s="6" t="s">
        <v>1</v>
      </c>
      <c r="AU7" s="6" t="s">
        <v>1</v>
      </c>
      <c r="AV7" s="6" t="s">
        <v>1</v>
      </c>
    </row>
    <row r="8" spans="1:58" s="3" customFormat="1" ht="15.75" customHeight="1" x14ac:dyDescent="0.25">
      <c r="A8" s="140" t="s">
        <v>6</v>
      </c>
      <c r="B8" s="140"/>
      <c r="C8" s="140"/>
      <c r="D8" s="140"/>
      <c r="E8" s="140"/>
      <c r="F8" s="140"/>
      <c r="G8" s="140"/>
      <c r="H8" s="140"/>
      <c r="I8" s="140"/>
      <c r="J8" s="140"/>
      <c r="K8" s="140"/>
      <c r="L8" s="140"/>
      <c r="M8" s="140"/>
      <c r="N8" s="140"/>
      <c r="O8" s="140"/>
    </row>
    <row r="9" spans="1:58" s="3" customFormat="1" ht="30.75" customHeight="1" x14ac:dyDescent="0.25">
      <c r="A9" s="4"/>
      <c r="B9" s="8" t="s">
        <v>7</v>
      </c>
      <c r="C9" s="152" t="s">
        <v>2512</v>
      </c>
      <c r="D9" s="152"/>
      <c r="E9" s="152"/>
      <c r="F9" s="152"/>
      <c r="G9" s="152"/>
      <c r="H9" s="9"/>
      <c r="I9" s="9"/>
      <c r="J9" s="9"/>
      <c r="K9" s="9"/>
      <c r="L9" s="9"/>
      <c r="M9" s="9"/>
      <c r="N9" s="9"/>
      <c r="O9" s="9"/>
    </row>
    <row r="10" spans="1:58" s="3" customFormat="1" ht="12.75" customHeight="1" x14ac:dyDescent="0.25">
      <c r="B10" s="10" t="s">
        <v>9</v>
      </c>
      <c r="C10" s="10"/>
      <c r="D10" s="11"/>
      <c r="E10" s="12">
        <v>13341.001</v>
      </c>
      <c r="F10" s="13" t="s">
        <v>10</v>
      </c>
      <c r="H10" s="10"/>
      <c r="I10" s="10"/>
      <c r="J10" s="10"/>
      <c r="K10" s="10"/>
      <c r="L10" s="10"/>
      <c r="M10" s="14"/>
      <c r="N10" s="14"/>
      <c r="O10" s="10"/>
    </row>
    <row r="11" spans="1:58" s="3" customFormat="1" ht="12.75" customHeight="1" x14ac:dyDescent="0.25">
      <c r="B11" s="10" t="s">
        <v>222</v>
      </c>
      <c r="D11" s="11"/>
      <c r="E11" s="12">
        <v>844.62800000000004</v>
      </c>
      <c r="F11" s="13" t="s">
        <v>10</v>
      </c>
      <c r="H11" s="10"/>
      <c r="I11" s="10"/>
      <c r="J11" s="10"/>
      <c r="K11" s="10"/>
      <c r="L11" s="10"/>
      <c r="M11" s="14"/>
      <c r="N11" s="14"/>
      <c r="O11" s="10"/>
    </row>
    <row r="12" spans="1:58" s="3" customFormat="1" ht="12.75" customHeight="1" x14ac:dyDescent="0.25">
      <c r="B12" s="10" t="s">
        <v>11</v>
      </c>
      <c r="D12" s="11"/>
      <c r="E12" s="12">
        <v>6888.7070000000003</v>
      </c>
      <c r="F12" s="13" t="s">
        <v>10</v>
      </c>
      <c r="H12" s="10"/>
      <c r="I12" s="10"/>
      <c r="J12" s="10"/>
      <c r="K12" s="10"/>
      <c r="L12" s="10"/>
      <c r="M12" s="14"/>
      <c r="N12" s="14"/>
      <c r="O12" s="10"/>
    </row>
    <row r="13" spans="1:58" s="3" customFormat="1" ht="12.75" customHeight="1" x14ac:dyDescent="0.25">
      <c r="B13" s="10" t="s">
        <v>12</v>
      </c>
      <c r="D13" s="11"/>
      <c r="E13" s="12">
        <v>1836.54</v>
      </c>
      <c r="F13" s="13" t="s">
        <v>10</v>
      </c>
      <c r="H13" s="10"/>
      <c r="I13" s="10"/>
      <c r="J13" s="10"/>
      <c r="K13" s="10"/>
      <c r="L13" s="10"/>
      <c r="M13" s="14"/>
      <c r="N13" s="14"/>
      <c r="O13" s="10"/>
    </row>
    <row r="14" spans="1:58" s="3" customFormat="1" ht="12.75" customHeight="1" x14ac:dyDescent="0.25">
      <c r="B14" s="10" t="s">
        <v>13</v>
      </c>
      <c r="C14" s="10"/>
      <c r="D14" s="11"/>
      <c r="E14" s="12">
        <v>535.58399999999995</v>
      </c>
      <c r="F14" s="13" t="s">
        <v>10</v>
      </c>
      <c r="H14" s="10"/>
      <c r="J14" s="10"/>
      <c r="K14" s="10"/>
      <c r="L14" s="10"/>
      <c r="M14" s="15"/>
      <c r="N14" s="5"/>
      <c r="O14" s="16"/>
    </row>
    <row r="15" spans="1:58" s="3" customFormat="1" ht="12.75" customHeight="1" x14ac:dyDescent="0.25">
      <c r="B15" s="10" t="s">
        <v>14</v>
      </c>
      <c r="C15" s="10"/>
      <c r="D15" s="17"/>
      <c r="E15" s="12">
        <v>1296.42</v>
      </c>
      <c r="F15" s="13" t="s">
        <v>15</v>
      </c>
      <c r="H15" s="10"/>
      <c r="J15" s="10"/>
      <c r="K15" s="10"/>
      <c r="L15" s="10"/>
      <c r="M15" s="18"/>
      <c r="N15" s="18"/>
      <c r="O15" s="13"/>
    </row>
    <row r="16" spans="1:58" s="3" customFormat="1" ht="15" x14ac:dyDescent="0.25">
      <c r="B16" s="10" t="s">
        <v>16</v>
      </c>
      <c r="C16" s="10"/>
      <c r="E16" s="15"/>
      <c r="F16" s="153" t="s">
        <v>2092</v>
      </c>
      <c r="G16" s="153"/>
      <c r="H16" s="153"/>
      <c r="I16" s="153"/>
      <c r="J16" s="153"/>
      <c r="K16" s="153"/>
      <c r="L16" s="153"/>
      <c r="M16" s="153"/>
      <c r="N16" s="153"/>
      <c r="O16" s="153"/>
      <c r="AW16" s="19" t="s">
        <v>2092</v>
      </c>
      <c r="AX16" s="19" t="s">
        <v>1</v>
      </c>
      <c r="AY16" s="19" t="s">
        <v>1</v>
      </c>
      <c r="AZ16" s="19" t="s">
        <v>1</v>
      </c>
      <c r="BA16" s="19" t="s">
        <v>1</v>
      </c>
      <c r="BB16" s="19" t="s">
        <v>1</v>
      </c>
      <c r="BC16" s="19" t="s">
        <v>1</v>
      </c>
      <c r="BD16" s="19" t="s">
        <v>1</v>
      </c>
      <c r="BE16" s="19" t="s">
        <v>1</v>
      </c>
      <c r="BF16" s="19" t="s">
        <v>1</v>
      </c>
    </row>
    <row r="17" spans="1:62" s="3" customFormat="1" ht="12.75" customHeight="1" x14ac:dyDescent="0.25">
      <c r="A17" s="10"/>
      <c r="B17" s="10"/>
      <c r="D17" s="15"/>
      <c r="E17" s="16"/>
      <c r="F17" s="20"/>
      <c r="G17" s="21"/>
      <c r="H17" s="10"/>
      <c r="I17" s="10"/>
      <c r="J17" s="10"/>
      <c r="K17" s="10"/>
      <c r="L17" s="154"/>
      <c r="M17" s="154"/>
      <c r="N17" s="10"/>
    </row>
    <row r="18" spans="1:62" s="3" customFormat="1" ht="15" x14ac:dyDescent="0.25">
      <c r="A18" s="22"/>
    </row>
    <row r="19" spans="1:62" s="3" customFormat="1" ht="36" customHeight="1" x14ac:dyDescent="0.25">
      <c r="A19" s="155" t="s">
        <v>18</v>
      </c>
      <c r="B19" s="155" t="s">
        <v>19</v>
      </c>
      <c r="C19" s="155" t="s">
        <v>20</v>
      </c>
      <c r="D19" s="155"/>
      <c r="E19" s="155"/>
      <c r="F19" s="156" t="s">
        <v>21</v>
      </c>
      <c r="G19" s="155" t="s">
        <v>22</v>
      </c>
      <c r="H19" s="159" t="s">
        <v>23</v>
      </c>
      <c r="I19" s="160"/>
      <c r="J19" s="161"/>
      <c r="K19" s="156" t="s">
        <v>24</v>
      </c>
      <c r="L19" s="159" t="s">
        <v>25</v>
      </c>
      <c r="M19" s="160"/>
      <c r="N19" s="160"/>
      <c r="O19" s="161"/>
    </row>
    <row r="20" spans="1:62" s="3" customFormat="1" ht="36.75" customHeight="1" x14ac:dyDescent="0.25">
      <c r="A20" s="155"/>
      <c r="B20" s="155"/>
      <c r="C20" s="155"/>
      <c r="D20" s="155"/>
      <c r="E20" s="155"/>
      <c r="F20" s="157"/>
      <c r="G20" s="155"/>
      <c r="H20" s="23" t="s">
        <v>26</v>
      </c>
      <c r="I20" s="23" t="s">
        <v>27</v>
      </c>
      <c r="J20" s="156" t="s">
        <v>28</v>
      </c>
      <c r="K20" s="162"/>
      <c r="L20" s="164" t="s">
        <v>26</v>
      </c>
      <c r="M20" s="164" t="s">
        <v>29</v>
      </c>
      <c r="N20" s="23" t="s">
        <v>27</v>
      </c>
      <c r="O20" s="156" t="s">
        <v>28</v>
      </c>
    </row>
    <row r="21" spans="1:62" s="3" customFormat="1" ht="36" x14ac:dyDescent="0.25">
      <c r="A21" s="155"/>
      <c r="B21" s="155"/>
      <c r="C21" s="155"/>
      <c r="D21" s="155"/>
      <c r="E21" s="155"/>
      <c r="F21" s="158"/>
      <c r="G21" s="155"/>
      <c r="H21" s="23" t="s">
        <v>30</v>
      </c>
      <c r="I21" s="24" t="s">
        <v>31</v>
      </c>
      <c r="J21" s="163"/>
      <c r="K21" s="163"/>
      <c r="L21" s="165"/>
      <c r="M21" s="165"/>
      <c r="N21" s="24" t="s">
        <v>31</v>
      </c>
      <c r="O21" s="163"/>
    </row>
    <row r="22" spans="1:62" s="3" customFormat="1" ht="15" x14ac:dyDescent="0.25">
      <c r="A22" s="25">
        <v>1</v>
      </c>
      <c r="B22" s="25">
        <v>2</v>
      </c>
      <c r="C22" s="142">
        <v>3</v>
      </c>
      <c r="D22" s="142"/>
      <c r="E22" s="142"/>
      <c r="F22" s="26">
        <v>4</v>
      </c>
      <c r="G22" s="25">
        <v>5</v>
      </c>
      <c r="H22" s="26">
        <v>6</v>
      </c>
      <c r="I22" s="25">
        <v>7</v>
      </c>
      <c r="J22" s="26">
        <v>8</v>
      </c>
      <c r="K22" s="25">
        <v>9</v>
      </c>
      <c r="L22" s="26">
        <v>10</v>
      </c>
      <c r="M22" s="25">
        <v>11</v>
      </c>
      <c r="N22" s="26">
        <v>12</v>
      </c>
      <c r="O22" s="25">
        <v>13</v>
      </c>
    </row>
    <row r="23" spans="1:62" s="3" customFormat="1" ht="15" x14ac:dyDescent="0.25">
      <c r="A23" s="143" t="s">
        <v>1227</v>
      </c>
      <c r="B23" s="144"/>
      <c r="C23" s="144"/>
      <c r="D23" s="144"/>
      <c r="E23" s="144"/>
      <c r="F23" s="144"/>
      <c r="G23" s="144"/>
      <c r="H23" s="144"/>
      <c r="I23" s="144"/>
      <c r="J23" s="144"/>
      <c r="K23" s="144"/>
      <c r="L23" s="144"/>
      <c r="M23" s="144"/>
      <c r="N23" s="144"/>
      <c r="O23" s="145"/>
      <c r="BG23" s="27" t="s">
        <v>1227</v>
      </c>
    </row>
    <row r="24" spans="1:62" s="3" customFormat="1" ht="15" x14ac:dyDescent="0.25">
      <c r="A24" s="146" t="s">
        <v>33</v>
      </c>
      <c r="B24" s="147"/>
      <c r="C24" s="147"/>
      <c r="D24" s="147"/>
      <c r="E24" s="147"/>
      <c r="F24" s="147"/>
      <c r="G24" s="147"/>
      <c r="H24" s="147"/>
      <c r="I24" s="147"/>
      <c r="J24" s="147"/>
      <c r="K24" s="147"/>
      <c r="L24" s="147"/>
      <c r="M24" s="147"/>
      <c r="N24" s="147"/>
      <c r="O24" s="148"/>
      <c r="BG24" s="27"/>
      <c r="BH24" s="28" t="s">
        <v>33</v>
      </c>
    </row>
    <row r="25" spans="1:62" s="3" customFormat="1" ht="67.5" x14ac:dyDescent="0.25">
      <c r="A25" s="29" t="s">
        <v>34</v>
      </c>
      <c r="B25" s="30" t="s">
        <v>1240</v>
      </c>
      <c r="C25" s="149" t="s">
        <v>1241</v>
      </c>
      <c r="D25" s="149"/>
      <c r="E25" s="149"/>
      <c r="F25" s="29" t="s">
        <v>37</v>
      </c>
      <c r="G25" s="32">
        <v>1</v>
      </c>
      <c r="H25" s="33" t="s">
        <v>1242</v>
      </c>
      <c r="I25" s="33" t="s">
        <v>1243</v>
      </c>
      <c r="J25" s="33">
        <v>2.94</v>
      </c>
      <c r="K25" s="31" t="s">
        <v>40</v>
      </c>
      <c r="L25" s="33">
        <v>1356</v>
      </c>
      <c r="M25" s="33">
        <v>873</v>
      </c>
      <c r="N25" s="34" t="s">
        <v>2106</v>
      </c>
      <c r="O25" s="33">
        <v>26</v>
      </c>
      <c r="BG25" s="27"/>
      <c r="BH25" s="28"/>
      <c r="BI25" s="35" t="s">
        <v>1241</v>
      </c>
    </row>
    <row r="26" spans="1:62" s="3" customFormat="1" ht="56.25" x14ac:dyDescent="0.25">
      <c r="A26" s="36"/>
      <c r="B26" s="37" t="s">
        <v>42</v>
      </c>
      <c r="C26" s="150" t="s">
        <v>43</v>
      </c>
      <c r="D26" s="150"/>
      <c r="E26" s="150"/>
      <c r="F26" s="150"/>
      <c r="G26" s="150"/>
      <c r="H26" s="150"/>
      <c r="I26" s="150"/>
      <c r="J26" s="150"/>
      <c r="K26" s="150"/>
      <c r="L26" s="150"/>
      <c r="M26" s="150"/>
      <c r="N26" s="150"/>
      <c r="O26" s="151"/>
      <c r="BG26" s="27"/>
      <c r="BH26" s="28"/>
      <c r="BI26" s="35"/>
      <c r="BJ26" s="2" t="s">
        <v>43</v>
      </c>
    </row>
    <row r="27" spans="1:62" s="3" customFormat="1" ht="15" x14ac:dyDescent="0.25">
      <c r="A27" s="38"/>
      <c r="B27" s="39"/>
      <c r="C27" s="39"/>
      <c r="D27" s="39"/>
      <c r="E27" s="40" t="s">
        <v>2107</v>
      </c>
      <c r="F27" s="40"/>
      <c r="G27" s="41"/>
      <c r="H27" s="42"/>
      <c r="I27" s="11"/>
      <c r="J27" s="11"/>
      <c r="K27" s="11"/>
      <c r="L27" s="43">
        <v>988</v>
      </c>
      <c r="M27" s="44"/>
      <c r="N27" s="44"/>
      <c r="O27" s="45"/>
      <c r="BG27" s="27"/>
      <c r="BH27" s="28"/>
      <c r="BI27" s="35"/>
    </row>
    <row r="28" spans="1:62" s="3" customFormat="1" ht="15" x14ac:dyDescent="0.25">
      <c r="A28" s="38"/>
      <c r="B28" s="39"/>
      <c r="C28" s="39"/>
      <c r="D28" s="39"/>
      <c r="E28" s="40" t="s">
        <v>2108</v>
      </c>
      <c r="F28" s="40"/>
      <c r="G28" s="41"/>
      <c r="H28" s="42"/>
      <c r="I28" s="11"/>
      <c r="J28" s="11"/>
      <c r="K28" s="11"/>
      <c r="L28" s="43">
        <v>520</v>
      </c>
      <c r="M28" s="44"/>
      <c r="N28" s="44"/>
      <c r="O28" s="45"/>
      <c r="BG28" s="27"/>
      <c r="BH28" s="28"/>
      <c r="BI28" s="35"/>
    </row>
    <row r="29" spans="1:62" s="3" customFormat="1" ht="15" x14ac:dyDescent="0.25">
      <c r="A29" s="38"/>
      <c r="B29" s="39"/>
      <c r="C29" s="39"/>
      <c r="D29" s="39"/>
      <c r="E29" s="40" t="s">
        <v>46</v>
      </c>
      <c r="F29" s="40"/>
      <c r="G29" s="41"/>
      <c r="H29" s="42"/>
      <c r="I29" s="11"/>
      <c r="J29" s="11"/>
      <c r="K29" s="11"/>
      <c r="L29" s="43">
        <v>2864</v>
      </c>
      <c r="M29" s="44"/>
      <c r="N29" s="44"/>
      <c r="O29" s="45"/>
      <c r="BG29" s="27"/>
      <c r="BH29" s="28"/>
      <c r="BI29" s="35"/>
    </row>
    <row r="30" spans="1:62" s="3" customFormat="1" ht="67.5" x14ac:dyDescent="0.25">
      <c r="A30" s="104" t="s">
        <v>1235</v>
      </c>
      <c r="B30" s="105" t="s">
        <v>2513</v>
      </c>
      <c r="C30" s="172" t="s">
        <v>2514</v>
      </c>
      <c r="D30" s="172"/>
      <c r="E30" s="172"/>
      <c r="F30" s="104" t="s">
        <v>988</v>
      </c>
      <c r="G30" s="106">
        <v>1</v>
      </c>
      <c r="H30" s="107">
        <v>31722.74</v>
      </c>
      <c r="I30" s="107"/>
      <c r="J30" s="107"/>
      <c r="K30" s="108" t="s">
        <v>50</v>
      </c>
      <c r="L30" s="107">
        <v>201439</v>
      </c>
      <c r="M30" s="107"/>
      <c r="N30" s="107"/>
      <c r="O30" s="107"/>
      <c r="BG30" s="27"/>
      <c r="BH30" s="28"/>
      <c r="BI30" s="35" t="s">
        <v>2514</v>
      </c>
    </row>
    <row r="31" spans="1:62" s="3" customFormat="1" ht="45" x14ac:dyDescent="0.25">
      <c r="A31" s="36"/>
      <c r="B31" s="37" t="s">
        <v>51</v>
      </c>
      <c r="C31" s="150" t="s">
        <v>52</v>
      </c>
      <c r="D31" s="150"/>
      <c r="E31" s="150"/>
      <c r="F31" s="150"/>
      <c r="G31" s="150"/>
      <c r="H31" s="150"/>
      <c r="I31" s="150"/>
      <c r="J31" s="150"/>
      <c r="K31" s="150"/>
      <c r="L31" s="150"/>
      <c r="M31" s="150"/>
      <c r="N31" s="150"/>
      <c r="O31" s="151"/>
      <c r="BG31" s="27"/>
      <c r="BH31" s="28"/>
      <c r="BI31" s="35"/>
      <c r="BJ31" s="2" t="s">
        <v>52</v>
      </c>
    </row>
    <row r="32" spans="1:62" s="3" customFormat="1" ht="67.5" x14ac:dyDescent="0.25">
      <c r="A32" s="29" t="s">
        <v>53</v>
      </c>
      <c r="B32" s="30" t="s">
        <v>1240</v>
      </c>
      <c r="C32" s="149" t="s">
        <v>1241</v>
      </c>
      <c r="D32" s="149"/>
      <c r="E32" s="149"/>
      <c r="F32" s="29" t="s">
        <v>37</v>
      </c>
      <c r="G32" s="32">
        <v>2</v>
      </c>
      <c r="H32" s="33" t="s">
        <v>2515</v>
      </c>
      <c r="I32" s="33" t="s">
        <v>2516</v>
      </c>
      <c r="J32" s="33">
        <v>2.94</v>
      </c>
      <c r="K32" s="31" t="s">
        <v>40</v>
      </c>
      <c r="L32" s="33">
        <v>3294</v>
      </c>
      <c r="M32" s="33">
        <v>1746</v>
      </c>
      <c r="N32" s="34" t="s">
        <v>2517</v>
      </c>
      <c r="O32" s="33">
        <v>51</v>
      </c>
      <c r="BG32" s="27"/>
      <c r="BH32" s="28"/>
      <c r="BI32" s="35" t="s">
        <v>1241</v>
      </c>
    </row>
    <row r="33" spans="1:62" s="3" customFormat="1" ht="56.25" x14ac:dyDescent="0.25">
      <c r="A33" s="36"/>
      <c r="B33" s="37" t="s">
        <v>42</v>
      </c>
      <c r="C33" s="150" t="s">
        <v>43</v>
      </c>
      <c r="D33" s="150"/>
      <c r="E33" s="150"/>
      <c r="F33" s="150"/>
      <c r="G33" s="150"/>
      <c r="H33" s="150"/>
      <c r="I33" s="150"/>
      <c r="J33" s="150"/>
      <c r="K33" s="150"/>
      <c r="L33" s="150"/>
      <c r="M33" s="150"/>
      <c r="N33" s="150"/>
      <c r="O33" s="151"/>
      <c r="BG33" s="27"/>
      <c r="BH33" s="28"/>
      <c r="BI33" s="35"/>
      <c r="BJ33" s="2" t="s">
        <v>43</v>
      </c>
    </row>
    <row r="34" spans="1:62" s="3" customFormat="1" ht="15" x14ac:dyDescent="0.25">
      <c r="A34" s="38"/>
      <c r="B34" s="39"/>
      <c r="C34" s="39"/>
      <c r="D34" s="39"/>
      <c r="E34" s="40" t="s">
        <v>2518</v>
      </c>
      <c r="F34" s="40"/>
      <c r="G34" s="41"/>
      <c r="H34" s="42"/>
      <c r="I34" s="11"/>
      <c r="J34" s="11"/>
      <c r="K34" s="11"/>
      <c r="L34" s="43">
        <v>2190</v>
      </c>
      <c r="M34" s="44"/>
      <c r="N34" s="44"/>
      <c r="O34" s="45"/>
      <c r="BG34" s="27"/>
      <c r="BH34" s="28"/>
      <c r="BI34" s="35"/>
    </row>
    <row r="35" spans="1:62" s="3" customFormat="1" ht="15" x14ac:dyDescent="0.25">
      <c r="A35" s="38"/>
      <c r="B35" s="39"/>
      <c r="C35" s="39"/>
      <c r="D35" s="39"/>
      <c r="E35" s="40" t="s">
        <v>2519</v>
      </c>
      <c r="F35" s="40"/>
      <c r="G35" s="41"/>
      <c r="H35" s="42"/>
      <c r="I35" s="11"/>
      <c r="J35" s="11"/>
      <c r="K35" s="11"/>
      <c r="L35" s="43">
        <v>1152</v>
      </c>
      <c r="M35" s="44"/>
      <c r="N35" s="44"/>
      <c r="O35" s="45"/>
      <c r="BG35" s="27"/>
      <c r="BH35" s="28"/>
      <c r="BI35" s="35"/>
    </row>
    <row r="36" spans="1:62" s="3" customFormat="1" ht="15" x14ac:dyDescent="0.25">
      <c r="A36" s="38"/>
      <c r="B36" s="39"/>
      <c r="C36" s="39"/>
      <c r="D36" s="39"/>
      <c r="E36" s="40" t="s">
        <v>46</v>
      </c>
      <c r="F36" s="40"/>
      <c r="G36" s="41"/>
      <c r="H36" s="42"/>
      <c r="I36" s="11"/>
      <c r="J36" s="11"/>
      <c r="K36" s="11"/>
      <c r="L36" s="43">
        <v>6636</v>
      </c>
      <c r="M36" s="44"/>
      <c r="N36" s="44"/>
      <c r="O36" s="45"/>
      <c r="BG36" s="27"/>
      <c r="BH36" s="28"/>
      <c r="BI36" s="35"/>
    </row>
    <row r="37" spans="1:62" s="3" customFormat="1" ht="67.5" x14ac:dyDescent="0.25">
      <c r="A37" s="104" t="s">
        <v>59</v>
      </c>
      <c r="B37" s="105" t="s">
        <v>2513</v>
      </c>
      <c r="C37" s="172" t="s">
        <v>2520</v>
      </c>
      <c r="D37" s="172"/>
      <c r="E37" s="172"/>
      <c r="F37" s="104" t="s">
        <v>988</v>
      </c>
      <c r="G37" s="106">
        <v>1</v>
      </c>
      <c r="H37" s="107">
        <v>151174.56</v>
      </c>
      <c r="I37" s="107"/>
      <c r="J37" s="107"/>
      <c r="K37" s="108" t="s">
        <v>50</v>
      </c>
      <c r="L37" s="107">
        <v>959958</v>
      </c>
      <c r="M37" s="107"/>
      <c r="N37" s="107"/>
      <c r="O37" s="107"/>
      <c r="BG37" s="27"/>
      <c r="BH37" s="28"/>
      <c r="BI37" s="35" t="s">
        <v>2520</v>
      </c>
    </row>
    <row r="38" spans="1:62" s="3" customFormat="1" ht="45" x14ac:dyDescent="0.25">
      <c r="A38" s="110"/>
      <c r="B38" s="111" t="s">
        <v>51</v>
      </c>
      <c r="C38" s="173" t="s">
        <v>52</v>
      </c>
      <c r="D38" s="173"/>
      <c r="E38" s="173"/>
      <c r="F38" s="173"/>
      <c r="G38" s="173"/>
      <c r="H38" s="173"/>
      <c r="I38" s="173"/>
      <c r="J38" s="173"/>
      <c r="K38" s="173"/>
      <c r="L38" s="173"/>
      <c r="M38" s="173"/>
      <c r="N38" s="173"/>
      <c r="O38" s="174"/>
      <c r="BG38" s="27"/>
      <c r="BH38" s="28"/>
      <c r="BI38" s="35"/>
      <c r="BJ38" s="2" t="s">
        <v>52</v>
      </c>
    </row>
    <row r="39" spans="1:62" s="3" customFormat="1" ht="67.5" x14ac:dyDescent="0.25">
      <c r="A39" s="104" t="s">
        <v>2521</v>
      </c>
      <c r="B39" s="105" t="s">
        <v>2513</v>
      </c>
      <c r="C39" s="172" t="s">
        <v>2522</v>
      </c>
      <c r="D39" s="172"/>
      <c r="E39" s="172"/>
      <c r="F39" s="104" t="s">
        <v>988</v>
      </c>
      <c r="G39" s="106">
        <v>1</v>
      </c>
      <c r="H39" s="107">
        <v>26051.31</v>
      </c>
      <c r="I39" s="107"/>
      <c r="J39" s="107"/>
      <c r="K39" s="108" t="s">
        <v>50</v>
      </c>
      <c r="L39" s="107">
        <v>165426</v>
      </c>
      <c r="M39" s="107"/>
      <c r="N39" s="107"/>
      <c r="O39" s="107"/>
      <c r="BG39" s="27"/>
      <c r="BH39" s="28"/>
      <c r="BI39" s="35" t="s">
        <v>2522</v>
      </c>
    </row>
    <row r="40" spans="1:62" s="3" customFormat="1" ht="45" x14ac:dyDescent="0.25">
      <c r="A40" s="36"/>
      <c r="B40" s="37" t="s">
        <v>51</v>
      </c>
      <c r="C40" s="150" t="s">
        <v>52</v>
      </c>
      <c r="D40" s="150"/>
      <c r="E40" s="150"/>
      <c r="F40" s="150"/>
      <c r="G40" s="150"/>
      <c r="H40" s="150"/>
      <c r="I40" s="150"/>
      <c r="J40" s="150"/>
      <c r="K40" s="150"/>
      <c r="L40" s="150"/>
      <c r="M40" s="150"/>
      <c r="N40" s="150"/>
      <c r="O40" s="151"/>
      <c r="BG40" s="27"/>
      <c r="BH40" s="28"/>
      <c r="BI40" s="35"/>
      <c r="BJ40" s="2" t="s">
        <v>52</v>
      </c>
    </row>
    <row r="41" spans="1:62" s="3" customFormat="1" ht="67.5" x14ac:dyDescent="0.25">
      <c r="A41" s="29" t="s">
        <v>64</v>
      </c>
      <c r="B41" s="30" t="s">
        <v>1240</v>
      </c>
      <c r="C41" s="149" t="s">
        <v>1241</v>
      </c>
      <c r="D41" s="149"/>
      <c r="E41" s="149"/>
      <c r="F41" s="29" t="s">
        <v>37</v>
      </c>
      <c r="G41" s="32">
        <v>2</v>
      </c>
      <c r="H41" s="33" t="s">
        <v>1242</v>
      </c>
      <c r="I41" s="33" t="s">
        <v>1243</v>
      </c>
      <c r="J41" s="33">
        <v>2.94</v>
      </c>
      <c r="K41" s="31" t="s">
        <v>40</v>
      </c>
      <c r="L41" s="33">
        <v>2711</v>
      </c>
      <c r="M41" s="33">
        <v>1746</v>
      </c>
      <c r="N41" s="34" t="s">
        <v>1244</v>
      </c>
      <c r="O41" s="33">
        <v>51</v>
      </c>
      <c r="BG41" s="27"/>
      <c r="BH41" s="28"/>
      <c r="BI41" s="35" t="s">
        <v>1241</v>
      </c>
    </row>
    <row r="42" spans="1:62" s="3" customFormat="1" ht="56.25" x14ac:dyDescent="0.25">
      <c r="A42" s="36"/>
      <c r="B42" s="37" t="s">
        <v>42</v>
      </c>
      <c r="C42" s="150" t="s">
        <v>43</v>
      </c>
      <c r="D42" s="150"/>
      <c r="E42" s="150"/>
      <c r="F42" s="150"/>
      <c r="G42" s="150"/>
      <c r="H42" s="150"/>
      <c r="I42" s="150"/>
      <c r="J42" s="150"/>
      <c r="K42" s="150"/>
      <c r="L42" s="150"/>
      <c r="M42" s="150"/>
      <c r="N42" s="150"/>
      <c r="O42" s="151"/>
      <c r="BG42" s="27"/>
      <c r="BH42" s="28"/>
      <c r="BI42" s="35"/>
      <c r="BJ42" s="2" t="s">
        <v>43</v>
      </c>
    </row>
    <row r="43" spans="1:62" s="3" customFormat="1" ht="15" x14ac:dyDescent="0.25">
      <c r="A43" s="38"/>
      <c r="B43" s="39"/>
      <c r="C43" s="39"/>
      <c r="D43" s="39"/>
      <c r="E43" s="40" t="s">
        <v>1245</v>
      </c>
      <c r="F43" s="40"/>
      <c r="G43" s="41"/>
      <c r="H43" s="42"/>
      <c r="I43" s="11"/>
      <c r="J43" s="11"/>
      <c r="K43" s="11"/>
      <c r="L43" s="43">
        <v>1977</v>
      </c>
      <c r="M43" s="44"/>
      <c r="N43" s="44"/>
      <c r="O43" s="45"/>
      <c r="BG43" s="27"/>
      <c r="BH43" s="28"/>
      <c r="BI43" s="35"/>
    </row>
    <row r="44" spans="1:62" s="3" customFormat="1" ht="15" x14ac:dyDescent="0.25">
      <c r="A44" s="38"/>
      <c r="B44" s="39"/>
      <c r="C44" s="39"/>
      <c r="D44" s="39"/>
      <c r="E44" s="40" t="s">
        <v>1246</v>
      </c>
      <c r="F44" s="40"/>
      <c r="G44" s="41"/>
      <c r="H44" s="42"/>
      <c r="I44" s="11"/>
      <c r="J44" s="11"/>
      <c r="K44" s="11"/>
      <c r="L44" s="43">
        <v>1039</v>
      </c>
      <c r="M44" s="44"/>
      <c r="N44" s="44"/>
      <c r="O44" s="45"/>
      <c r="BG44" s="27"/>
      <c r="BH44" s="28"/>
      <c r="BI44" s="35"/>
    </row>
    <row r="45" spans="1:62" s="3" customFormat="1" ht="15" x14ac:dyDescent="0.25">
      <c r="A45" s="38"/>
      <c r="B45" s="39"/>
      <c r="C45" s="39"/>
      <c r="D45" s="39"/>
      <c r="E45" s="40" t="s">
        <v>46</v>
      </c>
      <c r="F45" s="40"/>
      <c r="G45" s="41"/>
      <c r="H45" s="42"/>
      <c r="I45" s="11"/>
      <c r="J45" s="11"/>
      <c r="K45" s="11"/>
      <c r="L45" s="43">
        <v>5727</v>
      </c>
      <c r="M45" s="44"/>
      <c r="N45" s="44"/>
      <c r="O45" s="45"/>
      <c r="BG45" s="27"/>
      <c r="BH45" s="28"/>
      <c r="BI45" s="35"/>
    </row>
    <row r="46" spans="1:62" s="3" customFormat="1" ht="67.5" x14ac:dyDescent="0.25">
      <c r="A46" s="104" t="s">
        <v>71</v>
      </c>
      <c r="B46" s="105" t="s">
        <v>2513</v>
      </c>
      <c r="C46" s="172" t="s">
        <v>2523</v>
      </c>
      <c r="D46" s="172"/>
      <c r="E46" s="172"/>
      <c r="F46" s="104" t="s">
        <v>988</v>
      </c>
      <c r="G46" s="106">
        <v>1</v>
      </c>
      <c r="H46" s="107">
        <v>39793.19</v>
      </c>
      <c r="I46" s="107"/>
      <c r="J46" s="107"/>
      <c r="K46" s="108" t="s">
        <v>50</v>
      </c>
      <c r="L46" s="107">
        <v>252687</v>
      </c>
      <c r="M46" s="107"/>
      <c r="N46" s="107"/>
      <c r="O46" s="107"/>
      <c r="BG46" s="27"/>
      <c r="BH46" s="28"/>
      <c r="BI46" s="35" t="s">
        <v>2523</v>
      </c>
    </row>
    <row r="47" spans="1:62" s="3" customFormat="1" ht="45" x14ac:dyDescent="0.25">
      <c r="A47" s="110"/>
      <c r="B47" s="111" t="s">
        <v>51</v>
      </c>
      <c r="C47" s="173" t="s">
        <v>52</v>
      </c>
      <c r="D47" s="173"/>
      <c r="E47" s="173"/>
      <c r="F47" s="173"/>
      <c r="G47" s="173"/>
      <c r="H47" s="173"/>
      <c r="I47" s="173"/>
      <c r="J47" s="173"/>
      <c r="K47" s="173"/>
      <c r="L47" s="173"/>
      <c r="M47" s="173"/>
      <c r="N47" s="173"/>
      <c r="O47" s="174"/>
      <c r="BG47" s="27"/>
      <c r="BH47" s="28"/>
      <c r="BI47" s="35"/>
      <c r="BJ47" s="2" t="s">
        <v>52</v>
      </c>
    </row>
    <row r="48" spans="1:62" s="3" customFormat="1" ht="67.5" x14ac:dyDescent="0.25">
      <c r="A48" s="104" t="s">
        <v>262</v>
      </c>
      <c r="B48" s="105" t="s">
        <v>2513</v>
      </c>
      <c r="C48" s="172" t="s">
        <v>2524</v>
      </c>
      <c r="D48" s="172"/>
      <c r="E48" s="172"/>
      <c r="F48" s="104" t="s">
        <v>988</v>
      </c>
      <c r="G48" s="106">
        <v>1</v>
      </c>
      <c r="H48" s="107">
        <v>39611.72</v>
      </c>
      <c r="I48" s="107"/>
      <c r="J48" s="107"/>
      <c r="K48" s="108" t="s">
        <v>50</v>
      </c>
      <c r="L48" s="107">
        <v>251534</v>
      </c>
      <c r="M48" s="107"/>
      <c r="N48" s="107"/>
      <c r="O48" s="107"/>
      <c r="BG48" s="27"/>
      <c r="BH48" s="28"/>
      <c r="BI48" s="35" t="s">
        <v>2524</v>
      </c>
    </row>
    <row r="49" spans="1:62" s="3" customFormat="1" ht="45" x14ac:dyDescent="0.25">
      <c r="A49" s="36"/>
      <c r="B49" s="37" t="s">
        <v>51</v>
      </c>
      <c r="C49" s="150" t="s">
        <v>52</v>
      </c>
      <c r="D49" s="150"/>
      <c r="E49" s="150"/>
      <c r="F49" s="150"/>
      <c r="G49" s="150"/>
      <c r="H49" s="150"/>
      <c r="I49" s="150"/>
      <c r="J49" s="150"/>
      <c r="K49" s="150"/>
      <c r="L49" s="150"/>
      <c r="M49" s="150"/>
      <c r="N49" s="150"/>
      <c r="O49" s="151"/>
      <c r="BG49" s="27"/>
      <c r="BH49" s="28"/>
      <c r="BI49" s="35"/>
      <c r="BJ49" s="2" t="s">
        <v>52</v>
      </c>
    </row>
    <row r="50" spans="1:62" s="3" customFormat="1" ht="15" x14ac:dyDescent="0.25">
      <c r="A50" s="146" t="s">
        <v>94</v>
      </c>
      <c r="B50" s="147"/>
      <c r="C50" s="147"/>
      <c r="D50" s="147"/>
      <c r="E50" s="147"/>
      <c r="F50" s="147"/>
      <c r="G50" s="147"/>
      <c r="H50" s="147"/>
      <c r="I50" s="147"/>
      <c r="J50" s="147"/>
      <c r="K50" s="147"/>
      <c r="L50" s="147"/>
      <c r="M50" s="147"/>
      <c r="N50" s="147"/>
      <c r="O50" s="148"/>
      <c r="BG50" s="27"/>
      <c r="BH50" s="28" t="s">
        <v>94</v>
      </c>
      <c r="BI50" s="35"/>
    </row>
    <row r="51" spans="1:62" s="3" customFormat="1" ht="67.5" x14ac:dyDescent="0.25">
      <c r="A51" s="29" t="s">
        <v>83</v>
      </c>
      <c r="B51" s="30" t="s">
        <v>112</v>
      </c>
      <c r="C51" s="149" t="s">
        <v>113</v>
      </c>
      <c r="D51" s="149"/>
      <c r="E51" s="149"/>
      <c r="F51" s="29" t="s">
        <v>77</v>
      </c>
      <c r="G51" s="46">
        <v>6.75</v>
      </c>
      <c r="H51" s="33" t="s">
        <v>114</v>
      </c>
      <c r="I51" s="33" t="s">
        <v>115</v>
      </c>
      <c r="J51" s="33">
        <v>42.48</v>
      </c>
      <c r="K51" s="31" t="s">
        <v>40</v>
      </c>
      <c r="L51" s="33">
        <v>38982</v>
      </c>
      <c r="M51" s="33">
        <v>33163</v>
      </c>
      <c r="N51" s="34" t="s">
        <v>2525</v>
      </c>
      <c r="O51" s="33">
        <v>2538</v>
      </c>
      <c r="BG51" s="27"/>
      <c r="BH51" s="28"/>
      <c r="BI51" s="35" t="s">
        <v>113</v>
      </c>
    </row>
    <row r="52" spans="1:62" s="3" customFormat="1" ht="56.25" x14ac:dyDescent="0.25">
      <c r="A52" s="36"/>
      <c r="B52" s="37" t="s">
        <v>42</v>
      </c>
      <c r="C52" s="150" t="s">
        <v>43</v>
      </c>
      <c r="D52" s="150"/>
      <c r="E52" s="150"/>
      <c r="F52" s="150"/>
      <c r="G52" s="150"/>
      <c r="H52" s="150"/>
      <c r="I52" s="150"/>
      <c r="J52" s="150"/>
      <c r="K52" s="150"/>
      <c r="L52" s="150"/>
      <c r="M52" s="150"/>
      <c r="N52" s="150"/>
      <c r="O52" s="151"/>
      <c r="BG52" s="27"/>
      <c r="BH52" s="28"/>
      <c r="BI52" s="35"/>
      <c r="BJ52" s="2" t="s">
        <v>43</v>
      </c>
    </row>
    <row r="53" spans="1:62" s="3" customFormat="1" ht="15" x14ac:dyDescent="0.25">
      <c r="A53" s="38"/>
      <c r="B53" s="39"/>
      <c r="C53" s="39"/>
      <c r="D53" s="39"/>
      <c r="E53" s="40" t="s">
        <v>2526</v>
      </c>
      <c r="F53" s="40"/>
      <c r="G53" s="41"/>
      <c r="H53" s="42"/>
      <c r="I53" s="11"/>
      <c r="J53" s="11"/>
      <c r="K53" s="11"/>
      <c r="L53" s="43">
        <v>32869</v>
      </c>
      <c r="M53" s="44"/>
      <c r="N53" s="44"/>
      <c r="O53" s="45"/>
      <c r="BG53" s="27"/>
      <c r="BH53" s="28"/>
      <c r="BI53" s="35"/>
    </row>
    <row r="54" spans="1:62" s="3" customFormat="1" ht="15" x14ac:dyDescent="0.25">
      <c r="A54" s="38"/>
      <c r="B54" s="39"/>
      <c r="C54" s="39"/>
      <c r="D54" s="39"/>
      <c r="E54" s="40" t="s">
        <v>2527</v>
      </c>
      <c r="F54" s="40"/>
      <c r="G54" s="41"/>
      <c r="H54" s="42"/>
      <c r="I54" s="11"/>
      <c r="J54" s="11"/>
      <c r="K54" s="11"/>
      <c r="L54" s="43">
        <v>17282</v>
      </c>
      <c r="M54" s="44"/>
      <c r="N54" s="44"/>
      <c r="O54" s="45"/>
      <c r="BG54" s="27"/>
      <c r="BH54" s="28"/>
      <c r="BI54" s="35"/>
    </row>
    <row r="55" spans="1:62" s="3" customFormat="1" ht="15" x14ac:dyDescent="0.25">
      <c r="A55" s="38"/>
      <c r="B55" s="39"/>
      <c r="C55" s="39"/>
      <c r="D55" s="39"/>
      <c r="E55" s="40" t="s">
        <v>46</v>
      </c>
      <c r="F55" s="40"/>
      <c r="G55" s="41"/>
      <c r="H55" s="42"/>
      <c r="I55" s="11"/>
      <c r="J55" s="11"/>
      <c r="K55" s="11"/>
      <c r="L55" s="43">
        <v>89133</v>
      </c>
      <c r="M55" s="44"/>
      <c r="N55" s="44"/>
      <c r="O55" s="45"/>
      <c r="BG55" s="27"/>
      <c r="BH55" s="28"/>
      <c r="BI55" s="35"/>
    </row>
    <row r="56" spans="1:62" s="3" customFormat="1" ht="67.5" x14ac:dyDescent="0.25">
      <c r="A56" s="29" t="s">
        <v>86</v>
      </c>
      <c r="B56" s="30" t="s">
        <v>1259</v>
      </c>
      <c r="C56" s="149" t="s">
        <v>1260</v>
      </c>
      <c r="D56" s="149"/>
      <c r="E56" s="149"/>
      <c r="F56" s="29" t="s">
        <v>77</v>
      </c>
      <c r="G56" s="46">
        <v>25.85</v>
      </c>
      <c r="H56" s="33" t="s">
        <v>1261</v>
      </c>
      <c r="I56" s="33" t="s">
        <v>1262</v>
      </c>
      <c r="J56" s="33">
        <v>22.69</v>
      </c>
      <c r="K56" s="31" t="s">
        <v>40</v>
      </c>
      <c r="L56" s="33">
        <v>72374</v>
      </c>
      <c r="M56" s="33">
        <v>65267</v>
      </c>
      <c r="N56" s="34" t="s">
        <v>2528</v>
      </c>
      <c r="O56" s="33">
        <v>5191</v>
      </c>
      <c r="BG56" s="27"/>
      <c r="BH56" s="28"/>
      <c r="BI56" s="35" t="s">
        <v>1260</v>
      </c>
    </row>
    <row r="57" spans="1:62" s="3" customFormat="1" ht="56.25" x14ac:dyDescent="0.25">
      <c r="A57" s="36"/>
      <c r="B57" s="37" t="s">
        <v>42</v>
      </c>
      <c r="C57" s="150" t="s">
        <v>43</v>
      </c>
      <c r="D57" s="150"/>
      <c r="E57" s="150"/>
      <c r="F57" s="150"/>
      <c r="G57" s="150"/>
      <c r="H57" s="150"/>
      <c r="I57" s="150"/>
      <c r="J57" s="150"/>
      <c r="K57" s="150"/>
      <c r="L57" s="150"/>
      <c r="M57" s="150"/>
      <c r="N57" s="150"/>
      <c r="O57" s="151"/>
      <c r="BG57" s="27"/>
      <c r="BH57" s="28"/>
      <c r="BI57" s="35"/>
      <c r="BJ57" s="2" t="s">
        <v>43</v>
      </c>
    </row>
    <row r="58" spans="1:62" s="3" customFormat="1" ht="15" x14ac:dyDescent="0.25">
      <c r="A58" s="38"/>
      <c r="B58" s="39"/>
      <c r="C58" s="39"/>
      <c r="D58" s="39"/>
      <c r="E58" s="40" t="s">
        <v>2529</v>
      </c>
      <c r="F58" s="40"/>
      <c r="G58" s="41"/>
      <c r="H58" s="42"/>
      <c r="I58" s="11"/>
      <c r="J58" s="11"/>
      <c r="K58" s="11"/>
      <c r="L58" s="43">
        <v>64123</v>
      </c>
      <c r="M58" s="44"/>
      <c r="N58" s="44"/>
      <c r="O58" s="45"/>
      <c r="BG58" s="27"/>
      <c r="BH58" s="28"/>
      <c r="BI58" s="35"/>
    </row>
    <row r="59" spans="1:62" s="3" customFormat="1" ht="15" x14ac:dyDescent="0.25">
      <c r="A59" s="38"/>
      <c r="B59" s="39"/>
      <c r="C59" s="39"/>
      <c r="D59" s="39"/>
      <c r="E59" s="40" t="s">
        <v>2530</v>
      </c>
      <c r="F59" s="40"/>
      <c r="G59" s="41"/>
      <c r="H59" s="42"/>
      <c r="I59" s="11"/>
      <c r="J59" s="11"/>
      <c r="K59" s="11"/>
      <c r="L59" s="43">
        <v>33714</v>
      </c>
      <c r="M59" s="44"/>
      <c r="N59" s="44"/>
      <c r="O59" s="45"/>
      <c r="BG59" s="27"/>
      <c r="BH59" s="28"/>
      <c r="BI59" s="35"/>
    </row>
    <row r="60" spans="1:62" s="3" customFormat="1" ht="15" x14ac:dyDescent="0.25">
      <c r="A60" s="38"/>
      <c r="B60" s="39"/>
      <c r="C60" s="39"/>
      <c r="D60" s="39"/>
      <c r="E60" s="40" t="s">
        <v>46</v>
      </c>
      <c r="F60" s="40"/>
      <c r="G60" s="41"/>
      <c r="H60" s="42"/>
      <c r="I60" s="11"/>
      <c r="J60" s="11"/>
      <c r="K60" s="11"/>
      <c r="L60" s="43">
        <v>170211</v>
      </c>
      <c r="M60" s="44"/>
      <c r="N60" s="44"/>
      <c r="O60" s="45"/>
      <c r="BG60" s="27"/>
      <c r="BH60" s="28"/>
      <c r="BI60" s="35"/>
    </row>
    <row r="61" spans="1:62" s="3" customFormat="1" ht="67.5" x14ac:dyDescent="0.25">
      <c r="A61" s="29" t="s">
        <v>90</v>
      </c>
      <c r="B61" s="30" t="s">
        <v>2531</v>
      </c>
      <c r="C61" s="149" t="s">
        <v>2532</v>
      </c>
      <c r="D61" s="149"/>
      <c r="E61" s="149"/>
      <c r="F61" s="29" t="s">
        <v>1280</v>
      </c>
      <c r="G61" s="48">
        <v>0.317</v>
      </c>
      <c r="H61" s="33">
        <v>6920.41</v>
      </c>
      <c r="I61" s="33"/>
      <c r="J61" s="33">
        <v>6920.41</v>
      </c>
      <c r="K61" s="31" t="s">
        <v>40</v>
      </c>
      <c r="L61" s="33">
        <v>19415</v>
      </c>
      <c r="M61" s="33"/>
      <c r="N61" s="34"/>
      <c r="O61" s="33">
        <v>19415</v>
      </c>
      <c r="BG61" s="27"/>
      <c r="BH61" s="28"/>
      <c r="BI61" s="35" t="s">
        <v>2532</v>
      </c>
    </row>
    <row r="62" spans="1:62" s="3" customFormat="1" ht="56.25" x14ac:dyDescent="0.25">
      <c r="A62" s="36"/>
      <c r="B62" s="37" t="s">
        <v>42</v>
      </c>
      <c r="C62" s="150" t="s">
        <v>43</v>
      </c>
      <c r="D62" s="150"/>
      <c r="E62" s="150"/>
      <c r="F62" s="150"/>
      <c r="G62" s="150"/>
      <c r="H62" s="150"/>
      <c r="I62" s="150"/>
      <c r="J62" s="150"/>
      <c r="K62" s="150"/>
      <c r="L62" s="150"/>
      <c r="M62" s="150"/>
      <c r="N62" s="150"/>
      <c r="O62" s="151"/>
      <c r="BG62" s="27"/>
      <c r="BH62" s="28"/>
      <c r="BI62" s="35"/>
      <c r="BJ62" s="2" t="s">
        <v>43</v>
      </c>
    </row>
    <row r="63" spans="1:62" s="3" customFormat="1" ht="67.5" x14ac:dyDescent="0.25">
      <c r="A63" s="29" t="s">
        <v>95</v>
      </c>
      <c r="B63" s="30" t="s">
        <v>2513</v>
      </c>
      <c r="C63" s="149" t="s">
        <v>2533</v>
      </c>
      <c r="D63" s="149"/>
      <c r="E63" s="149"/>
      <c r="F63" s="29" t="s">
        <v>85</v>
      </c>
      <c r="G63" s="46">
        <v>1016.94</v>
      </c>
      <c r="H63" s="33">
        <v>10.15</v>
      </c>
      <c r="I63" s="33"/>
      <c r="J63" s="33">
        <v>10.15</v>
      </c>
      <c r="K63" s="31" t="s">
        <v>40</v>
      </c>
      <c r="L63" s="33">
        <v>91349</v>
      </c>
      <c r="M63" s="33"/>
      <c r="N63" s="34"/>
      <c r="O63" s="33">
        <v>91349</v>
      </c>
      <c r="BG63" s="27"/>
      <c r="BH63" s="28"/>
      <c r="BI63" s="35" t="s">
        <v>2533</v>
      </c>
    </row>
    <row r="64" spans="1:62" s="3" customFormat="1" ht="56.25" x14ac:dyDescent="0.25">
      <c r="A64" s="36"/>
      <c r="B64" s="37" t="s">
        <v>42</v>
      </c>
      <c r="C64" s="150" t="s">
        <v>43</v>
      </c>
      <c r="D64" s="150"/>
      <c r="E64" s="150"/>
      <c r="F64" s="150"/>
      <c r="G64" s="150"/>
      <c r="H64" s="150"/>
      <c r="I64" s="150"/>
      <c r="J64" s="150"/>
      <c r="K64" s="150"/>
      <c r="L64" s="150"/>
      <c r="M64" s="150"/>
      <c r="N64" s="150"/>
      <c r="O64" s="151"/>
      <c r="BG64" s="27"/>
      <c r="BH64" s="28"/>
      <c r="BI64" s="35"/>
      <c r="BJ64" s="2" t="s">
        <v>43</v>
      </c>
    </row>
    <row r="65" spans="1:62" s="3" customFormat="1" ht="67.5" x14ac:dyDescent="0.25">
      <c r="A65" s="29" t="s">
        <v>119</v>
      </c>
      <c r="B65" s="30" t="s">
        <v>2534</v>
      </c>
      <c r="C65" s="149" t="s">
        <v>2535</v>
      </c>
      <c r="D65" s="149"/>
      <c r="E65" s="149"/>
      <c r="F65" s="29" t="s">
        <v>1280</v>
      </c>
      <c r="G65" s="48">
        <v>1.0999999999999999E-2</v>
      </c>
      <c r="H65" s="33">
        <v>21601.919999999998</v>
      </c>
      <c r="I65" s="33"/>
      <c r="J65" s="33">
        <v>21601.919999999998</v>
      </c>
      <c r="K65" s="31" t="s">
        <v>40</v>
      </c>
      <c r="L65" s="33">
        <v>2103</v>
      </c>
      <c r="M65" s="33"/>
      <c r="N65" s="34"/>
      <c r="O65" s="33">
        <v>2103</v>
      </c>
      <c r="BG65" s="27"/>
      <c r="BH65" s="28"/>
      <c r="BI65" s="35" t="s">
        <v>2535</v>
      </c>
    </row>
    <row r="66" spans="1:62" s="3" customFormat="1" ht="56.25" x14ac:dyDescent="0.25">
      <c r="A66" s="36"/>
      <c r="B66" s="37" t="s">
        <v>42</v>
      </c>
      <c r="C66" s="150" t="s">
        <v>43</v>
      </c>
      <c r="D66" s="150"/>
      <c r="E66" s="150"/>
      <c r="F66" s="150"/>
      <c r="G66" s="150"/>
      <c r="H66" s="150"/>
      <c r="I66" s="150"/>
      <c r="J66" s="150"/>
      <c r="K66" s="150"/>
      <c r="L66" s="150"/>
      <c r="M66" s="150"/>
      <c r="N66" s="150"/>
      <c r="O66" s="151"/>
      <c r="BG66" s="27"/>
      <c r="BH66" s="28"/>
      <c r="BI66" s="35"/>
      <c r="BJ66" s="2" t="s">
        <v>43</v>
      </c>
    </row>
    <row r="67" spans="1:62" s="3" customFormat="1" ht="67.5" x14ac:dyDescent="0.25">
      <c r="A67" s="29" t="s">
        <v>103</v>
      </c>
      <c r="B67" s="30" t="s">
        <v>2513</v>
      </c>
      <c r="C67" s="149" t="s">
        <v>2536</v>
      </c>
      <c r="D67" s="149"/>
      <c r="E67" s="149"/>
      <c r="F67" s="29" t="s">
        <v>85</v>
      </c>
      <c r="G67" s="49">
        <v>1443.3</v>
      </c>
      <c r="H67" s="33">
        <v>16.29</v>
      </c>
      <c r="I67" s="33"/>
      <c r="J67" s="33">
        <v>16.29</v>
      </c>
      <c r="K67" s="31" t="s">
        <v>40</v>
      </c>
      <c r="L67" s="33">
        <v>208076</v>
      </c>
      <c r="M67" s="33"/>
      <c r="N67" s="34"/>
      <c r="O67" s="33">
        <v>208076</v>
      </c>
      <c r="BG67" s="27"/>
      <c r="BH67" s="28"/>
      <c r="BI67" s="35" t="s">
        <v>2536</v>
      </c>
    </row>
    <row r="68" spans="1:62" s="3" customFormat="1" ht="56.25" x14ac:dyDescent="0.25">
      <c r="A68" s="36"/>
      <c r="B68" s="37" t="s">
        <v>42</v>
      </c>
      <c r="C68" s="150" t="s">
        <v>43</v>
      </c>
      <c r="D68" s="150"/>
      <c r="E68" s="150"/>
      <c r="F68" s="150"/>
      <c r="G68" s="150"/>
      <c r="H68" s="150"/>
      <c r="I68" s="150"/>
      <c r="J68" s="150"/>
      <c r="K68" s="150"/>
      <c r="L68" s="150"/>
      <c r="M68" s="150"/>
      <c r="N68" s="150"/>
      <c r="O68" s="151"/>
      <c r="BG68" s="27"/>
      <c r="BH68" s="28"/>
      <c r="BI68" s="35"/>
      <c r="BJ68" s="2" t="s">
        <v>43</v>
      </c>
    </row>
    <row r="69" spans="1:62" s="3" customFormat="1" ht="67.5" x14ac:dyDescent="0.25">
      <c r="A69" s="29" t="s">
        <v>105</v>
      </c>
      <c r="B69" s="30" t="s">
        <v>2537</v>
      </c>
      <c r="C69" s="149" t="s">
        <v>2538</v>
      </c>
      <c r="D69" s="149"/>
      <c r="E69" s="149"/>
      <c r="F69" s="29" t="s">
        <v>1280</v>
      </c>
      <c r="G69" s="48">
        <v>0.10199999999999999</v>
      </c>
      <c r="H69" s="33">
        <v>21894.3</v>
      </c>
      <c r="I69" s="33"/>
      <c r="J69" s="33">
        <v>21894.3</v>
      </c>
      <c r="K69" s="31" t="s">
        <v>40</v>
      </c>
      <c r="L69" s="33">
        <v>19764</v>
      </c>
      <c r="M69" s="33"/>
      <c r="N69" s="34"/>
      <c r="O69" s="33">
        <v>19764</v>
      </c>
      <c r="BG69" s="27"/>
      <c r="BH69" s="28"/>
      <c r="BI69" s="35" t="s">
        <v>2538</v>
      </c>
    </row>
    <row r="70" spans="1:62" s="3" customFormat="1" ht="56.25" x14ac:dyDescent="0.25">
      <c r="A70" s="36"/>
      <c r="B70" s="37" t="s">
        <v>42</v>
      </c>
      <c r="C70" s="150" t="s">
        <v>43</v>
      </c>
      <c r="D70" s="150"/>
      <c r="E70" s="150"/>
      <c r="F70" s="150"/>
      <c r="G70" s="150"/>
      <c r="H70" s="150"/>
      <c r="I70" s="150"/>
      <c r="J70" s="150"/>
      <c r="K70" s="150"/>
      <c r="L70" s="150"/>
      <c r="M70" s="150"/>
      <c r="N70" s="150"/>
      <c r="O70" s="151"/>
      <c r="BG70" s="27"/>
      <c r="BH70" s="28"/>
      <c r="BI70" s="35"/>
      <c r="BJ70" s="2" t="s">
        <v>43</v>
      </c>
    </row>
    <row r="71" spans="1:62" s="3" customFormat="1" ht="67.5" x14ac:dyDescent="0.25">
      <c r="A71" s="29" t="s">
        <v>107</v>
      </c>
      <c r="B71" s="30" t="s">
        <v>2513</v>
      </c>
      <c r="C71" s="149" t="s">
        <v>2536</v>
      </c>
      <c r="D71" s="149"/>
      <c r="E71" s="149"/>
      <c r="F71" s="29" t="s">
        <v>85</v>
      </c>
      <c r="G71" s="49">
        <v>224.4</v>
      </c>
      <c r="H71" s="33">
        <v>16.29</v>
      </c>
      <c r="I71" s="33"/>
      <c r="J71" s="33">
        <v>16.29</v>
      </c>
      <c r="K71" s="31" t="s">
        <v>40</v>
      </c>
      <c r="L71" s="33">
        <v>32351</v>
      </c>
      <c r="M71" s="33"/>
      <c r="N71" s="34"/>
      <c r="O71" s="33">
        <v>32351</v>
      </c>
      <c r="BG71" s="27"/>
      <c r="BH71" s="28"/>
      <c r="BI71" s="35" t="s">
        <v>2536</v>
      </c>
    </row>
    <row r="72" spans="1:62" s="3" customFormat="1" ht="56.25" x14ac:dyDescent="0.25">
      <c r="A72" s="36"/>
      <c r="B72" s="37" t="s">
        <v>42</v>
      </c>
      <c r="C72" s="150" t="s">
        <v>43</v>
      </c>
      <c r="D72" s="150"/>
      <c r="E72" s="150"/>
      <c r="F72" s="150"/>
      <c r="G72" s="150"/>
      <c r="H72" s="150"/>
      <c r="I72" s="150"/>
      <c r="J72" s="150"/>
      <c r="K72" s="150"/>
      <c r="L72" s="150"/>
      <c r="M72" s="150"/>
      <c r="N72" s="150"/>
      <c r="O72" s="151"/>
      <c r="BG72" s="27"/>
      <c r="BH72" s="28"/>
      <c r="BI72" s="35"/>
      <c r="BJ72" s="2" t="s">
        <v>43</v>
      </c>
    </row>
    <row r="73" spans="1:62" s="3" customFormat="1" ht="67.5" x14ac:dyDescent="0.25">
      <c r="A73" s="29" t="s">
        <v>109</v>
      </c>
      <c r="B73" s="30" t="s">
        <v>2539</v>
      </c>
      <c r="C73" s="149" t="s">
        <v>2540</v>
      </c>
      <c r="D73" s="149"/>
      <c r="E73" s="149"/>
      <c r="F73" s="29" t="s">
        <v>1280</v>
      </c>
      <c r="G73" s="53">
        <v>6.6299999999999998E-2</v>
      </c>
      <c r="H73" s="33">
        <v>25431.81</v>
      </c>
      <c r="I73" s="33"/>
      <c r="J73" s="33">
        <v>25431.81</v>
      </c>
      <c r="K73" s="31" t="s">
        <v>40</v>
      </c>
      <c r="L73" s="33">
        <v>14922</v>
      </c>
      <c r="M73" s="33"/>
      <c r="N73" s="34"/>
      <c r="O73" s="33">
        <v>14922</v>
      </c>
      <c r="BG73" s="27"/>
      <c r="BH73" s="28"/>
      <c r="BI73" s="35" t="s">
        <v>2540</v>
      </c>
    </row>
    <row r="74" spans="1:62" s="3" customFormat="1" ht="56.25" x14ac:dyDescent="0.25">
      <c r="A74" s="36"/>
      <c r="B74" s="37" t="s">
        <v>42</v>
      </c>
      <c r="C74" s="150" t="s">
        <v>43</v>
      </c>
      <c r="D74" s="150"/>
      <c r="E74" s="150"/>
      <c r="F74" s="150"/>
      <c r="G74" s="150"/>
      <c r="H74" s="150"/>
      <c r="I74" s="150"/>
      <c r="J74" s="150"/>
      <c r="K74" s="150"/>
      <c r="L74" s="150"/>
      <c r="M74" s="150"/>
      <c r="N74" s="150"/>
      <c r="O74" s="151"/>
      <c r="BG74" s="27"/>
      <c r="BH74" s="28"/>
      <c r="BI74" s="35"/>
      <c r="BJ74" s="2" t="s">
        <v>43</v>
      </c>
    </row>
    <row r="75" spans="1:62" s="3" customFormat="1" ht="67.5" x14ac:dyDescent="0.25">
      <c r="A75" s="29" t="s">
        <v>111</v>
      </c>
      <c r="B75" s="30" t="s">
        <v>2541</v>
      </c>
      <c r="C75" s="149" t="s">
        <v>2542</v>
      </c>
      <c r="D75" s="149"/>
      <c r="E75" s="149"/>
      <c r="F75" s="29" t="s">
        <v>1280</v>
      </c>
      <c r="G75" s="53">
        <v>0.1326</v>
      </c>
      <c r="H75" s="33">
        <v>45607.75</v>
      </c>
      <c r="I75" s="33"/>
      <c r="J75" s="33">
        <v>45607.75</v>
      </c>
      <c r="K75" s="31" t="s">
        <v>40</v>
      </c>
      <c r="L75" s="33">
        <v>53521</v>
      </c>
      <c r="M75" s="33"/>
      <c r="N75" s="34"/>
      <c r="O75" s="33">
        <v>53521</v>
      </c>
      <c r="BG75" s="27"/>
      <c r="BH75" s="28"/>
      <c r="BI75" s="35" t="s">
        <v>2542</v>
      </c>
    </row>
    <row r="76" spans="1:62" s="3" customFormat="1" ht="56.25" x14ac:dyDescent="0.25">
      <c r="A76" s="36"/>
      <c r="B76" s="37" t="s">
        <v>42</v>
      </c>
      <c r="C76" s="150" t="s">
        <v>43</v>
      </c>
      <c r="D76" s="150"/>
      <c r="E76" s="150"/>
      <c r="F76" s="150"/>
      <c r="G76" s="150"/>
      <c r="H76" s="150"/>
      <c r="I76" s="150"/>
      <c r="J76" s="150"/>
      <c r="K76" s="150"/>
      <c r="L76" s="150"/>
      <c r="M76" s="150"/>
      <c r="N76" s="150"/>
      <c r="O76" s="151"/>
      <c r="BG76" s="27"/>
      <c r="BH76" s="28"/>
      <c r="BI76" s="35"/>
      <c r="BJ76" s="2" t="s">
        <v>43</v>
      </c>
    </row>
    <row r="77" spans="1:62" s="3" customFormat="1" ht="67.5" x14ac:dyDescent="0.25">
      <c r="A77" s="29" t="s">
        <v>120</v>
      </c>
      <c r="B77" s="30" t="s">
        <v>2543</v>
      </c>
      <c r="C77" s="149" t="s">
        <v>2544</v>
      </c>
      <c r="D77" s="149"/>
      <c r="E77" s="149"/>
      <c r="F77" s="29" t="s">
        <v>1280</v>
      </c>
      <c r="G77" s="47">
        <v>1.1220000000000001E-2</v>
      </c>
      <c r="H77" s="33">
        <v>29832.639999999999</v>
      </c>
      <c r="I77" s="33"/>
      <c r="J77" s="33">
        <v>29832.639999999999</v>
      </c>
      <c r="K77" s="31" t="s">
        <v>40</v>
      </c>
      <c r="L77" s="33">
        <v>2962</v>
      </c>
      <c r="M77" s="33"/>
      <c r="N77" s="34"/>
      <c r="O77" s="33">
        <v>2962</v>
      </c>
      <c r="BG77" s="27"/>
      <c r="BH77" s="28"/>
      <c r="BI77" s="35" t="s">
        <v>2544</v>
      </c>
    </row>
    <row r="78" spans="1:62" s="3" customFormat="1" ht="56.25" x14ac:dyDescent="0.25">
      <c r="A78" s="36"/>
      <c r="B78" s="37" t="s">
        <v>42</v>
      </c>
      <c r="C78" s="150" t="s">
        <v>43</v>
      </c>
      <c r="D78" s="150"/>
      <c r="E78" s="150"/>
      <c r="F78" s="150"/>
      <c r="G78" s="150"/>
      <c r="H78" s="150"/>
      <c r="I78" s="150"/>
      <c r="J78" s="150"/>
      <c r="K78" s="150"/>
      <c r="L78" s="150"/>
      <c r="M78" s="150"/>
      <c r="N78" s="150"/>
      <c r="O78" s="151"/>
      <c r="BG78" s="27"/>
      <c r="BH78" s="28"/>
      <c r="BI78" s="35"/>
      <c r="BJ78" s="2" t="s">
        <v>43</v>
      </c>
    </row>
    <row r="79" spans="1:62" s="3" customFormat="1" ht="15" x14ac:dyDescent="0.25">
      <c r="A79" s="146" t="s">
        <v>2545</v>
      </c>
      <c r="B79" s="147"/>
      <c r="C79" s="147"/>
      <c r="D79" s="147"/>
      <c r="E79" s="147"/>
      <c r="F79" s="147"/>
      <c r="G79" s="147"/>
      <c r="H79" s="147"/>
      <c r="I79" s="147"/>
      <c r="J79" s="147"/>
      <c r="K79" s="147"/>
      <c r="L79" s="147"/>
      <c r="M79" s="147"/>
      <c r="N79" s="147"/>
      <c r="O79" s="148"/>
      <c r="BG79" s="27"/>
      <c r="BH79" s="28" t="s">
        <v>2545</v>
      </c>
      <c r="BI79" s="35"/>
    </row>
    <row r="80" spans="1:62" s="3" customFormat="1" ht="67.5" x14ac:dyDescent="0.25">
      <c r="A80" s="29" t="s">
        <v>121</v>
      </c>
      <c r="B80" s="30" t="s">
        <v>2546</v>
      </c>
      <c r="C80" s="149" t="s">
        <v>2547</v>
      </c>
      <c r="D80" s="149"/>
      <c r="E80" s="149"/>
      <c r="F80" s="29" t="s">
        <v>162</v>
      </c>
      <c r="G80" s="46">
        <v>0.57999999999999996</v>
      </c>
      <c r="H80" s="33" t="s">
        <v>2548</v>
      </c>
      <c r="I80" s="33" t="s">
        <v>2549</v>
      </c>
      <c r="J80" s="33">
        <v>128.62</v>
      </c>
      <c r="K80" s="31" t="s">
        <v>40</v>
      </c>
      <c r="L80" s="33">
        <v>23610</v>
      </c>
      <c r="M80" s="33">
        <v>22406</v>
      </c>
      <c r="N80" s="34" t="s">
        <v>2550</v>
      </c>
      <c r="O80" s="33">
        <v>660</v>
      </c>
      <c r="BG80" s="27"/>
      <c r="BH80" s="28"/>
      <c r="BI80" s="35" t="s">
        <v>2547</v>
      </c>
    </row>
    <row r="81" spans="1:62" s="3" customFormat="1" ht="56.25" x14ac:dyDescent="0.25">
      <c r="A81" s="36"/>
      <c r="B81" s="37" t="s">
        <v>42</v>
      </c>
      <c r="C81" s="150" t="s">
        <v>43</v>
      </c>
      <c r="D81" s="150"/>
      <c r="E81" s="150"/>
      <c r="F81" s="150"/>
      <c r="G81" s="150"/>
      <c r="H81" s="150"/>
      <c r="I81" s="150"/>
      <c r="J81" s="150"/>
      <c r="K81" s="150"/>
      <c r="L81" s="150"/>
      <c r="M81" s="150"/>
      <c r="N81" s="150"/>
      <c r="O81" s="151"/>
      <c r="BG81" s="27"/>
      <c r="BH81" s="28"/>
      <c r="BI81" s="35"/>
      <c r="BJ81" s="2" t="s">
        <v>43</v>
      </c>
    </row>
    <row r="82" spans="1:62" s="3" customFormat="1" ht="15" x14ac:dyDescent="0.25">
      <c r="A82" s="38"/>
      <c r="B82" s="39"/>
      <c r="C82" s="39"/>
      <c r="D82" s="39"/>
      <c r="E82" s="40" t="s">
        <v>2551</v>
      </c>
      <c r="F82" s="40"/>
      <c r="G82" s="41"/>
      <c r="H82" s="42"/>
      <c r="I82" s="11"/>
      <c r="J82" s="11"/>
      <c r="K82" s="11"/>
      <c r="L82" s="43">
        <v>21854</v>
      </c>
      <c r="M82" s="44"/>
      <c r="N82" s="44"/>
      <c r="O82" s="45"/>
      <c r="BG82" s="27"/>
      <c r="BH82" s="28"/>
      <c r="BI82" s="35"/>
    </row>
    <row r="83" spans="1:62" s="3" customFormat="1" ht="15" x14ac:dyDescent="0.25">
      <c r="A83" s="38"/>
      <c r="B83" s="39"/>
      <c r="C83" s="39"/>
      <c r="D83" s="39"/>
      <c r="E83" s="40" t="s">
        <v>2552</v>
      </c>
      <c r="F83" s="40"/>
      <c r="G83" s="41"/>
      <c r="H83" s="42"/>
      <c r="I83" s="11"/>
      <c r="J83" s="11"/>
      <c r="K83" s="11"/>
      <c r="L83" s="43">
        <v>11490</v>
      </c>
      <c r="M83" s="44"/>
      <c r="N83" s="44"/>
      <c r="O83" s="45"/>
      <c r="BG83" s="27"/>
      <c r="BH83" s="28"/>
      <c r="BI83" s="35"/>
    </row>
    <row r="84" spans="1:62" s="3" customFormat="1" ht="15" x14ac:dyDescent="0.25">
      <c r="A84" s="38"/>
      <c r="B84" s="39"/>
      <c r="C84" s="39"/>
      <c r="D84" s="39"/>
      <c r="E84" s="40" t="s">
        <v>46</v>
      </c>
      <c r="F84" s="40"/>
      <c r="G84" s="41"/>
      <c r="H84" s="42"/>
      <c r="I84" s="11"/>
      <c r="J84" s="11"/>
      <c r="K84" s="11"/>
      <c r="L84" s="43">
        <v>56954</v>
      </c>
      <c r="M84" s="44"/>
      <c r="N84" s="44"/>
      <c r="O84" s="45"/>
      <c r="BG84" s="27"/>
      <c r="BH84" s="28"/>
      <c r="BI84" s="35"/>
    </row>
    <row r="85" spans="1:62" s="3" customFormat="1" ht="67.5" x14ac:dyDescent="0.25">
      <c r="A85" s="29" t="s">
        <v>122</v>
      </c>
      <c r="B85" s="30" t="s">
        <v>1314</v>
      </c>
      <c r="C85" s="149" t="s">
        <v>1315</v>
      </c>
      <c r="D85" s="149"/>
      <c r="E85" s="149"/>
      <c r="F85" s="29" t="s">
        <v>162</v>
      </c>
      <c r="G85" s="46">
        <v>0.09</v>
      </c>
      <c r="H85" s="33" t="s">
        <v>2553</v>
      </c>
      <c r="I85" s="33" t="s">
        <v>1317</v>
      </c>
      <c r="J85" s="33">
        <v>520.4</v>
      </c>
      <c r="K85" s="31" t="s">
        <v>40</v>
      </c>
      <c r="L85" s="33">
        <v>3454</v>
      </c>
      <c r="M85" s="33">
        <v>2995</v>
      </c>
      <c r="N85" s="34" t="s">
        <v>2554</v>
      </c>
      <c r="O85" s="33">
        <v>414</v>
      </c>
      <c r="BG85" s="27"/>
      <c r="BH85" s="28"/>
      <c r="BI85" s="35" t="s">
        <v>1315</v>
      </c>
    </row>
    <row r="86" spans="1:62" s="3" customFormat="1" ht="56.25" x14ac:dyDescent="0.25">
      <c r="A86" s="36"/>
      <c r="B86" s="37" t="s">
        <v>42</v>
      </c>
      <c r="C86" s="150" t="s">
        <v>43</v>
      </c>
      <c r="D86" s="150"/>
      <c r="E86" s="150"/>
      <c r="F86" s="150"/>
      <c r="G86" s="150"/>
      <c r="H86" s="150"/>
      <c r="I86" s="150"/>
      <c r="J86" s="150"/>
      <c r="K86" s="150"/>
      <c r="L86" s="150"/>
      <c r="M86" s="150"/>
      <c r="N86" s="150"/>
      <c r="O86" s="151"/>
      <c r="BG86" s="27"/>
      <c r="BH86" s="28"/>
      <c r="BI86" s="35"/>
      <c r="BJ86" s="2" t="s">
        <v>43</v>
      </c>
    </row>
    <row r="87" spans="1:62" s="3" customFormat="1" ht="15" x14ac:dyDescent="0.25">
      <c r="A87" s="38"/>
      <c r="B87" s="39"/>
      <c r="C87" s="39"/>
      <c r="D87" s="39"/>
      <c r="E87" s="40" t="s">
        <v>2555</v>
      </c>
      <c r="F87" s="40"/>
      <c r="G87" s="41"/>
      <c r="H87" s="42"/>
      <c r="I87" s="11"/>
      <c r="J87" s="11"/>
      <c r="K87" s="11"/>
      <c r="L87" s="43">
        <v>2924</v>
      </c>
      <c r="M87" s="44"/>
      <c r="N87" s="44"/>
      <c r="O87" s="45"/>
      <c r="BG87" s="27"/>
      <c r="BH87" s="28"/>
      <c r="BI87" s="35"/>
    </row>
    <row r="88" spans="1:62" s="3" customFormat="1" ht="15" x14ac:dyDescent="0.25">
      <c r="A88" s="38"/>
      <c r="B88" s="39"/>
      <c r="C88" s="39"/>
      <c r="D88" s="39"/>
      <c r="E88" s="40" t="s">
        <v>2556</v>
      </c>
      <c r="F88" s="40"/>
      <c r="G88" s="41"/>
      <c r="H88" s="42"/>
      <c r="I88" s="11"/>
      <c r="J88" s="11"/>
      <c r="K88" s="11"/>
      <c r="L88" s="43">
        <v>1537</v>
      </c>
      <c r="M88" s="44"/>
      <c r="N88" s="44"/>
      <c r="O88" s="45"/>
      <c r="BG88" s="27"/>
      <c r="BH88" s="28"/>
      <c r="BI88" s="35"/>
    </row>
    <row r="89" spans="1:62" s="3" customFormat="1" ht="15" x14ac:dyDescent="0.25">
      <c r="A89" s="38"/>
      <c r="B89" s="39"/>
      <c r="C89" s="39"/>
      <c r="D89" s="39"/>
      <c r="E89" s="40" t="s">
        <v>46</v>
      </c>
      <c r="F89" s="40"/>
      <c r="G89" s="41"/>
      <c r="H89" s="42"/>
      <c r="I89" s="11"/>
      <c r="J89" s="11"/>
      <c r="K89" s="11"/>
      <c r="L89" s="43">
        <v>7915</v>
      </c>
      <c r="M89" s="44"/>
      <c r="N89" s="44"/>
      <c r="O89" s="45"/>
      <c r="BG89" s="27"/>
      <c r="BH89" s="28"/>
      <c r="BI89" s="35"/>
    </row>
    <row r="90" spans="1:62" s="3" customFormat="1" ht="67.5" x14ac:dyDescent="0.25">
      <c r="A90" s="29" t="s">
        <v>123</v>
      </c>
      <c r="B90" s="30" t="s">
        <v>1401</v>
      </c>
      <c r="C90" s="149" t="s">
        <v>1402</v>
      </c>
      <c r="D90" s="149"/>
      <c r="E90" s="149"/>
      <c r="F90" s="29" t="s">
        <v>77</v>
      </c>
      <c r="G90" s="46">
        <v>0.33</v>
      </c>
      <c r="H90" s="33" t="s">
        <v>1403</v>
      </c>
      <c r="I90" s="33" t="s">
        <v>1404</v>
      </c>
      <c r="J90" s="33">
        <v>370.43</v>
      </c>
      <c r="K90" s="31" t="s">
        <v>40</v>
      </c>
      <c r="L90" s="33">
        <v>2644</v>
      </c>
      <c r="M90" s="33">
        <v>1134</v>
      </c>
      <c r="N90" s="34" t="s">
        <v>2557</v>
      </c>
      <c r="O90" s="33">
        <v>1082</v>
      </c>
      <c r="BG90" s="27"/>
      <c r="BH90" s="28"/>
      <c r="BI90" s="35" t="s">
        <v>1402</v>
      </c>
    </row>
    <row r="91" spans="1:62" s="3" customFormat="1" ht="56.25" x14ac:dyDescent="0.25">
      <c r="A91" s="36"/>
      <c r="B91" s="37" t="s">
        <v>42</v>
      </c>
      <c r="C91" s="150" t="s">
        <v>43</v>
      </c>
      <c r="D91" s="150"/>
      <c r="E91" s="150"/>
      <c r="F91" s="150"/>
      <c r="G91" s="150"/>
      <c r="H91" s="150"/>
      <c r="I91" s="150"/>
      <c r="J91" s="150"/>
      <c r="K91" s="150"/>
      <c r="L91" s="150"/>
      <c r="M91" s="150"/>
      <c r="N91" s="150"/>
      <c r="O91" s="151"/>
      <c r="BG91" s="27"/>
      <c r="BH91" s="28"/>
      <c r="BI91" s="35"/>
      <c r="BJ91" s="2" t="s">
        <v>43</v>
      </c>
    </row>
    <row r="92" spans="1:62" s="3" customFormat="1" ht="15" x14ac:dyDescent="0.25">
      <c r="A92" s="38"/>
      <c r="B92" s="39"/>
      <c r="C92" s="39"/>
      <c r="D92" s="39"/>
      <c r="E92" s="40" t="s">
        <v>2558</v>
      </c>
      <c r="F92" s="40"/>
      <c r="G92" s="41"/>
      <c r="H92" s="42"/>
      <c r="I92" s="11"/>
      <c r="J92" s="11"/>
      <c r="K92" s="11"/>
      <c r="L92" s="43">
        <v>1419</v>
      </c>
      <c r="M92" s="44"/>
      <c r="N92" s="44"/>
      <c r="O92" s="45"/>
      <c r="BG92" s="27"/>
      <c r="BH92" s="28"/>
      <c r="BI92" s="35"/>
    </row>
    <row r="93" spans="1:62" s="3" customFormat="1" ht="15" x14ac:dyDescent="0.25">
      <c r="A93" s="38"/>
      <c r="B93" s="39"/>
      <c r="C93" s="39"/>
      <c r="D93" s="39"/>
      <c r="E93" s="40" t="s">
        <v>2559</v>
      </c>
      <c r="F93" s="40"/>
      <c r="G93" s="41"/>
      <c r="H93" s="42"/>
      <c r="I93" s="11"/>
      <c r="J93" s="11"/>
      <c r="K93" s="11"/>
      <c r="L93" s="43">
        <v>746</v>
      </c>
      <c r="M93" s="44"/>
      <c r="N93" s="44"/>
      <c r="O93" s="45"/>
      <c r="BG93" s="27"/>
      <c r="BH93" s="28"/>
      <c r="BI93" s="35"/>
    </row>
    <row r="94" spans="1:62" s="3" customFormat="1" ht="15" x14ac:dyDescent="0.25">
      <c r="A94" s="38"/>
      <c r="B94" s="39"/>
      <c r="C94" s="39"/>
      <c r="D94" s="39"/>
      <c r="E94" s="40" t="s">
        <v>46</v>
      </c>
      <c r="F94" s="40"/>
      <c r="G94" s="41"/>
      <c r="H94" s="42"/>
      <c r="I94" s="11"/>
      <c r="J94" s="11"/>
      <c r="K94" s="11"/>
      <c r="L94" s="43">
        <v>4809</v>
      </c>
      <c r="M94" s="44"/>
      <c r="N94" s="44"/>
      <c r="O94" s="45"/>
      <c r="BG94" s="27"/>
      <c r="BH94" s="28"/>
      <c r="BI94" s="35"/>
    </row>
    <row r="95" spans="1:62" s="3" customFormat="1" ht="67.5" x14ac:dyDescent="0.25">
      <c r="A95" s="29" t="s">
        <v>125</v>
      </c>
      <c r="B95" s="30" t="s">
        <v>1573</v>
      </c>
      <c r="C95" s="149" t="s">
        <v>2560</v>
      </c>
      <c r="D95" s="149"/>
      <c r="E95" s="149"/>
      <c r="F95" s="29" t="s">
        <v>85</v>
      </c>
      <c r="G95" s="32">
        <v>33</v>
      </c>
      <c r="H95" s="33">
        <v>38.42</v>
      </c>
      <c r="I95" s="33"/>
      <c r="J95" s="33">
        <v>38.42</v>
      </c>
      <c r="K95" s="31" t="s">
        <v>40</v>
      </c>
      <c r="L95" s="33">
        <v>11221</v>
      </c>
      <c r="M95" s="33"/>
      <c r="N95" s="34"/>
      <c r="O95" s="33">
        <v>11221</v>
      </c>
      <c r="BG95" s="27"/>
      <c r="BH95" s="28"/>
      <c r="BI95" s="35" t="s">
        <v>2560</v>
      </c>
    </row>
    <row r="96" spans="1:62" s="3" customFormat="1" ht="56.25" x14ac:dyDescent="0.25">
      <c r="A96" s="36"/>
      <c r="B96" s="37" t="s">
        <v>42</v>
      </c>
      <c r="C96" s="150" t="s">
        <v>43</v>
      </c>
      <c r="D96" s="150"/>
      <c r="E96" s="150"/>
      <c r="F96" s="150"/>
      <c r="G96" s="150"/>
      <c r="H96" s="150"/>
      <c r="I96" s="150"/>
      <c r="J96" s="150"/>
      <c r="K96" s="150"/>
      <c r="L96" s="150"/>
      <c r="M96" s="150"/>
      <c r="N96" s="150"/>
      <c r="O96" s="151"/>
      <c r="BG96" s="27"/>
      <c r="BH96" s="28"/>
      <c r="BI96" s="35"/>
      <c r="BJ96" s="2" t="s">
        <v>43</v>
      </c>
    </row>
    <row r="97" spans="1:62" s="3" customFormat="1" ht="67.5" x14ac:dyDescent="0.25">
      <c r="A97" s="29" t="s">
        <v>127</v>
      </c>
      <c r="B97" s="30" t="s">
        <v>2561</v>
      </c>
      <c r="C97" s="149" t="s">
        <v>2562</v>
      </c>
      <c r="D97" s="149"/>
      <c r="E97" s="149"/>
      <c r="F97" s="29" t="s">
        <v>312</v>
      </c>
      <c r="G97" s="47">
        <v>1.89E-3</v>
      </c>
      <c r="H97" s="33">
        <v>17700</v>
      </c>
      <c r="I97" s="33"/>
      <c r="J97" s="33">
        <v>17700</v>
      </c>
      <c r="K97" s="31" t="s">
        <v>40</v>
      </c>
      <c r="L97" s="33">
        <v>296</v>
      </c>
      <c r="M97" s="33"/>
      <c r="N97" s="34"/>
      <c r="O97" s="33">
        <v>296</v>
      </c>
      <c r="BG97" s="27"/>
      <c r="BH97" s="28"/>
      <c r="BI97" s="35" t="s">
        <v>2562</v>
      </c>
    </row>
    <row r="98" spans="1:62" s="3" customFormat="1" ht="56.25" x14ac:dyDescent="0.25">
      <c r="A98" s="36"/>
      <c r="B98" s="37" t="s">
        <v>42</v>
      </c>
      <c r="C98" s="150" t="s">
        <v>43</v>
      </c>
      <c r="D98" s="150"/>
      <c r="E98" s="150"/>
      <c r="F98" s="150"/>
      <c r="G98" s="150"/>
      <c r="H98" s="150"/>
      <c r="I98" s="150"/>
      <c r="J98" s="150"/>
      <c r="K98" s="150"/>
      <c r="L98" s="150"/>
      <c r="M98" s="150"/>
      <c r="N98" s="150"/>
      <c r="O98" s="151"/>
      <c r="BG98" s="27"/>
      <c r="BH98" s="28"/>
      <c r="BI98" s="35"/>
      <c r="BJ98" s="2" t="s">
        <v>43</v>
      </c>
    </row>
    <row r="99" spans="1:62" s="3" customFormat="1" ht="67.5" x14ac:dyDescent="0.25">
      <c r="A99" s="29" t="s">
        <v>129</v>
      </c>
      <c r="B99" s="30" t="s">
        <v>1473</v>
      </c>
      <c r="C99" s="149" t="s">
        <v>1474</v>
      </c>
      <c r="D99" s="149"/>
      <c r="E99" s="149"/>
      <c r="F99" s="29" t="s">
        <v>89</v>
      </c>
      <c r="G99" s="48">
        <v>5.952</v>
      </c>
      <c r="H99" s="33">
        <v>46.9</v>
      </c>
      <c r="I99" s="33"/>
      <c r="J99" s="33">
        <v>46.9</v>
      </c>
      <c r="K99" s="31" t="s">
        <v>40</v>
      </c>
      <c r="L99" s="33">
        <v>2470</v>
      </c>
      <c r="M99" s="33"/>
      <c r="N99" s="34"/>
      <c r="O99" s="33">
        <v>2470</v>
      </c>
      <c r="BG99" s="27"/>
      <c r="BH99" s="28"/>
      <c r="BI99" s="35" t="s">
        <v>1474</v>
      </c>
    </row>
    <row r="100" spans="1:62" s="3" customFormat="1" ht="56.25" x14ac:dyDescent="0.25">
      <c r="A100" s="36"/>
      <c r="B100" s="37" t="s">
        <v>42</v>
      </c>
      <c r="C100" s="150" t="s">
        <v>43</v>
      </c>
      <c r="D100" s="150"/>
      <c r="E100" s="150"/>
      <c r="F100" s="150"/>
      <c r="G100" s="150"/>
      <c r="H100" s="150"/>
      <c r="I100" s="150"/>
      <c r="J100" s="150"/>
      <c r="K100" s="150"/>
      <c r="L100" s="150"/>
      <c r="M100" s="150"/>
      <c r="N100" s="150"/>
      <c r="O100" s="151"/>
      <c r="BG100" s="27"/>
      <c r="BH100" s="28"/>
      <c r="BI100" s="35"/>
      <c r="BJ100" s="2" t="s">
        <v>43</v>
      </c>
    </row>
    <row r="101" spans="1:62" s="3" customFormat="1" ht="67.5" x14ac:dyDescent="0.25">
      <c r="A101" s="29" t="s">
        <v>135</v>
      </c>
      <c r="B101" s="30" t="s">
        <v>1493</v>
      </c>
      <c r="C101" s="149" t="s">
        <v>1494</v>
      </c>
      <c r="D101" s="149"/>
      <c r="E101" s="149"/>
      <c r="F101" s="29" t="s">
        <v>312</v>
      </c>
      <c r="G101" s="53">
        <v>1.4E-3</v>
      </c>
      <c r="H101" s="33">
        <v>13040</v>
      </c>
      <c r="I101" s="33"/>
      <c r="J101" s="33">
        <v>13040</v>
      </c>
      <c r="K101" s="31" t="s">
        <v>40</v>
      </c>
      <c r="L101" s="33">
        <v>162</v>
      </c>
      <c r="M101" s="33"/>
      <c r="N101" s="34"/>
      <c r="O101" s="33">
        <v>162</v>
      </c>
      <c r="BG101" s="27"/>
      <c r="BH101" s="28"/>
      <c r="BI101" s="35" t="s">
        <v>1494</v>
      </c>
    </row>
    <row r="102" spans="1:62" s="3" customFormat="1" ht="56.25" x14ac:dyDescent="0.25">
      <c r="A102" s="36"/>
      <c r="B102" s="37" t="s">
        <v>42</v>
      </c>
      <c r="C102" s="150" t="s">
        <v>43</v>
      </c>
      <c r="D102" s="150"/>
      <c r="E102" s="150"/>
      <c r="F102" s="150"/>
      <c r="G102" s="150"/>
      <c r="H102" s="150"/>
      <c r="I102" s="150"/>
      <c r="J102" s="150"/>
      <c r="K102" s="150"/>
      <c r="L102" s="150"/>
      <c r="M102" s="150"/>
      <c r="N102" s="150"/>
      <c r="O102" s="151"/>
      <c r="BG102" s="27"/>
      <c r="BH102" s="28"/>
      <c r="BI102" s="35"/>
      <c r="BJ102" s="2" t="s">
        <v>43</v>
      </c>
    </row>
    <row r="103" spans="1:62" s="3" customFormat="1" ht="67.5" x14ac:dyDescent="0.25">
      <c r="A103" s="29" t="s">
        <v>141</v>
      </c>
      <c r="B103" s="30" t="s">
        <v>2513</v>
      </c>
      <c r="C103" s="149" t="s">
        <v>1472</v>
      </c>
      <c r="D103" s="149"/>
      <c r="E103" s="149"/>
      <c r="F103" s="29" t="s">
        <v>37</v>
      </c>
      <c r="G103" s="32">
        <v>72</v>
      </c>
      <c r="H103" s="33">
        <v>0.75</v>
      </c>
      <c r="I103" s="33"/>
      <c r="J103" s="33">
        <v>0.75</v>
      </c>
      <c r="K103" s="31" t="s">
        <v>40</v>
      </c>
      <c r="L103" s="33">
        <v>478</v>
      </c>
      <c r="M103" s="33"/>
      <c r="N103" s="34"/>
      <c r="O103" s="33">
        <v>478</v>
      </c>
      <c r="BG103" s="27"/>
      <c r="BH103" s="28"/>
      <c r="BI103" s="35" t="s">
        <v>1472</v>
      </c>
    </row>
    <row r="104" spans="1:62" s="3" customFormat="1" ht="56.25" x14ac:dyDescent="0.25">
      <c r="A104" s="36"/>
      <c r="B104" s="37" t="s">
        <v>42</v>
      </c>
      <c r="C104" s="150" t="s">
        <v>43</v>
      </c>
      <c r="D104" s="150"/>
      <c r="E104" s="150"/>
      <c r="F104" s="150"/>
      <c r="G104" s="150"/>
      <c r="H104" s="150"/>
      <c r="I104" s="150"/>
      <c r="J104" s="150"/>
      <c r="K104" s="150"/>
      <c r="L104" s="150"/>
      <c r="M104" s="150"/>
      <c r="N104" s="150"/>
      <c r="O104" s="151"/>
      <c r="BG104" s="27"/>
      <c r="BH104" s="28"/>
      <c r="BI104" s="35"/>
      <c r="BJ104" s="2" t="s">
        <v>43</v>
      </c>
    </row>
    <row r="105" spans="1:62" s="3" customFormat="1" ht="67.5" x14ac:dyDescent="0.25">
      <c r="A105" s="29" t="s">
        <v>147</v>
      </c>
      <c r="B105" s="30" t="s">
        <v>1353</v>
      </c>
      <c r="C105" s="149" t="s">
        <v>1354</v>
      </c>
      <c r="D105" s="149"/>
      <c r="E105" s="149"/>
      <c r="F105" s="29" t="s">
        <v>77</v>
      </c>
      <c r="G105" s="46">
        <v>25.85</v>
      </c>
      <c r="H105" s="33" t="s">
        <v>1355</v>
      </c>
      <c r="I105" s="33"/>
      <c r="J105" s="33">
        <v>16.79</v>
      </c>
      <c r="K105" s="31" t="s">
        <v>40</v>
      </c>
      <c r="L105" s="33">
        <v>157865</v>
      </c>
      <c r="M105" s="33">
        <v>154024</v>
      </c>
      <c r="N105" s="34"/>
      <c r="O105" s="33">
        <v>3841</v>
      </c>
      <c r="BG105" s="27"/>
      <c r="BH105" s="28"/>
      <c r="BI105" s="35" t="s">
        <v>1354</v>
      </c>
    </row>
    <row r="106" spans="1:62" s="3" customFormat="1" ht="56.25" x14ac:dyDescent="0.25">
      <c r="A106" s="36"/>
      <c r="B106" s="37" t="s">
        <v>42</v>
      </c>
      <c r="C106" s="150" t="s">
        <v>43</v>
      </c>
      <c r="D106" s="150"/>
      <c r="E106" s="150"/>
      <c r="F106" s="150"/>
      <c r="G106" s="150"/>
      <c r="H106" s="150"/>
      <c r="I106" s="150"/>
      <c r="J106" s="150"/>
      <c r="K106" s="150"/>
      <c r="L106" s="150"/>
      <c r="M106" s="150"/>
      <c r="N106" s="150"/>
      <c r="O106" s="151"/>
      <c r="BG106" s="27"/>
      <c r="BH106" s="28"/>
      <c r="BI106" s="35"/>
      <c r="BJ106" s="2" t="s">
        <v>43</v>
      </c>
    </row>
    <row r="107" spans="1:62" s="3" customFormat="1" ht="15" x14ac:dyDescent="0.25">
      <c r="A107" s="38"/>
      <c r="B107" s="39"/>
      <c r="C107" s="39"/>
      <c r="D107" s="39"/>
      <c r="E107" s="40" t="s">
        <v>2563</v>
      </c>
      <c r="F107" s="40"/>
      <c r="G107" s="41"/>
      <c r="H107" s="42"/>
      <c r="I107" s="11"/>
      <c r="J107" s="11"/>
      <c r="K107" s="11"/>
      <c r="L107" s="43">
        <v>149403</v>
      </c>
      <c r="M107" s="44"/>
      <c r="N107" s="44"/>
      <c r="O107" s="45"/>
      <c r="BG107" s="27"/>
      <c r="BH107" s="28"/>
      <c r="BI107" s="35"/>
    </row>
    <row r="108" spans="1:62" s="3" customFormat="1" ht="15" x14ac:dyDescent="0.25">
      <c r="A108" s="38"/>
      <c r="B108" s="39"/>
      <c r="C108" s="39"/>
      <c r="D108" s="39"/>
      <c r="E108" s="40" t="s">
        <v>2564</v>
      </c>
      <c r="F108" s="40"/>
      <c r="G108" s="41"/>
      <c r="H108" s="42"/>
      <c r="I108" s="11"/>
      <c r="J108" s="11"/>
      <c r="K108" s="11"/>
      <c r="L108" s="43">
        <v>78552</v>
      </c>
      <c r="M108" s="44"/>
      <c r="N108" s="44"/>
      <c r="O108" s="45"/>
      <c r="BG108" s="27"/>
      <c r="BH108" s="28"/>
      <c r="BI108" s="35"/>
    </row>
    <row r="109" spans="1:62" s="3" customFormat="1" ht="15" x14ac:dyDescent="0.25">
      <c r="A109" s="38"/>
      <c r="B109" s="39"/>
      <c r="C109" s="39"/>
      <c r="D109" s="39"/>
      <c r="E109" s="40" t="s">
        <v>46</v>
      </c>
      <c r="F109" s="40"/>
      <c r="G109" s="41"/>
      <c r="H109" s="42"/>
      <c r="I109" s="11"/>
      <c r="J109" s="11"/>
      <c r="K109" s="11"/>
      <c r="L109" s="43">
        <v>385820</v>
      </c>
      <c r="M109" s="44"/>
      <c r="N109" s="44"/>
      <c r="O109" s="45"/>
      <c r="BG109" s="27"/>
      <c r="BH109" s="28"/>
      <c r="BI109" s="35"/>
    </row>
    <row r="110" spans="1:62" s="3" customFormat="1" ht="67.5" x14ac:dyDescent="0.25">
      <c r="A110" s="29" t="s">
        <v>153</v>
      </c>
      <c r="B110" s="30" t="s">
        <v>2513</v>
      </c>
      <c r="C110" s="149" t="s">
        <v>2565</v>
      </c>
      <c r="D110" s="149"/>
      <c r="E110" s="149"/>
      <c r="F110" s="29" t="s">
        <v>85</v>
      </c>
      <c r="G110" s="32">
        <v>2076</v>
      </c>
      <c r="H110" s="33">
        <v>3.9</v>
      </c>
      <c r="I110" s="33"/>
      <c r="J110" s="33">
        <v>3.9</v>
      </c>
      <c r="K110" s="31" t="s">
        <v>40</v>
      </c>
      <c r="L110" s="33">
        <v>71653</v>
      </c>
      <c r="M110" s="33"/>
      <c r="N110" s="34"/>
      <c r="O110" s="33">
        <v>71653</v>
      </c>
      <c r="BG110" s="27"/>
      <c r="BH110" s="28"/>
      <c r="BI110" s="35" t="s">
        <v>2565</v>
      </c>
    </row>
    <row r="111" spans="1:62" s="3" customFormat="1" ht="56.25" x14ac:dyDescent="0.25">
      <c r="A111" s="36"/>
      <c r="B111" s="37" t="s">
        <v>42</v>
      </c>
      <c r="C111" s="150" t="s">
        <v>43</v>
      </c>
      <c r="D111" s="150"/>
      <c r="E111" s="150"/>
      <c r="F111" s="150"/>
      <c r="G111" s="150"/>
      <c r="H111" s="150"/>
      <c r="I111" s="150"/>
      <c r="J111" s="150"/>
      <c r="K111" s="150"/>
      <c r="L111" s="150"/>
      <c r="M111" s="150"/>
      <c r="N111" s="150"/>
      <c r="O111" s="151"/>
      <c r="BG111" s="27"/>
      <c r="BH111" s="28"/>
      <c r="BI111" s="35"/>
      <c r="BJ111" s="2" t="s">
        <v>43</v>
      </c>
    </row>
    <row r="112" spans="1:62" s="3" customFormat="1" ht="67.5" x14ac:dyDescent="0.25">
      <c r="A112" s="29" t="s">
        <v>159</v>
      </c>
      <c r="B112" s="30" t="s">
        <v>2566</v>
      </c>
      <c r="C112" s="149" t="s">
        <v>2567</v>
      </c>
      <c r="D112" s="149"/>
      <c r="E112" s="149"/>
      <c r="F112" s="29" t="s">
        <v>85</v>
      </c>
      <c r="G112" s="49">
        <v>336.6</v>
      </c>
      <c r="H112" s="33">
        <v>5.7</v>
      </c>
      <c r="I112" s="33"/>
      <c r="J112" s="33">
        <v>5.7</v>
      </c>
      <c r="K112" s="31" t="s">
        <v>40</v>
      </c>
      <c r="L112" s="33">
        <v>16980</v>
      </c>
      <c r="M112" s="33"/>
      <c r="N112" s="34"/>
      <c r="O112" s="33">
        <v>16980</v>
      </c>
      <c r="BG112" s="27"/>
      <c r="BH112" s="28"/>
      <c r="BI112" s="35" t="s">
        <v>2567</v>
      </c>
    </row>
    <row r="113" spans="1:62" s="3" customFormat="1" ht="56.25" x14ac:dyDescent="0.25">
      <c r="A113" s="36"/>
      <c r="B113" s="37" t="s">
        <v>42</v>
      </c>
      <c r="C113" s="150" t="s">
        <v>43</v>
      </c>
      <c r="D113" s="150"/>
      <c r="E113" s="150"/>
      <c r="F113" s="150"/>
      <c r="G113" s="150"/>
      <c r="H113" s="150"/>
      <c r="I113" s="150"/>
      <c r="J113" s="150"/>
      <c r="K113" s="150"/>
      <c r="L113" s="150"/>
      <c r="M113" s="150"/>
      <c r="N113" s="150"/>
      <c r="O113" s="151"/>
      <c r="BG113" s="27"/>
      <c r="BH113" s="28"/>
      <c r="BI113" s="35"/>
      <c r="BJ113" s="2" t="s">
        <v>43</v>
      </c>
    </row>
    <row r="114" spans="1:62" s="3" customFormat="1" ht="67.5" x14ac:dyDescent="0.25">
      <c r="A114" s="29" t="s">
        <v>314</v>
      </c>
      <c r="B114" s="30" t="s">
        <v>1395</v>
      </c>
      <c r="C114" s="149" t="s">
        <v>1396</v>
      </c>
      <c r="D114" s="149"/>
      <c r="E114" s="149"/>
      <c r="F114" s="29" t="s">
        <v>85</v>
      </c>
      <c r="G114" s="49">
        <v>224.4</v>
      </c>
      <c r="H114" s="33">
        <v>7.38</v>
      </c>
      <c r="I114" s="33"/>
      <c r="J114" s="33">
        <v>7.38</v>
      </c>
      <c r="K114" s="31" t="s">
        <v>40</v>
      </c>
      <c r="L114" s="33">
        <v>14656</v>
      </c>
      <c r="M114" s="33"/>
      <c r="N114" s="34"/>
      <c r="O114" s="33">
        <v>14656</v>
      </c>
      <c r="BG114" s="27"/>
      <c r="BH114" s="28"/>
      <c r="BI114" s="35" t="s">
        <v>1396</v>
      </c>
    </row>
    <row r="115" spans="1:62" s="3" customFormat="1" ht="56.25" x14ac:dyDescent="0.25">
      <c r="A115" s="36"/>
      <c r="B115" s="37" t="s">
        <v>42</v>
      </c>
      <c r="C115" s="150" t="s">
        <v>43</v>
      </c>
      <c r="D115" s="150"/>
      <c r="E115" s="150"/>
      <c r="F115" s="150"/>
      <c r="G115" s="150"/>
      <c r="H115" s="150"/>
      <c r="I115" s="150"/>
      <c r="J115" s="150"/>
      <c r="K115" s="150"/>
      <c r="L115" s="150"/>
      <c r="M115" s="150"/>
      <c r="N115" s="150"/>
      <c r="O115" s="151"/>
      <c r="BG115" s="27"/>
      <c r="BH115" s="28"/>
      <c r="BI115" s="35"/>
      <c r="BJ115" s="2" t="s">
        <v>43</v>
      </c>
    </row>
    <row r="116" spans="1:62" s="3" customFormat="1" ht="67.5" x14ac:dyDescent="0.25">
      <c r="A116" s="29" t="s">
        <v>322</v>
      </c>
      <c r="B116" s="30" t="s">
        <v>1599</v>
      </c>
      <c r="C116" s="149" t="s">
        <v>2568</v>
      </c>
      <c r="D116" s="149"/>
      <c r="E116" s="149"/>
      <c r="F116" s="29" t="s">
        <v>89</v>
      </c>
      <c r="G116" s="48">
        <v>0.58399999999999996</v>
      </c>
      <c r="H116" s="33">
        <v>13.19</v>
      </c>
      <c r="I116" s="33"/>
      <c r="J116" s="33">
        <v>13.19</v>
      </c>
      <c r="K116" s="31" t="s">
        <v>40</v>
      </c>
      <c r="L116" s="33">
        <v>68</v>
      </c>
      <c r="M116" s="33"/>
      <c r="N116" s="34"/>
      <c r="O116" s="33">
        <v>68</v>
      </c>
      <c r="BG116" s="27"/>
      <c r="BH116" s="28"/>
      <c r="BI116" s="35" t="s">
        <v>2568</v>
      </c>
    </row>
    <row r="117" spans="1:62" s="3" customFormat="1" ht="56.25" x14ac:dyDescent="0.25">
      <c r="A117" s="36"/>
      <c r="B117" s="37" t="s">
        <v>42</v>
      </c>
      <c r="C117" s="150" t="s">
        <v>43</v>
      </c>
      <c r="D117" s="150"/>
      <c r="E117" s="150"/>
      <c r="F117" s="150"/>
      <c r="G117" s="150"/>
      <c r="H117" s="150"/>
      <c r="I117" s="150"/>
      <c r="J117" s="150"/>
      <c r="K117" s="150"/>
      <c r="L117" s="150"/>
      <c r="M117" s="150"/>
      <c r="N117" s="150"/>
      <c r="O117" s="151"/>
      <c r="BG117" s="27"/>
      <c r="BH117" s="28"/>
      <c r="BI117" s="35"/>
      <c r="BJ117" s="2" t="s">
        <v>43</v>
      </c>
    </row>
    <row r="118" spans="1:62" s="3" customFormat="1" ht="67.5" x14ac:dyDescent="0.25">
      <c r="A118" s="29" t="s">
        <v>324</v>
      </c>
      <c r="B118" s="30" t="s">
        <v>1473</v>
      </c>
      <c r="C118" s="149" t="s">
        <v>2569</v>
      </c>
      <c r="D118" s="149"/>
      <c r="E118" s="149"/>
      <c r="F118" s="29" t="s">
        <v>89</v>
      </c>
      <c r="G118" s="48">
        <v>0.504</v>
      </c>
      <c r="H118" s="33">
        <v>46.9</v>
      </c>
      <c r="I118" s="33"/>
      <c r="J118" s="33">
        <v>46.9</v>
      </c>
      <c r="K118" s="31" t="s">
        <v>40</v>
      </c>
      <c r="L118" s="33">
        <v>209</v>
      </c>
      <c r="M118" s="33"/>
      <c r="N118" s="34"/>
      <c r="O118" s="33">
        <v>209</v>
      </c>
      <c r="BG118" s="27"/>
      <c r="BH118" s="28"/>
      <c r="BI118" s="35" t="s">
        <v>2569</v>
      </c>
    </row>
    <row r="119" spans="1:62" s="3" customFormat="1" ht="56.25" x14ac:dyDescent="0.25">
      <c r="A119" s="36"/>
      <c r="B119" s="37" t="s">
        <v>42</v>
      </c>
      <c r="C119" s="150" t="s">
        <v>43</v>
      </c>
      <c r="D119" s="150"/>
      <c r="E119" s="150"/>
      <c r="F119" s="150"/>
      <c r="G119" s="150"/>
      <c r="H119" s="150"/>
      <c r="I119" s="150"/>
      <c r="J119" s="150"/>
      <c r="K119" s="150"/>
      <c r="L119" s="150"/>
      <c r="M119" s="150"/>
      <c r="N119" s="150"/>
      <c r="O119" s="151"/>
      <c r="BG119" s="27"/>
      <c r="BH119" s="28"/>
      <c r="BI119" s="35"/>
      <c r="BJ119" s="2" t="s">
        <v>43</v>
      </c>
    </row>
    <row r="120" spans="1:62" s="3" customFormat="1" ht="67.5" x14ac:dyDescent="0.25">
      <c r="A120" s="29" t="s">
        <v>332</v>
      </c>
      <c r="B120" s="30" t="s">
        <v>2570</v>
      </c>
      <c r="C120" s="149" t="s">
        <v>2571</v>
      </c>
      <c r="D120" s="149"/>
      <c r="E120" s="149"/>
      <c r="F120" s="29" t="s">
        <v>37</v>
      </c>
      <c r="G120" s="32">
        <v>30</v>
      </c>
      <c r="H120" s="33">
        <v>30.26</v>
      </c>
      <c r="I120" s="33"/>
      <c r="J120" s="33">
        <v>30.26</v>
      </c>
      <c r="K120" s="31" t="s">
        <v>40</v>
      </c>
      <c r="L120" s="33">
        <v>8034</v>
      </c>
      <c r="M120" s="33"/>
      <c r="N120" s="34"/>
      <c r="O120" s="33">
        <v>8034</v>
      </c>
      <c r="BG120" s="27"/>
      <c r="BH120" s="28"/>
      <c r="BI120" s="35" t="s">
        <v>2571</v>
      </c>
    </row>
    <row r="121" spans="1:62" s="3" customFormat="1" ht="56.25" x14ac:dyDescent="0.25">
      <c r="A121" s="36"/>
      <c r="B121" s="37" t="s">
        <v>42</v>
      </c>
      <c r="C121" s="150" t="s">
        <v>43</v>
      </c>
      <c r="D121" s="150"/>
      <c r="E121" s="150"/>
      <c r="F121" s="150"/>
      <c r="G121" s="150"/>
      <c r="H121" s="150"/>
      <c r="I121" s="150"/>
      <c r="J121" s="150"/>
      <c r="K121" s="150"/>
      <c r="L121" s="150"/>
      <c r="M121" s="150"/>
      <c r="N121" s="150"/>
      <c r="O121" s="151"/>
      <c r="BG121" s="27"/>
      <c r="BH121" s="28"/>
      <c r="BI121" s="35"/>
      <c r="BJ121" s="2" t="s">
        <v>43</v>
      </c>
    </row>
    <row r="122" spans="1:62" s="3" customFormat="1" ht="67.5" x14ac:dyDescent="0.25">
      <c r="A122" s="29" t="s">
        <v>335</v>
      </c>
      <c r="B122" s="30" t="s">
        <v>1412</v>
      </c>
      <c r="C122" s="149" t="s">
        <v>1413</v>
      </c>
      <c r="D122" s="149"/>
      <c r="E122" s="149"/>
      <c r="F122" s="29" t="s">
        <v>77</v>
      </c>
      <c r="G122" s="46">
        <v>0.05</v>
      </c>
      <c r="H122" s="33" t="s">
        <v>1414</v>
      </c>
      <c r="I122" s="33" t="s">
        <v>1415</v>
      </c>
      <c r="J122" s="33">
        <v>304.12</v>
      </c>
      <c r="K122" s="31" t="s">
        <v>40</v>
      </c>
      <c r="L122" s="33">
        <v>1014</v>
      </c>
      <c r="M122" s="33">
        <v>761</v>
      </c>
      <c r="N122" s="34" t="s">
        <v>2572</v>
      </c>
      <c r="O122" s="33">
        <v>134</v>
      </c>
      <c r="BG122" s="27"/>
      <c r="BH122" s="28"/>
      <c r="BI122" s="35" t="s">
        <v>1413</v>
      </c>
    </row>
    <row r="123" spans="1:62" s="3" customFormat="1" ht="56.25" x14ac:dyDescent="0.25">
      <c r="A123" s="36"/>
      <c r="B123" s="37" t="s">
        <v>42</v>
      </c>
      <c r="C123" s="150" t="s">
        <v>43</v>
      </c>
      <c r="D123" s="150"/>
      <c r="E123" s="150"/>
      <c r="F123" s="150"/>
      <c r="G123" s="150"/>
      <c r="H123" s="150"/>
      <c r="I123" s="150"/>
      <c r="J123" s="150"/>
      <c r="K123" s="150"/>
      <c r="L123" s="150"/>
      <c r="M123" s="150"/>
      <c r="N123" s="150"/>
      <c r="O123" s="151"/>
      <c r="BG123" s="27"/>
      <c r="BH123" s="28"/>
      <c r="BI123" s="35"/>
      <c r="BJ123" s="2" t="s">
        <v>43</v>
      </c>
    </row>
    <row r="124" spans="1:62" s="3" customFormat="1" ht="15" x14ac:dyDescent="0.25">
      <c r="A124" s="38"/>
      <c r="B124" s="39"/>
      <c r="C124" s="39"/>
      <c r="D124" s="39"/>
      <c r="E124" s="40" t="s">
        <v>2573</v>
      </c>
      <c r="F124" s="40"/>
      <c r="G124" s="41"/>
      <c r="H124" s="42"/>
      <c r="I124" s="11"/>
      <c r="J124" s="11"/>
      <c r="K124" s="11"/>
      <c r="L124" s="43">
        <v>776</v>
      </c>
      <c r="M124" s="44"/>
      <c r="N124" s="44"/>
      <c r="O124" s="45"/>
      <c r="BG124" s="27"/>
      <c r="BH124" s="28"/>
      <c r="BI124" s="35"/>
    </row>
    <row r="125" spans="1:62" s="3" customFormat="1" ht="15" x14ac:dyDescent="0.25">
      <c r="A125" s="38"/>
      <c r="B125" s="39"/>
      <c r="C125" s="39"/>
      <c r="D125" s="39"/>
      <c r="E125" s="40" t="s">
        <v>2574</v>
      </c>
      <c r="F125" s="40"/>
      <c r="G125" s="41"/>
      <c r="H125" s="42"/>
      <c r="I125" s="11"/>
      <c r="J125" s="11"/>
      <c r="K125" s="11"/>
      <c r="L125" s="43">
        <v>408</v>
      </c>
      <c r="M125" s="44"/>
      <c r="N125" s="44"/>
      <c r="O125" s="45"/>
      <c r="BG125" s="27"/>
      <c r="BH125" s="28"/>
      <c r="BI125" s="35"/>
    </row>
    <row r="126" spans="1:62" s="3" customFormat="1" ht="15" x14ac:dyDescent="0.25">
      <c r="A126" s="38"/>
      <c r="B126" s="39"/>
      <c r="C126" s="39"/>
      <c r="D126" s="39"/>
      <c r="E126" s="40" t="s">
        <v>46</v>
      </c>
      <c r="F126" s="40"/>
      <c r="G126" s="41"/>
      <c r="H126" s="42"/>
      <c r="I126" s="11"/>
      <c r="J126" s="11"/>
      <c r="K126" s="11"/>
      <c r="L126" s="43">
        <v>2198</v>
      </c>
      <c r="M126" s="44"/>
      <c r="N126" s="44"/>
      <c r="O126" s="45"/>
      <c r="BG126" s="27"/>
      <c r="BH126" s="28"/>
      <c r="BI126" s="35"/>
    </row>
    <row r="127" spans="1:62" s="3" customFormat="1" ht="67.5" x14ac:dyDescent="0.25">
      <c r="A127" s="29" t="s">
        <v>343</v>
      </c>
      <c r="B127" s="30" t="s">
        <v>2575</v>
      </c>
      <c r="C127" s="149" t="s">
        <v>2576</v>
      </c>
      <c r="D127" s="149"/>
      <c r="E127" s="149"/>
      <c r="F127" s="29" t="s">
        <v>85</v>
      </c>
      <c r="G127" s="46">
        <v>5.15</v>
      </c>
      <c r="H127" s="33">
        <v>39.6</v>
      </c>
      <c r="I127" s="33"/>
      <c r="J127" s="33">
        <v>39.6</v>
      </c>
      <c r="K127" s="31" t="s">
        <v>40</v>
      </c>
      <c r="L127" s="33">
        <v>1805</v>
      </c>
      <c r="M127" s="33"/>
      <c r="N127" s="34"/>
      <c r="O127" s="33">
        <v>1805</v>
      </c>
      <c r="BG127" s="27"/>
      <c r="BH127" s="28"/>
      <c r="BI127" s="35" t="s">
        <v>2576</v>
      </c>
    </row>
    <row r="128" spans="1:62" s="3" customFormat="1" ht="56.25" x14ac:dyDescent="0.25">
      <c r="A128" s="36"/>
      <c r="B128" s="37" t="s">
        <v>42</v>
      </c>
      <c r="C128" s="150" t="s">
        <v>43</v>
      </c>
      <c r="D128" s="150"/>
      <c r="E128" s="150"/>
      <c r="F128" s="150"/>
      <c r="G128" s="150"/>
      <c r="H128" s="150"/>
      <c r="I128" s="150"/>
      <c r="J128" s="150"/>
      <c r="K128" s="150"/>
      <c r="L128" s="150"/>
      <c r="M128" s="150"/>
      <c r="N128" s="150"/>
      <c r="O128" s="151"/>
      <c r="BG128" s="27"/>
      <c r="BH128" s="28"/>
      <c r="BI128" s="35"/>
      <c r="BJ128" s="2" t="s">
        <v>43</v>
      </c>
    </row>
    <row r="129" spans="1:62" s="3" customFormat="1" ht="67.5" x14ac:dyDescent="0.25">
      <c r="A129" s="29" t="s">
        <v>346</v>
      </c>
      <c r="B129" s="30" t="s">
        <v>2577</v>
      </c>
      <c r="C129" s="149" t="s">
        <v>2459</v>
      </c>
      <c r="D129" s="149"/>
      <c r="E129" s="149"/>
      <c r="F129" s="29" t="s">
        <v>37</v>
      </c>
      <c r="G129" s="32">
        <v>8</v>
      </c>
      <c r="H129" s="33" t="s">
        <v>2578</v>
      </c>
      <c r="I129" s="33"/>
      <c r="J129" s="33">
        <v>7.0000000000000007E-2</v>
      </c>
      <c r="K129" s="31" t="s">
        <v>40</v>
      </c>
      <c r="L129" s="33">
        <v>1224</v>
      </c>
      <c r="M129" s="33">
        <v>1220</v>
      </c>
      <c r="N129" s="34"/>
      <c r="O129" s="33">
        <v>4</v>
      </c>
      <c r="BG129" s="27"/>
      <c r="BH129" s="28"/>
      <c r="BI129" s="35" t="s">
        <v>2459</v>
      </c>
    </row>
    <row r="130" spans="1:62" s="3" customFormat="1" ht="56.25" x14ac:dyDescent="0.25">
      <c r="A130" s="36"/>
      <c r="B130" s="37" t="s">
        <v>42</v>
      </c>
      <c r="C130" s="150" t="s">
        <v>43</v>
      </c>
      <c r="D130" s="150"/>
      <c r="E130" s="150"/>
      <c r="F130" s="150"/>
      <c r="G130" s="150"/>
      <c r="H130" s="150"/>
      <c r="I130" s="150"/>
      <c r="J130" s="150"/>
      <c r="K130" s="150"/>
      <c r="L130" s="150"/>
      <c r="M130" s="150"/>
      <c r="N130" s="150"/>
      <c r="O130" s="151"/>
      <c r="BG130" s="27"/>
      <c r="BH130" s="28"/>
      <c r="BI130" s="35"/>
      <c r="BJ130" s="2" t="s">
        <v>43</v>
      </c>
    </row>
    <row r="131" spans="1:62" s="3" customFormat="1" ht="15" x14ac:dyDescent="0.25">
      <c r="A131" s="38"/>
      <c r="B131" s="39"/>
      <c r="C131" s="39"/>
      <c r="D131" s="39"/>
      <c r="E131" s="40" t="s">
        <v>2579</v>
      </c>
      <c r="F131" s="40"/>
      <c r="G131" s="41"/>
      <c r="H131" s="42"/>
      <c r="I131" s="11"/>
      <c r="J131" s="11"/>
      <c r="K131" s="11"/>
      <c r="L131" s="43">
        <v>1183</v>
      </c>
      <c r="M131" s="44"/>
      <c r="N131" s="44"/>
      <c r="O131" s="45"/>
      <c r="BG131" s="27"/>
      <c r="BH131" s="28"/>
      <c r="BI131" s="35"/>
    </row>
    <row r="132" spans="1:62" s="3" customFormat="1" ht="15" x14ac:dyDescent="0.25">
      <c r="A132" s="38"/>
      <c r="B132" s="39"/>
      <c r="C132" s="39"/>
      <c r="D132" s="39"/>
      <c r="E132" s="40" t="s">
        <v>2580</v>
      </c>
      <c r="F132" s="40"/>
      <c r="G132" s="41"/>
      <c r="H132" s="42"/>
      <c r="I132" s="11"/>
      <c r="J132" s="11"/>
      <c r="K132" s="11"/>
      <c r="L132" s="43">
        <v>622</v>
      </c>
      <c r="M132" s="44"/>
      <c r="N132" s="44"/>
      <c r="O132" s="45"/>
      <c r="BG132" s="27"/>
      <c r="BH132" s="28"/>
      <c r="BI132" s="35"/>
    </row>
    <row r="133" spans="1:62" s="3" customFormat="1" ht="15" x14ac:dyDescent="0.25">
      <c r="A133" s="38"/>
      <c r="B133" s="39"/>
      <c r="C133" s="39"/>
      <c r="D133" s="39"/>
      <c r="E133" s="40" t="s">
        <v>46</v>
      </c>
      <c r="F133" s="40"/>
      <c r="G133" s="41"/>
      <c r="H133" s="42"/>
      <c r="I133" s="11"/>
      <c r="J133" s="11"/>
      <c r="K133" s="11"/>
      <c r="L133" s="43">
        <v>3029</v>
      </c>
      <c r="M133" s="44"/>
      <c r="N133" s="44"/>
      <c r="O133" s="45"/>
      <c r="BG133" s="27"/>
      <c r="BH133" s="28"/>
      <c r="BI133" s="35"/>
    </row>
    <row r="134" spans="1:62" s="3" customFormat="1" ht="113.25" x14ac:dyDescent="0.25">
      <c r="A134" s="29" t="s">
        <v>349</v>
      </c>
      <c r="B134" s="30" t="s">
        <v>1426</v>
      </c>
      <c r="C134" s="149" t="s">
        <v>2581</v>
      </c>
      <c r="D134" s="149"/>
      <c r="E134" s="149"/>
      <c r="F134" s="29" t="s">
        <v>37</v>
      </c>
      <c r="G134" s="32">
        <v>3</v>
      </c>
      <c r="H134" s="33">
        <v>110.11</v>
      </c>
      <c r="I134" s="33"/>
      <c r="J134" s="33">
        <v>110.11</v>
      </c>
      <c r="K134" s="31" t="s">
        <v>40</v>
      </c>
      <c r="L134" s="33">
        <v>2923</v>
      </c>
      <c r="M134" s="33"/>
      <c r="N134" s="34"/>
      <c r="O134" s="33">
        <v>2923</v>
      </c>
      <c r="BG134" s="27"/>
      <c r="BH134" s="28"/>
      <c r="BI134" s="35" t="s">
        <v>2581</v>
      </c>
    </row>
    <row r="135" spans="1:62" s="3" customFormat="1" ht="56.25" x14ac:dyDescent="0.25">
      <c r="A135" s="36"/>
      <c r="B135" s="37" t="s">
        <v>42</v>
      </c>
      <c r="C135" s="150" t="s">
        <v>43</v>
      </c>
      <c r="D135" s="150"/>
      <c r="E135" s="150"/>
      <c r="F135" s="150"/>
      <c r="G135" s="150"/>
      <c r="H135" s="150"/>
      <c r="I135" s="150"/>
      <c r="J135" s="150"/>
      <c r="K135" s="150"/>
      <c r="L135" s="150"/>
      <c r="M135" s="150"/>
      <c r="N135" s="150"/>
      <c r="O135" s="151"/>
      <c r="BG135" s="27"/>
      <c r="BH135" s="28"/>
      <c r="BI135" s="35"/>
      <c r="BJ135" s="2" t="s">
        <v>43</v>
      </c>
    </row>
    <row r="136" spans="1:62" s="3" customFormat="1" ht="67.5" x14ac:dyDescent="0.25">
      <c r="A136" s="29" t="s">
        <v>357</v>
      </c>
      <c r="B136" s="30" t="s">
        <v>2582</v>
      </c>
      <c r="C136" s="149" t="s">
        <v>2583</v>
      </c>
      <c r="D136" s="149"/>
      <c r="E136" s="149"/>
      <c r="F136" s="29" t="s">
        <v>162</v>
      </c>
      <c r="G136" s="49">
        <v>2.5</v>
      </c>
      <c r="H136" s="33" t="s">
        <v>2584</v>
      </c>
      <c r="I136" s="33" t="s">
        <v>1467</v>
      </c>
      <c r="J136" s="33">
        <v>1.56</v>
      </c>
      <c r="K136" s="31" t="s">
        <v>40</v>
      </c>
      <c r="L136" s="33">
        <v>1752</v>
      </c>
      <c r="M136" s="33">
        <v>1656</v>
      </c>
      <c r="N136" s="34" t="s">
        <v>2585</v>
      </c>
      <c r="O136" s="33">
        <v>34</v>
      </c>
      <c r="BG136" s="27"/>
      <c r="BH136" s="28"/>
      <c r="BI136" s="35" t="s">
        <v>2583</v>
      </c>
    </row>
    <row r="137" spans="1:62" s="3" customFormat="1" ht="56.25" x14ac:dyDescent="0.25">
      <c r="A137" s="36"/>
      <c r="B137" s="37" t="s">
        <v>42</v>
      </c>
      <c r="C137" s="150" t="s">
        <v>43</v>
      </c>
      <c r="D137" s="150"/>
      <c r="E137" s="150"/>
      <c r="F137" s="150"/>
      <c r="G137" s="150"/>
      <c r="H137" s="150"/>
      <c r="I137" s="150"/>
      <c r="J137" s="150"/>
      <c r="K137" s="150"/>
      <c r="L137" s="150"/>
      <c r="M137" s="150"/>
      <c r="N137" s="150"/>
      <c r="O137" s="151"/>
      <c r="BG137" s="27"/>
      <c r="BH137" s="28"/>
      <c r="BI137" s="35"/>
      <c r="BJ137" s="2" t="s">
        <v>43</v>
      </c>
    </row>
    <row r="138" spans="1:62" s="3" customFormat="1" ht="15" x14ac:dyDescent="0.25">
      <c r="A138" s="38"/>
      <c r="B138" s="39"/>
      <c r="C138" s="39"/>
      <c r="D138" s="39"/>
      <c r="E138" s="40" t="s">
        <v>2586</v>
      </c>
      <c r="F138" s="40"/>
      <c r="G138" s="41"/>
      <c r="H138" s="42"/>
      <c r="I138" s="11"/>
      <c r="J138" s="11"/>
      <c r="K138" s="11"/>
      <c r="L138" s="43">
        <v>1633</v>
      </c>
      <c r="M138" s="44"/>
      <c r="N138" s="44"/>
      <c r="O138" s="45"/>
      <c r="BG138" s="27"/>
      <c r="BH138" s="28"/>
      <c r="BI138" s="35"/>
    </row>
    <row r="139" spans="1:62" s="3" customFormat="1" ht="15" x14ac:dyDescent="0.25">
      <c r="A139" s="38"/>
      <c r="B139" s="39"/>
      <c r="C139" s="39"/>
      <c r="D139" s="39"/>
      <c r="E139" s="40" t="s">
        <v>2587</v>
      </c>
      <c r="F139" s="40"/>
      <c r="G139" s="41"/>
      <c r="H139" s="42"/>
      <c r="I139" s="11"/>
      <c r="J139" s="11"/>
      <c r="K139" s="11"/>
      <c r="L139" s="43">
        <v>859</v>
      </c>
      <c r="M139" s="44"/>
      <c r="N139" s="44"/>
      <c r="O139" s="45"/>
      <c r="BG139" s="27"/>
      <c r="BH139" s="28"/>
      <c r="BI139" s="35"/>
    </row>
    <row r="140" spans="1:62" s="3" customFormat="1" ht="15" x14ac:dyDescent="0.25">
      <c r="A140" s="38"/>
      <c r="B140" s="39"/>
      <c r="C140" s="39"/>
      <c r="D140" s="39"/>
      <c r="E140" s="40" t="s">
        <v>46</v>
      </c>
      <c r="F140" s="40"/>
      <c r="G140" s="41"/>
      <c r="H140" s="42"/>
      <c r="I140" s="11"/>
      <c r="J140" s="11"/>
      <c r="K140" s="11"/>
      <c r="L140" s="43">
        <v>4244</v>
      </c>
      <c r="M140" s="44"/>
      <c r="N140" s="44"/>
      <c r="O140" s="45"/>
      <c r="BG140" s="27"/>
      <c r="BH140" s="28"/>
      <c r="BI140" s="35"/>
    </row>
    <row r="141" spans="1:62" s="3" customFormat="1" ht="67.5" x14ac:dyDescent="0.25">
      <c r="A141" s="29" t="s">
        <v>360</v>
      </c>
      <c r="B141" s="30" t="s">
        <v>2513</v>
      </c>
      <c r="C141" s="149" t="s">
        <v>2588</v>
      </c>
      <c r="D141" s="149"/>
      <c r="E141" s="149"/>
      <c r="F141" s="29" t="s">
        <v>37</v>
      </c>
      <c r="G141" s="32">
        <v>250</v>
      </c>
      <c r="H141" s="33">
        <v>52.41</v>
      </c>
      <c r="I141" s="33"/>
      <c r="J141" s="33">
        <v>52.41</v>
      </c>
      <c r="K141" s="31" t="s">
        <v>40</v>
      </c>
      <c r="L141" s="33">
        <v>115957</v>
      </c>
      <c r="M141" s="33"/>
      <c r="N141" s="34"/>
      <c r="O141" s="33">
        <v>115957</v>
      </c>
      <c r="BG141" s="27"/>
      <c r="BH141" s="28"/>
      <c r="BI141" s="35" t="s">
        <v>2588</v>
      </c>
    </row>
    <row r="142" spans="1:62" s="3" customFormat="1" ht="56.25" x14ac:dyDescent="0.25">
      <c r="A142" s="36"/>
      <c r="B142" s="37" t="s">
        <v>42</v>
      </c>
      <c r="C142" s="150" t="s">
        <v>43</v>
      </c>
      <c r="D142" s="150"/>
      <c r="E142" s="150"/>
      <c r="F142" s="150"/>
      <c r="G142" s="150"/>
      <c r="H142" s="150"/>
      <c r="I142" s="150"/>
      <c r="J142" s="150"/>
      <c r="K142" s="150"/>
      <c r="L142" s="150"/>
      <c r="M142" s="150"/>
      <c r="N142" s="150"/>
      <c r="O142" s="151"/>
      <c r="BG142" s="27"/>
      <c r="BH142" s="28"/>
      <c r="BI142" s="35"/>
      <c r="BJ142" s="2" t="s">
        <v>43</v>
      </c>
    </row>
    <row r="143" spans="1:62" s="3" customFormat="1" ht="67.5" x14ac:dyDescent="0.25">
      <c r="A143" s="29" t="s">
        <v>363</v>
      </c>
      <c r="B143" s="30" t="s">
        <v>1401</v>
      </c>
      <c r="C143" s="149" t="s">
        <v>1402</v>
      </c>
      <c r="D143" s="149"/>
      <c r="E143" s="149"/>
      <c r="F143" s="29" t="s">
        <v>77</v>
      </c>
      <c r="G143" s="48">
        <v>0.189</v>
      </c>
      <c r="H143" s="33" t="s">
        <v>1403</v>
      </c>
      <c r="I143" s="33" t="s">
        <v>1404</v>
      </c>
      <c r="J143" s="33">
        <v>370.43</v>
      </c>
      <c r="K143" s="31" t="s">
        <v>40</v>
      </c>
      <c r="L143" s="33">
        <v>1514</v>
      </c>
      <c r="M143" s="33">
        <v>649</v>
      </c>
      <c r="N143" s="34" t="s">
        <v>2589</v>
      </c>
      <c r="O143" s="33">
        <v>620</v>
      </c>
      <c r="BG143" s="27"/>
      <c r="BH143" s="28"/>
      <c r="BI143" s="35" t="s">
        <v>1402</v>
      </c>
    </row>
    <row r="144" spans="1:62" s="3" customFormat="1" ht="56.25" x14ac:dyDescent="0.25">
      <c r="A144" s="36"/>
      <c r="B144" s="37" t="s">
        <v>42</v>
      </c>
      <c r="C144" s="150" t="s">
        <v>43</v>
      </c>
      <c r="D144" s="150"/>
      <c r="E144" s="150"/>
      <c r="F144" s="150"/>
      <c r="G144" s="150"/>
      <c r="H144" s="150"/>
      <c r="I144" s="150"/>
      <c r="J144" s="150"/>
      <c r="K144" s="150"/>
      <c r="L144" s="150"/>
      <c r="M144" s="150"/>
      <c r="N144" s="150"/>
      <c r="O144" s="151"/>
      <c r="BG144" s="27"/>
      <c r="BH144" s="28"/>
      <c r="BI144" s="35"/>
      <c r="BJ144" s="2" t="s">
        <v>43</v>
      </c>
    </row>
    <row r="145" spans="1:62" s="3" customFormat="1" ht="15" x14ac:dyDescent="0.25">
      <c r="A145" s="38"/>
      <c r="B145" s="39"/>
      <c r="C145" s="39"/>
      <c r="D145" s="39"/>
      <c r="E145" s="40" t="s">
        <v>2590</v>
      </c>
      <c r="F145" s="40"/>
      <c r="G145" s="41"/>
      <c r="H145" s="42"/>
      <c r="I145" s="11"/>
      <c r="J145" s="11"/>
      <c r="K145" s="11"/>
      <c r="L145" s="43">
        <v>812</v>
      </c>
      <c r="M145" s="44"/>
      <c r="N145" s="44"/>
      <c r="O145" s="45"/>
      <c r="BG145" s="27"/>
      <c r="BH145" s="28"/>
      <c r="BI145" s="35"/>
    </row>
    <row r="146" spans="1:62" s="3" customFormat="1" ht="15" x14ac:dyDescent="0.25">
      <c r="A146" s="38"/>
      <c r="B146" s="39"/>
      <c r="C146" s="39"/>
      <c r="D146" s="39"/>
      <c r="E146" s="40" t="s">
        <v>2591</v>
      </c>
      <c r="F146" s="40"/>
      <c r="G146" s="41"/>
      <c r="H146" s="42"/>
      <c r="I146" s="11"/>
      <c r="J146" s="11"/>
      <c r="K146" s="11"/>
      <c r="L146" s="43">
        <v>427</v>
      </c>
      <c r="M146" s="44"/>
      <c r="N146" s="44"/>
      <c r="O146" s="45"/>
      <c r="BG146" s="27"/>
      <c r="BH146" s="28"/>
      <c r="BI146" s="35"/>
    </row>
    <row r="147" spans="1:62" s="3" customFormat="1" ht="15" x14ac:dyDescent="0.25">
      <c r="A147" s="38"/>
      <c r="B147" s="39"/>
      <c r="C147" s="39"/>
      <c r="D147" s="39"/>
      <c r="E147" s="40" t="s">
        <v>46</v>
      </c>
      <c r="F147" s="40"/>
      <c r="G147" s="41"/>
      <c r="H147" s="42"/>
      <c r="I147" s="11"/>
      <c r="J147" s="11"/>
      <c r="K147" s="11"/>
      <c r="L147" s="43">
        <v>2753</v>
      </c>
      <c r="M147" s="44"/>
      <c r="N147" s="44"/>
      <c r="O147" s="45"/>
      <c r="BG147" s="27"/>
      <c r="BH147" s="28"/>
      <c r="BI147" s="35"/>
    </row>
    <row r="148" spans="1:62" s="3" customFormat="1" ht="67.5" x14ac:dyDescent="0.25">
      <c r="A148" s="29" t="s">
        <v>372</v>
      </c>
      <c r="B148" s="30" t="s">
        <v>1573</v>
      </c>
      <c r="C148" s="149" t="s">
        <v>2592</v>
      </c>
      <c r="D148" s="149"/>
      <c r="E148" s="149"/>
      <c r="F148" s="29" t="s">
        <v>85</v>
      </c>
      <c r="G148" s="49">
        <v>18.899999999999999</v>
      </c>
      <c r="H148" s="33">
        <v>38.42</v>
      </c>
      <c r="I148" s="33"/>
      <c r="J148" s="33">
        <v>38.42</v>
      </c>
      <c r="K148" s="31" t="s">
        <v>40</v>
      </c>
      <c r="L148" s="33">
        <v>6426</v>
      </c>
      <c r="M148" s="33"/>
      <c r="N148" s="34"/>
      <c r="O148" s="33">
        <v>6426</v>
      </c>
      <c r="BG148" s="27"/>
      <c r="BH148" s="28"/>
      <c r="BI148" s="35" t="s">
        <v>2592</v>
      </c>
    </row>
    <row r="149" spans="1:62" s="3" customFormat="1" ht="56.25" x14ac:dyDescent="0.25">
      <c r="A149" s="36"/>
      <c r="B149" s="37" t="s">
        <v>42</v>
      </c>
      <c r="C149" s="150" t="s">
        <v>43</v>
      </c>
      <c r="D149" s="150"/>
      <c r="E149" s="150"/>
      <c r="F149" s="150"/>
      <c r="G149" s="150"/>
      <c r="H149" s="150"/>
      <c r="I149" s="150"/>
      <c r="J149" s="150"/>
      <c r="K149" s="150"/>
      <c r="L149" s="150"/>
      <c r="M149" s="150"/>
      <c r="N149" s="150"/>
      <c r="O149" s="151"/>
      <c r="BG149" s="27"/>
      <c r="BH149" s="28"/>
      <c r="BI149" s="35"/>
      <c r="BJ149" s="2" t="s">
        <v>43</v>
      </c>
    </row>
    <row r="150" spans="1:62" s="3" customFormat="1" ht="67.5" x14ac:dyDescent="0.25">
      <c r="A150" s="29" t="s">
        <v>375</v>
      </c>
      <c r="B150" s="30" t="s">
        <v>2593</v>
      </c>
      <c r="C150" s="149" t="s">
        <v>2594</v>
      </c>
      <c r="D150" s="149"/>
      <c r="E150" s="149"/>
      <c r="F150" s="29" t="s">
        <v>37</v>
      </c>
      <c r="G150" s="32">
        <v>48</v>
      </c>
      <c r="H150" s="33">
        <v>35.71</v>
      </c>
      <c r="I150" s="33"/>
      <c r="J150" s="33">
        <v>35.71</v>
      </c>
      <c r="K150" s="31" t="s">
        <v>40</v>
      </c>
      <c r="L150" s="33">
        <v>15170</v>
      </c>
      <c r="M150" s="33"/>
      <c r="N150" s="34"/>
      <c r="O150" s="33">
        <v>15170</v>
      </c>
      <c r="BG150" s="27"/>
      <c r="BH150" s="28"/>
      <c r="BI150" s="35" t="s">
        <v>2594</v>
      </c>
    </row>
    <row r="151" spans="1:62" s="3" customFormat="1" ht="56.25" x14ac:dyDescent="0.25">
      <c r="A151" s="36"/>
      <c r="B151" s="37" t="s">
        <v>42</v>
      </c>
      <c r="C151" s="150" t="s">
        <v>43</v>
      </c>
      <c r="D151" s="150"/>
      <c r="E151" s="150"/>
      <c r="F151" s="150"/>
      <c r="G151" s="150"/>
      <c r="H151" s="150"/>
      <c r="I151" s="150"/>
      <c r="J151" s="150"/>
      <c r="K151" s="150"/>
      <c r="L151" s="150"/>
      <c r="M151" s="150"/>
      <c r="N151" s="150"/>
      <c r="O151" s="151"/>
      <c r="BG151" s="27"/>
      <c r="BH151" s="28"/>
      <c r="BI151" s="35"/>
      <c r="BJ151" s="2" t="s">
        <v>43</v>
      </c>
    </row>
    <row r="152" spans="1:62" s="3" customFormat="1" ht="67.5" x14ac:dyDescent="0.25">
      <c r="A152" s="29" t="s">
        <v>383</v>
      </c>
      <c r="B152" s="30" t="s">
        <v>2595</v>
      </c>
      <c r="C152" s="149" t="s">
        <v>2596</v>
      </c>
      <c r="D152" s="149"/>
      <c r="E152" s="149"/>
      <c r="F152" s="29" t="s">
        <v>37</v>
      </c>
      <c r="G152" s="32">
        <v>70</v>
      </c>
      <c r="H152" s="33">
        <v>42.77</v>
      </c>
      <c r="I152" s="33"/>
      <c r="J152" s="33">
        <v>42.77</v>
      </c>
      <c r="K152" s="31" t="s">
        <v>40</v>
      </c>
      <c r="L152" s="33">
        <v>26496</v>
      </c>
      <c r="M152" s="33"/>
      <c r="N152" s="34"/>
      <c r="O152" s="33">
        <v>26496</v>
      </c>
      <c r="BG152" s="27"/>
      <c r="BH152" s="28"/>
      <c r="BI152" s="35" t="s">
        <v>2596</v>
      </c>
    </row>
    <row r="153" spans="1:62" s="3" customFormat="1" ht="56.25" x14ac:dyDescent="0.25">
      <c r="A153" s="36"/>
      <c r="B153" s="37" t="s">
        <v>42</v>
      </c>
      <c r="C153" s="150" t="s">
        <v>43</v>
      </c>
      <c r="D153" s="150"/>
      <c r="E153" s="150"/>
      <c r="F153" s="150"/>
      <c r="G153" s="150"/>
      <c r="H153" s="150"/>
      <c r="I153" s="150"/>
      <c r="J153" s="150"/>
      <c r="K153" s="150"/>
      <c r="L153" s="150"/>
      <c r="M153" s="150"/>
      <c r="N153" s="150"/>
      <c r="O153" s="151"/>
      <c r="BG153" s="27"/>
      <c r="BH153" s="28"/>
      <c r="BI153" s="35"/>
      <c r="BJ153" s="2" t="s">
        <v>43</v>
      </c>
    </row>
    <row r="154" spans="1:62" s="3" customFormat="1" ht="67.5" x14ac:dyDescent="0.25">
      <c r="A154" s="29" t="s">
        <v>386</v>
      </c>
      <c r="B154" s="30" t="s">
        <v>2597</v>
      </c>
      <c r="C154" s="149" t="s">
        <v>2598</v>
      </c>
      <c r="D154" s="149"/>
      <c r="E154" s="149"/>
      <c r="F154" s="29" t="s">
        <v>162</v>
      </c>
      <c r="G154" s="49">
        <v>0.7</v>
      </c>
      <c r="H154" s="33">
        <v>41.14</v>
      </c>
      <c r="I154" s="33"/>
      <c r="J154" s="33">
        <v>41.14</v>
      </c>
      <c r="K154" s="31" t="s">
        <v>40</v>
      </c>
      <c r="L154" s="33">
        <v>255</v>
      </c>
      <c r="M154" s="33"/>
      <c r="N154" s="34"/>
      <c r="O154" s="33">
        <v>255</v>
      </c>
      <c r="BG154" s="27"/>
      <c r="BH154" s="28"/>
      <c r="BI154" s="35" t="s">
        <v>2598</v>
      </c>
    </row>
    <row r="155" spans="1:62" s="3" customFormat="1" ht="56.25" x14ac:dyDescent="0.25">
      <c r="A155" s="36"/>
      <c r="B155" s="37" t="s">
        <v>42</v>
      </c>
      <c r="C155" s="150" t="s">
        <v>43</v>
      </c>
      <c r="D155" s="150"/>
      <c r="E155" s="150"/>
      <c r="F155" s="150"/>
      <c r="G155" s="150"/>
      <c r="H155" s="150"/>
      <c r="I155" s="150"/>
      <c r="J155" s="150"/>
      <c r="K155" s="150"/>
      <c r="L155" s="150"/>
      <c r="M155" s="150"/>
      <c r="N155" s="150"/>
      <c r="O155" s="151"/>
      <c r="BG155" s="27"/>
      <c r="BH155" s="28"/>
      <c r="BI155" s="35"/>
      <c r="BJ155" s="2" t="s">
        <v>43</v>
      </c>
    </row>
    <row r="156" spans="1:62" s="3" customFormat="1" ht="67.5" x14ac:dyDescent="0.25">
      <c r="A156" s="29" t="s">
        <v>395</v>
      </c>
      <c r="B156" s="30" t="s">
        <v>2599</v>
      </c>
      <c r="C156" s="149" t="s">
        <v>2600</v>
      </c>
      <c r="D156" s="149"/>
      <c r="E156" s="149"/>
      <c r="F156" s="29" t="s">
        <v>37</v>
      </c>
      <c r="G156" s="32">
        <v>35</v>
      </c>
      <c r="H156" s="33">
        <v>9.56</v>
      </c>
      <c r="I156" s="33"/>
      <c r="J156" s="33">
        <v>9.56</v>
      </c>
      <c r="K156" s="31" t="s">
        <v>40</v>
      </c>
      <c r="L156" s="33">
        <v>2961</v>
      </c>
      <c r="M156" s="33"/>
      <c r="N156" s="34"/>
      <c r="O156" s="33">
        <v>2961</v>
      </c>
      <c r="BG156" s="27"/>
      <c r="BH156" s="28"/>
      <c r="BI156" s="35" t="s">
        <v>2600</v>
      </c>
    </row>
    <row r="157" spans="1:62" s="3" customFormat="1" ht="56.25" x14ac:dyDescent="0.25">
      <c r="A157" s="36"/>
      <c r="B157" s="37" t="s">
        <v>42</v>
      </c>
      <c r="C157" s="150" t="s">
        <v>43</v>
      </c>
      <c r="D157" s="150"/>
      <c r="E157" s="150"/>
      <c r="F157" s="150"/>
      <c r="G157" s="150"/>
      <c r="H157" s="150"/>
      <c r="I157" s="150"/>
      <c r="J157" s="150"/>
      <c r="K157" s="150"/>
      <c r="L157" s="150"/>
      <c r="M157" s="150"/>
      <c r="N157" s="150"/>
      <c r="O157" s="151"/>
      <c r="BG157" s="27"/>
      <c r="BH157" s="28"/>
      <c r="BI157" s="35"/>
      <c r="BJ157" s="2" t="s">
        <v>43</v>
      </c>
    </row>
    <row r="158" spans="1:62" s="3" customFormat="1" ht="67.5" x14ac:dyDescent="0.25">
      <c r="A158" s="29" t="s">
        <v>397</v>
      </c>
      <c r="B158" s="30" t="s">
        <v>1344</v>
      </c>
      <c r="C158" s="149" t="s">
        <v>2601</v>
      </c>
      <c r="D158" s="149"/>
      <c r="E158" s="149"/>
      <c r="F158" s="29" t="s">
        <v>162</v>
      </c>
      <c r="G158" s="46">
        <v>1.75</v>
      </c>
      <c r="H158" s="33">
        <v>150</v>
      </c>
      <c r="I158" s="33"/>
      <c r="J158" s="33">
        <v>150</v>
      </c>
      <c r="K158" s="31" t="s">
        <v>40</v>
      </c>
      <c r="L158" s="33">
        <v>2323</v>
      </c>
      <c r="M158" s="33"/>
      <c r="N158" s="34"/>
      <c r="O158" s="33">
        <v>2323</v>
      </c>
      <c r="BG158" s="27"/>
      <c r="BH158" s="28"/>
      <c r="BI158" s="35" t="s">
        <v>2601</v>
      </c>
    </row>
    <row r="159" spans="1:62" s="3" customFormat="1" ht="56.25" x14ac:dyDescent="0.25">
      <c r="A159" s="36"/>
      <c r="B159" s="37" t="s">
        <v>42</v>
      </c>
      <c r="C159" s="150" t="s">
        <v>43</v>
      </c>
      <c r="D159" s="150"/>
      <c r="E159" s="150"/>
      <c r="F159" s="150"/>
      <c r="G159" s="150"/>
      <c r="H159" s="150"/>
      <c r="I159" s="150"/>
      <c r="J159" s="150"/>
      <c r="K159" s="150"/>
      <c r="L159" s="150"/>
      <c r="M159" s="150"/>
      <c r="N159" s="150"/>
      <c r="O159" s="151"/>
      <c r="BG159" s="27"/>
      <c r="BH159" s="28"/>
      <c r="BI159" s="35"/>
      <c r="BJ159" s="2" t="s">
        <v>43</v>
      </c>
    </row>
    <row r="160" spans="1:62" s="3" customFormat="1" ht="67.5" x14ac:dyDescent="0.25">
      <c r="A160" s="29" t="s">
        <v>400</v>
      </c>
      <c r="B160" s="30" t="s">
        <v>2602</v>
      </c>
      <c r="C160" s="149" t="s">
        <v>2603</v>
      </c>
      <c r="D160" s="149"/>
      <c r="E160" s="149"/>
      <c r="F160" s="29" t="s">
        <v>162</v>
      </c>
      <c r="G160" s="46">
        <v>0.08</v>
      </c>
      <c r="H160" s="33" t="s">
        <v>2604</v>
      </c>
      <c r="I160" s="33" t="s">
        <v>1378</v>
      </c>
      <c r="J160" s="33">
        <v>105.83</v>
      </c>
      <c r="K160" s="31" t="s">
        <v>40</v>
      </c>
      <c r="L160" s="33">
        <v>1151</v>
      </c>
      <c r="M160" s="33">
        <v>1071</v>
      </c>
      <c r="N160" s="34" t="s">
        <v>947</v>
      </c>
      <c r="O160" s="33">
        <v>75</v>
      </c>
      <c r="BG160" s="27"/>
      <c r="BH160" s="28"/>
      <c r="BI160" s="35" t="s">
        <v>2603</v>
      </c>
    </row>
    <row r="161" spans="1:62" s="3" customFormat="1" ht="56.25" x14ac:dyDescent="0.25">
      <c r="A161" s="36"/>
      <c r="B161" s="37" t="s">
        <v>42</v>
      </c>
      <c r="C161" s="150" t="s">
        <v>43</v>
      </c>
      <c r="D161" s="150"/>
      <c r="E161" s="150"/>
      <c r="F161" s="150"/>
      <c r="G161" s="150"/>
      <c r="H161" s="150"/>
      <c r="I161" s="150"/>
      <c r="J161" s="150"/>
      <c r="K161" s="150"/>
      <c r="L161" s="150"/>
      <c r="M161" s="150"/>
      <c r="N161" s="150"/>
      <c r="O161" s="151"/>
      <c r="BG161" s="27"/>
      <c r="BH161" s="28"/>
      <c r="BI161" s="35"/>
      <c r="BJ161" s="2" t="s">
        <v>43</v>
      </c>
    </row>
    <row r="162" spans="1:62" s="3" customFormat="1" ht="15" x14ac:dyDescent="0.25">
      <c r="A162" s="38"/>
      <c r="B162" s="39"/>
      <c r="C162" s="39"/>
      <c r="D162" s="39"/>
      <c r="E162" s="40" t="s">
        <v>2605</v>
      </c>
      <c r="F162" s="40"/>
      <c r="G162" s="41"/>
      <c r="H162" s="42"/>
      <c r="I162" s="11"/>
      <c r="J162" s="11"/>
      <c r="K162" s="11"/>
      <c r="L162" s="43">
        <v>1041</v>
      </c>
      <c r="M162" s="44"/>
      <c r="N162" s="44"/>
      <c r="O162" s="45"/>
      <c r="BG162" s="27"/>
      <c r="BH162" s="28"/>
      <c r="BI162" s="35"/>
    </row>
    <row r="163" spans="1:62" s="3" customFormat="1" ht="15" x14ac:dyDescent="0.25">
      <c r="A163" s="38"/>
      <c r="B163" s="39"/>
      <c r="C163" s="39"/>
      <c r="D163" s="39"/>
      <c r="E163" s="40" t="s">
        <v>2606</v>
      </c>
      <c r="F163" s="40"/>
      <c r="G163" s="41"/>
      <c r="H163" s="42"/>
      <c r="I163" s="11"/>
      <c r="J163" s="11"/>
      <c r="K163" s="11"/>
      <c r="L163" s="43">
        <v>547</v>
      </c>
      <c r="M163" s="44"/>
      <c r="N163" s="44"/>
      <c r="O163" s="45"/>
      <c r="BG163" s="27"/>
      <c r="BH163" s="28"/>
      <c r="BI163" s="35"/>
    </row>
    <row r="164" spans="1:62" s="3" customFormat="1" ht="15" x14ac:dyDescent="0.25">
      <c r="A164" s="38"/>
      <c r="B164" s="39"/>
      <c r="C164" s="39"/>
      <c r="D164" s="39"/>
      <c r="E164" s="40" t="s">
        <v>46</v>
      </c>
      <c r="F164" s="40"/>
      <c r="G164" s="41"/>
      <c r="H164" s="42"/>
      <c r="I164" s="11"/>
      <c r="J164" s="11"/>
      <c r="K164" s="11"/>
      <c r="L164" s="43">
        <v>2739</v>
      </c>
      <c r="M164" s="44"/>
      <c r="N164" s="44"/>
      <c r="O164" s="45"/>
      <c r="BG164" s="27"/>
      <c r="BH164" s="28"/>
      <c r="BI164" s="35"/>
    </row>
    <row r="165" spans="1:62" s="3" customFormat="1" ht="67.5" x14ac:dyDescent="0.25">
      <c r="A165" s="29" t="s">
        <v>407</v>
      </c>
      <c r="B165" s="30" t="s">
        <v>2607</v>
      </c>
      <c r="C165" s="149" t="s">
        <v>2608</v>
      </c>
      <c r="D165" s="149"/>
      <c r="E165" s="149"/>
      <c r="F165" s="29" t="s">
        <v>251</v>
      </c>
      <c r="G165" s="32">
        <v>8</v>
      </c>
      <c r="H165" s="33">
        <v>93.1</v>
      </c>
      <c r="I165" s="33"/>
      <c r="J165" s="33">
        <v>93.1</v>
      </c>
      <c r="K165" s="31" t="s">
        <v>40</v>
      </c>
      <c r="L165" s="33">
        <v>6591</v>
      </c>
      <c r="M165" s="33"/>
      <c r="N165" s="34"/>
      <c r="O165" s="33">
        <v>6591</v>
      </c>
      <c r="BG165" s="27"/>
      <c r="BH165" s="28"/>
      <c r="BI165" s="35" t="s">
        <v>2608</v>
      </c>
    </row>
    <row r="166" spans="1:62" s="3" customFormat="1" ht="56.25" x14ac:dyDescent="0.25">
      <c r="A166" s="36"/>
      <c r="B166" s="37" t="s">
        <v>42</v>
      </c>
      <c r="C166" s="150" t="s">
        <v>43</v>
      </c>
      <c r="D166" s="150"/>
      <c r="E166" s="150"/>
      <c r="F166" s="150"/>
      <c r="G166" s="150"/>
      <c r="H166" s="150"/>
      <c r="I166" s="150"/>
      <c r="J166" s="150"/>
      <c r="K166" s="150"/>
      <c r="L166" s="150"/>
      <c r="M166" s="150"/>
      <c r="N166" s="150"/>
      <c r="O166" s="151"/>
      <c r="BG166" s="27"/>
      <c r="BH166" s="28"/>
      <c r="BI166" s="35"/>
      <c r="BJ166" s="2" t="s">
        <v>43</v>
      </c>
    </row>
    <row r="167" spans="1:62" s="3" customFormat="1" ht="67.5" x14ac:dyDescent="0.25">
      <c r="A167" s="29" t="s">
        <v>413</v>
      </c>
      <c r="B167" s="30" t="s">
        <v>1503</v>
      </c>
      <c r="C167" s="149" t="s">
        <v>2609</v>
      </c>
      <c r="D167" s="149"/>
      <c r="E167" s="149"/>
      <c r="F167" s="29" t="s">
        <v>162</v>
      </c>
      <c r="G167" s="46">
        <v>0.08</v>
      </c>
      <c r="H167" s="33">
        <v>425</v>
      </c>
      <c r="I167" s="33"/>
      <c r="J167" s="33">
        <v>425</v>
      </c>
      <c r="K167" s="31" t="s">
        <v>40</v>
      </c>
      <c r="L167" s="33">
        <v>301</v>
      </c>
      <c r="M167" s="33"/>
      <c r="N167" s="34"/>
      <c r="O167" s="33">
        <v>301</v>
      </c>
      <c r="BG167" s="27"/>
      <c r="BH167" s="28"/>
      <c r="BI167" s="35" t="s">
        <v>2609</v>
      </c>
    </row>
    <row r="168" spans="1:62" s="3" customFormat="1" ht="56.25" x14ac:dyDescent="0.25">
      <c r="A168" s="36"/>
      <c r="B168" s="37" t="s">
        <v>42</v>
      </c>
      <c r="C168" s="150" t="s">
        <v>43</v>
      </c>
      <c r="D168" s="150"/>
      <c r="E168" s="150"/>
      <c r="F168" s="150"/>
      <c r="G168" s="150"/>
      <c r="H168" s="150"/>
      <c r="I168" s="150"/>
      <c r="J168" s="150"/>
      <c r="K168" s="150"/>
      <c r="L168" s="150"/>
      <c r="M168" s="150"/>
      <c r="N168" s="150"/>
      <c r="O168" s="151"/>
      <c r="BG168" s="27"/>
      <c r="BH168" s="28"/>
      <c r="BI168" s="35"/>
      <c r="BJ168" s="2" t="s">
        <v>43</v>
      </c>
    </row>
    <row r="169" spans="1:62" s="3" customFormat="1" ht="67.5" x14ac:dyDescent="0.25">
      <c r="A169" s="29" t="s">
        <v>416</v>
      </c>
      <c r="B169" s="30" t="s">
        <v>1401</v>
      </c>
      <c r="C169" s="149" t="s">
        <v>1402</v>
      </c>
      <c r="D169" s="149"/>
      <c r="E169" s="149"/>
      <c r="F169" s="29" t="s">
        <v>77</v>
      </c>
      <c r="G169" s="46">
        <v>0.32</v>
      </c>
      <c r="H169" s="33" t="s">
        <v>1403</v>
      </c>
      <c r="I169" s="33" t="s">
        <v>1404</v>
      </c>
      <c r="J169" s="33">
        <v>370.43</v>
      </c>
      <c r="K169" s="31" t="s">
        <v>40</v>
      </c>
      <c r="L169" s="33">
        <v>2563</v>
      </c>
      <c r="M169" s="33">
        <v>1099</v>
      </c>
      <c r="N169" s="34" t="s">
        <v>2610</v>
      </c>
      <c r="O169" s="33">
        <v>1049</v>
      </c>
      <c r="BG169" s="27"/>
      <c r="BH169" s="28"/>
      <c r="BI169" s="35" t="s">
        <v>1402</v>
      </c>
    </row>
    <row r="170" spans="1:62" s="3" customFormat="1" ht="56.25" x14ac:dyDescent="0.25">
      <c r="A170" s="36"/>
      <c r="B170" s="37" t="s">
        <v>42</v>
      </c>
      <c r="C170" s="150" t="s">
        <v>43</v>
      </c>
      <c r="D170" s="150"/>
      <c r="E170" s="150"/>
      <c r="F170" s="150"/>
      <c r="G170" s="150"/>
      <c r="H170" s="150"/>
      <c r="I170" s="150"/>
      <c r="J170" s="150"/>
      <c r="K170" s="150"/>
      <c r="L170" s="150"/>
      <c r="M170" s="150"/>
      <c r="N170" s="150"/>
      <c r="O170" s="151"/>
      <c r="BG170" s="27"/>
      <c r="BH170" s="28"/>
      <c r="BI170" s="35"/>
      <c r="BJ170" s="2" t="s">
        <v>43</v>
      </c>
    </row>
    <row r="171" spans="1:62" s="3" customFormat="1" ht="15" x14ac:dyDescent="0.25">
      <c r="A171" s="38"/>
      <c r="B171" s="39"/>
      <c r="C171" s="39"/>
      <c r="D171" s="39"/>
      <c r="E171" s="40" t="s">
        <v>2611</v>
      </c>
      <c r="F171" s="40"/>
      <c r="G171" s="41"/>
      <c r="H171" s="42"/>
      <c r="I171" s="11"/>
      <c r="J171" s="11"/>
      <c r="K171" s="11"/>
      <c r="L171" s="43">
        <v>1375</v>
      </c>
      <c r="M171" s="44"/>
      <c r="N171" s="44"/>
      <c r="O171" s="45"/>
      <c r="BG171" s="27"/>
      <c r="BH171" s="28"/>
      <c r="BI171" s="35"/>
    </row>
    <row r="172" spans="1:62" s="3" customFormat="1" ht="15" x14ac:dyDescent="0.25">
      <c r="A172" s="38"/>
      <c r="B172" s="39"/>
      <c r="C172" s="39"/>
      <c r="D172" s="39"/>
      <c r="E172" s="40" t="s">
        <v>2612</v>
      </c>
      <c r="F172" s="40"/>
      <c r="G172" s="41"/>
      <c r="H172" s="42"/>
      <c r="I172" s="11"/>
      <c r="J172" s="11"/>
      <c r="K172" s="11"/>
      <c r="L172" s="43">
        <v>723</v>
      </c>
      <c r="M172" s="44"/>
      <c r="N172" s="44"/>
      <c r="O172" s="45"/>
      <c r="BG172" s="27"/>
      <c r="BH172" s="28"/>
      <c r="BI172" s="35"/>
    </row>
    <row r="173" spans="1:62" s="3" customFormat="1" ht="15" x14ac:dyDescent="0.25">
      <c r="A173" s="38"/>
      <c r="B173" s="39"/>
      <c r="C173" s="39"/>
      <c r="D173" s="39"/>
      <c r="E173" s="40" t="s">
        <v>46</v>
      </c>
      <c r="F173" s="40"/>
      <c r="G173" s="41"/>
      <c r="H173" s="42"/>
      <c r="I173" s="11"/>
      <c r="J173" s="11"/>
      <c r="K173" s="11"/>
      <c r="L173" s="43">
        <v>4661</v>
      </c>
      <c r="M173" s="44"/>
      <c r="N173" s="44"/>
      <c r="O173" s="45"/>
      <c r="BG173" s="27"/>
      <c r="BH173" s="28"/>
      <c r="BI173" s="35"/>
    </row>
    <row r="174" spans="1:62" s="3" customFormat="1" ht="67.5" x14ac:dyDescent="0.25">
      <c r="A174" s="29" t="s">
        <v>419</v>
      </c>
      <c r="B174" s="30" t="s">
        <v>1573</v>
      </c>
      <c r="C174" s="149" t="s">
        <v>2613</v>
      </c>
      <c r="D174" s="149"/>
      <c r="E174" s="149"/>
      <c r="F174" s="29" t="s">
        <v>85</v>
      </c>
      <c r="G174" s="32">
        <v>32</v>
      </c>
      <c r="H174" s="33">
        <v>38.42</v>
      </c>
      <c r="I174" s="33"/>
      <c r="J174" s="33">
        <v>38.42</v>
      </c>
      <c r="K174" s="31" t="s">
        <v>40</v>
      </c>
      <c r="L174" s="33">
        <v>10881</v>
      </c>
      <c r="M174" s="33"/>
      <c r="N174" s="34"/>
      <c r="O174" s="33">
        <v>10881</v>
      </c>
      <c r="BG174" s="27"/>
      <c r="BH174" s="28"/>
      <c r="BI174" s="35" t="s">
        <v>2613</v>
      </c>
    </row>
    <row r="175" spans="1:62" s="3" customFormat="1" ht="56.25" x14ac:dyDescent="0.25">
      <c r="A175" s="36"/>
      <c r="B175" s="37" t="s">
        <v>42</v>
      </c>
      <c r="C175" s="150" t="s">
        <v>43</v>
      </c>
      <c r="D175" s="150"/>
      <c r="E175" s="150"/>
      <c r="F175" s="150"/>
      <c r="G175" s="150"/>
      <c r="H175" s="150"/>
      <c r="I175" s="150"/>
      <c r="J175" s="150"/>
      <c r="K175" s="150"/>
      <c r="L175" s="150"/>
      <c r="M175" s="150"/>
      <c r="N175" s="150"/>
      <c r="O175" s="151"/>
      <c r="BG175" s="27"/>
      <c r="BH175" s="28"/>
      <c r="BI175" s="35"/>
      <c r="BJ175" s="2" t="s">
        <v>43</v>
      </c>
    </row>
    <row r="176" spans="1:62" s="3" customFormat="1" ht="67.5" x14ac:dyDescent="0.25">
      <c r="A176" s="29" t="s">
        <v>422</v>
      </c>
      <c r="B176" s="30" t="s">
        <v>2614</v>
      </c>
      <c r="C176" s="149" t="s">
        <v>2615</v>
      </c>
      <c r="D176" s="149"/>
      <c r="E176" s="149"/>
      <c r="F176" s="29" t="s">
        <v>37</v>
      </c>
      <c r="G176" s="32">
        <v>32</v>
      </c>
      <c r="H176" s="33">
        <v>8.4600000000000009</v>
      </c>
      <c r="I176" s="33"/>
      <c r="J176" s="33">
        <v>8.4600000000000009</v>
      </c>
      <c r="K176" s="31" t="s">
        <v>40</v>
      </c>
      <c r="L176" s="33">
        <v>2396</v>
      </c>
      <c r="M176" s="33"/>
      <c r="N176" s="34"/>
      <c r="O176" s="33">
        <v>2396</v>
      </c>
      <c r="BG176" s="27"/>
      <c r="BH176" s="28"/>
      <c r="BI176" s="35" t="s">
        <v>2615</v>
      </c>
    </row>
    <row r="177" spans="1:62" s="3" customFormat="1" ht="56.25" x14ac:dyDescent="0.25">
      <c r="A177" s="36"/>
      <c r="B177" s="37" t="s">
        <v>42</v>
      </c>
      <c r="C177" s="150" t="s">
        <v>43</v>
      </c>
      <c r="D177" s="150"/>
      <c r="E177" s="150"/>
      <c r="F177" s="150"/>
      <c r="G177" s="150"/>
      <c r="H177" s="150"/>
      <c r="I177" s="150"/>
      <c r="J177" s="150"/>
      <c r="K177" s="150"/>
      <c r="L177" s="150"/>
      <c r="M177" s="150"/>
      <c r="N177" s="150"/>
      <c r="O177" s="151"/>
      <c r="BG177" s="27"/>
      <c r="BH177" s="28"/>
      <c r="BI177" s="35"/>
      <c r="BJ177" s="2" t="s">
        <v>43</v>
      </c>
    </row>
    <row r="178" spans="1:62" s="3" customFormat="1" ht="67.5" x14ac:dyDescent="0.25">
      <c r="A178" s="29" t="s">
        <v>425</v>
      </c>
      <c r="B178" s="30" t="s">
        <v>1346</v>
      </c>
      <c r="C178" s="149" t="s">
        <v>1347</v>
      </c>
      <c r="D178" s="149"/>
      <c r="E178" s="149"/>
      <c r="F178" s="29" t="s">
        <v>37</v>
      </c>
      <c r="G178" s="32">
        <v>16</v>
      </c>
      <c r="H178" s="33" t="s">
        <v>2616</v>
      </c>
      <c r="I178" s="33"/>
      <c r="J178" s="33">
        <v>0.94</v>
      </c>
      <c r="K178" s="31" t="s">
        <v>40</v>
      </c>
      <c r="L178" s="33">
        <v>3788</v>
      </c>
      <c r="M178" s="33">
        <v>3655</v>
      </c>
      <c r="N178" s="34"/>
      <c r="O178" s="33">
        <v>133</v>
      </c>
      <c r="BG178" s="27"/>
      <c r="BH178" s="28"/>
      <c r="BI178" s="35" t="s">
        <v>1347</v>
      </c>
    </row>
    <row r="179" spans="1:62" s="3" customFormat="1" ht="56.25" x14ac:dyDescent="0.25">
      <c r="A179" s="36"/>
      <c r="B179" s="37" t="s">
        <v>42</v>
      </c>
      <c r="C179" s="150" t="s">
        <v>43</v>
      </c>
      <c r="D179" s="150"/>
      <c r="E179" s="150"/>
      <c r="F179" s="150"/>
      <c r="G179" s="150"/>
      <c r="H179" s="150"/>
      <c r="I179" s="150"/>
      <c r="J179" s="150"/>
      <c r="K179" s="150"/>
      <c r="L179" s="150"/>
      <c r="M179" s="150"/>
      <c r="N179" s="150"/>
      <c r="O179" s="151"/>
      <c r="BG179" s="27"/>
      <c r="BH179" s="28"/>
      <c r="BI179" s="35"/>
      <c r="BJ179" s="2" t="s">
        <v>43</v>
      </c>
    </row>
    <row r="180" spans="1:62" s="3" customFormat="1" ht="15" x14ac:dyDescent="0.25">
      <c r="A180" s="38"/>
      <c r="B180" s="39"/>
      <c r="C180" s="39"/>
      <c r="D180" s="39"/>
      <c r="E180" s="40" t="s">
        <v>2617</v>
      </c>
      <c r="F180" s="40"/>
      <c r="G180" s="41"/>
      <c r="H180" s="42"/>
      <c r="I180" s="11"/>
      <c r="J180" s="11"/>
      <c r="K180" s="11"/>
      <c r="L180" s="43">
        <v>3545</v>
      </c>
      <c r="M180" s="44"/>
      <c r="N180" s="44"/>
      <c r="O180" s="45"/>
      <c r="BG180" s="27"/>
      <c r="BH180" s="28"/>
      <c r="BI180" s="35"/>
    </row>
    <row r="181" spans="1:62" s="3" customFormat="1" ht="15" x14ac:dyDescent="0.25">
      <c r="A181" s="38"/>
      <c r="B181" s="39"/>
      <c r="C181" s="39"/>
      <c r="D181" s="39"/>
      <c r="E181" s="40" t="s">
        <v>2618</v>
      </c>
      <c r="F181" s="40"/>
      <c r="G181" s="41"/>
      <c r="H181" s="42"/>
      <c r="I181" s="11"/>
      <c r="J181" s="11"/>
      <c r="K181" s="11"/>
      <c r="L181" s="43">
        <v>1864</v>
      </c>
      <c r="M181" s="44"/>
      <c r="N181" s="44"/>
      <c r="O181" s="45"/>
      <c r="BG181" s="27"/>
      <c r="BH181" s="28"/>
      <c r="BI181" s="35"/>
    </row>
    <row r="182" spans="1:62" s="3" customFormat="1" ht="15" x14ac:dyDescent="0.25">
      <c r="A182" s="38"/>
      <c r="B182" s="39"/>
      <c r="C182" s="39"/>
      <c r="D182" s="39"/>
      <c r="E182" s="40" t="s">
        <v>46</v>
      </c>
      <c r="F182" s="40"/>
      <c r="G182" s="41"/>
      <c r="H182" s="42"/>
      <c r="I182" s="11"/>
      <c r="J182" s="11"/>
      <c r="K182" s="11"/>
      <c r="L182" s="43">
        <v>9197</v>
      </c>
      <c r="M182" s="44"/>
      <c r="N182" s="44"/>
      <c r="O182" s="45"/>
      <c r="BG182" s="27"/>
      <c r="BH182" s="28"/>
      <c r="BI182" s="35"/>
    </row>
    <row r="183" spans="1:62" s="3" customFormat="1" ht="67.5" x14ac:dyDescent="0.25">
      <c r="A183" s="29" t="s">
        <v>428</v>
      </c>
      <c r="B183" s="30" t="s">
        <v>2619</v>
      </c>
      <c r="C183" s="149" t="s">
        <v>2620</v>
      </c>
      <c r="D183" s="149"/>
      <c r="E183" s="149"/>
      <c r="F183" s="29" t="s">
        <v>85</v>
      </c>
      <c r="G183" s="32">
        <v>4</v>
      </c>
      <c r="H183" s="33">
        <v>5.48</v>
      </c>
      <c r="I183" s="33"/>
      <c r="J183" s="33">
        <v>5.48</v>
      </c>
      <c r="K183" s="31" t="s">
        <v>40</v>
      </c>
      <c r="L183" s="33">
        <v>194</v>
      </c>
      <c r="M183" s="33"/>
      <c r="N183" s="34"/>
      <c r="O183" s="33">
        <v>194</v>
      </c>
      <c r="BG183" s="27"/>
      <c r="BH183" s="28"/>
      <c r="BI183" s="35" t="s">
        <v>2620</v>
      </c>
    </row>
    <row r="184" spans="1:62" s="3" customFormat="1" ht="56.25" x14ac:dyDescent="0.25">
      <c r="A184" s="36"/>
      <c r="B184" s="37" t="s">
        <v>42</v>
      </c>
      <c r="C184" s="150" t="s">
        <v>43</v>
      </c>
      <c r="D184" s="150"/>
      <c r="E184" s="150"/>
      <c r="F184" s="150"/>
      <c r="G184" s="150"/>
      <c r="H184" s="150"/>
      <c r="I184" s="150"/>
      <c r="J184" s="150"/>
      <c r="K184" s="150"/>
      <c r="L184" s="150"/>
      <c r="M184" s="150"/>
      <c r="N184" s="150"/>
      <c r="O184" s="151"/>
      <c r="BG184" s="27"/>
      <c r="BH184" s="28"/>
      <c r="BI184" s="35"/>
      <c r="BJ184" s="2" t="s">
        <v>43</v>
      </c>
    </row>
    <row r="185" spans="1:62" s="3" customFormat="1" ht="67.5" x14ac:dyDescent="0.25">
      <c r="A185" s="29" t="s">
        <v>431</v>
      </c>
      <c r="B185" s="30" t="s">
        <v>1375</v>
      </c>
      <c r="C185" s="149" t="s">
        <v>1376</v>
      </c>
      <c r="D185" s="149"/>
      <c r="E185" s="149"/>
      <c r="F185" s="29" t="s">
        <v>162</v>
      </c>
      <c r="G185" s="46">
        <v>0.03</v>
      </c>
      <c r="H185" s="33" t="s">
        <v>2621</v>
      </c>
      <c r="I185" s="33" t="s">
        <v>1378</v>
      </c>
      <c r="J185" s="33">
        <v>106.42</v>
      </c>
      <c r="K185" s="31" t="s">
        <v>40</v>
      </c>
      <c r="L185" s="33">
        <v>469</v>
      </c>
      <c r="M185" s="33">
        <v>439</v>
      </c>
      <c r="N185" s="34" t="s">
        <v>826</v>
      </c>
      <c r="O185" s="33">
        <v>28</v>
      </c>
      <c r="BG185" s="27"/>
      <c r="BH185" s="28"/>
      <c r="BI185" s="35" t="s">
        <v>1376</v>
      </c>
    </row>
    <row r="186" spans="1:62" s="3" customFormat="1" ht="56.25" x14ac:dyDescent="0.25">
      <c r="A186" s="36"/>
      <c r="B186" s="37" t="s">
        <v>42</v>
      </c>
      <c r="C186" s="150" t="s">
        <v>43</v>
      </c>
      <c r="D186" s="150"/>
      <c r="E186" s="150"/>
      <c r="F186" s="150"/>
      <c r="G186" s="150"/>
      <c r="H186" s="150"/>
      <c r="I186" s="150"/>
      <c r="J186" s="150"/>
      <c r="K186" s="150"/>
      <c r="L186" s="150"/>
      <c r="M186" s="150"/>
      <c r="N186" s="150"/>
      <c r="O186" s="151"/>
      <c r="BG186" s="27"/>
      <c r="BH186" s="28"/>
      <c r="BI186" s="35"/>
      <c r="BJ186" s="2" t="s">
        <v>43</v>
      </c>
    </row>
    <row r="187" spans="1:62" s="3" customFormat="1" ht="15" x14ac:dyDescent="0.25">
      <c r="A187" s="38"/>
      <c r="B187" s="39"/>
      <c r="C187" s="39"/>
      <c r="D187" s="39"/>
      <c r="E187" s="40" t="s">
        <v>2622</v>
      </c>
      <c r="F187" s="40"/>
      <c r="G187" s="41"/>
      <c r="H187" s="42"/>
      <c r="I187" s="11"/>
      <c r="J187" s="11"/>
      <c r="K187" s="11"/>
      <c r="L187" s="43">
        <v>427</v>
      </c>
      <c r="M187" s="44"/>
      <c r="N187" s="44"/>
      <c r="O187" s="45"/>
      <c r="BG187" s="27"/>
      <c r="BH187" s="28"/>
      <c r="BI187" s="35"/>
    </row>
    <row r="188" spans="1:62" s="3" customFormat="1" ht="15" x14ac:dyDescent="0.25">
      <c r="A188" s="38"/>
      <c r="B188" s="39"/>
      <c r="C188" s="39"/>
      <c r="D188" s="39"/>
      <c r="E188" s="40" t="s">
        <v>2623</v>
      </c>
      <c r="F188" s="40"/>
      <c r="G188" s="41"/>
      <c r="H188" s="42"/>
      <c r="I188" s="11"/>
      <c r="J188" s="11"/>
      <c r="K188" s="11"/>
      <c r="L188" s="43">
        <v>224</v>
      </c>
      <c r="M188" s="44"/>
      <c r="N188" s="44"/>
      <c r="O188" s="45"/>
      <c r="BG188" s="27"/>
      <c r="BH188" s="28"/>
      <c r="BI188" s="35"/>
    </row>
    <row r="189" spans="1:62" s="3" customFormat="1" ht="15" x14ac:dyDescent="0.25">
      <c r="A189" s="38"/>
      <c r="B189" s="39"/>
      <c r="C189" s="39"/>
      <c r="D189" s="39"/>
      <c r="E189" s="40" t="s">
        <v>46</v>
      </c>
      <c r="F189" s="40"/>
      <c r="G189" s="41"/>
      <c r="H189" s="42"/>
      <c r="I189" s="11"/>
      <c r="J189" s="11"/>
      <c r="K189" s="11"/>
      <c r="L189" s="43">
        <v>1120</v>
      </c>
      <c r="M189" s="44"/>
      <c r="N189" s="44"/>
      <c r="O189" s="45"/>
      <c r="BG189" s="27"/>
      <c r="BH189" s="28"/>
      <c r="BI189" s="35"/>
    </row>
    <row r="190" spans="1:62" s="3" customFormat="1" ht="67.5" x14ac:dyDescent="0.25">
      <c r="A190" s="29" t="s">
        <v>434</v>
      </c>
      <c r="B190" s="30" t="s">
        <v>2624</v>
      </c>
      <c r="C190" s="149" t="s">
        <v>2625</v>
      </c>
      <c r="D190" s="149"/>
      <c r="E190" s="149"/>
      <c r="F190" s="29" t="s">
        <v>162</v>
      </c>
      <c r="G190" s="46">
        <v>0.03</v>
      </c>
      <c r="H190" s="33">
        <v>899</v>
      </c>
      <c r="I190" s="33"/>
      <c r="J190" s="33">
        <v>899</v>
      </c>
      <c r="K190" s="31" t="s">
        <v>40</v>
      </c>
      <c r="L190" s="33">
        <v>239</v>
      </c>
      <c r="M190" s="33"/>
      <c r="N190" s="34"/>
      <c r="O190" s="33">
        <v>239</v>
      </c>
      <c r="BG190" s="27"/>
      <c r="BH190" s="28"/>
      <c r="BI190" s="35" t="s">
        <v>2625</v>
      </c>
    </row>
    <row r="191" spans="1:62" s="3" customFormat="1" ht="56.25" x14ac:dyDescent="0.25">
      <c r="A191" s="36"/>
      <c r="B191" s="37" t="s">
        <v>42</v>
      </c>
      <c r="C191" s="150" t="s">
        <v>43</v>
      </c>
      <c r="D191" s="150"/>
      <c r="E191" s="150"/>
      <c r="F191" s="150"/>
      <c r="G191" s="150"/>
      <c r="H191" s="150"/>
      <c r="I191" s="150"/>
      <c r="J191" s="150"/>
      <c r="K191" s="150"/>
      <c r="L191" s="150"/>
      <c r="M191" s="150"/>
      <c r="N191" s="150"/>
      <c r="O191" s="151"/>
      <c r="BG191" s="27"/>
      <c r="BH191" s="28"/>
      <c r="BI191" s="35"/>
      <c r="BJ191" s="2" t="s">
        <v>43</v>
      </c>
    </row>
    <row r="192" spans="1:62" s="3" customFormat="1" ht="67.5" x14ac:dyDescent="0.25">
      <c r="A192" s="29" t="s">
        <v>437</v>
      </c>
      <c r="B192" s="30" t="s">
        <v>1503</v>
      </c>
      <c r="C192" s="149" t="s">
        <v>2626</v>
      </c>
      <c r="D192" s="149"/>
      <c r="E192" s="149"/>
      <c r="F192" s="29" t="s">
        <v>162</v>
      </c>
      <c r="G192" s="46">
        <v>0.06</v>
      </c>
      <c r="H192" s="33">
        <v>425</v>
      </c>
      <c r="I192" s="33"/>
      <c r="J192" s="33">
        <v>425</v>
      </c>
      <c r="K192" s="31" t="s">
        <v>40</v>
      </c>
      <c r="L192" s="33">
        <v>226</v>
      </c>
      <c r="M192" s="33"/>
      <c r="N192" s="34"/>
      <c r="O192" s="33">
        <v>226</v>
      </c>
      <c r="BG192" s="27"/>
      <c r="BH192" s="28"/>
      <c r="BI192" s="35" t="s">
        <v>2626</v>
      </c>
    </row>
    <row r="193" spans="1:62" s="3" customFormat="1" ht="56.25" x14ac:dyDescent="0.25">
      <c r="A193" s="36"/>
      <c r="B193" s="37" t="s">
        <v>42</v>
      </c>
      <c r="C193" s="150" t="s">
        <v>43</v>
      </c>
      <c r="D193" s="150"/>
      <c r="E193" s="150"/>
      <c r="F193" s="150"/>
      <c r="G193" s="150"/>
      <c r="H193" s="150"/>
      <c r="I193" s="150"/>
      <c r="J193" s="150"/>
      <c r="K193" s="150"/>
      <c r="L193" s="150"/>
      <c r="M193" s="150"/>
      <c r="N193" s="150"/>
      <c r="O193" s="151"/>
      <c r="BG193" s="27"/>
      <c r="BH193" s="28"/>
      <c r="BI193" s="35"/>
      <c r="BJ193" s="2" t="s">
        <v>43</v>
      </c>
    </row>
    <row r="194" spans="1:62" s="3" customFormat="1" ht="67.5" x14ac:dyDescent="0.25">
      <c r="A194" s="29" t="s">
        <v>440</v>
      </c>
      <c r="B194" s="30" t="s">
        <v>470</v>
      </c>
      <c r="C194" s="149" t="s">
        <v>2627</v>
      </c>
      <c r="D194" s="149"/>
      <c r="E194" s="149"/>
      <c r="F194" s="29" t="s">
        <v>251</v>
      </c>
      <c r="G194" s="32">
        <v>450</v>
      </c>
      <c r="H194" s="33">
        <v>2.9</v>
      </c>
      <c r="I194" s="33"/>
      <c r="J194" s="33">
        <v>2.9</v>
      </c>
      <c r="K194" s="31" t="s">
        <v>40</v>
      </c>
      <c r="L194" s="33">
        <v>11549</v>
      </c>
      <c r="M194" s="33"/>
      <c r="N194" s="34"/>
      <c r="O194" s="33">
        <v>11549</v>
      </c>
      <c r="BG194" s="27"/>
      <c r="BH194" s="28"/>
      <c r="BI194" s="35" t="s">
        <v>2627</v>
      </c>
    </row>
    <row r="195" spans="1:62" s="3" customFormat="1" ht="56.25" x14ac:dyDescent="0.25">
      <c r="A195" s="36"/>
      <c r="B195" s="37" t="s">
        <v>42</v>
      </c>
      <c r="C195" s="150" t="s">
        <v>43</v>
      </c>
      <c r="D195" s="150"/>
      <c r="E195" s="150"/>
      <c r="F195" s="150"/>
      <c r="G195" s="150"/>
      <c r="H195" s="150"/>
      <c r="I195" s="150"/>
      <c r="J195" s="150"/>
      <c r="K195" s="150"/>
      <c r="L195" s="150"/>
      <c r="M195" s="150"/>
      <c r="N195" s="150"/>
      <c r="O195" s="151"/>
      <c r="BG195" s="27"/>
      <c r="BH195" s="28"/>
      <c r="BI195" s="35"/>
      <c r="BJ195" s="2" t="s">
        <v>43</v>
      </c>
    </row>
    <row r="196" spans="1:62" s="3" customFormat="1" ht="67.5" x14ac:dyDescent="0.25">
      <c r="A196" s="29" t="s">
        <v>443</v>
      </c>
      <c r="B196" s="30" t="s">
        <v>1390</v>
      </c>
      <c r="C196" s="149" t="s">
        <v>1391</v>
      </c>
      <c r="D196" s="149"/>
      <c r="E196" s="149"/>
      <c r="F196" s="29" t="s">
        <v>162</v>
      </c>
      <c r="G196" s="49">
        <v>6.6</v>
      </c>
      <c r="H196" s="33">
        <v>116.7</v>
      </c>
      <c r="I196" s="33"/>
      <c r="J196" s="33">
        <v>116.7</v>
      </c>
      <c r="K196" s="31" t="s">
        <v>40</v>
      </c>
      <c r="L196" s="33">
        <v>6816</v>
      </c>
      <c r="M196" s="33"/>
      <c r="N196" s="34"/>
      <c r="O196" s="33">
        <v>6816</v>
      </c>
      <c r="BG196" s="27"/>
      <c r="BH196" s="28"/>
      <c r="BI196" s="35" t="s">
        <v>1391</v>
      </c>
    </row>
    <row r="197" spans="1:62" s="3" customFormat="1" ht="56.25" x14ac:dyDescent="0.25">
      <c r="A197" s="36"/>
      <c r="B197" s="37" t="s">
        <v>42</v>
      </c>
      <c r="C197" s="150" t="s">
        <v>43</v>
      </c>
      <c r="D197" s="150"/>
      <c r="E197" s="150"/>
      <c r="F197" s="150"/>
      <c r="G197" s="150"/>
      <c r="H197" s="150"/>
      <c r="I197" s="150"/>
      <c r="J197" s="150"/>
      <c r="K197" s="150"/>
      <c r="L197" s="150"/>
      <c r="M197" s="150"/>
      <c r="N197" s="150"/>
      <c r="O197" s="151"/>
      <c r="BG197" s="27"/>
      <c r="BH197" s="28"/>
      <c r="BI197" s="35"/>
      <c r="BJ197" s="2" t="s">
        <v>43</v>
      </c>
    </row>
    <row r="198" spans="1:62" s="3" customFormat="1" ht="67.5" x14ac:dyDescent="0.25">
      <c r="A198" s="29" t="s">
        <v>446</v>
      </c>
      <c r="B198" s="30" t="s">
        <v>2628</v>
      </c>
      <c r="C198" s="149" t="s">
        <v>2629</v>
      </c>
      <c r="D198" s="149"/>
      <c r="E198" s="149"/>
      <c r="F198" s="29" t="s">
        <v>162</v>
      </c>
      <c r="G198" s="49">
        <v>4.4000000000000004</v>
      </c>
      <c r="H198" s="33">
        <v>140.6</v>
      </c>
      <c r="I198" s="33"/>
      <c r="J198" s="33">
        <v>140.6</v>
      </c>
      <c r="K198" s="31" t="s">
        <v>40</v>
      </c>
      <c r="L198" s="33">
        <v>5475</v>
      </c>
      <c r="M198" s="33"/>
      <c r="N198" s="34"/>
      <c r="O198" s="33">
        <v>5475</v>
      </c>
      <c r="BG198" s="27"/>
      <c r="BH198" s="28"/>
      <c r="BI198" s="35" t="s">
        <v>2629</v>
      </c>
    </row>
    <row r="199" spans="1:62" s="3" customFormat="1" ht="56.25" x14ac:dyDescent="0.25">
      <c r="A199" s="36"/>
      <c r="B199" s="37" t="s">
        <v>42</v>
      </c>
      <c r="C199" s="150" t="s">
        <v>43</v>
      </c>
      <c r="D199" s="150"/>
      <c r="E199" s="150"/>
      <c r="F199" s="150"/>
      <c r="G199" s="150"/>
      <c r="H199" s="150"/>
      <c r="I199" s="150"/>
      <c r="J199" s="150"/>
      <c r="K199" s="150"/>
      <c r="L199" s="150"/>
      <c r="M199" s="150"/>
      <c r="N199" s="150"/>
      <c r="O199" s="151"/>
      <c r="BG199" s="27"/>
      <c r="BH199" s="28"/>
      <c r="BI199" s="35"/>
      <c r="BJ199" s="2" t="s">
        <v>43</v>
      </c>
    </row>
    <row r="200" spans="1:62" s="3" customFormat="1" ht="68.25" x14ac:dyDescent="0.25">
      <c r="A200" s="29" t="s">
        <v>449</v>
      </c>
      <c r="B200" s="30" t="s">
        <v>1342</v>
      </c>
      <c r="C200" s="149" t="s">
        <v>2630</v>
      </c>
      <c r="D200" s="149"/>
      <c r="E200" s="149"/>
      <c r="F200" s="29" t="s">
        <v>251</v>
      </c>
      <c r="G200" s="49">
        <v>8.8000000000000007</v>
      </c>
      <c r="H200" s="33">
        <v>152</v>
      </c>
      <c r="I200" s="33"/>
      <c r="J200" s="33">
        <v>152</v>
      </c>
      <c r="K200" s="31" t="s">
        <v>40</v>
      </c>
      <c r="L200" s="33">
        <v>11838</v>
      </c>
      <c r="M200" s="33"/>
      <c r="N200" s="34"/>
      <c r="O200" s="33">
        <v>11838</v>
      </c>
      <c r="BG200" s="27"/>
      <c r="BH200" s="28"/>
      <c r="BI200" s="35" t="s">
        <v>2630</v>
      </c>
    </row>
    <row r="201" spans="1:62" s="3" customFormat="1" ht="56.25" x14ac:dyDescent="0.25">
      <c r="A201" s="36"/>
      <c r="B201" s="37" t="s">
        <v>42</v>
      </c>
      <c r="C201" s="150" t="s">
        <v>43</v>
      </c>
      <c r="D201" s="150"/>
      <c r="E201" s="150"/>
      <c r="F201" s="150"/>
      <c r="G201" s="150"/>
      <c r="H201" s="150"/>
      <c r="I201" s="150"/>
      <c r="J201" s="150"/>
      <c r="K201" s="150"/>
      <c r="L201" s="150"/>
      <c r="M201" s="150"/>
      <c r="N201" s="150"/>
      <c r="O201" s="151"/>
      <c r="BG201" s="27"/>
      <c r="BH201" s="28"/>
      <c r="BI201" s="35"/>
      <c r="BJ201" s="2" t="s">
        <v>43</v>
      </c>
    </row>
    <row r="202" spans="1:62" s="3" customFormat="1" ht="68.25" x14ac:dyDescent="0.25">
      <c r="A202" s="29" t="s">
        <v>452</v>
      </c>
      <c r="B202" s="30" t="s">
        <v>1397</v>
      </c>
      <c r="C202" s="149" t="s">
        <v>2631</v>
      </c>
      <c r="D202" s="149"/>
      <c r="E202" s="149"/>
      <c r="F202" s="29" t="s">
        <v>251</v>
      </c>
      <c r="G202" s="49">
        <v>8.8000000000000007</v>
      </c>
      <c r="H202" s="33">
        <v>208.5</v>
      </c>
      <c r="I202" s="33"/>
      <c r="J202" s="33">
        <v>208.5</v>
      </c>
      <c r="K202" s="31" t="s">
        <v>40</v>
      </c>
      <c r="L202" s="33">
        <v>16238</v>
      </c>
      <c r="M202" s="33"/>
      <c r="N202" s="34"/>
      <c r="O202" s="33">
        <v>16238</v>
      </c>
      <c r="BG202" s="27"/>
      <c r="BH202" s="28"/>
      <c r="BI202" s="35" t="s">
        <v>2631</v>
      </c>
    </row>
    <row r="203" spans="1:62" s="3" customFormat="1" ht="56.25" x14ac:dyDescent="0.25">
      <c r="A203" s="36"/>
      <c r="B203" s="37" t="s">
        <v>42</v>
      </c>
      <c r="C203" s="150" t="s">
        <v>43</v>
      </c>
      <c r="D203" s="150"/>
      <c r="E203" s="150"/>
      <c r="F203" s="150"/>
      <c r="G203" s="150"/>
      <c r="H203" s="150"/>
      <c r="I203" s="150"/>
      <c r="J203" s="150"/>
      <c r="K203" s="150"/>
      <c r="L203" s="150"/>
      <c r="M203" s="150"/>
      <c r="N203" s="150"/>
      <c r="O203" s="151"/>
      <c r="BG203" s="27"/>
      <c r="BH203" s="28"/>
      <c r="BI203" s="35"/>
      <c r="BJ203" s="2" t="s">
        <v>43</v>
      </c>
    </row>
    <row r="204" spans="1:62" s="3" customFormat="1" ht="15" x14ac:dyDescent="0.25">
      <c r="A204" s="146" t="s">
        <v>2632</v>
      </c>
      <c r="B204" s="147"/>
      <c r="C204" s="147"/>
      <c r="D204" s="147"/>
      <c r="E204" s="147"/>
      <c r="F204" s="147"/>
      <c r="G204" s="147"/>
      <c r="H204" s="147"/>
      <c r="I204" s="147"/>
      <c r="J204" s="147"/>
      <c r="K204" s="147"/>
      <c r="L204" s="147"/>
      <c r="M204" s="147"/>
      <c r="N204" s="147"/>
      <c r="O204" s="148"/>
      <c r="BG204" s="27"/>
      <c r="BH204" s="28" t="s">
        <v>2632</v>
      </c>
      <c r="BI204" s="35"/>
    </row>
    <row r="205" spans="1:62" s="3" customFormat="1" ht="67.5" x14ac:dyDescent="0.25">
      <c r="A205" s="29" t="s">
        <v>455</v>
      </c>
      <c r="B205" s="30" t="s">
        <v>1515</v>
      </c>
      <c r="C205" s="149" t="s">
        <v>1516</v>
      </c>
      <c r="D205" s="149"/>
      <c r="E205" s="149"/>
      <c r="F205" s="29" t="s">
        <v>312</v>
      </c>
      <c r="G205" s="52">
        <v>0.241537</v>
      </c>
      <c r="H205" s="33" t="s">
        <v>1517</v>
      </c>
      <c r="I205" s="33" t="s">
        <v>1518</v>
      </c>
      <c r="J205" s="33">
        <v>45.67</v>
      </c>
      <c r="K205" s="31" t="s">
        <v>40</v>
      </c>
      <c r="L205" s="33">
        <v>6359</v>
      </c>
      <c r="M205" s="33">
        <v>5235</v>
      </c>
      <c r="N205" s="34" t="s">
        <v>2633</v>
      </c>
      <c r="O205" s="33">
        <v>98</v>
      </c>
      <c r="BG205" s="27"/>
      <c r="BH205" s="28"/>
      <c r="BI205" s="35" t="s">
        <v>1516</v>
      </c>
    </row>
    <row r="206" spans="1:62" s="3" customFormat="1" ht="56.25" x14ac:dyDescent="0.25">
      <c r="A206" s="36"/>
      <c r="B206" s="37" t="s">
        <v>42</v>
      </c>
      <c r="C206" s="150" t="s">
        <v>43</v>
      </c>
      <c r="D206" s="150"/>
      <c r="E206" s="150"/>
      <c r="F206" s="150"/>
      <c r="G206" s="150"/>
      <c r="H206" s="150"/>
      <c r="I206" s="150"/>
      <c r="J206" s="150"/>
      <c r="K206" s="150"/>
      <c r="L206" s="150"/>
      <c r="M206" s="150"/>
      <c r="N206" s="150"/>
      <c r="O206" s="151"/>
      <c r="BG206" s="27"/>
      <c r="BH206" s="28"/>
      <c r="BI206" s="35"/>
      <c r="BJ206" s="2" t="s">
        <v>43</v>
      </c>
    </row>
    <row r="207" spans="1:62" s="3" customFormat="1" ht="15" x14ac:dyDescent="0.25">
      <c r="A207" s="38"/>
      <c r="B207" s="39"/>
      <c r="C207" s="39"/>
      <c r="D207" s="39"/>
      <c r="E207" s="40" t="s">
        <v>2634</v>
      </c>
      <c r="F207" s="40"/>
      <c r="G207" s="41"/>
      <c r="H207" s="42"/>
      <c r="I207" s="11"/>
      <c r="J207" s="11"/>
      <c r="K207" s="11"/>
      <c r="L207" s="43">
        <v>5392</v>
      </c>
      <c r="M207" s="44"/>
      <c r="N207" s="44"/>
      <c r="O207" s="45"/>
      <c r="BG207" s="27"/>
      <c r="BH207" s="28"/>
      <c r="BI207" s="35"/>
    </row>
    <row r="208" spans="1:62" s="3" customFormat="1" ht="15" x14ac:dyDescent="0.25">
      <c r="A208" s="38"/>
      <c r="B208" s="39"/>
      <c r="C208" s="39"/>
      <c r="D208" s="39"/>
      <c r="E208" s="40" t="s">
        <v>2635</v>
      </c>
      <c r="F208" s="40"/>
      <c r="G208" s="41"/>
      <c r="H208" s="42"/>
      <c r="I208" s="11"/>
      <c r="J208" s="11"/>
      <c r="K208" s="11"/>
      <c r="L208" s="43">
        <v>2835</v>
      </c>
      <c r="M208" s="44"/>
      <c r="N208" s="44"/>
      <c r="O208" s="45"/>
      <c r="BG208" s="27"/>
      <c r="BH208" s="28"/>
      <c r="BI208" s="35"/>
    </row>
    <row r="209" spans="1:62" s="3" customFormat="1" ht="15" x14ac:dyDescent="0.25">
      <c r="A209" s="38"/>
      <c r="B209" s="39"/>
      <c r="C209" s="39"/>
      <c r="D209" s="39"/>
      <c r="E209" s="40" t="s">
        <v>46</v>
      </c>
      <c r="F209" s="40"/>
      <c r="G209" s="41"/>
      <c r="H209" s="42"/>
      <c r="I209" s="11"/>
      <c r="J209" s="11"/>
      <c r="K209" s="11"/>
      <c r="L209" s="43">
        <v>14586</v>
      </c>
      <c r="M209" s="44"/>
      <c r="N209" s="44"/>
      <c r="O209" s="45"/>
      <c r="BG209" s="27"/>
      <c r="BH209" s="28"/>
      <c r="BI209" s="35"/>
    </row>
    <row r="210" spans="1:62" s="3" customFormat="1" ht="67.5" x14ac:dyDescent="0.25">
      <c r="A210" s="29" t="s">
        <v>458</v>
      </c>
      <c r="B210" s="30" t="s">
        <v>2513</v>
      </c>
      <c r="C210" s="149" t="s">
        <v>2636</v>
      </c>
      <c r="D210" s="149"/>
      <c r="E210" s="149"/>
      <c r="F210" s="29" t="s">
        <v>37</v>
      </c>
      <c r="G210" s="32">
        <v>76</v>
      </c>
      <c r="H210" s="33">
        <v>290.19</v>
      </c>
      <c r="I210" s="33"/>
      <c r="J210" s="33">
        <v>290.19</v>
      </c>
      <c r="K210" s="31" t="s">
        <v>40</v>
      </c>
      <c r="L210" s="33">
        <v>195182</v>
      </c>
      <c r="M210" s="33"/>
      <c r="N210" s="34"/>
      <c r="O210" s="33">
        <v>195182</v>
      </c>
      <c r="BG210" s="27"/>
      <c r="BH210" s="28"/>
      <c r="BI210" s="35" t="s">
        <v>2636</v>
      </c>
    </row>
    <row r="211" spans="1:62" s="3" customFormat="1" ht="56.25" x14ac:dyDescent="0.25">
      <c r="A211" s="36"/>
      <c r="B211" s="37" t="s">
        <v>42</v>
      </c>
      <c r="C211" s="150" t="s">
        <v>43</v>
      </c>
      <c r="D211" s="150"/>
      <c r="E211" s="150"/>
      <c r="F211" s="150"/>
      <c r="G211" s="150"/>
      <c r="H211" s="150"/>
      <c r="I211" s="150"/>
      <c r="J211" s="150"/>
      <c r="K211" s="150"/>
      <c r="L211" s="150"/>
      <c r="M211" s="150"/>
      <c r="N211" s="150"/>
      <c r="O211" s="151"/>
      <c r="BG211" s="27"/>
      <c r="BH211" s="28"/>
      <c r="BI211" s="35"/>
      <c r="BJ211" s="2" t="s">
        <v>43</v>
      </c>
    </row>
    <row r="212" spans="1:62" s="3" customFormat="1" ht="67.5" x14ac:dyDescent="0.25">
      <c r="A212" s="29" t="s">
        <v>461</v>
      </c>
      <c r="B212" s="30" t="s">
        <v>2637</v>
      </c>
      <c r="C212" s="149" t="s">
        <v>2638</v>
      </c>
      <c r="D212" s="149"/>
      <c r="E212" s="149"/>
      <c r="F212" s="29" t="s">
        <v>37</v>
      </c>
      <c r="G212" s="32">
        <v>51</v>
      </c>
      <c r="H212" s="33">
        <v>86.51</v>
      </c>
      <c r="I212" s="33"/>
      <c r="J212" s="33">
        <v>86.51</v>
      </c>
      <c r="K212" s="31" t="s">
        <v>40</v>
      </c>
      <c r="L212" s="33">
        <v>39046</v>
      </c>
      <c r="M212" s="33"/>
      <c r="N212" s="34"/>
      <c r="O212" s="33">
        <v>39046</v>
      </c>
      <c r="BG212" s="27"/>
      <c r="BH212" s="28"/>
      <c r="BI212" s="35" t="s">
        <v>2638</v>
      </c>
    </row>
    <row r="213" spans="1:62" s="3" customFormat="1" ht="56.25" x14ac:dyDescent="0.25">
      <c r="A213" s="36"/>
      <c r="B213" s="37" t="s">
        <v>42</v>
      </c>
      <c r="C213" s="150" t="s">
        <v>43</v>
      </c>
      <c r="D213" s="150"/>
      <c r="E213" s="150"/>
      <c r="F213" s="150"/>
      <c r="G213" s="150"/>
      <c r="H213" s="150"/>
      <c r="I213" s="150"/>
      <c r="J213" s="150"/>
      <c r="K213" s="150"/>
      <c r="L213" s="150"/>
      <c r="M213" s="150"/>
      <c r="N213" s="150"/>
      <c r="O213" s="151"/>
      <c r="BG213" s="27"/>
      <c r="BH213" s="28"/>
      <c r="BI213" s="35"/>
      <c r="BJ213" s="2" t="s">
        <v>43</v>
      </c>
    </row>
    <row r="214" spans="1:62" s="3" customFormat="1" ht="67.5" x14ac:dyDescent="0.25">
      <c r="A214" s="29" t="s">
        <v>464</v>
      </c>
      <c r="B214" s="30" t="s">
        <v>1524</v>
      </c>
      <c r="C214" s="149" t="s">
        <v>2639</v>
      </c>
      <c r="D214" s="149"/>
      <c r="E214" s="149"/>
      <c r="F214" s="29" t="s">
        <v>37</v>
      </c>
      <c r="G214" s="32">
        <v>2</v>
      </c>
      <c r="H214" s="33">
        <v>26.62</v>
      </c>
      <c r="I214" s="33"/>
      <c r="J214" s="33">
        <v>26.62</v>
      </c>
      <c r="K214" s="31" t="s">
        <v>40</v>
      </c>
      <c r="L214" s="33">
        <v>471</v>
      </c>
      <c r="M214" s="33"/>
      <c r="N214" s="34"/>
      <c r="O214" s="33">
        <v>471</v>
      </c>
      <c r="BG214" s="27"/>
      <c r="BH214" s="28"/>
      <c r="BI214" s="35" t="s">
        <v>2639</v>
      </c>
    </row>
    <row r="215" spans="1:62" s="3" customFormat="1" ht="56.25" x14ac:dyDescent="0.25">
      <c r="A215" s="36"/>
      <c r="B215" s="37" t="s">
        <v>42</v>
      </c>
      <c r="C215" s="150" t="s">
        <v>43</v>
      </c>
      <c r="D215" s="150"/>
      <c r="E215" s="150"/>
      <c r="F215" s="150"/>
      <c r="G215" s="150"/>
      <c r="H215" s="150"/>
      <c r="I215" s="150"/>
      <c r="J215" s="150"/>
      <c r="K215" s="150"/>
      <c r="L215" s="150"/>
      <c r="M215" s="150"/>
      <c r="N215" s="150"/>
      <c r="O215" s="151"/>
      <c r="BG215" s="27"/>
      <c r="BH215" s="28"/>
      <c r="BI215" s="35"/>
      <c r="BJ215" s="2" t="s">
        <v>43</v>
      </c>
    </row>
    <row r="216" spans="1:62" s="3" customFormat="1" ht="67.5" x14ac:dyDescent="0.25">
      <c r="A216" s="29" t="s">
        <v>466</v>
      </c>
      <c r="B216" s="30" t="s">
        <v>1526</v>
      </c>
      <c r="C216" s="149" t="s">
        <v>2640</v>
      </c>
      <c r="D216" s="149"/>
      <c r="E216" s="149"/>
      <c r="F216" s="29" t="s">
        <v>37</v>
      </c>
      <c r="G216" s="32">
        <v>2</v>
      </c>
      <c r="H216" s="33">
        <v>4.16</v>
      </c>
      <c r="I216" s="33"/>
      <c r="J216" s="33">
        <v>4.16</v>
      </c>
      <c r="K216" s="31" t="s">
        <v>40</v>
      </c>
      <c r="L216" s="33">
        <v>74</v>
      </c>
      <c r="M216" s="33"/>
      <c r="N216" s="34"/>
      <c r="O216" s="33">
        <v>74</v>
      </c>
      <c r="BG216" s="27"/>
      <c r="BH216" s="28"/>
      <c r="BI216" s="35" t="s">
        <v>2640</v>
      </c>
    </row>
    <row r="217" spans="1:62" s="3" customFormat="1" ht="56.25" x14ac:dyDescent="0.25">
      <c r="A217" s="36"/>
      <c r="B217" s="37" t="s">
        <v>42</v>
      </c>
      <c r="C217" s="150" t="s">
        <v>43</v>
      </c>
      <c r="D217" s="150"/>
      <c r="E217" s="150"/>
      <c r="F217" s="150"/>
      <c r="G217" s="150"/>
      <c r="H217" s="150"/>
      <c r="I217" s="150"/>
      <c r="J217" s="150"/>
      <c r="K217" s="150"/>
      <c r="L217" s="150"/>
      <c r="M217" s="150"/>
      <c r="N217" s="150"/>
      <c r="O217" s="151"/>
      <c r="BG217" s="27"/>
      <c r="BH217" s="28"/>
      <c r="BI217" s="35"/>
      <c r="BJ217" s="2" t="s">
        <v>43</v>
      </c>
    </row>
    <row r="218" spans="1:62" s="3" customFormat="1" ht="67.5" x14ac:dyDescent="0.25">
      <c r="A218" s="29" t="s">
        <v>469</v>
      </c>
      <c r="B218" s="30" t="s">
        <v>2641</v>
      </c>
      <c r="C218" s="149" t="s">
        <v>2642</v>
      </c>
      <c r="D218" s="149"/>
      <c r="E218" s="149"/>
      <c r="F218" s="29" t="s">
        <v>37</v>
      </c>
      <c r="G218" s="32">
        <v>2</v>
      </c>
      <c r="H218" s="33">
        <v>90.84</v>
      </c>
      <c r="I218" s="33"/>
      <c r="J218" s="33">
        <v>90.84</v>
      </c>
      <c r="K218" s="31" t="s">
        <v>40</v>
      </c>
      <c r="L218" s="33">
        <v>1608</v>
      </c>
      <c r="M218" s="33"/>
      <c r="N218" s="34"/>
      <c r="O218" s="33">
        <v>1608</v>
      </c>
      <c r="BG218" s="27"/>
      <c r="BH218" s="28"/>
      <c r="BI218" s="35" t="s">
        <v>2642</v>
      </c>
    </row>
    <row r="219" spans="1:62" s="3" customFormat="1" ht="56.25" x14ac:dyDescent="0.25">
      <c r="A219" s="36"/>
      <c r="B219" s="37" t="s">
        <v>42</v>
      </c>
      <c r="C219" s="150" t="s">
        <v>43</v>
      </c>
      <c r="D219" s="150"/>
      <c r="E219" s="150"/>
      <c r="F219" s="150"/>
      <c r="G219" s="150"/>
      <c r="H219" s="150"/>
      <c r="I219" s="150"/>
      <c r="J219" s="150"/>
      <c r="K219" s="150"/>
      <c r="L219" s="150"/>
      <c r="M219" s="150"/>
      <c r="N219" s="150"/>
      <c r="O219" s="151"/>
      <c r="BG219" s="27"/>
      <c r="BH219" s="28"/>
      <c r="BI219" s="35"/>
      <c r="BJ219" s="2" t="s">
        <v>43</v>
      </c>
    </row>
    <row r="220" spans="1:62" s="3" customFormat="1" ht="68.25" x14ac:dyDescent="0.25">
      <c r="A220" s="29" t="s">
        <v>472</v>
      </c>
      <c r="B220" s="30" t="s">
        <v>2643</v>
      </c>
      <c r="C220" s="149" t="s">
        <v>2644</v>
      </c>
      <c r="D220" s="149"/>
      <c r="E220" s="149"/>
      <c r="F220" s="29" t="s">
        <v>37</v>
      </c>
      <c r="G220" s="32">
        <v>2</v>
      </c>
      <c r="H220" s="33">
        <v>33.25</v>
      </c>
      <c r="I220" s="33"/>
      <c r="J220" s="33">
        <v>33.25</v>
      </c>
      <c r="K220" s="31" t="s">
        <v>40</v>
      </c>
      <c r="L220" s="33">
        <v>589</v>
      </c>
      <c r="M220" s="33"/>
      <c r="N220" s="34"/>
      <c r="O220" s="33">
        <v>589</v>
      </c>
      <c r="BG220" s="27"/>
      <c r="BH220" s="28"/>
      <c r="BI220" s="35" t="s">
        <v>2644</v>
      </c>
    </row>
    <row r="221" spans="1:62" s="3" customFormat="1" ht="56.25" x14ac:dyDescent="0.25">
      <c r="A221" s="36"/>
      <c r="B221" s="37" t="s">
        <v>42</v>
      </c>
      <c r="C221" s="150" t="s">
        <v>43</v>
      </c>
      <c r="D221" s="150"/>
      <c r="E221" s="150"/>
      <c r="F221" s="150"/>
      <c r="G221" s="150"/>
      <c r="H221" s="150"/>
      <c r="I221" s="150"/>
      <c r="J221" s="150"/>
      <c r="K221" s="150"/>
      <c r="L221" s="150"/>
      <c r="M221" s="150"/>
      <c r="N221" s="150"/>
      <c r="O221" s="151"/>
      <c r="BG221" s="27"/>
      <c r="BH221" s="28"/>
      <c r="BI221" s="35"/>
      <c r="BJ221" s="2" t="s">
        <v>43</v>
      </c>
    </row>
    <row r="222" spans="1:62" s="3" customFormat="1" ht="67.5" x14ac:dyDescent="0.25">
      <c r="A222" s="29" t="s">
        <v>476</v>
      </c>
      <c r="B222" s="30" t="s">
        <v>1528</v>
      </c>
      <c r="C222" s="149" t="s">
        <v>2645</v>
      </c>
      <c r="D222" s="149"/>
      <c r="E222" s="149"/>
      <c r="F222" s="29" t="s">
        <v>37</v>
      </c>
      <c r="G222" s="32">
        <v>1</v>
      </c>
      <c r="H222" s="33">
        <v>28.28</v>
      </c>
      <c r="I222" s="33"/>
      <c r="J222" s="33">
        <v>28.28</v>
      </c>
      <c r="K222" s="31" t="s">
        <v>40</v>
      </c>
      <c r="L222" s="33">
        <v>250</v>
      </c>
      <c r="M222" s="33"/>
      <c r="N222" s="34"/>
      <c r="O222" s="33">
        <v>250</v>
      </c>
      <c r="BG222" s="27"/>
      <c r="BH222" s="28"/>
      <c r="BI222" s="35" t="s">
        <v>2645</v>
      </c>
    </row>
    <row r="223" spans="1:62" s="3" customFormat="1" ht="56.25" x14ac:dyDescent="0.25">
      <c r="A223" s="36"/>
      <c r="B223" s="37" t="s">
        <v>42</v>
      </c>
      <c r="C223" s="150" t="s">
        <v>43</v>
      </c>
      <c r="D223" s="150"/>
      <c r="E223" s="150"/>
      <c r="F223" s="150"/>
      <c r="G223" s="150"/>
      <c r="H223" s="150"/>
      <c r="I223" s="150"/>
      <c r="J223" s="150"/>
      <c r="K223" s="150"/>
      <c r="L223" s="150"/>
      <c r="M223" s="150"/>
      <c r="N223" s="150"/>
      <c r="O223" s="151"/>
      <c r="BG223" s="27"/>
      <c r="BH223" s="28"/>
      <c r="BI223" s="35"/>
      <c r="BJ223" s="2" t="s">
        <v>43</v>
      </c>
    </row>
    <row r="224" spans="1:62" s="3" customFormat="1" ht="67.5" x14ac:dyDescent="0.25">
      <c r="A224" s="29" t="s">
        <v>482</v>
      </c>
      <c r="B224" s="30" t="s">
        <v>1530</v>
      </c>
      <c r="C224" s="149" t="s">
        <v>2646</v>
      </c>
      <c r="D224" s="149"/>
      <c r="E224" s="149"/>
      <c r="F224" s="29" t="s">
        <v>37</v>
      </c>
      <c r="G224" s="32">
        <v>1</v>
      </c>
      <c r="H224" s="33">
        <v>4.82</v>
      </c>
      <c r="I224" s="33"/>
      <c r="J224" s="33">
        <v>4.82</v>
      </c>
      <c r="K224" s="31" t="s">
        <v>40</v>
      </c>
      <c r="L224" s="33">
        <v>43</v>
      </c>
      <c r="M224" s="33"/>
      <c r="N224" s="34"/>
      <c r="O224" s="33">
        <v>43</v>
      </c>
      <c r="BG224" s="27"/>
      <c r="BH224" s="28"/>
      <c r="BI224" s="35" t="s">
        <v>2646</v>
      </c>
    </row>
    <row r="225" spans="1:62" s="3" customFormat="1" ht="56.25" x14ac:dyDescent="0.25">
      <c r="A225" s="36"/>
      <c r="B225" s="37" t="s">
        <v>42</v>
      </c>
      <c r="C225" s="150" t="s">
        <v>43</v>
      </c>
      <c r="D225" s="150"/>
      <c r="E225" s="150"/>
      <c r="F225" s="150"/>
      <c r="G225" s="150"/>
      <c r="H225" s="150"/>
      <c r="I225" s="150"/>
      <c r="J225" s="150"/>
      <c r="K225" s="150"/>
      <c r="L225" s="150"/>
      <c r="M225" s="150"/>
      <c r="N225" s="150"/>
      <c r="O225" s="151"/>
      <c r="BG225" s="27"/>
      <c r="BH225" s="28"/>
      <c r="BI225" s="35"/>
      <c r="BJ225" s="2" t="s">
        <v>43</v>
      </c>
    </row>
    <row r="226" spans="1:62" s="3" customFormat="1" ht="90.75" x14ac:dyDescent="0.25">
      <c r="A226" s="29" t="s">
        <v>485</v>
      </c>
      <c r="B226" s="30" t="s">
        <v>1554</v>
      </c>
      <c r="C226" s="149" t="s">
        <v>2647</v>
      </c>
      <c r="D226" s="149"/>
      <c r="E226" s="149"/>
      <c r="F226" s="29" t="s">
        <v>37</v>
      </c>
      <c r="G226" s="32">
        <v>1</v>
      </c>
      <c r="H226" s="33">
        <v>186.59</v>
      </c>
      <c r="I226" s="33"/>
      <c r="J226" s="33">
        <v>186.59</v>
      </c>
      <c r="K226" s="31" t="s">
        <v>40</v>
      </c>
      <c r="L226" s="33">
        <v>1651</v>
      </c>
      <c r="M226" s="33"/>
      <c r="N226" s="34"/>
      <c r="O226" s="33">
        <v>1651</v>
      </c>
      <c r="BG226" s="27"/>
      <c r="BH226" s="28"/>
      <c r="BI226" s="35" t="s">
        <v>2647</v>
      </c>
    </row>
    <row r="227" spans="1:62" s="3" customFormat="1" ht="56.25" x14ac:dyDescent="0.25">
      <c r="A227" s="36"/>
      <c r="B227" s="37" t="s">
        <v>42</v>
      </c>
      <c r="C227" s="150" t="s">
        <v>43</v>
      </c>
      <c r="D227" s="150"/>
      <c r="E227" s="150"/>
      <c r="F227" s="150"/>
      <c r="G227" s="150"/>
      <c r="H227" s="150"/>
      <c r="I227" s="150"/>
      <c r="J227" s="150"/>
      <c r="K227" s="150"/>
      <c r="L227" s="150"/>
      <c r="M227" s="150"/>
      <c r="N227" s="150"/>
      <c r="O227" s="151"/>
      <c r="BG227" s="27"/>
      <c r="BH227" s="28"/>
      <c r="BI227" s="35"/>
      <c r="BJ227" s="2" t="s">
        <v>43</v>
      </c>
    </row>
    <row r="228" spans="1:62" s="3" customFormat="1" ht="90.75" x14ac:dyDescent="0.25">
      <c r="A228" s="29" t="s">
        <v>488</v>
      </c>
      <c r="B228" s="30" t="s">
        <v>1537</v>
      </c>
      <c r="C228" s="149" t="s">
        <v>2648</v>
      </c>
      <c r="D228" s="149"/>
      <c r="E228" s="149"/>
      <c r="F228" s="29" t="s">
        <v>37</v>
      </c>
      <c r="G228" s="32">
        <v>1</v>
      </c>
      <c r="H228" s="33">
        <v>186.59</v>
      </c>
      <c r="I228" s="33"/>
      <c r="J228" s="33">
        <v>186.59</v>
      </c>
      <c r="K228" s="31" t="s">
        <v>40</v>
      </c>
      <c r="L228" s="33">
        <v>1651</v>
      </c>
      <c r="M228" s="33"/>
      <c r="N228" s="34"/>
      <c r="O228" s="33">
        <v>1651</v>
      </c>
      <c r="BG228" s="27"/>
      <c r="BH228" s="28"/>
      <c r="BI228" s="35" t="s">
        <v>2648</v>
      </c>
    </row>
    <row r="229" spans="1:62" s="3" customFormat="1" ht="56.25" x14ac:dyDescent="0.25">
      <c r="A229" s="36"/>
      <c r="B229" s="37" t="s">
        <v>42</v>
      </c>
      <c r="C229" s="150" t="s">
        <v>43</v>
      </c>
      <c r="D229" s="150"/>
      <c r="E229" s="150"/>
      <c r="F229" s="150"/>
      <c r="G229" s="150"/>
      <c r="H229" s="150"/>
      <c r="I229" s="150"/>
      <c r="J229" s="150"/>
      <c r="K229" s="150"/>
      <c r="L229" s="150"/>
      <c r="M229" s="150"/>
      <c r="N229" s="150"/>
      <c r="O229" s="151"/>
      <c r="BG229" s="27"/>
      <c r="BH229" s="28"/>
      <c r="BI229" s="35"/>
      <c r="BJ229" s="2" t="s">
        <v>43</v>
      </c>
    </row>
    <row r="230" spans="1:62" s="3" customFormat="1" ht="67.5" x14ac:dyDescent="0.25">
      <c r="A230" s="29" t="s">
        <v>491</v>
      </c>
      <c r="B230" s="30" t="s">
        <v>2649</v>
      </c>
      <c r="C230" s="149" t="s">
        <v>2650</v>
      </c>
      <c r="D230" s="149"/>
      <c r="E230" s="149"/>
      <c r="F230" s="29" t="s">
        <v>37</v>
      </c>
      <c r="G230" s="32">
        <v>1</v>
      </c>
      <c r="H230" s="33">
        <v>11.99</v>
      </c>
      <c r="I230" s="33"/>
      <c r="J230" s="33">
        <v>11.99</v>
      </c>
      <c r="K230" s="31" t="s">
        <v>40</v>
      </c>
      <c r="L230" s="33">
        <v>106</v>
      </c>
      <c r="M230" s="33"/>
      <c r="N230" s="34"/>
      <c r="O230" s="33">
        <v>106</v>
      </c>
      <c r="BG230" s="27"/>
      <c r="BH230" s="28"/>
      <c r="BI230" s="35" t="s">
        <v>2650</v>
      </c>
    </row>
    <row r="231" spans="1:62" s="3" customFormat="1" ht="56.25" x14ac:dyDescent="0.25">
      <c r="A231" s="36"/>
      <c r="B231" s="37" t="s">
        <v>42</v>
      </c>
      <c r="C231" s="150" t="s">
        <v>43</v>
      </c>
      <c r="D231" s="150"/>
      <c r="E231" s="150"/>
      <c r="F231" s="150"/>
      <c r="G231" s="150"/>
      <c r="H231" s="150"/>
      <c r="I231" s="150"/>
      <c r="J231" s="150"/>
      <c r="K231" s="150"/>
      <c r="L231" s="150"/>
      <c r="M231" s="150"/>
      <c r="N231" s="150"/>
      <c r="O231" s="151"/>
      <c r="BG231" s="27"/>
      <c r="BH231" s="28"/>
      <c r="BI231" s="35"/>
      <c r="BJ231" s="2" t="s">
        <v>43</v>
      </c>
    </row>
    <row r="232" spans="1:62" s="3" customFormat="1" ht="79.5" x14ac:dyDescent="0.25">
      <c r="A232" s="29" t="s">
        <v>494</v>
      </c>
      <c r="B232" s="30" t="s">
        <v>2651</v>
      </c>
      <c r="C232" s="149" t="s">
        <v>2652</v>
      </c>
      <c r="D232" s="149"/>
      <c r="E232" s="149"/>
      <c r="F232" s="29" t="s">
        <v>37</v>
      </c>
      <c r="G232" s="32">
        <v>1</v>
      </c>
      <c r="H232" s="33">
        <v>56.25</v>
      </c>
      <c r="I232" s="33"/>
      <c r="J232" s="33">
        <v>56.25</v>
      </c>
      <c r="K232" s="31" t="s">
        <v>40</v>
      </c>
      <c r="L232" s="33">
        <v>498</v>
      </c>
      <c r="M232" s="33"/>
      <c r="N232" s="34"/>
      <c r="O232" s="33">
        <v>498</v>
      </c>
      <c r="BG232" s="27"/>
      <c r="BH232" s="28"/>
      <c r="BI232" s="35" t="s">
        <v>2652</v>
      </c>
    </row>
    <row r="233" spans="1:62" s="3" customFormat="1" ht="56.25" x14ac:dyDescent="0.25">
      <c r="A233" s="36"/>
      <c r="B233" s="37" t="s">
        <v>42</v>
      </c>
      <c r="C233" s="150" t="s">
        <v>43</v>
      </c>
      <c r="D233" s="150"/>
      <c r="E233" s="150"/>
      <c r="F233" s="150"/>
      <c r="G233" s="150"/>
      <c r="H233" s="150"/>
      <c r="I233" s="150"/>
      <c r="J233" s="150"/>
      <c r="K233" s="150"/>
      <c r="L233" s="150"/>
      <c r="M233" s="150"/>
      <c r="N233" s="150"/>
      <c r="O233" s="151"/>
      <c r="BG233" s="27"/>
      <c r="BH233" s="28"/>
      <c r="BI233" s="35"/>
      <c r="BJ233" s="2" t="s">
        <v>43</v>
      </c>
    </row>
    <row r="234" spans="1:62" s="3" customFormat="1" ht="15" x14ac:dyDescent="0.25">
      <c r="A234" s="146" t="s">
        <v>2653</v>
      </c>
      <c r="B234" s="147"/>
      <c r="C234" s="147"/>
      <c r="D234" s="147"/>
      <c r="E234" s="147"/>
      <c r="F234" s="147"/>
      <c r="G234" s="147"/>
      <c r="H234" s="147"/>
      <c r="I234" s="147"/>
      <c r="J234" s="147"/>
      <c r="K234" s="147"/>
      <c r="L234" s="147"/>
      <c r="M234" s="147"/>
      <c r="N234" s="147"/>
      <c r="O234" s="148"/>
      <c r="BG234" s="27"/>
      <c r="BH234" s="28" t="s">
        <v>2653</v>
      </c>
      <c r="BI234" s="35"/>
    </row>
    <row r="235" spans="1:62" s="3" customFormat="1" ht="67.5" x14ac:dyDescent="0.25">
      <c r="A235" s="29" t="s">
        <v>498</v>
      </c>
      <c r="B235" s="30" t="s">
        <v>2654</v>
      </c>
      <c r="C235" s="149" t="s">
        <v>2655</v>
      </c>
      <c r="D235" s="149"/>
      <c r="E235" s="149"/>
      <c r="F235" s="29" t="s">
        <v>162</v>
      </c>
      <c r="G235" s="49">
        <v>3.8</v>
      </c>
      <c r="H235" s="33">
        <v>36</v>
      </c>
      <c r="I235" s="33"/>
      <c r="J235" s="33">
        <v>36</v>
      </c>
      <c r="K235" s="31" t="s">
        <v>40</v>
      </c>
      <c r="L235" s="33">
        <v>1211</v>
      </c>
      <c r="M235" s="33"/>
      <c r="N235" s="34"/>
      <c r="O235" s="33">
        <v>1211</v>
      </c>
      <c r="BG235" s="27"/>
      <c r="BH235" s="28"/>
      <c r="BI235" s="35" t="s">
        <v>2655</v>
      </c>
    </row>
    <row r="236" spans="1:62" s="3" customFormat="1" ht="56.25" x14ac:dyDescent="0.25">
      <c r="A236" s="36"/>
      <c r="B236" s="37" t="s">
        <v>42</v>
      </c>
      <c r="C236" s="150" t="s">
        <v>43</v>
      </c>
      <c r="D236" s="150"/>
      <c r="E236" s="150"/>
      <c r="F236" s="150"/>
      <c r="G236" s="150"/>
      <c r="H236" s="150"/>
      <c r="I236" s="150"/>
      <c r="J236" s="150"/>
      <c r="K236" s="150"/>
      <c r="L236" s="150"/>
      <c r="M236" s="150"/>
      <c r="N236" s="150"/>
      <c r="O236" s="151"/>
      <c r="BG236" s="27"/>
      <c r="BH236" s="28"/>
      <c r="BI236" s="35"/>
      <c r="BJ236" s="2" t="s">
        <v>43</v>
      </c>
    </row>
    <row r="237" spans="1:62" s="3" customFormat="1" ht="67.5" x14ac:dyDescent="0.25">
      <c r="A237" s="29" t="s">
        <v>499</v>
      </c>
      <c r="B237" s="30" t="s">
        <v>1473</v>
      </c>
      <c r="C237" s="149" t="s">
        <v>2569</v>
      </c>
      <c r="D237" s="149"/>
      <c r="E237" s="149"/>
      <c r="F237" s="29" t="s">
        <v>89</v>
      </c>
      <c r="G237" s="46">
        <v>1.1399999999999999</v>
      </c>
      <c r="H237" s="33">
        <v>46.9</v>
      </c>
      <c r="I237" s="33"/>
      <c r="J237" s="33">
        <v>46.9</v>
      </c>
      <c r="K237" s="31" t="s">
        <v>40</v>
      </c>
      <c r="L237" s="33">
        <v>473</v>
      </c>
      <c r="M237" s="33"/>
      <c r="N237" s="34"/>
      <c r="O237" s="33">
        <v>473</v>
      </c>
      <c r="BG237" s="27"/>
      <c r="BH237" s="28"/>
      <c r="BI237" s="35" t="s">
        <v>2569</v>
      </c>
    </row>
    <row r="238" spans="1:62" s="3" customFormat="1" ht="56.25" x14ac:dyDescent="0.25">
      <c r="A238" s="36"/>
      <c r="B238" s="37" t="s">
        <v>42</v>
      </c>
      <c r="C238" s="150" t="s">
        <v>43</v>
      </c>
      <c r="D238" s="150"/>
      <c r="E238" s="150"/>
      <c r="F238" s="150"/>
      <c r="G238" s="150"/>
      <c r="H238" s="150"/>
      <c r="I238" s="150"/>
      <c r="J238" s="150"/>
      <c r="K238" s="150"/>
      <c r="L238" s="150"/>
      <c r="M238" s="150"/>
      <c r="N238" s="150"/>
      <c r="O238" s="151"/>
      <c r="BG238" s="27"/>
      <c r="BH238" s="28"/>
      <c r="BI238" s="35"/>
      <c r="BJ238" s="2" t="s">
        <v>43</v>
      </c>
    </row>
    <row r="239" spans="1:62" s="3" customFormat="1" ht="67.5" x14ac:dyDescent="0.25">
      <c r="A239" s="29" t="s">
        <v>507</v>
      </c>
      <c r="B239" s="30" t="s">
        <v>2656</v>
      </c>
      <c r="C239" s="149" t="s">
        <v>2657</v>
      </c>
      <c r="D239" s="149"/>
      <c r="E239" s="149"/>
      <c r="F239" s="29" t="s">
        <v>89</v>
      </c>
      <c r="G239" s="48">
        <v>0.22800000000000001</v>
      </c>
      <c r="H239" s="33">
        <v>16.16</v>
      </c>
      <c r="I239" s="33"/>
      <c r="J239" s="33">
        <v>16.16</v>
      </c>
      <c r="K239" s="31" t="s">
        <v>40</v>
      </c>
      <c r="L239" s="33">
        <v>33</v>
      </c>
      <c r="M239" s="33"/>
      <c r="N239" s="34"/>
      <c r="O239" s="33">
        <v>33</v>
      </c>
      <c r="BG239" s="27"/>
      <c r="BH239" s="28"/>
      <c r="BI239" s="35" t="s">
        <v>2657</v>
      </c>
    </row>
    <row r="240" spans="1:62" s="3" customFormat="1" ht="56.25" x14ac:dyDescent="0.25">
      <c r="A240" s="36"/>
      <c r="B240" s="37" t="s">
        <v>42</v>
      </c>
      <c r="C240" s="150" t="s">
        <v>43</v>
      </c>
      <c r="D240" s="150"/>
      <c r="E240" s="150"/>
      <c r="F240" s="150"/>
      <c r="G240" s="150"/>
      <c r="H240" s="150"/>
      <c r="I240" s="150"/>
      <c r="J240" s="150"/>
      <c r="K240" s="150"/>
      <c r="L240" s="150"/>
      <c r="M240" s="150"/>
      <c r="N240" s="150"/>
      <c r="O240" s="151"/>
      <c r="BG240" s="27"/>
      <c r="BH240" s="28"/>
      <c r="BI240" s="35"/>
      <c r="BJ240" s="2" t="s">
        <v>43</v>
      </c>
    </row>
    <row r="241" spans="1:62" s="3" customFormat="1" ht="15" x14ac:dyDescent="0.25">
      <c r="A241" s="146" t="s">
        <v>2658</v>
      </c>
      <c r="B241" s="147"/>
      <c r="C241" s="147"/>
      <c r="D241" s="147"/>
      <c r="E241" s="147"/>
      <c r="F241" s="147"/>
      <c r="G241" s="147"/>
      <c r="H241" s="147"/>
      <c r="I241" s="147"/>
      <c r="J241" s="147"/>
      <c r="K241" s="147"/>
      <c r="L241" s="147"/>
      <c r="M241" s="147"/>
      <c r="N241" s="147"/>
      <c r="O241" s="148"/>
      <c r="BG241" s="27"/>
      <c r="BH241" s="28" t="s">
        <v>2658</v>
      </c>
      <c r="BI241" s="35"/>
    </row>
    <row r="242" spans="1:62" s="3" customFormat="1" ht="67.5" x14ac:dyDescent="0.25">
      <c r="A242" s="29" t="s">
        <v>509</v>
      </c>
      <c r="B242" s="30" t="s">
        <v>2593</v>
      </c>
      <c r="C242" s="149" t="s">
        <v>2659</v>
      </c>
      <c r="D242" s="149"/>
      <c r="E242" s="149"/>
      <c r="F242" s="29" t="s">
        <v>37</v>
      </c>
      <c r="G242" s="32">
        <v>8</v>
      </c>
      <c r="H242" s="33">
        <v>35.71</v>
      </c>
      <c r="I242" s="33"/>
      <c r="J242" s="33">
        <v>35.71</v>
      </c>
      <c r="K242" s="31" t="s">
        <v>40</v>
      </c>
      <c r="L242" s="33">
        <v>2528</v>
      </c>
      <c r="M242" s="33"/>
      <c r="N242" s="34"/>
      <c r="O242" s="33">
        <v>2528</v>
      </c>
      <c r="BG242" s="27"/>
      <c r="BH242" s="28"/>
      <c r="BI242" s="35" t="s">
        <v>2659</v>
      </c>
    </row>
    <row r="243" spans="1:62" s="3" customFormat="1" ht="56.25" x14ac:dyDescent="0.25">
      <c r="A243" s="36"/>
      <c r="B243" s="37" t="s">
        <v>42</v>
      </c>
      <c r="C243" s="150" t="s">
        <v>43</v>
      </c>
      <c r="D243" s="150"/>
      <c r="E243" s="150"/>
      <c r="F243" s="150"/>
      <c r="G243" s="150"/>
      <c r="H243" s="150"/>
      <c r="I243" s="150"/>
      <c r="J243" s="150"/>
      <c r="K243" s="150"/>
      <c r="L243" s="150"/>
      <c r="M243" s="150"/>
      <c r="N243" s="150"/>
      <c r="O243" s="151"/>
      <c r="BG243" s="27"/>
      <c r="BH243" s="28"/>
      <c r="BI243" s="35"/>
      <c r="BJ243" s="2" t="s">
        <v>43</v>
      </c>
    </row>
    <row r="244" spans="1:62" s="3" customFormat="1" ht="67.5" x14ac:dyDescent="0.25">
      <c r="A244" s="29" t="s">
        <v>1019</v>
      </c>
      <c r="B244" s="30" t="s">
        <v>2660</v>
      </c>
      <c r="C244" s="149" t="s">
        <v>2661</v>
      </c>
      <c r="D244" s="149"/>
      <c r="E244" s="149"/>
      <c r="F244" s="29" t="s">
        <v>37</v>
      </c>
      <c r="G244" s="32">
        <v>4</v>
      </c>
      <c r="H244" s="33">
        <v>19.55</v>
      </c>
      <c r="I244" s="33"/>
      <c r="J244" s="33">
        <v>19.55</v>
      </c>
      <c r="K244" s="31" t="s">
        <v>40</v>
      </c>
      <c r="L244" s="33">
        <v>692</v>
      </c>
      <c r="M244" s="33"/>
      <c r="N244" s="34"/>
      <c r="O244" s="33">
        <v>692</v>
      </c>
      <c r="BG244" s="27"/>
      <c r="BH244" s="28"/>
      <c r="BI244" s="35" t="s">
        <v>2661</v>
      </c>
    </row>
    <row r="245" spans="1:62" s="3" customFormat="1" ht="56.25" x14ac:dyDescent="0.25">
      <c r="A245" s="36"/>
      <c r="B245" s="37" t="s">
        <v>42</v>
      </c>
      <c r="C245" s="150" t="s">
        <v>43</v>
      </c>
      <c r="D245" s="150"/>
      <c r="E245" s="150"/>
      <c r="F245" s="150"/>
      <c r="G245" s="150"/>
      <c r="H245" s="150"/>
      <c r="I245" s="150"/>
      <c r="J245" s="150"/>
      <c r="K245" s="150"/>
      <c r="L245" s="150"/>
      <c r="M245" s="150"/>
      <c r="N245" s="150"/>
      <c r="O245" s="151"/>
      <c r="BG245" s="27"/>
      <c r="BH245" s="28"/>
      <c r="BI245" s="35"/>
      <c r="BJ245" s="2" t="s">
        <v>43</v>
      </c>
    </row>
    <row r="246" spans="1:62" s="3" customFormat="1" ht="67.5" x14ac:dyDescent="0.25">
      <c r="A246" s="29" t="s">
        <v>513</v>
      </c>
      <c r="B246" s="30" t="s">
        <v>2654</v>
      </c>
      <c r="C246" s="149" t="s">
        <v>2655</v>
      </c>
      <c r="D246" s="149"/>
      <c r="E246" s="149"/>
      <c r="F246" s="29" t="s">
        <v>162</v>
      </c>
      <c r="G246" s="46">
        <v>0.32</v>
      </c>
      <c r="H246" s="33">
        <v>36</v>
      </c>
      <c r="I246" s="33"/>
      <c r="J246" s="33">
        <v>36</v>
      </c>
      <c r="K246" s="31" t="s">
        <v>40</v>
      </c>
      <c r="L246" s="33">
        <v>102</v>
      </c>
      <c r="M246" s="33"/>
      <c r="N246" s="34"/>
      <c r="O246" s="33">
        <v>102</v>
      </c>
      <c r="BG246" s="27"/>
      <c r="BH246" s="28"/>
      <c r="BI246" s="35" t="s">
        <v>2655</v>
      </c>
    </row>
    <row r="247" spans="1:62" s="3" customFormat="1" ht="56.25" x14ac:dyDescent="0.25">
      <c r="A247" s="36"/>
      <c r="B247" s="37" t="s">
        <v>42</v>
      </c>
      <c r="C247" s="150" t="s">
        <v>43</v>
      </c>
      <c r="D247" s="150"/>
      <c r="E247" s="150"/>
      <c r="F247" s="150"/>
      <c r="G247" s="150"/>
      <c r="H247" s="150"/>
      <c r="I247" s="150"/>
      <c r="J247" s="150"/>
      <c r="K247" s="150"/>
      <c r="L247" s="150"/>
      <c r="M247" s="150"/>
      <c r="N247" s="150"/>
      <c r="O247" s="151"/>
      <c r="BG247" s="27"/>
      <c r="BH247" s="28"/>
      <c r="BI247" s="35"/>
      <c r="BJ247" s="2" t="s">
        <v>43</v>
      </c>
    </row>
    <row r="248" spans="1:62" s="3" customFormat="1" ht="67.5" x14ac:dyDescent="0.25">
      <c r="A248" s="29" t="s">
        <v>515</v>
      </c>
      <c r="B248" s="30" t="s">
        <v>1473</v>
      </c>
      <c r="C248" s="149" t="s">
        <v>2569</v>
      </c>
      <c r="D248" s="149"/>
      <c r="E248" s="149"/>
      <c r="F248" s="29" t="s">
        <v>89</v>
      </c>
      <c r="G248" s="48">
        <v>9.6000000000000002E-2</v>
      </c>
      <c r="H248" s="33">
        <v>46.9</v>
      </c>
      <c r="I248" s="33"/>
      <c r="J248" s="33">
        <v>46.9</v>
      </c>
      <c r="K248" s="31" t="s">
        <v>40</v>
      </c>
      <c r="L248" s="33">
        <v>40</v>
      </c>
      <c r="M248" s="33"/>
      <c r="N248" s="34"/>
      <c r="O248" s="33">
        <v>40</v>
      </c>
      <c r="BG248" s="27"/>
      <c r="BH248" s="28"/>
      <c r="BI248" s="35" t="s">
        <v>2569</v>
      </c>
    </row>
    <row r="249" spans="1:62" s="3" customFormat="1" ht="56.25" x14ac:dyDescent="0.25">
      <c r="A249" s="36"/>
      <c r="B249" s="37" t="s">
        <v>42</v>
      </c>
      <c r="C249" s="150" t="s">
        <v>43</v>
      </c>
      <c r="D249" s="150"/>
      <c r="E249" s="150"/>
      <c r="F249" s="150"/>
      <c r="G249" s="150"/>
      <c r="H249" s="150"/>
      <c r="I249" s="150"/>
      <c r="J249" s="150"/>
      <c r="K249" s="150"/>
      <c r="L249" s="150"/>
      <c r="M249" s="150"/>
      <c r="N249" s="150"/>
      <c r="O249" s="151"/>
      <c r="BG249" s="27"/>
      <c r="BH249" s="28"/>
      <c r="BI249" s="35"/>
      <c r="BJ249" s="2" t="s">
        <v>43</v>
      </c>
    </row>
    <row r="250" spans="1:62" s="3" customFormat="1" ht="67.5" x14ac:dyDescent="0.25">
      <c r="A250" s="29" t="s">
        <v>516</v>
      </c>
      <c r="B250" s="30" t="s">
        <v>2660</v>
      </c>
      <c r="C250" s="149" t="s">
        <v>2662</v>
      </c>
      <c r="D250" s="149"/>
      <c r="E250" s="149"/>
      <c r="F250" s="29" t="s">
        <v>37</v>
      </c>
      <c r="G250" s="32">
        <v>4</v>
      </c>
      <c r="H250" s="33">
        <v>19.55</v>
      </c>
      <c r="I250" s="33"/>
      <c r="J250" s="33">
        <v>19.55</v>
      </c>
      <c r="K250" s="31" t="s">
        <v>40</v>
      </c>
      <c r="L250" s="33">
        <v>692</v>
      </c>
      <c r="M250" s="33"/>
      <c r="N250" s="34"/>
      <c r="O250" s="33">
        <v>692</v>
      </c>
      <c r="BG250" s="27"/>
      <c r="BH250" s="28"/>
      <c r="BI250" s="35" t="s">
        <v>2662</v>
      </c>
    </row>
    <row r="251" spans="1:62" s="3" customFormat="1" ht="56.25" x14ac:dyDescent="0.25">
      <c r="A251" s="36"/>
      <c r="B251" s="37" t="s">
        <v>42</v>
      </c>
      <c r="C251" s="150" t="s">
        <v>43</v>
      </c>
      <c r="D251" s="150"/>
      <c r="E251" s="150"/>
      <c r="F251" s="150"/>
      <c r="G251" s="150"/>
      <c r="H251" s="150"/>
      <c r="I251" s="150"/>
      <c r="J251" s="150"/>
      <c r="K251" s="150"/>
      <c r="L251" s="150"/>
      <c r="M251" s="150"/>
      <c r="N251" s="150"/>
      <c r="O251" s="151"/>
      <c r="BG251" s="27"/>
      <c r="BH251" s="28"/>
      <c r="BI251" s="35"/>
      <c r="BJ251" s="2" t="s">
        <v>43</v>
      </c>
    </row>
    <row r="252" spans="1:62" s="3" customFormat="1" ht="67.5" x14ac:dyDescent="0.25">
      <c r="A252" s="29" t="s">
        <v>517</v>
      </c>
      <c r="B252" s="30" t="s">
        <v>2656</v>
      </c>
      <c r="C252" s="149" t="s">
        <v>2657</v>
      </c>
      <c r="D252" s="149"/>
      <c r="E252" s="149"/>
      <c r="F252" s="29" t="s">
        <v>89</v>
      </c>
      <c r="G252" s="48">
        <v>2.4E-2</v>
      </c>
      <c r="H252" s="33">
        <v>16.16</v>
      </c>
      <c r="I252" s="33"/>
      <c r="J252" s="33">
        <v>16.16</v>
      </c>
      <c r="K252" s="31" t="s">
        <v>40</v>
      </c>
      <c r="L252" s="33">
        <v>3</v>
      </c>
      <c r="M252" s="33"/>
      <c r="N252" s="34"/>
      <c r="O252" s="33">
        <v>3</v>
      </c>
      <c r="BG252" s="27"/>
      <c r="BH252" s="28"/>
      <c r="BI252" s="35" t="s">
        <v>2657</v>
      </c>
    </row>
    <row r="253" spans="1:62" s="3" customFormat="1" ht="56.25" x14ac:dyDescent="0.25">
      <c r="A253" s="36"/>
      <c r="B253" s="37" t="s">
        <v>42</v>
      </c>
      <c r="C253" s="150" t="s">
        <v>43</v>
      </c>
      <c r="D253" s="150"/>
      <c r="E253" s="150"/>
      <c r="F253" s="150"/>
      <c r="G253" s="150"/>
      <c r="H253" s="150"/>
      <c r="I253" s="150"/>
      <c r="J253" s="150"/>
      <c r="K253" s="150"/>
      <c r="L253" s="150"/>
      <c r="M253" s="150"/>
      <c r="N253" s="150"/>
      <c r="O253" s="151"/>
      <c r="BG253" s="27"/>
      <c r="BH253" s="28"/>
      <c r="BI253" s="35"/>
      <c r="BJ253" s="2" t="s">
        <v>43</v>
      </c>
    </row>
    <row r="254" spans="1:62" s="3" customFormat="1" ht="67.5" x14ac:dyDescent="0.25">
      <c r="A254" s="29" t="s">
        <v>518</v>
      </c>
      <c r="B254" s="30" t="s">
        <v>1473</v>
      </c>
      <c r="C254" s="149" t="s">
        <v>1534</v>
      </c>
      <c r="D254" s="149"/>
      <c r="E254" s="149"/>
      <c r="F254" s="29" t="s">
        <v>89</v>
      </c>
      <c r="G254" s="48">
        <v>8.0000000000000002E-3</v>
      </c>
      <c r="H254" s="33">
        <v>46.9</v>
      </c>
      <c r="I254" s="33"/>
      <c r="J254" s="33">
        <v>46.9</v>
      </c>
      <c r="K254" s="31" t="s">
        <v>40</v>
      </c>
      <c r="L254" s="33">
        <v>3</v>
      </c>
      <c r="M254" s="33"/>
      <c r="N254" s="34"/>
      <c r="O254" s="33">
        <v>3</v>
      </c>
      <c r="BG254" s="27"/>
      <c r="BH254" s="28"/>
      <c r="BI254" s="35" t="s">
        <v>1534</v>
      </c>
    </row>
    <row r="255" spans="1:62" s="3" customFormat="1" ht="56.25" x14ac:dyDescent="0.25">
      <c r="A255" s="36"/>
      <c r="B255" s="37" t="s">
        <v>42</v>
      </c>
      <c r="C255" s="150" t="s">
        <v>43</v>
      </c>
      <c r="D255" s="150"/>
      <c r="E255" s="150"/>
      <c r="F255" s="150"/>
      <c r="G255" s="150"/>
      <c r="H255" s="150"/>
      <c r="I255" s="150"/>
      <c r="J255" s="150"/>
      <c r="K255" s="150"/>
      <c r="L255" s="150"/>
      <c r="M255" s="150"/>
      <c r="N255" s="150"/>
      <c r="O255" s="151"/>
      <c r="BG255" s="27"/>
      <c r="BH255" s="28"/>
      <c r="BI255" s="35"/>
      <c r="BJ255" s="2" t="s">
        <v>43</v>
      </c>
    </row>
    <row r="256" spans="1:62" s="3" customFormat="1" ht="15" x14ac:dyDescent="0.25">
      <c r="A256" s="146" t="s">
        <v>2663</v>
      </c>
      <c r="B256" s="147"/>
      <c r="C256" s="147"/>
      <c r="D256" s="147"/>
      <c r="E256" s="147"/>
      <c r="F256" s="147"/>
      <c r="G256" s="147"/>
      <c r="H256" s="147"/>
      <c r="I256" s="147"/>
      <c r="J256" s="147"/>
      <c r="K256" s="147"/>
      <c r="L256" s="147"/>
      <c r="M256" s="147"/>
      <c r="N256" s="147"/>
      <c r="O256" s="148"/>
      <c r="BG256" s="27"/>
      <c r="BH256" s="28" t="s">
        <v>2663</v>
      </c>
      <c r="BI256" s="35"/>
    </row>
    <row r="257" spans="1:62" s="3" customFormat="1" ht="67.5" x14ac:dyDescent="0.25">
      <c r="A257" s="29" t="s">
        <v>519</v>
      </c>
      <c r="B257" s="30" t="s">
        <v>2654</v>
      </c>
      <c r="C257" s="149" t="s">
        <v>2655</v>
      </c>
      <c r="D257" s="149"/>
      <c r="E257" s="149"/>
      <c r="F257" s="29" t="s">
        <v>162</v>
      </c>
      <c r="G257" s="49">
        <v>8.1999999999999993</v>
      </c>
      <c r="H257" s="33">
        <v>36</v>
      </c>
      <c r="I257" s="33"/>
      <c r="J257" s="33">
        <v>36</v>
      </c>
      <c r="K257" s="31" t="s">
        <v>40</v>
      </c>
      <c r="L257" s="33">
        <v>2613</v>
      </c>
      <c r="M257" s="33"/>
      <c r="N257" s="34"/>
      <c r="O257" s="33">
        <v>2613</v>
      </c>
      <c r="BG257" s="27"/>
      <c r="BH257" s="28"/>
      <c r="BI257" s="35" t="s">
        <v>2655</v>
      </c>
    </row>
    <row r="258" spans="1:62" s="3" customFormat="1" ht="56.25" x14ac:dyDescent="0.25">
      <c r="A258" s="36"/>
      <c r="B258" s="37" t="s">
        <v>42</v>
      </c>
      <c r="C258" s="150" t="s">
        <v>43</v>
      </c>
      <c r="D258" s="150"/>
      <c r="E258" s="150"/>
      <c r="F258" s="150"/>
      <c r="G258" s="150"/>
      <c r="H258" s="150"/>
      <c r="I258" s="150"/>
      <c r="J258" s="150"/>
      <c r="K258" s="150"/>
      <c r="L258" s="150"/>
      <c r="M258" s="150"/>
      <c r="N258" s="150"/>
      <c r="O258" s="151"/>
      <c r="BG258" s="27"/>
      <c r="BH258" s="28"/>
      <c r="BI258" s="35"/>
      <c r="BJ258" s="2" t="s">
        <v>43</v>
      </c>
    </row>
    <row r="259" spans="1:62" s="3" customFormat="1" ht="67.5" x14ac:dyDescent="0.25">
      <c r="A259" s="29" t="s">
        <v>520</v>
      </c>
      <c r="B259" s="30" t="s">
        <v>1473</v>
      </c>
      <c r="C259" s="149" t="s">
        <v>2569</v>
      </c>
      <c r="D259" s="149"/>
      <c r="E259" s="149"/>
      <c r="F259" s="29" t="s">
        <v>89</v>
      </c>
      <c r="G259" s="46">
        <v>2.46</v>
      </c>
      <c r="H259" s="33">
        <v>46.9</v>
      </c>
      <c r="I259" s="33"/>
      <c r="J259" s="33">
        <v>46.9</v>
      </c>
      <c r="K259" s="31" t="s">
        <v>40</v>
      </c>
      <c r="L259" s="33">
        <v>1021</v>
      </c>
      <c r="M259" s="33"/>
      <c r="N259" s="34"/>
      <c r="O259" s="33">
        <v>1021</v>
      </c>
      <c r="BG259" s="27"/>
      <c r="BH259" s="28"/>
      <c r="BI259" s="35" t="s">
        <v>2569</v>
      </c>
    </row>
    <row r="260" spans="1:62" s="3" customFormat="1" ht="56.25" x14ac:dyDescent="0.25">
      <c r="A260" s="36"/>
      <c r="B260" s="37" t="s">
        <v>42</v>
      </c>
      <c r="C260" s="150" t="s">
        <v>43</v>
      </c>
      <c r="D260" s="150"/>
      <c r="E260" s="150"/>
      <c r="F260" s="150"/>
      <c r="G260" s="150"/>
      <c r="H260" s="150"/>
      <c r="I260" s="150"/>
      <c r="J260" s="150"/>
      <c r="K260" s="150"/>
      <c r="L260" s="150"/>
      <c r="M260" s="150"/>
      <c r="N260" s="150"/>
      <c r="O260" s="151"/>
      <c r="BG260" s="27"/>
      <c r="BH260" s="28"/>
      <c r="BI260" s="35"/>
      <c r="BJ260" s="2" t="s">
        <v>43</v>
      </c>
    </row>
    <row r="261" spans="1:62" s="3" customFormat="1" ht="67.5" x14ac:dyDescent="0.25">
      <c r="A261" s="29" t="s">
        <v>1048</v>
      </c>
      <c r="B261" s="30" t="s">
        <v>2664</v>
      </c>
      <c r="C261" s="149" t="s">
        <v>2665</v>
      </c>
      <c r="D261" s="149"/>
      <c r="E261" s="149"/>
      <c r="F261" s="29" t="s">
        <v>77</v>
      </c>
      <c r="G261" s="48">
        <v>5.0750000000000002</v>
      </c>
      <c r="H261" s="33" t="s">
        <v>2666</v>
      </c>
      <c r="I261" s="33" t="s">
        <v>2667</v>
      </c>
      <c r="J261" s="33">
        <v>37.03</v>
      </c>
      <c r="K261" s="31" t="s">
        <v>40</v>
      </c>
      <c r="L261" s="33">
        <v>25075</v>
      </c>
      <c r="M261" s="33">
        <v>20208</v>
      </c>
      <c r="N261" s="34" t="s">
        <v>2668</v>
      </c>
      <c r="O261" s="33">
        <v>1663</v>
      </c>
      <c r="BG261" s="27"/>
      <c r="BH261" s="28"/>
      <c r="BI261" s="35" t="s">
        <v>2665</v>
      </c>
    </row>
    <row r="262" spans="1:62" s="3" customFormat="1" ht="56.25" x14ac:dyDescent="0.25">
      <c r="A262" s="36"/>
      <c r="B262" s="37" t="s">
        <v>42</v>
      </c>
      <c r="C262" s="150" t="s">
        <v>43</v>
      </c>
      <c r="D262" s="150"/>
      <c r="E262" s="150"/>
      <c r="F262" s="150"/>
      <c r="G262" s="150"/>
      <c r="H262" s="150"/>
      <c r="I262" s="150"/>
      <c r="J262" s="150"/>
      <c r="K262" s="150"/>
      <c r="L262" s="150"/>
      <c r="M262" s="150"/>
      <c r="N262" s="150"/>
      <c r="O262" s="151"/>
      <c r="BG262" s="27"/>
      <c r="BH262" s="28"/>
      <c r="BI262" s="35"/>
      <c r="BJ262" s="2" t="s">
        <v>43</v>
      </c>
    </row>
    <row r="263" spans="1:62" s="3" customFormat="1" ht="15" x14ac:dyDescent="0.25">
      <c r="A263" s="38"/>
      <c r="B263" s="39"/>
      <c r="C263" s="39"/>
      <c r="D263" s="39"/>
      <c r="E263" s="40" t="s">
        <v>2669</v>
      </c>
      <c r="F263" s="40"/>
      <c r="G263" s="41"/>
      <c r="H263" s="42"/>
      <c r="I263" s="11"/>
      <c r="J263" s="11"/>
      <c r="K263" s="11"/>
      <c r="L263" s="43">
        <v>20657</v>
      </c>
      <c r="M263" s="44"/>
      <c r="N263" s="44"/>
      <c r="O263" s="45"/>
      <c r="BG263" s="27"/>
      <c r="BH263" s="28"/>
      <c r="BI263" s="35"/>
    </row>
    <row r="264" spans="1:62" s="3" customFormat="1" ht="15" x14ac:dyDescent="0.25">
      <c r="A264" s="38"/>
      <c r="B264" s="39"/>
      <c r="C264" s="39"/>
      <c r="D264" s="39"/>
      <c r="E264" s="40" t="s">
        <v>2670</v>
      </c>
      <c r="F264" s="40"/>
      <c r="G264" s="41"/>
      <c r="H264" s="42"/>
      <c r="I264" s="11"/>
      <c r="J264" s="11"/>
      <c r="K264" s="11"/>
      <c r="L264" s="43">
        <v>10861</v>
      </c>
      <c r="M264" s="44"/>
      <c r="N264" s="44"/>
      <c r="O264" s="45"/>
      <c r="BG264" s="27"/>
      <c r="BH264" s="28"/>
      <c r="BI264" s="35"/>
    </row>
    <row r="265" spans="1:62" s="3" customFormat="1" ht="15" x14ac:dyDescent="0.25">
      <c r="A265" s="38"/>
      <c r="B265" s="39"/>
      <c r="C265" s="39"/>
      <c r="D265" s="39"/>
      <c r="E265" s="40" t="s">
        <v>46</v>
      </c>
      <c r="F265" s="40"/>
      <c r="G265" s="41"/>
      <c r="H265" s="42"/>
      <c r="I265" s="11"/>
      <c r="J265" s="11"/>
      <c r="K265" s="11"/>
      <c r="L265" s="43">
        <v>56593</v>
      </c>
      <c r="M265" s="44"/>
      <c r="N265" s="44"/>
      <c r="O265" s="45"/>
      <c r="BG265" s="27"/>
      <c r="BH265" s="28"/>
      <c r="BI265" s="35"/>
    </row>
    <row r="266" spans="1:62" s="3" customFormat="1" ht="67.5" x14ac:dyDescent="0.25">
      <c r="A266" s="29" t="s">
        <v>522</v>
      </c>
      <c r="B266" s="30" t="s">
        <v>2513</v>
      </c>
      <c r="C266" s="149" t="s">
        <v>2671</v>
      </c>
      <c r="D266" s="149"/>
      <c r="E266" s="149"/>
      <c r="F266" s="29" t="s">
        <v>85</v>
      </c>
      <c r="G266" s="49">
        <v>476.5</v>
      </c>
      <c r="H266" s="33">
        <v>104.11</v>
      </c>
      <c r="I266" s="33"/>
      <c r="J266" s="33">
        <v>104.11</v>
      </c>
      <c r="K266" s="31" t="s">
        <v>40</v>
      </c>
      <c r="L266" s="33">
        <v>439034</v>
      </c>
      <c r="M266" s="33"/>
      <c r="N266" s="34"/>
      <c r="O266" s="33">
        <v>439034</v>
      </c>
      <c r="BG266" s="27"/>
      <c r="BH266" s="28"/>
      <c r="BI266" s="35" t="s">
        <v>2671</v>
      </c>
    </row>
    <row r="267" spans="1:62" s="3" customFormat="1" ht="56.25" x14ac:dyDescent="0.25">
      <c r="A267" s="36"/>
      <c r="B267" s="37" t="s">
        <v>42</v>
      </c>
      <c r="C267" s="150" t="s">
        <v>43</v>
      </c>
      <c r="D267" s="150"/>
      <c r="E267" s="150"/>
      <c r="F267" s="150"/>
      <c r="G267" s="150"/>
      <c r="H267" s="150"/>
      <c r="I267" s="150"/>
      <c r="J267" s="150"/>
      <c r="K267" s="150"/>
      <c r="L267" s="150"/>
      <c r="M267" s="150"/>
      <c r="N267" s="150"/>
      <c r="O267" s="151"/>
      <c r="BG267" s="27"/>
      <c r="BH267" s="28"/>
      <c r="BI267" s="35"/>
      <c r="BJ267" s="2" t="s">
        <v>43</v>
      </c>
    </row>
    <row r="268" spans="1:62" s="3" customFormat="1" ht="68.25" x14ac:dyDescent="0.25">
      <c r="A268" s="29" t="s">
        <v>523</v>
      </c>
      <c r="B268" s="30" t="s">
        <v>1289</v>
      </c>
      <c r="C268" s="149" t="s">
        <v>2672</v>
      </c>
      <c r="D268" s="149"/>
      <c r="E268" s="149"/>
      <c r="F268" s="29" t="s">
        <v>85</v>
      </c>
      <c r="G268" s="32">
        <v>31</v>
      </c>
      <c r="H268" s="33">
        <v>119.27</v>
      </c>
      <c r="I268" s="33"/>
      <c r="J268" s="33">
        <v>119.27</v>
      </c>
      <c r="K268" s="31" t="s">
        <v>40</v>
      </c>
      <c r="L268" s="33">
        <v>32722</v>
      </c>
      <c r="M268" s="33"/>
      <c r="N268" s="34"/>
      <c r="O268" s="33">
        <v>32722</v>
      </c>
      <c r="BG268" s="27"/>
      <c r="BH268" s="28"/>
      <c r="BI268" s="35" t="s">
        <v>2672</v>
      </c>
    </row>
    <row r="269" spans="1:62" s="3" customFormat="1" ht="56.25" x14ac:dyDescent="0.25">
      <c r="A269" s="36"/>
      <c r="B269" s="37" t="s">
        <v>42</v>
      </c>
      <c r="C269" s="150" t="s">
        <v>43</v>
      </c>
      <c r="D269" s="150"/>
      <c r="E269" s="150"/>
      <c r="F269" s="150"/>
      <c r="G269" s="150"/>
      <c r="H269" s="150"/>
      <c r="I269" s="150"/>
      <c r="J269" s="150"/>
      <c r="K269" s="150"/>
      <c r="L269" s="150"/>
      <c r="M269" s="150"/>
      <c r="N269" s="150"/>
      <c r="O269" s="151"/>
      <c r="BG269" s="27"/>
      <c r="BH269" s="28"/>
      <c r="BI269" s="35"/>
      <c r="BJ269" s="2" t="s">
        <v>43</v>
      </c>
    </row>
    <row r="270" spans="1:62" s="3" customFormat="1" ht="67.5" x14ac:dyDescent="0.25">
      <c r="A270" s="29" t="s">
        <v>524</v>
      </c>
      <c r="B270" s="30" t="s">
        <v>1451</v>
      </c>
      <c r="C270" s="149" t="s">
        <v>1452</v>
      </c>
      <c r="D270" s="149"/>
      <c r="E270" s="149"/>
      <c r="F270" s="29" t="s">
        <v>37</v>
      </c>
      <c r="G270" s="32">
        <v>18</v>
      </c>
      <c r="H270" s="33" t="s">
        <v>1453</v>
      </c>
      <c r="I270" s="33">
        <v>1.73</v>
      </c>
      <c r="J270" s="33">
        <v>21.81</v>
      </c>
      <c r="K270" s="31" t="s">
        <v>40</v>
      </c>
      <c r="L270" s="33">
        <v>25574</v>
      </c>
      <c r="M270" s="33">
        <v>21675</v>
      </c>
      <c r="N270" s="34">
        <v>425</v>
      </c>
      <c r="O270" s="33">
        <v>3474</v>
      </c>
      <c r="BG270" s="27"/>
      <c r="BH270" s="28"/>
      <c r="BI270" s="35" t="s">
        <v>1452</v>
      </c>
    </row>
    <row r="271" spans="1:62" s="3" customFormat="1" ht="56.25" x14ac:dyDescent="0.25">
      <c r="A271" s="36"/>
      <c r="B271" s="37" t="s">
        <v>42</v>
      </c>
      <c r="C271" s="150" t="s">
        <v>43</v>
      </c>
      <c r="D271" s="150"/>
      <c r="E271" s="150"/>
      <c r="F271" s="150"/>
      <c r="G271" s="150"/>
      <c r="H271" s="150"/>
      <c r="I271" s="150"/>
      <c r="J271" s="150"/>
      <c r="K271" s="150"/>
      <c r="L271" s="150"/>
      <c r="M271" s="150"/>
      <c r="N271" s="150"/>
      <c r="O271" s="151"/>
      <c r="BG271" s="27"/>
      <c r="BH271" s="28"/>
      <c r="BI271" s="35"/>
      <c r="BJ271" s="2" t="s">
        <v>43</v>
      </c>
    </row>
    <row r="272" spans="1:62" s="3" customFormat="1" ht="15" x14ac:dyDescent="0.25">
      <c r="A272" s="38"/>
      <c r="B272" s="39"/>
      <c r="C272" s="39"/>
      <c r="D272" s="39"/>
      <c r="E272" s="40" t="s">
        <v>2673</v>
      </c>
      <c r="F272" s="40"/>
      <c r="G272" s="41"/>
      <c r="H272" s="42"/>
      <c r="I272" s="11"/>
      <c r="J272" s="11"/>
      <c r="K272" s="11"/>
      <c r="L272" s="43">
        <v>21025</v>
      </c>
      <c r="M272" s="44"/>
      <c r="N272" s="44"/>
      <c r="O272" s="45"/>
      <c r="BG272" s="27"/>
      <c r="BH272" s="28"/>
      <c r="BI272" s="35"/>
    </row>
    <row r="273" spans="1:62" s="3" customFormat="1" ht="15" x14ac:dyDescent="0.25">
      <c r="A273" s="38"/>
      <c r="B273" s="39"/>
      <c r="C273" s="39"/>
      <c r="D273" s="39"/>
      <c r="E273" s="40" t="s">
        <v>2674</v>
      </c>
      <c r="F273" s="40"/>
      <c r="G273" s="41"/>
      <c r="H273" s="42"/>
      <c r="I273" s="11"/>
      <c r="J273" s="11"/>
      <c r="K273" s="11"/>
      <c r="L273" s="43">
        <v>11054</v>
      </c>
      <c r="M273" s="44"/>
      <c r="N273" s="44"/>
      <c r="O273" s="45"/>
      <c r="BG273" s="27"/>
      <c r="BH273" s="28"/>
      <c r="BI273" s="35"/>
    </row>
    <row r="274" spans="1:62" s="3" customFormat="1" ht="15" x14ac:dyDescent="0.25">
      <c r="A274" s="38"/>
      <c r="B274" s="39"/>
      <c r="C274" s="39"/>
      <c r="D274" s="39"/>
      <c r="E274" s="40" t="s">
        <v>46</v>
      </c>
      <c r="F274" s="40"/>
      <c r="G274" s="41"/>
      <c r="H274" s="42"/>
      <c r="I274" s="11"/>
      <c r="J274" s="11"/>
      <c r="K274" s="11"/>
      <c r="L274" s="43">
        <v>57653</v>
      </c>
      <c r="M274" s="44"/>
      <c r="N274" s="44"/>
      <c r="O274" s="45"/>
      <c r="BG274" s="27"/>
      <c r="BH274" s="28"/>
      <c r="BI274" s="35"/>
    </row>
    <row r="275" spans="1:62" s="3" customFormat="1" ht="67.5" x14ac:dyDescent="0.25">
      <c r="A275" s="29" t="s">
        <v>525</v>
      </c>
      <c r="B275" s="30" t="s">
        <v>2513</v>
      </c>
      <c r="C275" s="149" t="s">
        <v>2675</v>
      </c>
      <c r="D275" s="149"/>
      <c r="E275" s="149"/>
      <c r="F275" s="29" t="s">
        <v>37</v>
      </c>
      <c r="G275" s="32">
        <v>5</v>
      </c>
      <c r="H275" s="33">
        <v>626.95000000000005</v>
      </c>
      <c r="I275" s="33"/>
      <c r="J275" s="33">
        <v>626.95000000000005</v>
      </c>
      <c r="K275" s="31" t="s">
        <v>40</v>
      </c>
      <c r="L275" s="33">
        <v>27743</v>
      </c>
      <c r="M275" s="33"/>
      <c r="N275" s="34"/>
      <c r="O275" s="33">
        <v>27743</v>
      </c>
      <c r="BG275" s="27"/>
      <c r="BH275" s="28"/>
      <c r="BI275" s="35" t="s">
        <v>2675</v>
      </c>
    </row>
    <row r="276" spans="1:62" s="3" customFormat="1" ht="56.25" x14ac:dyDescent="0.25">
      <c r="A276" s="36"/>
      <c r="B276" s="37" t="s">
        <v>42</v>
      </c>
      <c r="C276" s="150" t="s">
        <v>43</v>
      </c>
      <c r="D276" s="150"/>
      <c r="E276" s="150"/>
      <c r="F276" s="150"/>
      <c r="G276" s="150"/>
      <c r="H276" s="150"/>
      <c r="I276" s="150"/>
      <c r="J276" s="150"/>
      <c r="K276" s="150"/>
      <c r="L276" s="150"/>
      <c r="M276" s="150"/>
      <c r="N276" s="150"/>
      <c r="O276" s="151"/>
      <c r="BG276" s="27"/>
      <c r="BH276" s="28"/>
      <c r="BI276" s="35"/>
      <c r="BJ276" s="2" t="s">
        <v>43</v>
      </c>
    </row>
    <row r="277" spans="1:62" s="3" customFormat="1" ht="67.5" x14ac:dyDescent="0.25">
      <c r="A277" s="29" t="s">
        <v>527</v>
      </c>
      <c r="B277" s="30" t="s">
        <v>2513</v>
      </c>
      <c r="C277" s="149" t="s">
        <v>2676</v>
      </c>
      <c r="D277" s="149"/>
      <c r="E277" s="149"/>
      <c r="F277" s="29" t="s">
        <v>37</v>
      </c>
      <c r="G277" s="32">
        <v>11</v>
      </c>
      <c r="H277" s="33">
        <v>619.99</v>
      </c>
      <c r="I277" s="33"/>
      <c r="J277" s="33">
        <v>619.99</v>
      </c>
      <c r="K277" s="31" t="s">
        <v>40</v>
      </c>
      <c r="L277" s="33">
        <v>60356</v>
      </c>
      <c r="M277" s="33"/>
      <c r="N277" s="34"/>
      <c r="O277" s="33">
        <v>60356</v>
      </c>
      <c r="BG277" s="27"/>
      <c r="BH277" s="28"/>
      <c r="BI277" s="35" t="s">
        <v>2676</v>
      </c>
    </row>
    <row r="278" spans="1:62" s="3" customFormat="1" ht="56.25" x14ac:dyDescent="0.25">
      <c r="A278" s="36"/>
      <c r="B278" s="37" t="s">
        <v>42</v>
      </c>
      <c r="C278" s="150" t="s">
        <v>43</v>
      </c>
      <c r="D278" s="150"/>
      <c r="E278" s="150"/>
      <c r="F278" s="150"/>
      <c r="G278" s="150"/>
      <c r="H278" s="150"/>
      <c r="I278" s="150"/>
      <c r="J278" s="150"/>
      <c r="K278" s="150"/>
      <c r="L278" s="150"/>
      <c r="M278" s="150"/>
      <c r="N278" s="150"/>
      <c r="O278" s="151"/>
      <c r="BG278" s="27"/>
      <c r="BH278" s="28"/>
      <c r="BI278" s="35"/>
      <c r="BJ278" s="2" t="s">
        <v>43</v>
      </c>
    </row>
    <row r="279" spans="1:62" s="3" customFormat="1" ht="68.25" x14ac:dyDescent="0.25">
      <c r="A279" s="29" t="s">
        <v>528</v>
      </c>
      <c r="B279" s="30" t="s">
        <v>2677</v>
      </c>
      <c r="C279" s="149" t="s">
        <v>2678</v>
      </c>
      <c r="D279" s="149"/>
      <c r="E279" s="149"/>
      <c r="F279" s="29" t="s">
        <v>37</v>
      </c>
      <c r="G279" s="32">
        <v>2</v>
      </c>
      <c r="H279" s="33">
        <v>376.67</v>
      </c>
      <c r="I279" s="33"/>
      <c r="J279" s="33">
        <v>376.67</v>
      </c>
      <c r="K279" s="31" t="s">
        <v>40</v>
      </c>
      <c r="L279" s="33">
        <v>6667</v>
      </c>
      <c r="M279" s="33"/>
      <c r="N279" s="34"/>
      <c r="O279" s="33">
        <v>6667</v>
      </c>
      <c r="BG279" s="27"/>
      <c r="BH279" s="28"/>
      <c r="BI279" s="35" t="s">
        <v>2678</v>
      </c>
    </row>
    <row r="280" spans="1:62" s="3" customFormat="1" ht="56.25" x14ac:dyDescent="0.25">
      <c r="A280" s="36"/>
      <c r="B280" s="37" t="s">
        <v>42</v>
      </c>
      <c r="C280" s="150" t="s">
        <v>43</v>
      </c>
      <c r="D280" s="150"/>
      <c r="E280" s="150"/>
      <c r="F280" s="150"/>
      <c r="G280" s="150"/>
      <c r="H280" s="150"/>
      <c r="I280" s="150"/>
      <c r="J280" s="150"/>
      <c r="K280" s="150"/>
      <c r="L280" s="150"/>
      <c r="M280" s="150"/>
      <c r="N280" s="150"/>
      <c r="O280" s="151"/>
      <c r="BG280" s="27"/>
      <c r="BH280" s="28"/>
      <c r="BI280" s="35"/>
      <c r="BJ280" s="2" t="s">
        <v>43</v>
      </c>
    </row>
    <row r="281" spans="1:62" s="3" customFormat="1" ht="67.5" x14ac:dyDescent="0.25">
      <c r="A281" s="29" t="s">
        <v>529</v>
      </c>
      <c r="B281" s="30" t="s">
        <v>1437</v>
      </c>
      <c r="C281" s="149" t="s">
        <v>1438</v>
      </c>
      <c r="D281" s="149"/>
      <c r="E281" s="149"/>
      <c r="F281" s="29" t="s">
        <v>37</v>
      </c>
      <c r="G281" s="32">
        <v>4</v>
      </c>
      <c r="H281" s="33" t="s">
        <v>1439</v>
      </c>
      <c r="I281" s="33"/>
      <c r="J281" s="33">
        <v>1.0900000000000001</v>
      </c>
      <c r="K281" s="31" t="s">
        <v>40</v>
      </c>
      <c r="L281" s="33">
        <v>920</v>
      </c>
      <c r="M281" s="33">
        <v>881</v>
      </c>
      <c r="N281" s="34"/>
      <c r="O281" s="33">
        <v>39</v>
      </c>
      <c r="BG281" s="27"/>
      <c r="BH281" s="28"/>
      <c r="BI281" s="35" t="s">
        <v>1438</v>
      </c>
    </row>
    <row r="282" spans="1:62" s="3" customFormat="1" ht="56.25" x14ac:dyDescent="0.25">
      <c r="A282" s="36"/>
      <c r="B282" s="37" t="s">
        <v>42</v>
      </c>
      <c r="C282" s="150" t="s">
        <v>43</v>
      </c>
      <c r="D282" s="150"/>
      <c r="E282" s="150"/>
      <c r="F282" s="150"/>
      <c r="G282" s="150"/>
      <c r="H282" s="150"/>
      <c r="I282" s="150"/>
      <c r="J282" s="150"/>
      <c r="K282" s="150"/>
      <c r="L282" s="150"/>
      <c r="M282" s="150"/>
      <c r="N282" s="150"/>
      <c r="O282" s="151"/>
      <c r="BG282" s="27"/>
      <c r="BH282" s="28"/>
      <c r="BI282" s="35"/>
      <c r="BJ282" s="2" t="s">
        <v>43</v>
      </c>
    </row>
    <row r="283" spans="1:62" s="3" customFormat="1" ht="15" x14ac:dyDescent="0.25">
      <c r="A283" s="38"/>
      <c r="B283" s="39"/>
      <c r="C283" s="39"/>
      <c r="D283" s="39"/>
      <c r="E283" s="40" t="s">
        <v>1440</v>
      </c>
      <c r="F283" s="40"/>
      <c r="G283" s="41"/>
      <c r="H283" s="42"/>
      <c r="I283" s="11"/>
      <c r="J283" s="11"/>
      <c r="K283" s="11"/>
      <c r="L283" s="43">
        <v>793</v>
      </c>
      <c r="M283" s="44"/>
      <c r="N283" s="44"/>
      <c r="O283" s="45"/>
      <c r="BG283" s="27"/>
      <c r="BH283" s="28"/>
      <c r="BI283" s="35"/>
    </row>
    <row r="284" spans="1:62" s="3" customFormat="1" ht="15" x14ac:dyDescent="0.25">
      <c r="A284" s="38"/>
      <c r="B284" s="39"/>
      <c r="C284" s="39"/>
      <c r="D284" s="39"/>
      <c r="E284" s="40" t="s">
        <v>1441</v>
      </c>
      <c r="F284" s="40"/>
      <c r="G284" s="41"/>
      <c r="H284" s="42"/>
      <c r="I284" s="11"/>
      <c r="J284" s="11"/>
      <c r="K284" s="11"/>
      <c r="L284" s="43">
        <v>405</v>
      </c>
      <c r="M284" s="44"/>
      <c r="N284" s="44"/>
      <c r="O284" s="45"/>
      <c r="BG284" s="27"/>
      <c r="BH284" s="28"/>
      <c r="BI284" s="35"/>
    </row>
    <row r="285" spans="1:62" s="3" customFormat="1" ht="15" x14ac:dyDescent="0.25">
      <c r="A285" s="38"/>
      <c r="B285" s="39"/>
      <c r="C285" s="39"/>
      <c r="D285" s="39"/>
      <c r="E285" s="40" t="s">
        <v>46</v>
      </c>
      <c r="F285" s="40"/>
      <c r="G285" s="41"/>
      <c r="H285" s="42"/>
      <c r="I285" s="11"/>
      <c r="J285" s="11"/>
      <c r="K285" s="11"/>
      <c r="L285" s="43">
        <v>2118</v>
      </c>
      <c r="M285" s="44"/>
      <c r="N285" s="44"/>
      <c r="O285" s="45"/>
      <c r="BG285" s="27"/>
      <c r="BH285" s="28"/>
      <c r="BI285" s="35"/>
    </row>
    <row r="286" spans="1:62" s="3" customFormat="1" ht="67.5" x14ac:dyDescent="0.25">
      <c r="A286" s="29" t="s">
        <v>2679</v>
      </c>
      <c r="B286" s="30" t="s">
        <v>2513</v>
      </c>
      <c r="C286" s="149" t="s">
        <v>2680</v>
      </c>
      <c r="D286" s="149"/>
      <c r="E286" s="149"/>
      <c r="F286" s="29" t="s">
        <v>37</v>
      </c>
      <c r="G286" s="32">
        <v>2</v>
      </c>
      <c r="H286" s="33">
        <v>125.89</v>
      </c>
      <c r="I286" s="33"/>
      <c r="J286" s="33"/>
      <c r="K286" s="31" t="s">
        <v>50</v>
      </c>
      <c r="L286" s="33">
        <v>1599</v>
      </c>
      <c r="M286" s="33"/>
      <c r="N286" s="34"/>
      <c r="O286" s="33"/>
      <c r="BG286" s="27"/>
      <c r="BH286" s="28"/>
      <c r="BI286" s="35" t="s">
        <v>2680</v>
      </c>
    </row>
    <row r="287" spans="1:62" s="3" customFormat="1" ht="45" x14ac:dyDescent="0.25">
      <c r="A287" s="36"/>
      <c r="B287" s="37" t="s">
        <v>51</v>
      </c>
      <c r="C287" s="150" t="s">
        <v>52</v>
      </c>
      <c r="D287" s="150"/>
      <c r="E287" s="150"/>
      <c r="F287" s="150"/>
      <c r="G287" s="150"/>
      <c r="H287" s="150"/>
      <c r="I287" s="150"/>
      <c r="J287" s="150"/>
      <c r="K287" s="150"/>
      <c r="L287" s="150"/>
      <c r="M287" s="150"/>
      <c r="N287" s="150"/>
      <c r="O287" s="151"/>
      <c r="BG287" s="27"/>
      <c r="BH287" s="28"/>
      <c r="BI287" s="35"/>
      <c r="BJ287" s="2" t="s">
        <v>52</v>
      </c>
    </row>
    <row r="288" spans="1:62" s="3" customFormat="1" ht="67.5" x14ac:dyDescent="0.25">
      <c r="A288" s="29" t="s">
        <v>2681</v>
      </c>
      <c r="B288" s="30" t="s">
        <v>2513</v>
      </c>
      <c r="C288" s="149" t="s">
        <v>2682</v>
      </c>
      <c r="D288" s="149"/>
      <c r="E288" s="149"/>
      <c r="F288" s="29" t="s">
        <v>37</v>
      </c>
      <c r="G288" s="32">
        <v>1</v>
      </c>
      <c r="H288" s="33">
        <v>168.06</v>
      </c>
      <c r="I288" s="33"/>
      <c r="J288" s="33"/>
      <c r="K288" s="31" t="s">
        <v>50</v>
      </c>
      <c r="L288" s="33">
        <v>1067</v>
      </c>
      <c r="M288" s="33"/>
      <c r="N288" s="34"/>
      <c r="O288" s="33"/>
      <c r="BG288" s="27"/>
      <c r="BH288" s="28"/>
      <c r="BI288" s="35" t="s">
        <v>2682</v>
      </c>
    </row>
    <row r="289" spans="1:62" s="3" customFormat="1" ht="45" x14ac:dyDescent="0.25">
      <c r="A289" s="36"/>
      <c r="B289" s="37" t="s">
        <v>51</v>
      </c>
      <c r="C289" s="150" t="s">
        <v>52</v>
      </c>
      <c r="D289" s="150"/>
      <c r="E289" s="150"/>
      <c r="F289" s="150"/>
      <c r="G289" s="150"/>
      <c r="H289" s="150"/>
      <c r="I289" s="150"/>
      <c r="J289" s="150"/>
      <c r="K289" s="150"/>
      <c r="L289" s="150"/>
      <c r="M289" s="150"/>
      <c r="N289" s="150"/>
      <c r="O289" s="151"/>
      <c r="BG289" s="27"/>
      <c r="BH289" s="28"/>
      <c r="BI289" s="35"/>
      <c r="BJ289" s="2" t="s">
        <v>52</v>
      </c>
    </row>
    <row r="290" spans="1:62" s="3" customFormat="1" ht="67.5" x14ac:dyDescent="0.25">
      <c r="A290" s="29" t="s">
        <v>2683</v>
      </c>
      <c r="B290" s="30" t="s">
        <v>2513</v>
      </c>
      <c r="C290" s="149" t="s">
        <v>2684</v>
      </c>
      <c r="D290" s="149"/>
      <c r="E290" s="149"/>
      <c r="F290" s="29" t="s">
        <v>37</v>
      </c>
      <c r="G290" s="32">
        <v>1</v>
      </c>
      <c r="H290" s="33">
        <v>445.67</v>
      </c>
      <c r="I290" s="33"/>
      <c r="J290" s="33"/>
      <c r="K290" s="31" t="s">
        <v>50</v>
      </c>
      <c r="L290" s="33">
        <v>2830</v>
      </c>
      <c r="M290" s="33"/>
      <c r="N290" s="34"/>
      <c r="O290" s="33"/>
      <c r="BG290" s="27"/>
      <c r="BH290" s="28"/>
      <c r="BI290" s="35" t="s">
        <v>2684</v>
      </c>
    </row>
    <row r="291" spans="1:62" s="3" customFormat="1" ht="45" x14ac:dyDescent="0.25">
      <c r="A291" s="36"/>
      <c r="B291" s="37" t="s">
        <v>51</v>
      </c>
      <c r="C291" s="150" t="s">
        <v>52</v>
      </c>
      <c r="D291" s="150"/>
      <c r="E291" s="150"/>
      <c r="F291" s="150"/>
      <c r="G291" s="150"/>
      <c r="H291" s="150"/>
      <c r="I291" s="150"/>
      <c r="J291" s="150"/>
      <c r="K291" s="150"/>
      <c r="L291" s="150"/>
      <c r="M291" s="150"/>
      <c r="N291" s="150"/>
      <c r="O291" s="151"/>
      <c r="BG291" s="27"/>
      <c r="BH291" s="28"/>
      <c r="BI291" s="35"/>
      <c r="BJ291" s="2" t="s">
        <v>52</v>
      </c>
    </row>
    <row r="292" spans="1:62" s="3" customFormat="1" ht="67.5" x14ac:dyDescent="0.25">
      <c r="A292" s="29" t="s">
        <v>534</v>
      </c>
      <c r="B292" s="30" t="s">
        <v>1401</v>
      </c>
      <c r="C292" s="149" t="s">
        <v>1402</v>
      </c>
      <c r="D292" s="149"/>
      <c r="E292" s="149"/>
      <c r="F292" s="29" t="s">
        <v>77</v>
      </c>
      <c r="G292" s="46">
        <v>4.05</v>
      </c>
      <c r="H292" s="33" t="s">
        <v>1403</v>
      </c>
      <c r="I292" s="33" t="s">
        <v>1404</v>
      </c>
      <c r="J292" s="33">
        <v>370.43</v>
      </c>
      <c r="K292" s="31" t="s">
        <v>40</v>
      </c>
      <c r="L292" s="33">
        <v>32444</v>
      </c>
      <c r="M292" s="33">
        <v>13914</v>
      </c>
      <c r="N292" s="34" t="s">
        <v>2685</v>
      </c>
      <c r="O292" s="33">
        <v>13278</v>
      </c>
      <c r="BG292" s="27"/>
      <c r="BH292" s="28"/>
      <c r="BI292" s="35" t="s">
        <v>1402</v>
      </c>
    </row>
    <row r="293" spans="1:62" s="3" customFormat="1" ht="56.25" x14ac:dyDescent="0.25">
      <c r="A293" s="36"/>
      <c r="B293" s="37" t="s">
        <v>42</v>
      </c>
      <c r="C293" s="150" t="s">
        <v>43</v>
      </c>
      <c r="D293" s="150"/>
      <c r="E293" s="150"/>
      <c r="F293" s="150"/>
      <c r="G293" s="150"/>
      <c r="H293" s="150"/>
      <c r="I293" s="150"/>
      <c r="J293" s="150"/>
      <c r="K293" s="150"/>
      <c r="L293" s="150"/>
      <c r="M293" s="150"/>
      <c r="N293" s="150"/>
      <c r="O293" s="151"/>
      <c r="BG293" s="27"/>
      <c r="BH293" s="28"/>
      <c r="BI293" s="35"/>
      <c r="BJ293" s="2" t="s">
        <v>43</v>
      </c>
    </row>
    <row r="294" spans="1:62" s="3" customFormat="1" ht="15" x14ac:dyDescent="0.25">
      <c r="A294" s="38"/>
      <c r="B294" s="39"/>
      <c r="C294" s="39"/>
      <c r="D294" s="39"/>
      <c r="E294" s="40" t="s">
        <v>2686</v>
      </c>
      <c r="F294" s="40"/>
      <c r="G294" s="41"/>
      <c r="H294" s="42"/>
      <c r="I294" s="11"/>
      <c r="J294" s="11"/>
      <c r="K294" s="11"/>
      <c r="L294" s="43">
        <v>17411</v>
      </c>
      <c r="M294" s="44"/>
      <c r="N294" s="44"/>
      <c r="O294" s="45"/>
      <c r="BG294" s="27"/>
      <c r="BH294" s="28"/>
      <c r="BI294" s="35"/>
    </row>
    <row r="295" spans="1:62" s="3" customFormat="1" ht="15" x14ac:dyDescent="0.25">
      <c r="A295" s="38"/>
      <c r="B295" s="39"/>
      <c r="C295" s="39"/>
      <c r="D295" s="39"/>
      <c r="E295" s="40" t="s">
        <v>2687</v>
      </c>
      <c r="F295" s="40"/>
      <c r="G295" s="41"/>
      <c r="H295" s="42"/>
      <c r="I295" s="11"/>
      <c r="J295" s="11"/>
      <c r="K295" s="11"/>
      <c r="L295" s="43">
        <v>9154</v>
      </c>
      <c r="M295" s="44"/>
      <c r="N295" s="44"/>
      <c r="O295" s="45"/>
      <c r="BG295" s="27"/>
      <c r="BH295" s="28"/>
      <c r="BI295" s="35"/>
    </row>
    <row r="296" spans="1:62" s="3" customFormat="1" ht="15" x14ac:dyDescent="0.25">
      <c r="A296" s="38"/>
      <c r="B296" s="39"/>
      <c r="C296" s="39"/>
      <c r="D296" s="39"/>
      <c r="E296" s="40" t="s">
        <v>46</v>
      </c>
      <c r="F296" s="40"/>
      <c r="G296" s="41"/>
      <c r="H296" s="42"/>
      <c r="I296" s="11"/>
      <c r="J296" s="11"/>
      <c r="K296" s="11"/>
      <c r="L296" s="43">
        <v>59009</v>
      </c>
      <c r="M296" s="44"/>
      <c r="N296" s="44"/>
      <c r="O296" s="45"/>
      <c r="BG296" s="27"/>
      <c r="BH296" s="28"/>
      <c r="BI296" s="35"/>
    </row>
    <row r="297" spans="1:62" s="3" customFormat="1" ht="67.5" x14ac:dyDescent="0.25">
      <c r="A297" s="29" t="s">
        <v>535</v>
      </c>
      <c r="B297" s="30" t="s">
        <v>2513</v>
      </c>
      <c r="C297" s="149" t="s">
        <v>2688</v>
      </c>
      <c r="D297" s="149"/>
      <c r="E297" s="149"/>
      <c r="F297" s="29" t="s">
        <v>37</v>
      </c>
      <c r="G297" s="32">
        <v>405</v>
      </c>
      <c r="H297" s="33">
        <v>108.98</v>
      </c>
      <c r="I297" s="33"/>
      <c r="J297" s="33">
        <v>108.98</v>
      </c>
      <c r="K297" s="31" t="s">
        <v>40</v>
      </c>
      <c r="L297" s="33">
        <v>390612</v>
      </c>
      <c r="M297" s="33"/>
      <c r="N297" s="34"/>
      <c r="O297" s="33">
        <v>390612</v>
      </c>
      <c r="BG297" s="27"/>
      <c r="BH297" s="28"/>
      <c r="BI297" s="35" t="s">
        <v>2688</v>
      </c>
    </row>
    <row r="298" spans="1:62" s="3" customFormat="1" ht="56.25" x14ac:dyDescent="0.25">
      <c r="A298" s="36"/>
      <c r="B298" s="37" t="s">
        <v>42</v>
      </c>
      <c r="C298" s="150" t="s">
        <v>43</v>
      </c>
      <c r="D298" s="150"/>
      <c r="E298" s="150"/>
      <c r="F298" s="150"/>
      <c r="G298" s="150"/>
      <c r="H298" s="150"/>
      <c r="I298" s="150"/>
      <c r="J298" s="150"/>
      <c r="K298" s="150"/>
      <c r="L298" s="150"/>
      <c r="M298" s="150"/>
      <c r="N298" s="150"/>
      <c r="O298" s="151"/>
      <c r="BG298" s="27"/>
      <c r="BH298" s="28"/>
      <c r="BI298" s="35"/>
      <c r="BJ298" s="2" t="s">
        <v>43</v>
      </c>
    </row>
    <row r="299" spans="1:62" s="3" customFormat="1" ht="67.5" x14ac:dyDescent="0.25">
      <c r="A299" s="29" t="s">
        <v>536</v>
      </c>
      <c r="B299" s="30" t="s">
        <v>2513</v>
      </c>
      <c r="C299" s="149" t="s">
        <v>1463</v>
      </c>
      <c r="D299" s="149"/>
      <c r="E299" s="149"/>
      <c r="F299" s="29" t="s">
        <v>37</v>
      </c>
      <c r="G299" s="32">
        <v>810</v>
      </c>
      <c r="H299" s="33">
        <v>5.22</v>
      </c>
      <c r="I299" s="33"/>
      <c r="J299" s="33">
        <v>5.22</v>
      </c>
      <c r="K299" s="31" t="s">
        <v>40</v>
      </c>
      <c r="L299" s="33">
        <v>37420</v>
      </c>
      <c r="M299" s="33"/>
      <c r="N299" s="34"/>
      <c r="O299" s="33">
        <v>37420</v>
      </c>
      <c r="BG299" s="27"/>
      <c r="BH299" s="28"/>
      <c r="BI299" s="35" t="s">
        <v>1463</v>
      </c>
    </row>
    <row r="300" spans="1:62" s="3" customFormat="1" ht="56.25" x14ac:dyDescent="0.25">
      <c r="A300" s="36"/>
      <c r="B300" s="37" t="s">
        <v>42</v>
      </c>
      <c r="C300" s="150" t="s">
        <v>43</v>
      </c>
      <c r="D300" s="150"/>
      <c r="E300" s="150"/>
      <c r="F300" s="150"/>
      <c r="G300" s="150"/>
      <c r="H300" s="150"/>
      <c r="I300" s="150"/>
      <c r="J300" s="150"/>
      <c r="K300" s="150"/>
      <c r="L300" s="150"/>
      <c r="M300" s="150"/>
      <c r="N300" s="150"/>
      <c r="O300" s="151"/>
      <c r="BG300" s="27"/>
      <c r="BH300" s="28"/>
      <c r="BI300" s="35"/>
      <c r="BJ300" s="2" t="s">
        <v>43</v>
      </c>
    </row>
    <row r="301" spans="1:62" s="3" customFormat="1" ht="67.5" x14ac:dyDescent="0.25">
      <c r="A301" s="29" t="s">
        <v>537</v>
      </c>
      <c r="B301" s="30" t="s">
        <v>1464</v>
      </c>
      <c r="C301" s="149" t="s">
        <v>1465</v>
      </c>
      <c r="D301" s="149"/>
      <c r="E301" s="149"/>
      <c r="F301" s="29" t="s">
        <v>162</v>
      </c>
      <c r="G301" s="46">
        <v>4.17</v>
      </c>
      <c r="H301" s="33" t="s">
        <v>1466</v>
      </c>
      <c r="I301" s="33" t="s">
        <v>1467</v>
      </c>
      <c r="J301" s="33">
        <v>0.84</v>
      </c>
      <c r="K301" s="31" t="s">
        <v>40</v>
      </c>
      <c r="L301" s="33">
        <v>3414</v>
      </c>
      <c r="M301" s="33">
        <v>3280</v>
      </c>
      <c r="N301" s="34" t="s">
        <v>2689</v>
      </c>
      <c r="O301" s="33">
        <v>31</v>
      </c>
      <c r="BG301" s="27"/>
      <c r="BH301" s="28"/>
      <c r="BI301" s="35" t="s">
        <v>1465</v>
      </c>
    </row>
    <row r="302" spans="1:62" s="3" customFormat="1" ht="56.25" x14ac:dyDescent="0.25">
      <c r="A302" s="36"/>
      <c r="B302" s="37" t="s">
        <v>42</v>
      </c>
      <c r="C302" s="150" t="s">
        <v>43</v>
      </c>
      <c r="D302" s="150"/>
      <c r="E302" s="150"/>
      <c r="F302" s="150"/>
      <c r="G302" s="150"/>
      <c r="H302" s="150"/>
      <c r="I302" s="150"/>
      <c r="J302" s="150"/>
      <c r="K302" s="150"/>
      <c r="L302" s="150"/>
      <c r="M302" s="150"/>
      <c r="N302" s="150"/>
      <c r="O302" s="151"/>
      <c r="BG302" s="27"/>
      <c r="BH302" s="28"/>
      <c r="BI302" s="35"/>
      <c r="BJ302" s="2" t="s">
        <v>43</v>
      </c>
    </row>
    <row r="303" spans="1:62" s="3" customFormat="1" ht="15" x14ac:dyDescent="0.25">
      <c r="A303" s="38"/>
      <c r="B303" s="39"/>
      <c r="C303" s="39"/>
      <c r="D303" s="39"/>
      <c r="E303" s="40" t="s">
        <v>2690</v>
      </c>
      <c r="F303" s="40"/>
      <c r="G303" s="41"/>
      <c r="H303" s="42"/>
      <c r="I303" s="11"/>
      <c r="J303" s="11"/>
      <c r="K303" s="11"/>
      <c r="L303" s="43">
        <v>3226</v>
      </c>
      <c r="M303" s="44"/>
      <c r="N303" s="44"/>
      <c r="O303" s="45"/>
      <c r="BG303" s="27"/>
      <c r="BH303" s="28"/>
      <c r="BI303" s="35"/>
    </row>
    <row r="304" spans="1:62" s="3" customFormat="1" ht="15" x14ac:dyDescent="0.25">
      <c r="A304" s="38"/>
      <c r="B304" s="39"/>
      <c r="C304" s="39"/>
      <c r="D304" s="39"/>
      <c r="E304" s="40" t="s">
        <v>2691</v>
      </c>
      <c r="F304" s="40"/>
      <c r="G304" s="41"/>
      <c r="H304" s="42"/>
      <c r="I304" s="11"/>
      <c r="J304" s="11"/>
      <c r="K304" s="11"/>
      <c r="L304" s="43">
        <v>1696</v>
      </c>
      <c r="M304" s="44"/>
      <c r="N304" s="44"/>
      <c r="O304" s="45"/>
      <c r="BG304" s="27"/>
      <c r="BH304" s="28"/>
      <c r="BI304" s="35"/>
    </row>
    <row r="305" spans="1:62" s="3" customFormat="1" ht="15" x14ac:dyDescent="0.25">
      <c r="A305" s="38"/>
      <c r="B305" s="39"/>
      <c r="C305" s="39"/>
      <c r="D305" s="39"/>
      <c r="E305" s="40" t="s">
        <v>46</v>
      </c>
      <c r="F305" s="40"/>
      <c r="G305" s="41"/>
      <c r="H305" s="42"/>
      <c r="I305" s="11"/>
      <c r="J305" s="11"/>
      <c r="K305" s="11"/>
      <c r="L305" s="43">
        <v>8336</v>
      </c>
      <c r="M305" s="44"/>
      <c r="N305" s="44"/>
      <c r="O305" s="45"/>
      <c r="BG305" s="27"/>
      <c r="BH305" s="28"/>
      <c r="BI305" s="35"/>
    </row>
    <row r="306" spans="1:62" s="3" customFormat="1" ht="67.5" x14ac:dyDescent="0.25">
      <c r="A306" s="29" t="s">
        <v>538</v>
      </c>
      <c r="B306" s="30" t="s">
        <v>2513</v>
      </c>
      <c r="C306" s="149" t="s">
        <v>1471</v>
      </c>
      <c r="D306" s="149"/>
      <c r="E306" s="149"/>
      <c r="F306" s="29" t="s">
        <v>37</v>
      </c>
      <c r="G306" s="32">
        <v>417</v>
      </c>
      <c r="H306" s="33">
        <v>59.92</v>
      </c>
      <c r="I306" s="33"/>
      <c r="J306" s="33">
        <v>59.92</v>
      </c>
      <c r="K306" s="31" t="s">
        <v>40</v>
      </c>
      <c r="L306" s="33">
        <v>221132</v>
      </c>
      <c r="M306" s="33"/>
      <c r="N306" s="34"/>
      <c r="O306" s="33">
        <v>221132</v>
      </c>
      <c r="BG306" s="27"/>
      <c r="BH306" s="28"/>
      <c r="BI306" s="35" t="s">
        <v>1471</v>
      </c>
    </row>
    <row r="307" spans="1:62" s="3" customFormat="1" ht="56.25" x14ac:dyDescent="0.25">
      <c r="A307" s="36"/>
      <c r="B307" s="37" t="s">
        <v>42</v>
      </c>
      <c r="C307" s="150" t="s">
        <v>43</v>
      </c>
      <c r="D307" s="150"/>
      <c r="E307" s="150"/>
      <c r="F307" s="150"/>
      <c r="G307" s="150"/>
      <c r="H307" s="150"/>
      <c r="I307" s="150"/>
      <c r="J307" s="150"/>
      <c r="K307" s="150"/>
      <c r="L307" s="150"/>
      <c r="M307" s="150"/>
      <c r="N307" s="150"/>
      <c r="O307" s="151"/>
      <c r="BG307" s="27"/>
      <c r="BH307" s="28"/>
      <c r="BI307" s="35"/>
      <c r="BJ307" s="2" t="s">
        <v>43</v>
      </c>
    </row>
    <row r="308" spans="1:62" s="3" customFormat="1" ht="67.5" x14ac:dyDescent="0.25">
      <c r="A308" s="29" t="s">
        <v>542</v>
      </c>
      <c r="B308" s="30" t="s">
        <v>2513</v>
      </c>
      <c r="C308" s="149" t="s">
        <v>1472</v>
      </c>
      <c r="D308" s="149"/>
      <c r="E308" s="149"/>
      <c r="F308" s="29" t="s">
        <v>37</v>
      </c>
      <c r="G308" s="32">
        <v>822</v>
      </c>
      <c r="H308" s="33">
        <v>0.75</v>
      </c>
      <c r="I308" s="33"/>
      <c r="J308" s="33">
        <v>0.75</v>
      </c>
      <c r="K308" s="31" t="s">
        <v>40</v>
      </c>
      <c r="L308" s="33">
        <v>5456</v>
      </c>
      <c r="M308" s="33"/>
      <c r="N308" s="34"/>
      <c r="O308" s="33">
        <v>5456</v>
      </c>
      <c r="BG308" s="27"/>
      <c r="BH308" s="28"/>
      <c r="BI308" s="35" t="s">
        <v>1472</v>
      </c>
    </row>
    <row r="309" spans="1:62" s="3" customFormat="1" ht="56.25" x14ac:dyDescent="0.25">
      <c r="A309" s="36"/>
      <c r="B309" s="37" t="s">
        <v>42</v>
      </c>
      <c r="C309" s="150" t="s">
        <v>43</v>
      </c>
      <c r="D309" s="150"/>
      <c r="E309" s="150"/>
      <c r="F309" s="150"/>
      <c r="G309" s="150"/>
      <c r="H309" s="150"/>
      <c r="I309" s="150"/>
      <c r="J309" s="150"/>
      <c r="K309" s="150"/>
      <c r="L309" s="150"/>
      <c r="M309" s="150"/>
      <c r="N309" s="150"/>
      <c r="O309" s="151"/>
      <c r="BG309" s="27"/>
      <c r="BH309" s="28"/>
      <c r="BI309" s="35"/>
      <c r="BJ309" s="2" t="s">
        <v>43</v>
      </c>
    </row>
    <row r="310" spans="1:62" s="3" customFormat="1" ht="67.5" x14ac:dyDescent="0.25">
      <c r="A310" s="29" t="s">
        <v>545</v>
      </c>
      <c r="B310" s="30" t="s">
        <v>2513</v>
      </c>
      <c r="C310" s="149" t="s">
        <v>1477</v>
      </c>
      <c r="D310" s="149"/>
      <c r="E310" s="149"/>
      <c r="F310" s="29" t="s">
        <v>37</v>
      </c>
      <c r="G310" s="32">
        <v>822</v>
      </c>
      <c r="H310" s="33">
        <v>8.99</v>
      </c>
      <c r="I310" s="33"/>
      <c r="J310" s="33">
        <v>8.99</v>
      </c>
      <c r="K310" s="31" t="s">
        <v>40</v>
      </c>
      <c r="L310" s="33">
        <v>65400</v>
      </c>
      <c r="M310" s="33"/>
      <c r="N310" s="34"/>
      <c r="O310" s="33">
        <v>65400</v>
      </c>
      <c r="BG310" s="27"/>
      <c r="BH310" s="28"/>
      <c r="BI310" s="35" t="s">
        <v>1477</v>
      </c>
    </row>
    <row r="311" spans="1:62" s="3" customFormat="1" ht="56.25" x14ac:dyDescent="0.25">
      <c r="A311" s="36"/>
      <c r="B311" s="37" t="s">
        <v>42</v>
      </c>
      <c r="C311" s="150" t="s">
        <v>43</v>
      </c>
      <c r="D311" s="150"/>
      <c r="E311" s="150"/>
      <c r="F311" s="150"/>
      <c r="G311" s="150"/>
      <c r="H311" s="150"/>
      <c r="I311" s="150"/>
      <c r="J311" s="150"/>
      <c r="K311" s="150"/>
      <c r="L311" s="150"/>
      <c r="M311" s="150"/>
      <c r="N311" s="150"/>
      <c r="O311" s="151"/>
      <c r="BG311" s="27"/>
      <c r="BH311" s="28"/>
      <c r="BI311" s="35"/>
      <c r="BJ311" s="2" t="s">
        <v>43</v>
      </c>
    </row>
    <row r="312" spans="1:62" s="3" customFormat="1" ht="67.5" x14ac:dyDescent="0.25">
      <c r="A312" s="29" t="s">
        <v>548</v>
      </c>
      <c r="B312" s="30" t="s">
        <v>2692</v>
      </c>
      <c r="C312" s="149" t="s">
        <v>2693</v>
      </c>
      <c r="D312" s="149"/>
      <c r="E312" s="149"/>
      <c r="F312" s="29" t="s">
        <v>162</v>
      </c>
      <c r="G312" s="46">
        <v>0.12</v>
      </c>
      <c r="H312" s="33">
        <v>64.010000000000005</v>
      </c>
      <c r="I312" s="33"/>
      <c r="J312" s="33">
        <v>64.010000000000005</v>
      </c>
      <c r="K312" s="31" t="s">
        <v>40</v>
      </c>
      <c r="L312" s="33">
        <v>68</v>
      </c>
      <c r="M312" s="33"/>
      <c r="N312" s="34"/>
      <c r="O312" s="33">
        <v>68</v>
      </c>
      <c r="BG312" s="27"/>
      <c r="BH312" s="28"/>
      <c r="BI312" s="35" t="s">
        <v>2693</v>
      </c>
    </row>
    <row r="313" spans="1:62" s="3" customFormat="1" ht="56.25" x14ac:dyDescent="0.25">
      <c r="A313" s="36"/>
      <c r="B313" s="37" t="s">
        <v>42</v>
      </c>
      <c r="C313" s="150" t="s">
        <v>43</v>
      </c>
      <c r="D313" s="150"/>
      <c r="E313" s="150"/>
      <c r="F313" s="150"/>
      <c r="G313" s="150"/>
      <c r="H313" s="150"/>
      <c r="I313" s="150"/>
      <c r="J313" s="150"/>
      <c r="K313" s="150"/>
      <c r="L313" s="150"/>
      <c r="M313" s="150"/>
      <c r="N313" s="150"/>
      <c r="O313" s="151"/>
      <c r="BG313" s="27"/>
      <c r="BH313" s="28"/>
      <c r="BI313" s="35"/>
      <c r="BJ313" s="2" t="s">
        <v>43</v>
      </c>
    </row>
    <row r="314" spans="1:62" s="3" customFormat="1" ht="67.5" x14ac:dyDescent="0.25">
      <c r="A314" s="29" t="s">
        <v>556</v>
      </c>
      <c r="B314" s="30" t="s">
        <v>1515</v>
      </c>
      <c r="C314" s="149" t="s">
        <v>1516</v>
      </c>
      <c r="D314" s="149"/>
      <c r="E314" s="149"/>
      <c r="F314" s="29" t="s">
        <v>312</v>
      </c>
      <c r="G314" s="52">
        <v>2.0261999999999999E-2</v>
      </c>
      <c r="H314" s="33" t="s">
        <v>1517</v>
      </c>
      <c r="I314" s="33" t="s">
        <v>1518</v>
      </c>
      <c r="J314" s="33">
        <v>45.67</v>
      </c>
      <c r="K314" s="31" t="s">
        <v>40</v>
      </c>
      <c r="L314" s="33">
        <v>533</v>
      </c>
      <c r="M314" s="33">
        <v>439</v>
      </c>
      <c r="N314" s="34" t="s">
        <v>2694</v>
      </c>
      <c r="O314" s="33">
        <v>8</v>
      </c>
      <c r="BG314" s="27"/>
      <c r="BH314" s="28"/>
      <c r="BI314" s="35" t="s">
        <v>1516</v>
      </c>
    </row>
    <row r="315" spans="1:62" s="3" customFormat="1" ht="56.25" x14ac:dyDescent="0.25">
      <c r="A315" s="36"/>
      <c r="B315" s="37" t="s">
        <v>42</v>
      </c>
      <c r="C315" s="150" t="s">
        <v>43</v>
      </c>
      <c r="D315" s="150"/>
      <c r="E315" s="150"/>
      <c r="F315" s="150"/>
      <c r="G315" s="150"/>
      <c r="H315" s="150"/>
      <c r="I315" s="150"/>
      <c r="J315" s="150"/>
      <c r="K315" s="150"/>
      <c r="L315" s="150"/>
      <c r="M315" s="150"/>
      <c r="N315" s="150"/>
      <c r="O315" s="151"/>
      <c r="BG315" s="27"/>
      <c r="BH315" s="28"/>
      <c r="BI315" s="35"/>
      <c r="BJ315" s="2" t="s">
        <v>43</v>
      </c>
    </row>
    <row r="316" spans="1:62" s="3" customFormat="1" ht="15" x14ac:dyDescent="0.25">
      <c r="A316" s="38"/>
      <c r="B316" s="39"/>
      <c r="C316" s="39"/>
      <c r="D316" s="39"/>
      <c r="E316" s="40" t="s">
        <v>1595</v>
      </c>
      <c r="F316" s="40"/>
      <c r="G316" s="41"/>
      <c r="H316" s="42"/>
      <c r="I316" s="11"/>
      <c r="J316" s="11"/>
      <c r="K316" s="11"/>
      <c r="L316" s="43">
        <v>452</v>
      </c>
      <c r="M316" s="44"/>
      <c r="N316" s="44"/>
      <c r="O316" s="45"/>
      <c r="BG316" s="27"/>
      <c r="BH316" s="28"/>
      <c r="BI316" s="35"/>
    </row>
    <row r="317" spans="1:62" s="3" customFormat="1" ht="15" x14ac:dyDescent="0.25">
      <c r="A317" s="38"/>
      <c r="B317" s="39"/>
      <c r="C317" s="39"/>
      <c r="D317" s="39"/>
      <c r="E317" s="40" t="s">
        <v>1596</v>
      </c>
      <c r="F317" s="40"/>
      <c r="G317" s="41"/>
      <c r="H317" s="42"/>
      <c r="I317" s="11"/>
      <c r="J317" s="11"/>
      <c r="K317" s="11"/>
      <c r="L317" s="43">
        <v>238</v>
      </c>
      <c r="M317" s="44"/>
      <c r="N317" s="44"/>
      <c r="O317" s="45"/>
      <c r="BG317" s="27"/>
      <c r="BH317" s="28"/>
      <c r="BI317" s="35"/>
    </row>
    <row r="318" spans="1:62" s="3" customFormat="1" ht="15" x14ac:dyDescent="0.25">
      <c r="A318" s="38"/>
      <c r="B318" s="39"/>
      <c r="C318" s="39"/>
      <c r="D318" s="39"/>
      <c r="E318" s="40" t="s">
        <v>46</v>
      </c>
      <c r="F318" s="40"/>
      <c r="G318" s="41"/>
      <c r="H318" s="42"/>
      <c r="I318" s="11"/>
      <c r="J318" s="11"/>
      <c r="K318" s="11"/>
      <c r="L318" s="43">
        <v>1223</v>
      </c>
      <c r="M318" s="44"/>
      <c r="N318" s="44"/>
      <c r="O318" s="45"/>
      <c r="BG318" s="27"/>
      <c r="BH318" s="28"/>
      <c r="BI318" s="35"/>
    </row>
    <row r="319" spans="1:62" s="3" customFormat="1" ht="67.5" x14ac:dyDescent="0.25">
      <c r="A319" s="29" t="s">
        <v>559</v>
      </c>
      <c r="B319" s="30" t="s">
        <v>2513</v>
      </c>
      <c r="C319" s="149" t="s">
        <v>2695</v>
      </c>
      <c r="D319" s="149"/>
      <c r="E319" s="149"/>
      <c r="F319" s="29" t="s">
        <v>37</v>
      </c>
      <c r="G319" s="32">
        <v>5</v>
      </c>
      <c r="H319" s="33">
        <v>163.91</v>
      </c>
      <c r="I319" s="33"/>
      <c r="J319" s="33">
        <v>163.91</v>
      </c>
      <c r="K319" s="31" t="s">
        <v>40</v>
      </c>
      <c r="L319" s="33">
        <v>7253</v>
      </c>
      <c r="M319" s="33"/>
      <c r="N319" s="34"/>
      <c r="O319" s="33">
        <v>7253</v>
      </c>
      <c r="BG319" s="27"/>
      <c r="BH319" s="28"/>
      <c r="BI319" s="35" t="s">
        <v>2695</v>
      </c>
    </row>
    <row r="320" spans="1:62" s="3" customFormat="1" ht="56.25" x14ac:dyDescent="0.25">
      <c r="A320" s="36"/>
      <c r="B320" s="37" t="s">
        <v>42</v>
      </c>
      <c r="C320" s="150" t="s">
        <v>43</v>
      </c>
      <c r="D320" s="150"/>
      <c r="E320" s="150"/>
      <c r="F320" s="150"/>
      <c r="G320" s="150"/>
      <c r="H320" s="150"/>
      <c r="I320" s="150"/>
      <c r="J320" s="150"/>
      <c r="K320" s="150"/>
      <c r="L320" s="150"/>
      <c r="M320" s="150"/>
      <c r="N320" s="150"/>
      <c r="O320" s="151"/>
      <c r="BG320" s="27"/>
      <c r="BH320" s="28"/>
      <c r="BI320" s="35"/>
      <c r="BJ320" s="2" t="s">
        <v>43</v>
      </c>
    </row>
    <row r="321" spans="1:62" s="3" customFormat="1" ht="67.5" x14ac:dyDescent="0.25">
      <c r="A321" s="29" t="s">
        <v>567</v>
      </c>
      <c r="B321" s="30" t="s">
        <v>2696</v>
      </c>
      <c r="C321" s="149" t="s">
        <v>2697</v>
      </c>
      <c r="D321" s="149"/>
      <c r="E321" s="149"/>
      <c r="F321" s="29" t="s">
        <v>37</v>
      </c>
      <c r="G321" s="32">
        <v>5</v>
      </c>
      <c r="H321" s="33">
        <v>33.25</v>
      </c>
      <c r="I321" s="33"/>
      <c r="J321" s="33">
        <v>33.25</v>
      </c>
      <c r="K321" s="31" t="s">
        <v>40</v>
      </c>
      <c r="L321" s="33">
        <v>1471</v>
      </c>
      <c r="M321" s="33"/>
      <c r="N321" s="34"/>
      <c r="O321" s="33">
        <v>1471</v>
      </c>
      <c r="BG321" s="27"/>
      <c r="BH321" s="28"/>
      <c r="BI321" s="35" t="s">
        <v>2697</v>
      </c>
    </row>
    <row r="322" spans="1:62" s="3" customFormat="1" ht="56.25" x14ac:dyDescent="0.25">
      <c r="A322" s="36"/>
      <c r="B322" s="37" t="s">
        <v>42</v>
      </c>
      <c r="C322" s="150" t="s">
        <v>43</v>
      </c>
      <c r="D322" s="150"/>
      <c r="E322" s="150"/>
      <c r="F322" s="150"/>
      <c r="G322" s="150"/>
      <c r="H322" s="150"/>
      <c r="I322" s="150"/>
      <c r="J322" s="150"/>
      <c r="K322" s="150"/>
      <c r="L322" s="150"/>
      <c r="M322" s="150"/>
      <c r="N322" s="150"/>
      <c r="O322" s="151"/>
      <c r="BG322" s="27"/>
      <c r="BH322" s="28"/>
      <c r="BI322" s="35"/>
      <c r="BJ322" s="2" t="s">
        <v>43</v>
      </c>
    </row>
    <row r="323" spans="1:62" s="3" customFormat="1" ht="67.5" x14ac:dyDescent="0.25">
      <c r="A323" s="29" t="s">
        <v>570</v>
      </c>
      <c r="B323" s="30" t="s">
        <v>2513</v>
      </c>
      <c r="C323" s="149" t="s">
        <v>2636</v>
      </c>
      <c r="D323" s="149"/>
      <c r="E323" s="149"/>
      <c r="F323" s="29" t="s">
        <v>37</v>
      </c>
      <c r="G323" s="32">
        <v>4</v>
      </c>
      <c r="H323" s="33">
        <v>290.19</v>
      </c>
      <c r="I323" s="33"/>
      <c r="J323" s="33">
        <v>290.19</v>
      </c>
      <c r="K323" s="31" t="s">
        <v>40</v>
      </c>
      <c r="L323" s="33">
        <v>10273</v>
      </c>
      <c r="M323" s="33"/>
      <c r="N323" s="34"/>
      <c r="O323" s="33">
        <v>10273</v>
      </c>
      <c r="BG323" s="27"/>
      <c r="BH323" s="28"/>
      <c r="BI323" s="35" t="s">
        <v>2636</v>
      </c>
    </row>
    <row r="324" spans="1:62" s="3" customFormat="1" ht="56.25" x14ac:dyDescent="0.25">
      <c r="A324" s="36"/>
      <c r="B324" s="37" t="s">
        <v>42</v>
      </c>
      <c r="C324" s="150" t="s">
        <v>43</v>
      </c>
      <c r="D324" s="150"/>
      <c r="E324" s="150"/>
      <c r="F324" s="150"/>
      <c r="G324" s="150"/>
      <c r="H324" s="150"/>
      <c r="I324" s="150"/>
      <c r="J324" s="150"/>
      <c r="K324" s="150"/>
      <c r="L324" s="150"/>
      <c r="M324" s="150"/>
      <c r="N324" s="150"/>
      <c r="O324" s="151"/>
      <c r="BG324" s="27"/>
      <c r="BH324" s="28"/>
      <c r="BI324" s="35"/>
      <c r="BJ324" s="2" t="s">
        <v>43</v>
      </c>
    </row>
    <row r="325" spans="1:62" s="3" customFormat="1" ht="67.5" x14ac:dyDescent="0.25">
      <c r="A325" s="29" t="s">
        <v>573</v>
      </c>
      <c r="B325" s="30" t="s">
        <v>2637</v>
      </c>
      <c r="C325" s="149" t="s">
        <v>2638</v>
      </c>
      <c r="D325" s="149"/>
      <c r="E325" s="149"/>
      <c r="F325" s="29" t="s">
        <v>37</v>
      </c>
      <c r="G325" s="32">
        <v>3</v>
      </c>
      <c r="H325" s="33">
        <v>86.51</v>
      </c>
      <c r="I325" s="33"/>
      <c r="J325" s="33">
        <v>86.51</v>
      </c>
      <c r="K325" s="31" t="s">
        <v>40</v>
      </c>
      <c r="L325" s="33">
        <v>2297</v>
      </c>
      <c r="M325" s="33"/>
      <c r="N325" s="34"/>
      <c r="O325" s="33">
        <v>2297</v>
      </c>
      <c r="BG325" s="27"/>
      <c r="BH325" s="28"/>
      <c r="BI325" s="35" t="s">
        <v>2638</v>
      </c>
    </row>
    <row r="326" spans="1:62" s="3" customFormat="1" ht="56.25" x14ac:dyDescent="0.25">
      <c r="A326" s="36"/>
      <c r="B326" s="37" t="s">
        <v>42</v>
      </c>
      <c r="C326" s="150" t="s">
        <v>43</v>
      </c>
      <c r="D326" s="150"/>
      <c r="E326" s="150"/>
      <c r="F326" s="150"/>
      <c r="G326" s="150"/>
      <c r="H326" s="150"/>
      <c r="I326" s="150"/>
      <c r="J326" s="150"/>
      <c r="K326" s="150"/>
      <c r="L326" s="150"/>
      <c r="M326" s="150"/>
      <c r="N326" s="150"/>
      <c r="O326" s="151"/>
      <c r="BG326" s="27"/>
      <c r="BH326" s="28"/>
      <c r="BI326" s="35"/>
      <c r="BJ326" s="2" t="s">
        <v>43</v>
      </c>
    </row>
    <row r="327" spans="1:62" s="3" customFormat="1" ht="90.75" x14ac:dyDescent="0.25">
      <c r="A327" s="29" t="s">
        <v>574</v>
      </c>
      <c r="B327" s="30" t="s">
        <v>2698</v>
      </c>
      <c r="C327" s="149" t="s">
        <v>2699</v>
      </c>
      <c r="D327" s="149"/>
      <c r="E327" s="149"/>
      <c r="F327" s="29" t="s">
        <v>37</v>
      </c>
      <c r="G327" s="32">
        <v>4</v>
      </c>
      <c r="H327" s="33">
        <v>334.32</v>
      </c>
      <c r="I327" s="33"/>
      <c r="J327" s="33">
        <v>334.32</v>
      </c>
      <c r="K327" s="31" t="s">
        <v>40</v>
      </c>
      <c r="L327" s="33">
        <v>11835</v>
      </c>
      <c r="M327" s="33"/>
      <c r="N327" s="34"/>
      <c r="O327" s="33">
        <v>11835</v>
      </c>
      <c r="BG327" s="27"/>
      <c r="BH327" s="28"/>
      <c r="BI327" s="35" t="s">
        <v>2699</v>
      </c>
    </row>
    <row r="328" spans="1:62" s="3" customFormat="1" ht="56.25" x14ac:dyDescent="0.25">
      <c r="A328" s="36"/>
      <c r="B328" s="37" t="s">
        <v>42</v>
      </c>
      <c r="C328" s="150" t="s">
        <v>43</v>
      </c>
      <c r="D328" s="150"/>
      <c r="E328" s="150"/>
      <c r="F328" s="150"/>
      <c r="G328" s="150"/>
      <c r="H328" s="150"/>
      <c r="I328" s="150"/>
      <c r="J328" s="150"/>
      <c r="K328" s="150"/>
      <c r="L328" s="150"/>
      <c r="M328" s="150"/>
      <c r="N328" s="150"/>
      <c r="O328" s="151"/>
      <c r="BG328" s="27"/>
      <c r="BH328" s="28"/>
      <c r="BI328" s="35"/>
      <c r="BJ328" s="2" t="s">
        <v>43</v>
      </c>
    </row>
    <row r="329" spans="1:62" s="3" customFormat="1" ht="67.5" x14ac:dyDescent="0.25">
      <c r="A329" s="29" t="s">
        <v>578</v>
      </c>
      <c r="B329" s="30" t="s">
        <v>2696</v>
      </c>
      <c r="C329" s="149" t="s">
        <v>2700</v>
      </c>
      <c r="D329" s="149"/>
      <c r="E329" s="149"/>
      <c r="F329" s="29" t="s">
        <v>37</v>
      </c>
      <c r="G329" s="32">
        <v>4</v>
      </c>
      <c r="H329" s="33">
        <v>33.25</v>
      </c>
      <c r="I329" s="33"/>
      <c r="J329" s="33">
        <v>33.25</v>
      </c>
      <c r="K329" s="31" t="s">
        <v>40</v>
      </c>
      <c r="L329" s="33">
        <v>1177</v>
      </c>
      <c r="M329" s="33"/>
      <c r="N329" s="34"/>
      <c r="O329" s="33">
        <v>1177</v>
      </c>
      <c r="BG329" s="27"/>
      <c r="BH329" s="28"/>
      <c r="BI329" s="35" t="s">
        <v>2700</v>
      </c>
    </row>
    <row r="330" spans="1:62" s="3" customFormat="1" ht="56.25" x14ac:dyDescent="0.25">
      <c r="A330" s="36"/>
      <c r="B330" s="37" t="s">
        <v>42</v>
      </c>
      <c r="C330" s="150" t="s">
        <v>43</v>
      </c>
      <c r="D330" s="150"/>
      <c r="E330" s="150"/>
      <c r="F330" s="150"/>
      <c r="G330" s="150"/>
      <c r="H330" s="150"/>
      <c r="I330" s="150"/>
      <c r="J330" s="150"/>
      <c r="K330" s="150"/>
      <c r="L330" s="150"/>
      <c r="M330" s="150"/>
      <c r="N330" s="150"/>
      <c r="O330" s="151"/>
      <c r="BG330" s="27"/>
      <c r="BH330" s="28"/>
      <c r="BI330" s="35"/>
      <c r="BJ330" s="2" t="s">
        <v>43</v>
      </c>
    </row>
    <row r="331" spans="1:62" s="3" customFormat="1" ht="67.5" x14ac:dyDescent="0.25">
      <c r="A331" s="29" t="s">
        <v>581</v>
      </c>
      <c r="B331" s="30" t="s">
        <v>2701</v>
      </c>
      <c r="C331" s="149" t="s">
        <v>2702</v>
      </c>
      <c r="D331" s="149"/>
      <c r="E331" s="149"/>
      <c r="F331" s="29" t="s">
        <v>312</v>
      </c>
      <c r="G331" s="52">
        <v>9.810000000000001E-4</v>
      </c>
      <c r="H331" s="33">
        <v>57460</v>
      </c>
      <c r="I331" s="33"/>
      <c r="J331" s="33">
        <v>57460</v>
      </c>
      <c r="K331" s="31" t="s">
        <v>40</v>
      </c>
      <c r="L331" s="33">
        <v>499</v>
      </c>
      <c r="M331" s="33"/>
      <c r="N331" s="34"/>
      <c r="O331" s="33">
        <v>499</v>
      </c>
      <c r="BG331" s="27"/>
      <c r="BH331" s="28"/>
      <c r="BI331" s="35" t="s">
        <v>2702</v>
      </c>
    </row>
    <row r="332" spans="1:62" s="3" customFormat="1" ht="56.25" x14ac:dyDescent="0.25">
      <c r="A332" s="36"/>
      <c r="B332" s="37" t="s">
        <v>42</v>
      </c>
      <c r="C332" s="150" t="s">
        <v>43</v>
      </c>
      <c r="D332" s="150"/>
      <c r="E332" s="150"/>
      <c r="F332" s="150"/>
      <c r="G332" s="150"/>
      <c r="H332" s="150"/>
      <c r="I332" s="150"/>
      <c r="J332" s="150"/>
      <c r="K332" s="150"/>
      <c r="L332" s="150"/>
      <c r="M332" s="150"/>
      <c r="N332" s="150"/>
      <c r="O332" s="151"/>
      <c r="BG332" s="27"/>
      <c r="BH332" s="28"/>
      <c r="BI332" s="35"/>
      <c r="BJ332" s="2" t="s">
        <v>43</v>
      </c>
    </row>
    <row r="333" spans="1:62" s="3" customFormat="1" ht="67.5" x14ac:dyDescent="0.25">
      <c r="A333" s="29" t="s">
        <v>584</v>
      </c>
      <c r="B333" s="30" t="s">
        <v>2703</v>
      </c>
      <c r="C333" s="149" t="s">
        <v>2704</v>
      </c>
      <c r="D333" s="149"/>
      <c r="E333" s="149"/>
      <c r="F333" s="29" t="s">
        <v>37</v>
      </c>
      <c r="G333" s="32">
        <v>158</v>
      </c>
      <c r="H333" s="33">
        <v>2.4</v>
      </c>
      <c r="I333" s="33"/>
      <c r="J333" s="33">
        <v>2.4</v>
      </c>
      <c r="K333" s="31" t="s">
        <v>40</v>
      </c>
      <c r="L333" s="33">
        <v>3356</v>
      </c>
      <c r="M333" s="33"/>
      <c r="N333" s="34"/>
      <c r="O333" s="33">
        <v>3356</v>
      </c>
      <c r="BG333" s="27"/>
      <c r="BH333" s="28"/>
      <c r="BI333" s="35" t="s">
        <v>2704</v>
      </c>
    </row>
    <row r="334" spans="1:62" s="3" customFormat="1" ht="56.25" x14ac:dyDescent="0.25">
      <c r="A334" s="36"/>
      <c r="B334" s="37" t="s">
        <v>42</v>
      </c>
      <c r="C334" s="150" t="s">
        <v>43</v>
      </c>
      <c r="D334" s="150"/>
      <c r="E334" s="150"/>
      <c r="F334" s="150"/>
      <c r="G334" s="150"/>
      <c r="H334" s="150"/>
      <c r="I334" s="150"/>
      <c r="J334" s="150"/>
      <c r="K334" s="150"/>
      <c r="L334" s="150"/>
      <c r="M334" s="150"/>
      <c r="N334" s="150"/>
      <c r="O334" s="151"/>
      <c r="BG334" s="27"/>
      <c r="BH334" s="28"/>
      <c r="BI334" s="35"/>
      <c r="BJ334" s="2" t="s">
        <v>43</v>
      </c>
    </row>
    <row r="335" spans="1:62" s="3" customFormat="1" ht="67.5" x14ac:dyDescent="0.25">
      <c r="A335" s="29" t="s">
        <v>586</v>
      </c>
      <c r="B335" s="30" t="s">
        <v>2513</v>
      </c>
      <c r="C335" s="149" t="s">
        <v>1482</v>
      </c>
      <c r="D335" s="149"/>
      <c r="E335" s="149"/>
      <c r="F335" s="29" t="s">
        <v>37</v>
      </c>
      <c r="G335" s="32">
        <v>316</v>
      </c>
      <c r="H335" s="33">
        <v>4.97</v>
      </c>
      <c r="I335" s="33"/>
      <c r="J335" s="33">
        <v>4.97</v>
      </c>
      <c r="K335" s="31" t="s">
        <v>40</v>
      </c>
      <c r="L335" s="33">
        <v>13899</v>
      </c>
      <c r="M335" s="33"/>
      <c r="N335" s="34"/>
      <c r="O335" s="33">
        <v>13899</v>
      </c>
      <c r="BG335" s="27"/>
      <c r="BH335" s="28"/>
      <c r="BI335" s="35" t="s">
        <v>1482</v>
      </c>
    </row>
    <row r="336" spans="1:62" s="3" customFormat="1" ht="56.25" x14ac:dyDescent="0.25">
      <c r="A336" s="36"/>
      <c r="B336" s="37" t="s">
        <v>42</v>
      </c>
      <c r="C336" s="150" t="s">
        <v>43</v>
      </c>
      <c r="D336" s="150"/>
      <c r="E336" s="150"/>
      <c r="F336" s="150"/>
      <c r="G336" s="150"/>
      <c r="H336" s="150"/>
      <c r="I336" s="150"/>
      <c r="J336" s="150"/>
      <c r="K336" s="150"/>
      <c r="L336" s="150"/>
      <c r="M336" s="150"/>
      <c r="N336" s="150"/>
      <c r="O336" s="151"/>
      <c r="BG336" s="27"/>
      <c r="BH336" s="28"/>
      <c r="BI336" s="35"/>
      <c r="BJ336" s="2" t="s">
        <v>43</v>
      </c>
    </row>
    <row r="337" spans="1:62" s="3" customFormat="1" ht="67.5" x14ac:dyDescent="0.25">
      <c r="A337" s="29" t="s">
        <v>587</v>
      </c>
      <c r="B337" s="30" t="s">
        <v>2705</v>
      </c>
      <c r="C337" s="149" t="s">
        <v>2706</v>
      </c>
      <c r="D337" s="149"/>
      <c r="E337" s="149"/>
      <c r="F337" s="29" t="s">
        <v>162</v>
      </c>
      <c r="G337" s="49">
        <v>0.5</v>
      </c>
      <c r="H337" s="33">
        <v>47</v>
      </c>
      <c r="I337" s="33"/>
      <c r="J337" s="33">
        <v>47</v>
      </c>
      <c r="K337" s="31" t="s">
        <v>40</v>
      </c>
      <c r="L337" s="33">
        <v>208</v>
      </c>
      <c r="M337" s="33"/>
      <c r="N337" s="34"/>
      <c r="O337" s="33">
        <v>208</v>
      </c>
      <c r="BG337" s="27"/>
      <c r="BH337" s="28"/>
      <c r="BI337" s="35" t="s">
        <v>2706</v>
      </c>
    </row>
    <row r="338" spans="1:62" s="3" customFormat="1" ht="56.25" x14ac:dyDescent="0.25">
      <c r="A338" s="36"/>
      <c r="B338" s="37" t="s">
        <v>42</v>
      </c>
      <c r="C338" s="150" t="s">
        <v>43</v>
      </c>
      <c r="D338" s="150"/>
      <c r="E338" s="150"/>
      <c r="F338" s="150"/>
      <c r="G338" s="150"/>
      <c r="H338" s="150"/>
      <c r="I338" s="150"/>
      <c r="J338" s="150"/>
      <c r="K338" s="150"/>
      <c r="L338" s="150"/>
      <c r="M338" s="150"/>
      <c r="N338" s="150"/>
      <c r="O338" s="151"/>
      <c r="BG338" s="27"/>
      <c r="BH338" s="28"/>
      <c r="BI338" s="35"/>
      <c r="BJ338" s="2" t="s">
        <v>43</v>
      </c>
    </row>
    <row r="339" spans="1:62" s="3" customFormat="1" ht="67.5" x14ac:dyDescent="0.25">
      <c r="A339" s="29" t="s">
        <v>588</v>
      </c>
      <c r="B339" s="30" t="s">
        <v>1485</v>
      </c>
      <c r="C339" s="149" t="s">
        <v>1486</v>
      </c>
      <c r="D339" s="149"/>
      <c r="E339" s="149"/>
      <c r="F339" s="29" t="s">
        <v>37</v>
      </c>
      <c r="G339" s="32">
        <v>11</v>
      </c>
      <c r="H339" s="33">
        <v>6.1</v>
      </c>
      <c r="I339" s="33"/>
      <c r="J339" s="33">
        <v>6.1</v>
      </c>
      <c r="K339" s="31" t="s">
        <v>40</v>
      </c>
      <c r="L339" s="33">
        <v>594</v>
      </c>
      <c r="M339" s="33"/>
      <c r="N339" s="34"/>
      <c r="O339" s="33">
        <v>594</v>
      </c>
      <c r="BG339" s="27"/>
      <c r="BH339" s="28"/>
      <c r="BI339" s="35" t="s">
        <v>1486</v>
      </c>
    </row>
    <row r="340" spans="1:62" s="3" customFormat="1" ht="56.25" x14ac:dyDescent="0.25">
      <c r="A340" s="36"/>
      <c r="B340" s="37" t="s">
        <v>42</v>
      </c>
      <c r="C340" s="150" t="s">
        <v>43</v>
      </c>
      <c r="D340" s="150"/>
      <c r="E340" s="150"/>
      <c r="F340" s="150"/>
      <c r="G340" s="150"/>
      <c r="H340" s="150"/>
      <c r="I340" s="150"/>
      <c r="J340" s="150"/>
      <c r="K340" s="150"/>
      <c r="L340" s="150"/>
      <c r="M340" s="150"/>
      <c r="N340" s="150"/>
      <c r="O340" s="151"/>
      <c r="BG340" s="27"/>
      <c r="BH340" s="28"/>
      <c r="BI340" s="35"/>
      <c r="BJ340" s="2" t="s">
        <v>43</v>
      </c>
    </row>
    <row r="341" spans="1:62" s="3" customFormat="1" ht="67.5" x14ac:dyDescent="0.25">
      <c r="A341" s="29" t="s">
        <v>589</v>
      </c>
      <c r="B341" s="30" t="s">
        <v>2703</v>
      </c>
      <c r="C341" s="149" t="s">
        <v>2704</v>
      </c>
      <c r="D341" s="149"/>
      <c r="E341" s="149"/>
      <c r="F341" s="29" t="s">
        <v>37</v>
      </c>
      <c r="G341" s="32">
        <v>311</v>
      </c>
      <c r="H341" s="33">
        <v>2.4</v>
      </c>
      <c r="I341" s="33"/>
      <c r="J341" s="33">
        <v>2.4</v>
      </c>
      <c r="K341" s="31" t="s">
        <v>40</v>
      </c>
      <c r="L341" s="33">
        <v>6606</v>
      </c>
      <c r="M341" s="33"/>
      <c r="N341" s="34"/>
      <c r="O341" s="33">
        <v>6606</v>
      </c>
      <c r="BG341" s="27"/>
      <c r="BH341" s="28"/>
      <c r="BI341" s="35" t="s">
        <v>2704</v>
      </c>
    </row>
    <row r="342" spans="1:62" s="3" customFormat="1" ht="56.25" x14ac:dyDescent="0.25">
      <c r="A342" s="36"/>
      <c r="B342" s="37" t="s">
        <v>42</v>
      </c>
      <c r="C342" s="150" t="s">
        <v>43</v>
      </c>
      <c r="D342" s="150"/>
      <c r="E342" s="150"/>
      <c r="F342" s="150"/>
      <c r="G342" s="150"/>
      <c r="H342" s="150"/>
      <c r="I342" s="150"/>
      <c r="J342" s="150"/>
      <c r="K342" s="150"/>
      <c r="L342" s="150"/>
      <c r="M342" s="150"/>
      <c r="N342" s="150"/>
      <c r="O342" s="151"/>
      <c r="BG342" s="27"/>
      <c r="BH342" s="28"/>
      <c r="BI342" s="35"/>
      <c r="BJ342" s="2" t="s">
        <v>43</v>
      </c>
    </row>
    <row r="343" spans="1:62" s="3" customFormat="1" ht="67.5" x14ac:dyDescent="0.25">
      <c r="A343" s="29" t="s">
        <v>590</v>
      </c>
      <c r="B343" s="30" t="s">
        <v>1505</v>
      </c>
      <c r="C343" s="149" t="s">
        <v>2707</v>
      </c>
      <c r="D343" s="149"/>
      <c r="E343" s="149"/>
      <c r="F343" s="29" t="s">
        <v>162</v>
      </c>
      <c r="G343" s="46">
        <v>0.11</v>
      </c>
      <c r="H343" s="33">
        <v>102</v>
      </c>
      <c r="I343" s="33"/>
      <c r="J343" s="33">
        <v>102</v>
      </c>
      <c r="K343" s="31" t="s">
        <v>40</v>
      </c>
      <c r="L343" s="33">
        <v>99</v>
      </c>
      <c r="M343" s="33"/>
      <c r="N343" s="34"/>
      <c r="O343" s="33">
        <v>99</v>
      </c>
      <c r="BG343" s="27"/>
      <c r="BH343" s="28"/>
      <c r="BI343" s="35" t="s">
        <v>2707</v>
      </c>
    </row>
    <row r="344" spans="1:62" s="3" customFormat="1" ht="56.25" x14ac:dyDescent="0.25">
      <c r="A344" s="36"/>
      <c r="B344" s="37" t="s">
        <v>42</v>
      </c>
      <c r="C344" s="150" t="s">
        <v>43</v>
      </c>
      <c r="D344" s="150"/>
      <c r="E344" s="150"/>
      <c r="F344" s="150"/>
      <c r="G344" s="150"/>
      <c r="H344" s="150"/>
      <c r="I344" s="150"/>
      <c r="J344" s="150"/>
      <c r="K344" s="150"/>
      <c r="L344" s="150"/>
      <c r="M344" s="150"/>
      <c r="N344" s="150"/>
      <c r="O344" s="151"/>
      <c r="BG344" s="27"/>
      <c r="BH344" s="28"/>
      <c r="BI344" s="35"/>
      <c r="BJ344" s="2" t="s">
        <v>43</v>
      </c>
    </row>
    <row r="345" spans="1:62" s="3" customFormat="1" ht="67.5" x14ac:dyDescent="0.25">
      <c r="A345" s="29" t="s">
        <v>591</v>
      </c>
      <c r="B345" s="30" t="s">
        <v>2513</v>
      </c>
      <c r="C345" s="149" t="s">
        <v>1490</v>
      </c>
      <c r="D345" s="149"/>
      <c r="E345" s="149"/>
      <c r="F345" s="29" t="s">
        <v>37</v>
      </c>
      <c r="G345" s="32">
        <v>11</v>
      </c>
      <c r="H345" s="33">
        <v>0.78</v>
      </c>
      <c r="I345" s="33"/>
      <c r="J345" s="33">
        <v>0.78</v>
      </c>
      <c r="K345" s="31" t="s">
        <v>40</v>
      </c>
      <c r="L345" s="33">
        <v>76</v>
      </c>
      <c r="M345" s="33"/>
      <c r="N345" s="34"/>
      <c r="O345" s="33">
        <v>76</v>
      </c>
      <c r="BG345" s="27"/>
      <c r="BH345" s="28"/>
      <c r="BI345" s="35" t="s">
        <v>1490</v>
      </c>
    </row>
    <row r="346" spans="1:62" s="3" customFormat="1" ht="56.25" x14ac:dyDescent="0.25">
      <c r="A346" s="36"/>
      <c r="B346" s="37" t="s">
        <v>42</v>
      </c>
      <c r="C346" s="150" t="s">
        <v>43</v>
      </c>
      <c r="D346" s="150"/>
      <c r="E346" s="150"/>
      <c r="F346" s="150"/>
      <c r="G346" s="150"/>
      <c r="H346" s="150"/>
      <c r="I346" s="150"/>
      <c r="J346" s="150"/>
      <c r="K346" s="150"/>
      <c r="L346" s="150"/>
      <c r="M346" s="150"/>
      <c r="N346" s="150"/>
      <c r="O346" s="151"/>
      <c r="BG346" s="27"/>
      <c r="BH346" s="28"/>
      <c r="BI346" s="35"/>
      <c r="BJ346" s="2" t="s">
        <v>43</v>
      </c>
    </row>
    <row r="347" spans="1:62" s="3" customFormat="1" ht="67.5" x14ac:dyDescent="0.25">
      <c r="A347" s="29" t="s">
        <v>598</v>
      </c>
      <c r="B347" s="30" t="s">
        <v>2708</v>
      </c>
      <c r="C347" s="149" t="s">
        <v>2709</v>
      </c>
      <c r="D347" s="149"/>
      <c r="E347" s="149"/>
      <c r="F347" s="29" t="s">
        <v>162</v>
      </c>
      <c r="G347" s="32">
        <v>1</v>
      </c>
      <c r="H347" s="33">
        <v>10.65</v>
      </c>
      <c r="I347" s="33"/>
      <c r="J347" s="33">
        <v>10.65</v>
      </c>
      <c r="K347" s="31" t="s">
        <v>40</v>
      </c>
      <c r="L347" s="33">
        <v>94</v>
      </c>
      <c r="M347" s="33"/>
      <c r="N347" s="34"/>
      <c r="O347" s="33">
        <v>94</v>
      </c>
      <c r="BG347" s="27"/>
      <c r="BH347" s="28"/>
      <c r="BI347" s="35" t="s">
        <v>2709</v>
      </c>
    </row>
    <row r="348" spans="1:62" s="3" customFormat="1" ht="56.25" x14ac:dyDescent="0.25">
      <c r="A348" s="36"/>
      <c r="B348" s="37" t="s">
        <v>42</v>
      </c>
      <c r="C348" s="150" t="s">
        <v>43</v>
      </c>
      <c r="D348" s="150"/>
      <c r="E348" s="150"/>
      <c r="F348" s="150"/>
      <c r="G348" s="150"/>
      <c r="H348" s="150"/>
      <c r="I348" s="150"/>
      <c r="J348" s="150"/>
      <c r="K348" s="150"/>
      <c r="L348" s="150"/>
      <c r="M348" s="150"/>
      <c r="N348" s="150"/>
      <c r="O348" s="151"/>
      <c r="BG348" s="27"/>
      <c r="BH348" s="28"/>
      <c r="BI348" s="35"/>
      <c r="BJ348" s="2" t="s">
        <v>43</v>
      </c>
    </row>
    <row r="349" spans="1:62" s="3" customFormat="1" ht="67.5" x14ac:dyDescent="0.25">
      <c r="A349" s="29" t="s">
        <v>605</v>
      </c>
      <c r="B349" s="30" t="s">
        <v>1401</v>
      </c>
      <c r="C349" s="149" t="s">
        <v>1402</v>
      </c>
      <c r="D349" s="149"/>
      <c r="E349" s="149"/>
      <c r="F349" s="29" t="s">
        <v>77</v>
      </c>
      <c r="G349" s="48">
        <v>1.2E-2</v>
      </c>
      <c r="H349" s="33" t="s">
        <v>1403</v>
      </c>
      <c r="I349" s="33" t="s">
        <v>1404</v>
      </c>
      <c r="J349" s="33">
        <v>370.43</v>
      </c>
      <c r="K349" s="31" t="s">
        <v>40</v>
      </c>
      <c r="L349" s="33">
        <v>96</v>
      </c>
      <c r="M349" s="33">
        <v>41</v>
      </c>
      <c r="N349" s="34" t="s">
        <v>2710</v>
      </c>
      <c r="O349" s="33">
        <v>39</v>
      </c>
      <c r="BG349" s="27"/>
      <c r="BH349" s="28"/>
      <c r="BI349" s="35" t="s">
        <v>1402</v>
      </c>
    </row>
    <row r="350" spans="1:62" s="3" customFormat="1" ht="56.25" x14ac:dyDescent="0.25">
      <c r="A350" s="36"/>
      <c r="B350" s="37" t="s">
        <v>42</v>
      </c>
      <c r="C350" s="150" t="s">
        <v>43</v>
      </c>
      <c r="D350" s="150"/>
      <c r="E350" s="150"/>
      <c r="F350" s="150"/>
      <c r="G350" s="150"/>
      <c r="H350" s="150"/>
      <c r="I350" s="150"/>
      <c r="J350" s="150"/>
      <c r="K350" s="150"/>
      <c r="L350" s="150"/>
      <c r="M350" s="150"/>
      <c r="N350" s="150"/>
      <c r="O350" s="151"/>
      <c r="BG350" s="27"/>
      <c r="BH350" s="28"/>
      <c r="BI350" s="35"/>
      <c r="BJ350" s="2" t="s">
        <v>43</v>
      </c>
    </row>
    <row r="351" spans="1:62" s="3" customFormat="1" ht="15" x14ac:dyDescent="0.25">
      <c r="A351" s="38"/>
      <c r="B351" s="39"/>
      <c r="C351" s="39"/>
      <c r="D351" s="39"/>
      <c r="E351" s="40" t="s">
        <v>2711</v>
      </c>
      <c r="F351" s="40"/>
      <c r="G351" s="41"/>
      <c r="H351" s="42"/>
      <c r="I351" s="11"/>
      <c r="J351" s="11"/>
      <c r="K351" s="11"/>
      <c r="L351" s="43">
        <v>51</v>
      </c>
      <c r="M351" s="44"/>
      <c r="N351" s="44"/>
      <c r="O351" s="45"/>
      <c r="BG351" s="27"/>
      <c r="BH351" s="28"/>
      <c r="BI351" s="35"/>
    </row>
    <row r="352" spans="1:62" s="3" customFormat="1" ht="15" x14ac:dyDescent="0.25">
      <c r="A352" s="38"/>
      <c r="B352" s="39"/>
      <c r="C352" s="39"/>
      <c r="D352" s="39"/>
      <c r="E352" s="40" t="s">
        <v>2712</v>
      </c>
      <c r="F352" s="40"/>
      <c r="G352" s="41"/>
      <c r="H352" s="42"/>
      <c r="I352" s="11"/>
      <c r="J352" s="11"/>
      <c r="K352" s="11"/>
      <c r="L352" s="43">
        <v>27</v>
      </c>
      <c r="M352" s="44"/>
      <c r="N352" s="44"/>
      <c r="O352" s="45"/>
      <c r="BG352" s="27"/>
      <c r="BH352" s="28"/>
      <c r="BI352" s="35"/>
    </row>
    <row r="353" spans="1:62" s="3" customFormat="1" ht="15" x14ac:dyDescent="0.25">
      <c r="A353" s="38"/>
      <c r="B353" s="39"/>
      <c r="C353" s="39"/>
      <c r="D353" s="39"/>
      <c r="E353" s="40" t="s">
        <v>46</v>
      </c>
      <c r="F353" s="40"/>
      <c r="G353" s="41"/>
      <c r="H353" s="42"/>
      <c r="I353" s="11"/>
      <c r="J353" s="11"/>
      <c r="K353" s="11"/>
      <c r="L353" s="43">
        <v>174</v>
      </c>
      <c r="M353" s="44"/>
      <c r="N353" s="44"/>
      <c r="O353" s="45"/>
      <c r="BG353" s="27"/>
      <c r="BH353" s="28"/>
      <c r="BI353" s="35"/>
    </row>
    <row r="354" spans="1:62" s="3" customFormat="1" ht="67.5" x14ac:dyDescent="0.25">
      <c r="A354" s="29" t="s">
        <v>606</v>
      </c>
      <c r="B354" s="30" t="s">
        <v>1573</v>
      </c>
      <c r="C354" s="149" t="s">
        <v>2592</v>
      </c>
      <c r="D354" s="149"/>
      <c r="E354" s="149"/>
      <c r="F354" s="29" t="s">
        <v>85</v>
      </c>
      <c r="G354" s="49">
        <v>1.2</v>
      </c>
      <c r="H354" s="33">
        <v>38.42</v>
      </c>
      <c r="I354" s="33"/>
      <c r="J354" s="33">
        <v>38.42</v>
      </c>
      <c r="K354" s="31" t="s">
        <v>40</v>
      </c>
      <c r="L354" s="33">
        <v>408</v>
      </c>
      <c r="M354" s="33"/>
      <c r="N354" s="34"/>
      <c r="O354" s="33">
        <v>408</v>
      </c>
      <c r="BG354" s="27"/>
      <c r="BH354" s="28"/>
      <c r="BI354" s="35" t="s">
        <v>2592</v>
      </c>
    </row>
    <row r="355" spans="1:62" s="3" customFormat="1" ht="56.25" x14ac:dyDescent="0.25">
      <c r="A355" s="36"/>
      <c r="B355" s="37" t="s">
        <v>42</v>
      </c>
      <c r="C355" s="150" t="s">
        <v>43</v>
      </c>
      <c r="D355" s="150"/>
      <c r="E355" s="150"/>
      <c r="F355" s="150"/>
      <c r="G355" s="150"/>
      <c r="H355" s="150"/>
      <c r="I355" s="150"/>
      <c r="J355" s="150"/>
      <c r="K355" s="150"/>
      <c r="L355" s="150"/>
      <c r="M355" s="150"/>
      <c r="N355" s="150"/>
      <c r="O355" s="151"/>
      <c r="BG355" s="27"/>
      <c r="BH355" s="28"/>
      <c r="BI355" s="35"/>
      <c r="BJ355" s="2" t="s">
        <v>43</v>
      </c>
    </row>
    <row r="356" spans="1:62" s="3" customFormat="1" ht="67.5" x14ac:dyDescent="0.25">
      <c r="A356" s="29" t="s">
        <v>609</v>
      </c>
      <c r="B356" s="30" t="s">
        <v>1493</v>
      </c>
      <c r="C356" s="149" t="s">
        <v>2713</v>
      </c>
      <c r="D356" s="149"/>
      <c r="E356" s="149"/>
      <c r="F356" s="29" t="s">
        <v>312</v>
      </c>
      <c r="G356" s="47">
        <v>2.7999999999999998E-4</v>
      </c>
      <c r="H356" s="33">
        <v>13040</v>
      </c>
      <c r="I356" s="33"/>
      <c r="J356" s="33">
        <v>13040</v>
      </c>
      <c r="K356" s="31" t="s">
        <v>40</v>
      </c>
      <c r="L356" s="33">
        <v>32</v>
      </c>
      <c r="M356" s="33"/>
      <c r="N356" s="34"/>
      <c r="O356" s="33">
        <v>32</v>
      </c>
      <c r="BG356" s="27"/>
      <c r="BH356" s="28"/>
      <c r="BI356" s="35" t="s">
        <v>2713</v>
      </c>
    </row>
    <row r="357" spans="1:62" s="3" customFormat="1" ht="56.25" x14ac:dyDescent="0.25">
      <c r="A357" s="36"/>
      <c r="B357" s="37" t="s">
        <v>42</v>
      </c>
      <c r="C357" s="150" t="s">
        <v>43</v>
      </c>
      <c r="D357" s="150"/>
      <c r="E357" s="150"/>
      <c r="F357" s="150"/>
      <c r="G357" s="150"/>
      <c r="H357" s="150"/>
      <c r="I357" s="150"/>
      <c r="J357" s="150"/>
      <c r="K357" s="150"/>
      <c r="L357" s="150"/>
      <c r="M357" s="150"/>
      <c r="N357" s="150"/>
      <c r="O357" s="151"/>
      <c r="BG357" s="27"/>
      <c r="BH357" s="28"/>
      <c r="BI357" s="35"/>
      <c r="BJ357" s="2" t="s">
        <v>43</v>
      </c>
    </row>
    <row r="358" spans="1:62" s="3" customFormat="1" ht="67.5" x14ac:dyDescent="0.25">
      <c r="A358" s="29" t="s">
        <v>612</v>
      </c>
      <c r="B358" s="30" t="s">
        <v>2513</v>
      </c>
      <c r="C358" s="149" t="s">
        <v>1472</v>
      </c>
      <c r="D358" s="149"/>
      <c r="E358" s="149"/>
      <c r="F358" s="29" t="s">
        <v>37</v>
      </c>
      <c r="G358" s="32">
        <v>8</v>
      </c>
      <c r="H358" s="33">
        <v>0.75</v>
      </c>
      <c r="I358" s="33"/>
      <c r="J358" s="33">
        <v>0.75</v>
      </c>
      <c r="K358" s="31" t="s">
        <v>40</v>
      </c>
      <c r="L358" s="33">
        <v>53</v>
      </c>
      <c r="M358" s="33"/>
      <c r="N358" s="34"/>
      <c r="O358" s="33">
        <v>53</v>
      </c>
      <c r="BG358" s="27"/>
      <c r="BH358" s="28"/>
      <c r="BI358" s="35" t="s">
        <v>1472</v>
      </c>
    </row>
    <row r="359" spans="1:62" s="3" customFormat="1" ht="56.25" x14ac:dyDescent="0.25">
      <c r="A359" s="36"/>
      <c r="B359" s="37" t="s">
        <v>42</v>
      </c>
      <c r="C359" s="150" t="s">
        <v>43</v>
      </c>
      <c r="D359" s="150"/>
      <c r="E359" s="150"/>
      <c r="F359" s="150"/>
      <c r="G359" s="150"/>
      <c r="H359" s="150"/>
      <c r="I359" s="150"/>
      <c r="J359" s="150"/>
      <c r="K359" s="150"/>
      <c r="L359" s="150"/>
      <c r="M359" s="150"/>
      <c r="N359" s="150"/>
      <c r="O359" s="151"/>
      <c r="BG359" s="27"/>
      <c r="BH359" s="28"/>
      <c r="BI359" s="35"/>
      <c r="BJ359" s="2" t="s">
        <v>43</v>
      </c>
    </row>
    <row r="360" spans="1:62" s="3" customFormat="1" ht="67.5" x14ac:dyDescent="0.25">
      <c r="A360" s="29" t="s">
        <v>615</v>
      </c>
      <c r="B360" s="30" t="s">
        <v>2561</v>
      </c>
      <c r="C360" s="149" t="s">
        <v>2562</v>
      </c>
      <c r="D360" s="149"/>
      <c r="E360" s="149"/>
      <c r="F360" s="29" t="s">
        <v>312</v>
      </c>
      <c r="G360" s="53">
        <v>6.9999999999999999E-4</v>
      </c>
      <c r="H360" s="33">
        <v>17700</v>
      </c>
      <c r="I360" s="33"/>
      <c r="J360" s="33">
        <v>17700</v>
      </c>
      <c r="K360" s="31" t="s">
        <v>40</v>
      </c>
      <c r="L360" s="33">
        <v>110</v>
      </c>
      <c r="M360" s="33"/>
      <c r="N360" s="34"/>
      <c r="O360" s="33">
        <v>110</v>
      </c>
      <c r="BG360" s="27"/>
      <c r="BH360" s="28"/>
      <c r="BI360" s="35" t="s">
        <v>2562</v>
      </c>
    </row>
    <row r="361" spans="1:62" s="3" customFormat="1" ht="56.25" x14ac:dyDescent="0.25">
      <c r="A361" s="36"/>
      <c r="B361" s="37" t="s">
        <v>42</v>
      </c>
      <c r="C361" s="150" t="s">
        <v>43</v>
      </c>
      <c r="D361" s="150"/>
      <c r="E361" s="150"/>
      <c r="F361" s="150"/>
      <c r="G361" s="150"/>
      <c r="H361" s="150"/>
      <c r="I361" s="150"/>
      <c r="J361" s="150"/>
      <c r="K361" s="150"/>
      <c r="L361" s="150"/>
      <c r="M361" s="150"/>
      <c r="N361" s="150"/>
      <c r="O361" s="151"/>
      <c r="BG361" s="27"/>
      <c r="BH361" s="28"/>
      <c r="BI361" s="35"/>
      <c r="BJ361" s="2" t="s">
        <v>43</v>
      </c>
    </row>
    <row r="362" spans="1:62" s="3" customFormat="1" ht="67.5" x14ac:dyDescent="0.25">
      <c r="A362" s="29" t="s">
        <v>618</v>
      </c>
      <c r="B362" s="30" t="s">
        <v>1473</v>
      </c>
      <c r="C362" s="149" t="s">
        <v>1474</v>
      </c>
      <c r="D362" s="149"/>
      <c r="E362" s="149"/>
      <c r="F362" s="29" t="s">
        <v>89</v>
      </c>
      <c r="G362" s="48">
        <v>1.1519999999999999</v>
      </c>
      <c r="H362" s="33">
        <v>46.9</v>
      </c>
      <c r="I362" s="33"/>
      <c r="J362" s="33">
        <v>46.9</v>
      </c>
      <c r="K362" s="31" t="s">
        <v>40</v>
      </c>
      <c r="L362" s="33">
        <v>478</v>
      </c>
      <c r="M362" s="33"/>
      <c r="N362" s="34"/>
      <c r="O362" s="33">
        <v>478</v>
      </c>
      <c r="BG362" s="27"/>
      <c r="BH362" s="28"/>
      <c r="BI362" s="35" t="s">
        <v>1474</v>
      </c>
    </row>
    <row r="363" spans="1:62" s="3" customFormat="1" ht="56.25" x14ac:dyDescent="0.25">
      <c r="A363" s="36"/>
      <c r="B363" s="37" t="s">
        <v>42</v>
      </c>
      <c r="C363" s="150" t="s">
        <v>43</v>
      </c>
      <c r="D363" s="150"/>
      <c r="E363" s="150"/>
      <c r="F363" s="150"/>
      <c r="G363" s="150"/>
      <c r="H363" s="150"/>
      <c r="I363" s="150"/>
      <c r="J363" s="150"/>
      <c r="K363" s="150"/>
      <c r="L363" s="150"/>
      <c r="M363" s="150"/>
      <c r="N363" s="150"/>
      <c r="O363" s="151"/>
      <c r="BG363" s="27"/>
      <c r="BH363" s="28"/>
      <c r="BI363" s="35"/>
      <c r="BJ363" s="2" t="s">
        <v>43</v>
      </c>
    </row>
    <row r="364" spans="1:62" s="3" customFormat="1" ht="67.5" x14ac:dyDescent="0.25">
      <c r="A364" s="29" t="s">
        <v>621</v>
      </c>
      <c r="B364" s="30" t="s">
        <v>1503</v>
      </c>
      <c r="C364" s="149" t="s">
        <v>1504</v>
      </c>
      <c r="D364" s="149"/>
      <c r="E364" s="149"/>
      <c r="F364" s="29" t="s">
        <v>162</v>
      </c>
      <c r="G364" s="46">
        <v>0.01</v>
      </c>
      <c r="H364" s="33">
        <v>425</v>
      </c>
      <c r="I364" s="33"/>
      <c r="J364" s="33">
        <v>425</v>
      </c>
      <c r="K364" s="31" t="s">
        <v>40</v>
      </c>
      <c r="L364" s="33">
        <v>38</v>
      </c>
      <c r="M364" s="33"/>
      <c r="N364" s="34"/>
      <c r="O364" s="33">
        <v>38</v>
      </c>
      <c r="BG364" s="27"/>
      <c r="BH364" s="28"/>
      <c r="BI364" s="35" t="s">
        <v>1504</v>
      </c>
    </row>
    <row r="365" spans="1:62" s="3" customFormat="1" ht="56.25" x14ac:dyDescent="0.25">
      <c r="A365" s="36"/>
      <c r="B365" s="37" t="s">
        <v>42</v>
      </c>
      <c r="C365" s="150" t="s">
        <v>43</v>
      </c>
      <c r="D365" s="150"/>
      <c r="E365" s="150"/>
      <c r="F365" s="150"/>
      <c r="G365" s="150"/>
      <c r="H365" s="150"/>
      <c r="I365" s="150"/>
      <c r="J365" s="150"/>
      <c r="K365" s="150"/>
      <c r="L365" s="150"/>
      <c r="M365" s="150"/>
      <c r="N365" s="150"/>
      <c r="O365" s="151"/>
      <c r="BG365" s="27"/>
      <c r="BH365" s="28"/>
      <c r="BI365" s="35"/>
      <c r="BJ365" s="2" t="s">
        <v>43</v>
      </c>
    </row>
    <row r="366" spans="1:62" s="3" customFormat="1" ht="67.5" x14ac:dyDescent="0.25">
      <c r="A366" s="29" t="s">
        <v>624</v>
      </c>
      <c r="B366" s="30" t="s">
        <v>1473</v>
      </c>
      <c r="C366" s="149" t="s">
        <v>2569</v>
      </c>
      <c r="D366" s="149"/>
      <c r="E366" s="149"/>
      <c r="F366" s="29" t="s">
        <v>89</v>
      </c>
      <c r="G366" s="48">
        <v>0.156</v>
      </c>
      <c r="H366" s="33">
        <v>46.9</v>
      </c>
      <c r="I366" s="33"/>
      <c r="J366" s="33">
        <v>46.9</v>
      </c>
      <c r="K366" s="31" t="s">
        <v>40</v>
      </c>
      <c r="L366" s="33">
        <v>65</v>
      </c>
      <c r="M366" s="33"/>
      <c r="N366" s="34"/>
      <c r="O366" s="33">
        <v>65</v>
      </c>
      <c r="BG366" s="27"/>
      <c r="BH366" s="28"/>
      <c r="BI366" s="35" t="s">
        <v>2569</v>
      </c>
    </row>
    <row r="367" spans="1:62" s="3" customFormat="1" ht="56.25" x14ac:dyDescent="0.25">
      <c r="A367" s="36"/>
      <c r="B367" s="37" t="s">
        <v>42</v>
      </c>
      <c r="C367" s="150" t="s">
        <v>43</v>
      </c>
      <c r="D367" s="150"/>
      <c r="E367" s="150"/>
      <c r="F367" s="150"/>
      <c r="G367" s="150"/>
      <c r="H367" s="150"/>
      <c r="I367" s="150"/>
      <c r="J367" s="150"/>
      <c r="K367" s="150"/>
      <c r="L367" s="150"/>
      <c r="M367" s="150"/>
      <c r="N367" s="150"/>
      <c r="O367" s="151"/>
      <c r="BG367" s="27"/>
      <c r="BH367" s="28"/>
      <c r="BI367" s="35"/>
      <c r="BJ367" s="2" t="s">
        <v>43</v>
      </c>
    </row>
    <row r="368" spans="1:62" s="3" customFormat="1" ht="68.25" x14ac:dyDescent="0.25">
      <c r="A368" s="29" t="s">
        <v>627</v>
      </c>
      <c r="B368" s="30" t="s">
        <v>1495</v>
      </c>
      <c r="C368" s="149" t="s">
        <v>2714</v>
      </c>
      <c r="D368" s="149"/>
      <c r="E368" s="149"/>
      <c r="F368" s="29" t="s">
        <v>251</v>
      </c>
      <c r="G368" s="49">
        <v>2.6</v>
      </c>
      <c r="H368" s="33">
        <v>126.7</v>
      </c>
      <c r="I368" s="33"/>
      <c r="J368" s="33">
        <v>126.7</v>
      </c>
      <c r="K368" s="31" t="s">
        <v>40</v>
      </c>
      <c r="L368" s="33">
        <v>2915</v>
      </c>
      <c r="M368" s="33"/>
      <c r="N368" s="34"/>
      <c r="O368" s="33">
        <v>2915</v>
      </c>
      <c r="BG368" s="27"/>
      <c r="BH368" s="28"/>
      <c r="BI368" s="35" t="s">
        <v>2714</v>
      </c>
    </row>
    <row r="369" spans="1:62" s="3" customFormat="1" ht="56.25" x14ac:dyDescent="0.25">
      <c r="A369" s="36"/>
      <c r="B369" s="37" t="s">
        <v>42</v>
      </c>
      <c r="C369" s="150" t="s">
        <v>43</v>
      </c>
      <c r="D369" s="150"/>
      <c r="E369" s="150"/>
      <c r="F369" s="150"/>
      <c r="G369" s="150"/>
      <c r="H369" s="150"/>
      <c r="I369" s="150"/>
      <c r="J369" s="150"/>
      <c r="K369" s="150"/>
      <c r="L369" s="150"/>
      <c r="M369" s="150"/>
      <c r="N369" s="150"/>
      <c r="O369" s="151"/>
      <c r="BG369" s="27"/>
      <c r="BH369" s="28"/>
      <c r="BI369" s="35"/>
      <c r="BJ369" s="2" t="s">
        <v>43</v>
      </c>
    </row>
    <row r="370" spans="1:62" s="3" customFormat="1" ht="67.5" x14ac:dyDescent="0.25">
      <c r="A370" s="29" t="s">
        <v>630</v>
      </c>
      <c r="B370" s="30" t="s">
        <v>2715</v>
      </c>
      <c r="C370" s="149" t="s">
        <v>2716</v>
      </c>
      <c r="D370" s="149"/>
      <c r="E370" s="149"/>
      <c r="F370" s="29" t="s">
        <v>251</v>
      </c>
      <c r="G370" s="49">
        <v>2.6</v>
      </c>
      <c r="H370" s="33">
        <v>21.4</v>
      </c>
      <c r="I370" s="33"/>
      <c r="J370" s="33">
        <v>21.4</v>
      </c>
      <c r="K370" s="31" t="s">
        <v>40</v>
      </c>
      <c r="L370" s="33">
        <v>492</v>
      </c>
      <c r="M370" s="33"/>
      <c r="N370" s="34"/>
      <c r="O370" s="33">
        <v>492</v>
      </c>
      <c r="BG370" s="27"/>
      <c r="BH370" s="28"/>
      <c r="BI370" s="35" t="s">
        <v>2716</v>
      </c>
    </row>
    <row r="371" spans="1:62" s="3" customFormat="1" ht="56.25" x14ac:dyDescent="0.25">
      <c r="A371" s="36"/>
      <c r="B371" s="37" t="s">
        <v>42</v>
      </c>
      <c r="C371" s="150" t="s">
        <v>43</v>
      </c>
      <c r="D371" s="150"/>
      <c r="E371" s="150"/>
      <c r="F371" s="150"/>
      <c r="G371" s="150"/>
      <c r="H371" s="150"/>
      <c r="I371" s="150"/>
      <c r="J371" s="150"/>
      <c r="K371" s="150"/>
      <c r="L371" s="150"/>
      <c r="M371" s="150"/>
      <c r="N371" s="150"/>
      <c r="O371" s="151"/>
      <c r="BG371" s="27"/>
      <c r="BH371" s="28"/>
      <c r="BI371" s="35"/>
      <c r="BJ371" s="2" t="s">
        <v>43</v>
      </c>
    </row>
    <row r="372" spans="1:62" s="3" customFormat="1" ht="67.5" x14ac:dyDescent="0.25">
      <c r="A372" s="29" t="s">
        <v>633</v>
      </c>
      <c r="B372" s="30" t="s">
        <v>75</v>
      </c>
      <c r="C372" s="149" t="s">
        <v>76</v>
      </c>
      <c r="D372" s="149"/>
      <c r="E372" s="149"/>
      <c r="F372" s="29" t="s">
        <v>77</v>
      </c>
      <c r="G372" s="46">
        <v>0.51</v>
      </c>
      <c r="H372" s="33" t="s">
        <v>2717</v>
      </c>
      <c r="I372" s="33" t="s">
        <v>79</v>
      </c>
      <c r="J372" s="33">
        <v>316.02</v>
      </c>
      <c r="K372" s="31" t="s">
        <v>40</v>
      </c>
      <c r="L372" s="33">
        <v>8143</v>
      </c>
      <c r="M372" s="33">
        <v>5682</v>
      </c>
      <c r="N372" s="34" t="s">
        <v>2718</v>
      </c>
      <c r="O372" s="33">
        <v>1427</v>
      </c>
      <c r="BG372" s="27"/>
      <c r="BH372" s="28"/>
      <c r="BI372" s="35" t="s">
        <v>76</v>
      </c>
    </row>
    <row r="373" spans="1:62" s="3" customFormat="1" ht="56.25" x14ac:dyDescent="0.25">
      <c r="A373" s="36"/>
      <c r="B373" s="37" t="s">
        <v>42</v>
      </c>
      <c r="C373" s="150" t="s">
        <v>43</v>
      </c>
      <c r="D373" s="150"/>
      <c r="E373" s="150"/>
      <c r="F373" s="150"/>
      <c r="G373" s="150"/>
      <c r="H373" s="150"/>
      <c r="I373" s="150"/>
      <c r="J373" s="150"/>
      <c r="K373" s="150"/>
      <c r="L373" s="150"/>
      <c r="M373" s="150"/>
      <c r="N373" s="150"/>
      <c r="O373" s="151"/>
      <c r="BG373" s="27"/>
      <c r="BH373" s="28"/>
      <c r="BI373" s="35"/>
      <c r="BJ373" s="2" t="s">
        <v>43</v>
      </c>
    </row>
    <row r="374" spans="1:62" s="3" customFormat="1" ht="15" x14ac:dyDescent="0.25">
      <c r="A374" s="38"/>
      <c r="B374" s="39"/>
      <c r="C374" s="39"/>
      <c r="D374" s="39"/>
      <c r="E374" s="40" t="s">
        <v>2719</v>
      </c>
      <c r="F374" s="40"/>
      <c r="G374" s="41"/>
      <c r="H374" s="42"/>
      <c r="I374" s="11"/>
      <c r="J374" s="11"/>
      <c r="K374" s="11"/>
      <c r="L374" s="43">
        <v>5607</v>
      </c>
      <c r="M374" s="44"/>
      <c r="N374" s="44"/>
      <c r="O374" s="45"/>
      <c r="BG374" s="27"/>
      <c r="BH374" s="28"/>
      <c r="BI374" s="35"/>
    </row>
    <row r="375" spans="1:62" s="3" customFormat="1" ht="15" x14ac:dyDescent="0.25">
      <c r="A375" s="38"/>
      <c r="B375" s="39"/>
      <c r="C375" s="39"/>
      <c r="D375" s="39"/>
      <c r="E375" s="40" t="s">
        <v>2720</v>
      </c>
      <c r="F375" s="40"/>
      <c r="G375" s="41"/>
      <c r="H375" s="42"/>
      <c r="I375" s="11"/>
      <c r="J375" s="11"/>
      <c r="K375" s="11"/>
      <c r="L375" s="43">
        <v>2948</v>
      </c>
      <c r="M375" s="44"/>
      <c r="N375" s="44"/>
      <c r="O375" s="45"/>
      <c r="BG375" s="27"/>
      <c r="BH375" s="28"/>
      <c r="BI375" s="35"/>
    </row>
    <row r="376" spans="1:62" s="3" customFormat="1" ht="15" x14ac:dyDescent="0.25">
      <c r="A376" s="38"/>
      <c r="B376" s="39"/>
      <c r="C376" s="39"/>
      <c r="D376" s="39"/>
      <c r="E376" s="40" t="s">
        <v>46</v>
      </c>
      <c r="F376" s="40"/>
      <c r="G376" s="41"/>
      <c r="H376" s="42"/>
      <c r="I376" s="11"/>
      <c r="J376" s="11"/>
      <c r="K376" s="11"/>
      <c r="L376" s="43">
        <v>16698</v>
      </c>
      <c r="M376" s="44"/>
      <c r="N376" s="44"/>
      <c r="O376" s="45"/>
      <c r="BG376" s="27"/>
      <c r="BH376" s="28"/>
      <c r="BI376" s="35"/>
    </row>
    <row r="377" spans="1:62" s="3" customFormat="1" ht="67.5" x14ac:dyDescent="0.25">
      <c r="A377" s="29" t="s">
        <v>636</v>
      </c>
      <c r="B377" s="30" t="s">
        <v>2513</v>
      </c>
      <c r="C377" s="149" t="s">
        <v>2721</v>
      </c>
      <c r="D377" s="149"/>
      <c r="E377" s="149"/>
      <c r="F377" s="29" t="s">
        <v>85</v>
      </c>
      <c r="G377" s="32">
        <v>52</v>
      </c>
      <c r="H377" s="33">
        <v>22.12</v>
      </c>
      <c r="I377" s="33"/>
      <c r="J377" s="33">
        <v>22.12</v>
      </c>
      <c r="K377" s="31" t="s">
        <v>40</v>
      </c>
      <c r="L377" s="33">
        <v>10180</v>
      </c>
      <c r="M377" s="33"/>
      <c r="N377" s="34"/>
      <c r="O377" s="33">
        <v>10180</v>
      </c>
      <c r="BG377" s="27"/>
      <c r="BH377" s="28"/>
      <c r="BI377" s="35" t="s">
        <v>2721</v>
      </c>
    </row>
    <row r="378" spans="1:62" s="3" customFormat="1" ht="56.25" x14ac:dyDescent="0.25">
      <c r="A378" s="36"/>
      <c r="B378" s="37" t="s">
        <v>42</v>
      </c>
      <c r="C378" s="150" t="s">
        <v>43</v>
      </c>
      <c r="D378" s="150"/>
      <c r="E378" s="150"/>
      <c r="F378" s="150"/>
      <c r="G378" s="150"/>
      <c r="H378" s="150"/>
      <c r="I378" s="150"/>
      <c r="J378" s="150"/>
      <c r="K378" s="150"/>
      <c r="L378" s="150"/>
      <c r="M378" s="150"/>
      <c r="N378" s="150"/>
      <c r="O378" s="151"/>
      <c r="BG378" s="27"/>
      <c r="BH378" s="28"/>
      <c r="BI378" s="35"/>
      <c r="BJ378" s="2" t="s">
        <v>43</v>
      </c>
    </row>
    <row r="379" spans="1:62" s="3" customFormat="1" ht="67.5" x14ac:dyDescent="0.25">
      <c r="A379" s="29" t="s">
        <v>639</v>
      </c>
      <c r="B379" s="30" t="s">
        <v>1509</v>
      </c>
      <c r="C379" s="149" t="s">
        <v>2722</v>
      </c>
      <c r="D379" s="149"/>
      <c r="E379" s="149"/>
      <c r="F379" s="29" t="s">
        <v>85</v>
      </c>
      <c r="G379" s="32">
        <v>150</v>
      </c>
      <c r="H379" s="33">
        <v>1.5</v>
      </c>
      <c r="I379" s="33"/>
      <c r="J379" s="33">
        <v>1.5</v>
      </c>
      <c r="K379" s="31" t="s">
        <v>40</v>
      </c>
      <c r="L379" s="33">
        <v>1991</v>
      </c>
      <c r="M379" s="33"/>
      <c r="N379" s="34"/>
      <c r="O379" s="33">
        <v>1991</v>
      </c>
      <c r="BG379" s="27"/>
      <c r="BH379" s="28"/>
      <c r="BI379" s="35" t="s">
        <v>2722</v>
      </c>
    </row>
    <row r="380" spans="1:62" s="3" customFormat="1" ht="56.25" x14ac:dyDescent="0.25">
      <c r="A380" s="36"/>
      <c r="B380" s="37" t="s">
        <v>42</v>
      </c>
      <c r="C380" s="150" t="s">
        <v>43</v>
      </c>
      <c r="D380" s="150"/>
      <c r="E380" s="150"/>
      <c r="F380" s="150"/>
      <c r="G380" s="150"/>
      <c r="H380" s="150"/>
      <c r="I380" s="150"/>
      <c r="J380" s="150"/>
      <c r="K380" s="150"/>
      <c r="L380" s="150"/>
      <c r="M380" s="150"/>
      <c r="N380" s="150"/>
      <c r="O380" s="151"/>
      <c r="BG380" s="27"/>
      <c r="BH380" s="28"/>
      <c r="BI380" s="35"/>
      <c r="BJ380" s="2" t="s">
        <v>43</v>
      </c>
    </row>
    <row r="381" spans="1:62" s="3" customFormat="1" ht="67.5" x14ac:dyDescent="0.25">
      <c r="A381" s="29" t="s">
        <v>640</v>
      </c>
      <c r="B381" s="30" t="s">
        <v>2723</v>
      </c>
      <c r="C381" s="149" t="s">
        <v>2724</v>
      </c>
      <c r="D381" s="149"/>
      <c r="E381" s="149"/>
      <c r="F381" s="29" t="s">
        <v>162</v>
      </c>
      <c r="G381" s="46">
        <v>0.16</v>
      </c>
      <c r="H381" s="33">
        <v>6836</v>
      </c>
      <c r="I381" s="33"/>
      <c r="J381" s="33">
        <v>6836</v>
      </c>
      <c r="K381" s="31" t="s">
        <v>40</v>
      </c>
      <c r="L381" s="33">
        <v>9680</v>
      </c>
      <c r="M381" s="33"/>
      <c r="N381" s="34"/>
      <c r="O381" s="33">
        <v>9680</v>
      </c>
      <c r="BG381" s="27"/>
      <c r="BH381" s="28"/>
      <c r="BI381" s="35" t="s">
        <v>2724</v>
      </c>
    </row>
    <row r="382" spans="1:62" s="3" customFormat="1" ht="56.25" x14ac:dyDescent="0.25">
      <c r="A382" s="36"/>
      <c r="B382" s="37" t="s">
        <v>42</v>
      </c>
      <c r="C382" s="150" t="s">
        <v>43</v>
      </c>
      <c r="D382" s="150"/>
      <c r="E382" s="150"/>
      <c r="F382" s="150"/>
      <c r="G382" s="150"/>
      <c r="H382" s="150"/>
      <c r="I382" s="150"/>
      <c r="J382" s="150"/>
      <c r="K382" s="150"/>
      <c r="L382" s="150"/>
      <c r="M382" s="150"/>
      <c r="N382" s="150"/>
      <c r="O382" s="151"/>
      <c r="BG382" s="27"/>
      <c r="BH382" s="28"/>
      <c r="BI382" s="35"/>
      <c r="BJ382" s="2" t="s">
        <v>43</v>
      </c>
    </row>
    <row r="383" spans="1:62" s="3" customFormat="1" ht="67.5" x14ac:dyDescent="0.25">
      <c r="A383" s="29" t="s">
        <v>641</v>
      </c>
      <c r="B383" s="30" t="s">
        <v>2725</v>
      </c>
      <c r="C383" s="149" t="s">
        <v>2726</v>
      </c>
      <c r="D383" s="149"/>
      <c r="E383" s="149"/>
      <c r="F383" s="29" t="s">
        <v>162</v>
      </c>
      <c r="G383" s="46">
        <v>1.52</v>
      </c>
      <c r="H383" s="33">
        <v>191</v>
      </c>
      <c r="I383" s="33"/>
      <c r="J383" s="33">
        <v>191</v>
      </c>
      <c r="K383" s="31" t="s">
        <v>40</v>
      </c>
      <c r="L383" s="33">
        <v>2569</v>
      </c>
      <c r="M383" s="33"/>
      <c r="N383" s="34"/>
      <c r="O383" s="33">
        <v>2569</v>
      </c>
      <c r="BG383" s="27"/>
      <c r="BH383" s="28"/>
      <c r="BI383" s="35" t="s">
        <v>2726</v>
      </c>
    </row>
    <row r="384" spans="1:62" s="3" customFormat="1" ht="56.25" x14ac:dyDescent="0.25">
      <c r="A384" s="36"/>
      <c r="B384" s="37" t="s">
        <v>42</v>
      </c>
      <c r="C384" s="150" t="s">
        <v>43</v>
      </c>
      <c r="D384" s="150"/>
      <c r="E384" s="150"/>
      <c r="F384" s="150"/>
      <c r="G384" s="150"/>
      <c r="H384" s="150"/>
      <c r="I384" s="150"/>
      <c r="J384" s="150"/>
      <c r="K384" s="150"/>
      <c r="L384" s="150"/>
      <c r="M384" s="150"/>
      <c r="N384" s="150"/>
      <c r="O384" s="151"/>
      <c r="BG384" s="27"/>
      <c r="BH384" s="28"/>
      <c r="BI384" s="35"/>
      <c r="BJ384" s="2" t="s">
        <v>43</v>
      </c>
    </row>
    <row r="385" spans="1:62" s="3" customFormat="1" ht="67.5" x14ac:dyDescent="0.25">
      <c r="A385" s="29" t="s">
        <v>642</v>
      </c>
      <c r="B385" s="30" t="s">
        <v>1599</v>
      </c>
      <c r="C385" s="149" t="s">
        <v>2727</v>
      </c>
      <c r="D385" s="149"/>
      <c r="E385" s="149"/>
      <c r="F385" s="29" t="s">
        <v>89</v>
      </c>
      <c r="G385" s="48">
        <v>0.45600000000000002</v>
      </c>
      <c r="H385" s="33">
        <v>13.19</v>
      </c>
      <c r="I385" s="33"/>
      <c r="J385" s="33">
        <v>13.19</v>
      </c>
      <c r="K385" s="31" t="s">
        <v>40</v>
      </c>
      <c r="L385" s="33">
        <v>53</v>
      </c>
      <c r="M385" s="33"/>
      <c r="N385" s="34"/>
      <c r="O385" s="33">
        <v>53</v>
      </c>
      <c r="BG385" s="27"/>
      <c r="BH385" s="28"/>
      <c r="BI385" s="35" t="s">
        <v>2727</v>
      </c>
    </row>
    <row r="386" spans="1:62" s="3" customFormat="1" ht="56.25" x14ac:dyDescent="0.25">
      <c r="A386" s="36"/>
      <c r="B386" s="37" t="s">
        <v>42</v>
      </c>
      <c r="C386" s="150" t="s">
        <v>43</v>
      </c>
      <c r="D386" s="150"/>
      <c r="E386" s="150"/>
      <c r="F386" s="150"/>
      <c r="G386" s="150"/>
      <c r="H386" s="150"/>
      <c r="I386" s="150"/>
      <c r="J386" s="150"/>
      <c r="K386" s="150"/>
      <c r="L386" s="150"/>
      <c r="M386" s="150"/>
      <c r="N386" s="150"/>
      <c r="O386" s="151"/>
      <c r="BG386" s="27"/>
      <c r="BH386" s="28"/>
      <c r="BI386" s="35"/>
      <c r="BJ386" s="2" t="s">
        <v>43</v>
      </c>
    </row>
    <row r="387" spans="1:62" s="3" customFormat="1" ht="67.5" x14ac:dyDescent="0.25">
      <c r="A387" s="29" t="s">
        <v>643</v>
      </c>
      <c r="B387" s="30" t="s">
        <v>1473</v>
      </c>
      <c r="C387" s="149" t="s">
        <v>2728</v>
      </c>
      <c r="D387" s="149"/>
      <c r="E387" s="149"/>
      <c r="F387" s="29" t="s">
        <v>89</v>
      </c>
      <c r="G387" s="48">
        <v>0.34200000000000003</v>
      </c>
      <c r="H387" s="33">
        <v>46.9</v>
      </c>
      <c r="I387" s="33"/>
      <c r="J387" s="33">
        <v>46.9</v>
      </c>
      <c r="K387" s="31" t="s">
        <v>40</v>
      </c>
      <c r="L387" s="33">
        <v>142</v>
      </c>
      <c r="M387" s="33"/>
      <c r="N387" s="34"/>
      <c r="O387" s="33">
        <v>142</v>
      </c>
      <c r="BG387" s="27"/>
      <c r="BH387" s="28"/>
      <c r="BI387" s="35" t="s">
        <v>2728</v>
      </c>
    </row>
    <row r="388" spans="1:62" s="3" customFormat="1" ht="56.25" x14ac:dyDescent="0.25">
      <c r="A388" s="36"/>
      <c r="B388" s="37" t="s">
        <v>42</v>
      </c>
      <c r="C388" s="150" t="s">
        <v>43</v>
      </c>
      <c r="D388" s="150"/>
      <c r="E388" s="150"/>
      <c r="F388" s="150"/>
      <c r="G388" s="150"/>
      <c r="H388" s="150"/>
      <c r="I388" s="150"/>
      <c r="J388" s="150"/>
      <c r="K388" s="150"/>
      <c r="L388" s="150"/>
      <c r="M388" s="150"/>
      <c r="N388" s="150"/>
      <c r="O388" s="151"/>
      <c r="BG388" s="27"/>
      <c r="BH388" s="28"/>
      <c r="BI388" s="35"/>
      <c r="BJ388" s="2" t="s">
        <v>43</v>
      </c>
    </row>
    <row r="389" spans="1:62" s="3" customFormat="1" ht="15" x14ac:dyDescent="0.25">
      <c r="A389" s="146" t="s">
        <v>2729</v>
      </c>
      <c r="B389" s="147"/>
      <c r="C389" s="147"/>
      <c r="D389" s="147"/>
      <c r="E389" s="147"/>
      <c r="F389" s="147"/>
      <c r="G389" s="147"/>
      <c r="H389" s="147"/>
      <c r="I389" s="147"/>
      <c r="J389" s="147"/>
      <c r="K389" s="147"/>
      <c r="L389" s="147"/>
      <c r="M389" s="147"/>
      <c r="N389" s="147"/>
      <c r="O389" s="148"/>
      <c r="BG389" s="27"/>
      <c r="BH389" s="28" t="s">
        <v>2729</v>
      </c>
      <c r="BI389" s="35"/>
    </row>
    <row r="390" spans="1:62" s="3" customFormat="1" ht="67.5" x14ac:dyDescent="0.25">
      <c r="A390" s="29" t="s">
        <v>644</v>
      </c>
      <c r="B390" s="30" t="s">
        <v>2730</v>
      </c>
      <c r="C390" s="149" t="s">
        <v>2731</v>
      </c>
      <c r="D390" s="149"/>
      <c r="E390" s="149"/>
      <c r="F390" s="29" t="s">
        <v>312</v>
      </c>
      <c r="G390" s="53">
        <v>5.0200000000000002E-2</v>
      </c>
      <c r="H390" s="33">
        <v>19400</v>
      </c>
      <c r="I390" s="33"/>
      <c r="J390" s="33">
        <v>19400</v>
      </c>
      <c r="K390" s="31" t="s">
        <v>40</v>
      </c>
      <c r="L390" s="33">
        <v>8619</v>
      </c>
      <c r="M390" s="33"/>
      <c r="N390" s="34"/>
      <c r="O390" s="33">
        <v>8619</v>
      </c>
      <c r="BG390" s="27"/>
      <c r="BH390" s="28"/>
      <c r="BI390" s="35" t="s">
        <v>2731</v>
      </c>
    </row>
    <row r="391" spans="1:62" s="3" customFormat="1" ht="56.25" x14ac:dyDescent="0.25">
      <c r="A391" s="36"/>
      <c r="B391" s="37" t="s">
        <v>42</v>
      </c>
      <c r="C391" s="150" t="s">
        <v>43</v>
      </c>
      <c r="D391" s="150"/>
      <c r="E391" s="150"/>
      <c r="F391" s="150"/>
      <c r="G391" s="150"/>
      <c r="H391" s="150"/>
      <c r="I391" s="150"/>
      <c r="J391" s="150"/>
      <c r="K391" s="150"/>
      <c r="L391" s="150"/>
      <c r="M391" s="150"/>
      <c r="N391" s="150"/>
      <c r="O391" s="151"/>
      <c r="BG391" s="27"/>
      <c r="BH391" s="28"/>
      <c r="BI391" s="35"/>
      <c r="BJ391" s="2" t="s">
        <v>43</v>
      </c>
    </row>
    <row r="392" spans="1:62" s="3" customFormat="1" ht="67.5" x14ac:dyDescent="0.25">
      <c r="A392" s="29" t="s">
        <v>645</v>
      </c>
      <c r="B392" s="30" t="s">
        <v>2513</v>
      </c>
      <c r="C392" s="149" t="s">
        <v>1477</v>
      </c>
      <c r="D392" s="149"/>
      <c r="E392" s="149"/>
      <c r="F392" s="29" t="s">
        <v>37</v>
      </c>
      <c r="G392" s="32">
        <v>1514</v>
      </c>
      <c r="H392" s="33">
        <v>8.99</v>
      </c>
      <c r="I392" s="33"/>
      <c r="J392" s="33">
        <v>8.99</v>
      </c>
      <c r="K392" s="31" t="s">
        <v>40</v>
      </c>
      <c r="L392" s="33">
        <v>120456</v>
      </c>
      <c r="M392" s="33"/>
      <c r="N392" s="34"/>
      <c r="O392" s="33">
        <v>120456</v>
      </c>
      <c r="BG392" s="27"/>
      <c r="BH392" s="28"/>
      <c r="BI392" s="35" t="s">
        <v>1477</v>
      </c>
    </row>
    <row r="393" spans="1:62" s="3" customFormat="1" ht="56.25" x14ac:dyDescent="0.25">
      <c r="A393" s="36"/>
      <c r="B393" s="37" t="s">
        <v>42</v>
      </c>
      <c r="C393" s="150" t="s">
        <v>43</v>
      </c>
      <c r="D393" s="150"/>
      <c r="E393" s="150"/>
      <c r="F393" s="150"/>
      <c r="G393" s="150"/>
      <c r="H393" s="150"/>
      <c r="I393" s="150"/>
      <c r="J393" s="150"/>
      <c r="K393" s="150"/>
      <c r="L393" s="150"/>
      <c r="M393" s="150"/>
      <c r="N393" s="150"/>
      <c r="O393" s="151"/>
      <c r="BG393" s="27"/>
      <c r="BH393" s="28"/>
      <c r="BI393" s="35"/>
      <c r="BJ393" s="2" t="s">
        <v>43</v>
      </c>
    </row>
    <row r="394" spans="1:62" s="3" customFormat="1" ht="67.5" x14ac:dyDescent="0.25">
      <c r="A394" s="29" t="s">
        <v>646</v>
      </c>
      <c r="B394" s="30" t="s">
        <v>2656</v>
      </c>
      <c r="C394" s="149" t="s">
        <v>2657</v>
      </c>
      <c r="D394" s="149"/>
      <c r="E394" s="149"/>
      <c r="F394" s="29" t="s">
        <v>89</v>
      </c>
      <c r="G394" s="48">
        <v>0.86099999999999999</v>
      </c>
      <c r="H394" s="33">
        <v>16.16</v>
      </c>
      <c r="I394" s="33"/>
      <c r="J394" s="33">
        <v>16.16</v>
      </c>
      <c r="K394" s="31" t="s">
        <v>40</v>
      </c>
      <c r="L394" s="33">
        <v>123</v>
      </c>
      <c r="M394" s="33"/>
      <c r="N394" s="34"/>
      <c r="O394" s="33">
        <v>123</v>
      </c>
      <c r="BG394" s="27"/>
      <c r="BH394" s="28"/>
      <c r="BI394" s="35" t="s">
        <v>2657</v>
      </c>
    </row>
    <row r="395" spans="1:62" s="3" customFormat="1" ht="56.25" x14ac:dyDescent="0.25">
      <c r="A395" s="36"/>
      <c r="B395" s="37" t="s">
        <v>42</v>
      </c>
      <c r="C395" s="150" t="s">
        <v>43</v>
      </c>
      <c r="D395" s="150"/>
      <c r="E395" s="150"/>
      <c r="F395" s="150"/>
      <c r="G395" s="150"/>
      <c r="H395" s="150"/>
      <c r="I395" s="150"/>
      <c r="J395" s="150"/>
      <c r="K395" s="150"/>
      <c r="L395" s="150"/>
      <c r="M395" s="150"/>
      <c r="N395" s="150"/>
      <c r="O395" s="151"/>
      <c r="BG395" s="27"/>
      <c r="BH395" s="28"/>
      <c r="BI395" s="35"/>
      <c r="BJ395" s="2" t="s">
        <v>43</v>
      </c>
    </row>
    <row r="396" spans="1:62" s="3" customFormat="1" ht="67.5" x14ac:dyDescent="0.25">
      <c r="A396" s="29" t="s">
        <v>647</v>
      </c>
      <c r="B396" s="30" t="s">
        <v>1599</v>
      </c>
      <c r="C396" s="149" t="s">
        <v>2732</v>
      </c>
      <c r="D396" s="149"/>
      <c r="E396" s="149"/>
      <c r="F396" s="29" t="s">
        <v>89</v>
      </c>
      <c r="G396" s="48">
        <v>16.344000000000001</v>
      </c>
      <c r="H396" s="33">
        <v>13.19</v>
      </c>
      <c r="I396" s="33"/>
      <c r="J396" s="33">
        <v>13.19</v>
      </c>
      <c r="K396" s="31" t="s">
        <v>40</v>
      </c>
      <c r="L396" s="33">
        <v>1908</v>
      </c>
      <c r="M396" s="33"/>
      <c r="N396" s="34"/>
      <c r="O396" s="33">
        <v>1908</v>
      </c>
      <c r="BG396" s="27"/>
      <c r="BH396" s="28"/>
      <c r="BI396" s="35" t="s">
        <v>2732</v>
      </c>
    </row>
    <row r="397" spans="1:62" s="3" customFormat="1" ht="56.25" x14ac:dyDescent="0.25">
      <c r="A397" s="36"/>
      <c r="B397" s="37" t="s">
        <v>42</v>
      </c>
      <c r="C397" s="150" t="s">
        <v>43</v>
      </c>
      <c r="D397" s="150"/>
      <c r="E397" s="150"/>
      <c r="F397" s="150"/>
      <c r="G397" s="150"/>
      <c r="H397" s="150"/>
      <c r="I397" s="150"/>
      <c r="J397" s="150"/>
      <c r="K397" s="150"/>
      <c r="L397" s="150"/>
      <c r="M397" s="150"/>
      <c r="N397" s="150"/>
      <c r="O397" s="151"/>
      <c r="BG397" s="27"/>
      <c r="BH397" s="28"/>
      <c r="BI397" s="35"/>
      <c r="BJ397" s="2" t="s">
        <v>43</v>
      </c>
    </row>
    <row r="398" spans="1:62" s="3" customFormat="1" ht="67.5" x14ac:dyDescent="0.25">
      <c r="A398" s="29" t="s">
        <v>648</v>
      </c>
      <c r="B398" s="30" t="s">
        <v>1473</v>
      </c>
      <c r="C398" s="149" t="s">
        <v>2733</v>
      </c>
      <c r="D398" s="149"/>
      <c r="E398" s="149"/>
      <c r="F398" s="29" t="s">
        <v>89</v>
      </c>
      <c r="G398" s="46">
        <v>0.02</v>
      </c>
      <c r="H398" s="33">
        <v>46.9</v>
      </c>
      <c r="I398" s="33"/>
      <c r="J398" s="33">
        <v>46.9</v>
      </c>
      <c r="K398" s="31" t="s">
        <v>40</v>
      </c>
      <c r="L398" s="33">
        <v>8</v>
      </c>
      <c r="M398" s="33"/>
      <c r="N398" s="34"/>
      <c r="O398" s="33">
        <v>8</v>
      </c>
      <c r="BG398" s="27"/>
      <c r="BH398" s="28"/>
      <c r="BI398" s="35" t="s">
        <v>2733</v>
      </c>
    </row>
    <row r="399" spans="1:62" s="3" customFormat="1" ht="56.25" x14ac:dyDescent="0.25">
      <c r="A399" s="36"/>
      <c r="B399" s="37" t="s">
        <v>42</v>
      </c>
      <c r="C399" s="150" t="s">
        <v>43</v>
      </c>
      <c r="D399" s="150"/>
      <c r="E399" s="150"/>
      <c r="F399" s="150"/>
      <c r="G399" s="150"/>
      <c r="H399" s="150"/>
      <c r="I399" s="150"/>
      <c r="J399" s="150"/>
      <c r="K399" s="150"/>
      <c r="L399" s="150"/>
      <c r="M399" s="150"/>
      <c r="N399" s="150"/>
      <c r="O399" s="151"/>
      <c r="BG399" s="27"/>
      <c r="BH399" s="28"/>
      <c r="BI399" s="35"/>
      <c r="BJ399" s="2" t="s">
        <v>43</v>
      </c>
    </row>
    <row r="400" spans="1:62" s="3" customFormat="1" ht="67.5" x14ac:dyDescent="0.25">
      <c r="A400" s="29" t="s">
        <v>650</v>
      </c>
      <c r="B400" s="30" t="s">
        <v>1473</v>
      </c>
      <c r="C400" s="149" t="s">
        <v>2728</v>
      </c>
      <c r="D400" s="149"/>
      <c r="E400" s="149"/>
      <c r="F400" s="29" t="s">
        <v>89</v>
      </c>
      <c r="G400" s="48">
        <v>12.257999999999999</v>
      </c>
      <c r="H400" s="33">
        <v>46.9</v>
      </c>
      <c r="I400" s="33"/>
      <c r="J400" s="33">
        <v>46.9</v>
      </c>
      <c r="K400" s="31" t="s">
        <v>40</v>
      </c>
      <c r="L400" s="33">
        <v>5088</v>
      </c>
      <c r="M400" s="33"/>
      <c r="N400" s="34"/>
      <c r="O400" s="33">
        <v>5088</v>
      </c>
      <c r="BG400" s="27"/>
      <c r="BH400" s="28"/>
      <c r="BI400" s="35" t="s">
        <v>2728</v>
      </c>
    </row>
    <row r="401" spans="1:62" s="3" customFormat="1" ht="56.25" x14ac:dyDescent="0.25">
      <c r="A401" s="36"/>
      <c r="B401" s="37" t="s">
        <v>42</v>
      </c>
      <c r="C401" s="150" t="s">
        <v>43</v>
      </c>
      <c r="D401" s="150"/>
      <c r="E401" s="150"/>
      <c r="F401" s="150"/>
      <c r="G401" s="150"/>
      <c r="H401" s="150"/>
      <c r="I401" s="150"/>
      <c r="J401" s="150"/>
      <c r="K401" s="150"/>
      <c r="L401" s="150"/>
      <c r="M401" s="150"/>
      <c r="N401" s="150"/>
      <c r="O401" s="151"/>
      <c r="BG401" s="27"/>
      <c r="BH401" s="28"/>
      <c r="BI401" s="35"/>
      <c r="BJ401" s="2" t="s">
        <v>43</v>
      </c>
    </row>
    <row r="402" spans="1:62" s="3" customFormat="1" ht="67.5" x14ac:dyDescent="0.25">
      <c r="A402" s="29" t="s">
        <v>658</v>
      </c>
      <c r="B402" s="30" t="s">
        <v>2513</v>
      </c>
      <c r="C402" s="149" t="s">
        <v>1472</v>
      </c>
      <c r="D402" s="149"/>
      <c r="E402" s="149"/>
      <c r="F402" s="29" t="s">
        <v>37</v>
      </c>
      <c r="G402" s="32">
        <v>2518</v>
      </c>
      <c r="H402" s="33">
        <v>0.75</v>
      </c>
      <c r="I402" s="33"/>
      <c r="J402" s="33">
        <v>0.75</v>
      </c>
      <c r="K402" s="31" t="s">
        <v>40</v>
      </c>
      <c r="L402" s="33">
        <v>16713</v>
      </c>
      <c r="M402" s="33"/>
      <c r="N402" s="34"/>
      <c r="O402" s="33">
        <v>16713</v>
      </c>
      <c r="BG402" s="27"/>
      <c r="BH402" s="28"/>
      <c r="BI402" s="35" t="s">
        <v>1472</v>
      </c>
    </row>
    <row r="403" spans="1:62" s="3" customFormat="1" ht="56.25" x14ac:dyDescent="0.25">
      <c r="A403" s="36"/>
      <c r="B403" s="37" t="s">
        <v>42</v>
      </c>
      <c r="C403" s="150" t="s">
        <v>43</v>
      </c>
      <c r="D403" s="150"/>
      <c r="E403" s="150"/>
      <c r="F403" s="150"/>
      <c r="G403" s="150"/>
      <c r="H403" s="150"/>
      <c r="I403" s="150"/>
      <c r="J403" s="150"/>
      <c r="K403" s="150"/>
      <c r="L403" s="150"/>
      <c r="M403" s="150"/>
      <c r="N403" s="150"/>
      <c r="O403" s="151"/>
      <c r="BG403" s="27"/>
      <c r="BH403" s="28"/>
      <c r="BI403" s="35"/>
      <c r="BJ403" s="2" t="s">
        <v>43</v>
      </c>
    </row>
    <row r="404" spans="1:62" s="3" customFormat="1" ht="67.5" x14ac:dyDescent="0.25">
      <c r="A404" s="29" t="s">
        <v>660</v>
      </c>
      <c r="B404" s="30" t="s">
        <v>2734</v>
      </c>
      <c r="C404" s="149" t="s">
        <v>2735</v>
      </c>
      <c r="D404" s="149"/>
      <c r="E404" s="149"/>
      <c r="F404" s="29" t="s">
        <v>312</v>
      </c>
      <c r="G404" s="47">
        <v>4.4000000000000002E-4</v>
      </c>
      <c r="H404" s="33">
        <v>21298.23</v>
      </c>
      <c r="I404" s="33"/>
      <c r="J404" s="33">
        <v>21298.23</v>
      </c>
      <c r="K404" s="31" t="s">
        <v>40</v>
      </c>
      <c r="L404" s="33">
        <v>83</v>
      </c>
      <c r="M404" s="33"/>
      <c r="N404" s="34"/>
      <c r="O404" s="33">
        <v>83</v>
      </c>
      <c r="BG404" s="27"/>
      <c r="BH404" s="28"/>
      <c r="BI404" s="35" t="s">
        <v>2735</v>
      </c>
    </row>
    <row r="405" spans="1:62" s="3" customFormat="1" ht="56.25" x14ac:dyDescent="0.25">
      <c r="A405" s="36"/>
      <c r="B405" s="37" t="s">
        <v>42</v>
      </c>
      <c r="C405" s="150" t="s">
        <v>43</v>
      </c>
      <c r="D405" s="150"/>
      <c r="E405" s="150"/>
      <c r="F405" s="150"/>
      <c r="G405" s="150"/>
      <c r="H405" s="150"/>
      <c r="I405" s="150"/>
      <c r="J405" s="150"/>
      <c r="K405" s="150"/>
      <c r="L405" s="150"/>
      <c r="M405" s="150"/>
      <c r="N405" s="150"/>
      <c r="O405" s="151"/>
      <c r="BG405" s="27"/>
      <c r="BH405" s="28"/>
      <c r="BI405" s="35"/>
      <c r="BJ405" s="2" t="s">
        <v>43</v>
      </c>
    </row>
    <row r="406" spans="1:62" s="3" customFormat="1" ht="67.5" x14ac:dyDescent="0.25">
      <c r="A406" s="29" t="s">
        <v>663</v>
      </c>
      <c r="B406" s="30" t="s">
        <v>1464</v>
      </c>
      <c r="C406" s="149" t="s">
        <v>1465</v>
      </c>
      <c r="D406" s="149"/>
      <c r="E406" s="149"/>
      <c r="F406" s="29" t="s">
        <v>162</v>
      </c>
      <c r="G406" s="46">
        <v>0.05</v>
      </c>
      <c r="H406" s="33" t="s">
        <v>1466</v>
      </c>
      <c r="I406" s="33" t="s">
        <v>1467</v>
      </c>
      <c r="J406" s="33">
        <v>0.84</v>
      </c>
      <c r="K406" s="31" t="s">
        <v>40</v>
      </c>
      <c r="L406" s="33">
        <v>41</v>
      </c>
      <c r="M406" s="33">
        <v>39</v>
      </c>
      <c r="N406" s="34" t="s">
        <v>602</v>
      </c>
      <c r="O406" s="33">
        <v>1</v>
      </c>
      <c r="BG406" s="27"/>
      <c r="BH406" s="28"/>
      <c r="BI406" s="35" t="s">
        <v>1465</v>
      </c>
    </row>
    <row r="407" spans="1:62" s="3" customFormat="1" ht="56.25" x14ac:dyDescent="0.25">
      <c r="A407" s="36"/>
      <c r="B407" s="37" t="s">
        <v>42</v>
      </c>
      <c r="C407" s="150" t="s">
        <v>43</v>
      </c>
      <c r="D407" s="150"/>
      <c r="E407" s="150"/>
      <c r="F407" s="150"/>
      <c r="G407" s="150"/>
      <c r="H407" s="150"/>
      <c r="I407" s="150"/>
      <c r="J407" s="150"/>
      <c r="K407" s="150"/>
      <c r="L407" s="150"/>
      <c r="M407" s="150"/>
      <c r="N407" s="150"/>
      <c r="O407" s="151"/>
      <c r="BG407" s="27"/>
      <c r="BH407" s="28"/>
      <c r="BI407" s="35"/>
      <c r="BJ407" s="2" t="s">
        <v>43</v>
      </c>
    </row>
    <row r="408" spans="1:62" s="3" customFormat="1" ht="15" x14ac:dyDescent="0.25">
      <c r="A408" s="38"/>
      <c r="B408" s="39"/>
      <c r="C408" s="39"/>
      <c r="D408" s="39"/>
      <c r="E408" s="40" t="s">
        <v>2736</v>
      </c>
      <c r="F408" s="40"/>
      <c r="G408" s="41"/>
      <c r="H408" s="42"/>
      <c r="I408" s="11"/>
      <c r="J408" s="11"/>
      <c r="K408" s="11"/>
      <c r="L408" s="43">
        <v>39</v>
      </c>
      <c r="M408" s="44"/>
      <c r="N408" s="44"/>
      <c r="O408" s="45"/>
      <c r="BG408" s="27"/>
      <c r="BH408" s="28"/>
      <c r="BI408" s="35"/>
    </row>
    <row r="409" spans="1:62" s="3" customFormat="1" ht="15" x14ac:dyDescent="0.25">
      <c r="A409" s="38"/>
      <c r="B409" s="39"/>
      <c r="C409" s="39"/>
      <c r="D409" s="39"/>
      <c r="E409" s="40" t="s">
        <v>2737</v>
      </c>
      <c r="F409" s="40"/>
      <c r="G409" s="41"/>
      <c r="H409" s="42"/>
      <c r="I409" s="11"/>
      <c r="J409" s="11"/>
      <c r="K409" s="11"/>
      <c r="L409" s="43">
        <v>20</v>
      </c>
      <c r="M409" s="44"/>
      <c r="N409" s="44"/>
      <c r="O409" s="45"/>
      <c r="BG409" s="27"/>
      <c r="BH409" s="28"/>
      <c r="BI409" s="35"/>
    </row>
    <row r="410" spans="1:62" s="3" customFormat="1" ht="15" x14ac:dyDescent="0.25">
      <c r="A410" s="38"/>
      <c r="B410" s="39"/>
      <c r="C410" s="39"/>
      <c r="D410" s="39"/>
      <c r="E410" s="40" t="s">
        <v>46</v>
      </c>
      <c r="F410" s="40"/>
      <c r="G410" s="41"/>
      <c r="H410" s="42"/>
      <c r="I410" s="11"/>
      <c r="J410" s="11"/>
      <c r="K410" s="11"/>
      <c r="L410" s="43">
        <v>100</v>
      </c>
      <c r="M410" s="44"/>
      <c r="N410" s="44"/>
      <c r="O410" s="45"/>
      <c r="BG410" s="27"/>
      <c r="BH410" s="28"/>
      <c r="BI410" s="35"/>
    </row>
    <row r="411" spans="1:62" s="3" customFormat="1" ht="67.5" x14ac:dyDescent="0.25">
      <c r="A411" s="29" t="s">
        <v>671</v>
      </c>
      <c r="B411" s="30" t="s">
        <v>2738</v>
      </c>
      <c r="C411" s="149" t="s">
        <v>2739</v>
      </c>
      <c r="D411" s="149"/>
      <c r="E411" s="149"/>
      <c r="F411" s="29" t="s">
        <v>37</v>
      </c>
      <c r="G411" s="32">
        <v>5</v>
      </c>
      <c r="H411" s="33">
        <v>103.2</v>
      </c>
      <c r="I411" s="33"/>
      <c r="J411" s="33">
        <v>103.2</v>
      </c>
      <c r="K411" s="31" t="s">
        <v>40</v>
      </c>
      <c r="L411" s="33">
        <v>4567</v>
      </c>
      <c r="M411" s="33"/>
      <c r="N411" s="34"/>
      <c r="O411" s="33">
        <v>4567</v>
      </c>
      <c r="BG411" s="27"/>
      <c r="BH411" s="28"/>
      <c r="BI411" s="35" t="s">
        <v>2739</v>
      </c>
    </row>
    <row r="412" spans="1:62" s="3" customFormat="1" ht="56.25" x14ac:dyDescent="0.25">
      <c r="A412" s="36"/>
      <c r="B412" s="37" t="s">
        <v>42</v>
      </c>
      <c r="C412" s="150" t="s">
        <v>43</v>
      </c>
      <c r="D412" s="150"/>
      <c r="E412" s="150"/>
      <c r="F412" s="150"/>
      <c r="G412" s="150"/>
      <c r="H412" s="150"/>
      <c r="I412" s="150"/>
      <c r="J412" s="150"/>
      <c r="K412" s="150"/>
      <c r="L412" s="150"/>
      <c r="M412" s="150"/>
      <c r="N412" s="150"/>
      <c r="O412" s="151"/>
      <c r="BG412" s="27"/>
      <c r="BH412" s="28"/>
      <c r="BI412" s="35"/>
      <c r="BJ412" s="2" t="s">
        <v>43</v>
      </c>
    </row>
    <row r="413" spans="1:62" s="3" customFormat="1" ht="67.5" x14ac:dyDescent="0.25">
      <c r="A413" s="29" t="s">
        <v>674</v>
      </c>
      <c r="B413" s="30" t="s">
        <v>1464</v>
      </c>
      <c r="C413" s="149" t="s">
        <v>1465</v>
      </c>
      <c r="D413" s="149"/>
      <c r="E413" s="149"/>
      <c r="F413" s="29" t="s">
        <v>162</v>
      </c>
      <c r="G413" s="46">
        <v>7.52</v>
      </c>
      <c r="H413" s="33" t="s">
        <v>1466</v>
      </c>
      <c r="I413" s="33" t="s">
        <v>1467</v>
      </c>
      <c r="J413" s="33">
        <v>0.84</v>
      </c>
      <c r="K413" s="31" t="s">
        <v>40</v>
      </c>
      <c r="L413" s="33">
        <v>6156</v>
      </c>
      <c r="M413" s="33">
        <v>5915</v>
      </c>
      <c r="N413" s="34" t="s">
        <v>2740</v>
      </c>
      <c r="O413" s="33">
        <v>55</v>
      </c>
      <c r="BG413" s="27"/>
      <c r="BH413" s="28"/>
      <c r="BI413" s="35" t="s">
        <v>1465</v>
      </c>
    </row>
    <row r="414" spans="1:62" s="3" customFormat="1" ht="56.25" x14ac:dyDescent="0.25">
      <c r="A414" s="36"/>
      <c r="B414" s="37" t="s">
        <v>42</v>
      </c>
      <c r="C414" s="150" t="s">
        <v>43</v>
      </c>
      <c r="D414" s="150"/>
      <c r="E414" s="150"/>
      <c r="F414" s="150"/>
      <c r="G414" s="150"/>
      <c r="H414" s="150"/>
      <c r="I414" s="150"/>
      <c r="J414" s="150"/>
      <c r="K414" s="150"/>
      <c r="L414" s="150"/>
      <c r="M414" s="150"/>
      <c r="N414" s="150"/>
      <c r="O414" s="151"/>
      <c r="BG414" s="27"/>
      <c r="BH414" s="28"/>
      <c r="BI414" s="35"/>
      <c r="BJ414" s="2" t="s">
        <v>43</v>
      </c>
    </row>
    <row r="415" spans="1:62" s="3" customFormat="1" ht="15" x14ac:dyDescent="0.25">
      <c r="A415" s="38"/>
      <c r="B415" s="39"/>
      <c r="C415" s="39"/>
      <c r="D415" s="39"/>
      <c r="E415" s="40" t="s">
        <v>2741</v>
      </c>
      <c r="F415" s="40"/>
      <c r="G415" s="41"/>
      <c r="H415" s="42"/>
      <c r="I415" s="11"/>
      <c r="J415" s="11"/>
      <c r="K415" s="11"/>
      <c r="L415" s="43">
        <v>5818</v>
      </c>
      <c r="M415" s="44"/>
      <c r="N415" s="44"/>
      <c r="O415" s="45"/>
      <c r="BG415" s="27"/>
      <c r="BH415" s="28"/>
      <c r="BI415" s="35"/>
    </row>
    <row r="416" spans="1:62" s="3" customFormat="1" ht="15" x14ac:dyDescent="0.25">
      <c r="A416" s="38"/>
      <c r="B416" s="39"/>
      <c r="C416" s="39"/>
      <c r="D416" s="39"/>
      <c r="E416" s="40" t="s">
        <v>2742</v>
      </c>
      <c r="F416" s="40"/>
      <c r="G416" s="41"/>
      <c r="H416" s="42"/>
      <c r="I416" s="11"/>
      <c r="J416" s="11"/>
      <c r="K416" s="11"/>
      <c r="L416" s="43">
        <v>3059</v>
      </c>
      <c r="M416" s="44"/>
      <c r="N416" s="44"/>
      <c r="O416" s="45"/>
      <c r="BG416" s="27"/>
      <c r="BH416" s="28"/>
      <c r="BI416" s="35"/>
    </row>
    <row r="417" spans="1:62" s="3" customFormat="1" ht="15" x14ac:dyDescent="0.25">
      <c r="A417" s="38"/>
      <c r="B417" s="39"/>
      <c r="C417" s="39"/>
      <c r="D417" s="39"/>
      <c r="E417" s="40" t="s">
        <v>46</v>
      </c>
      <c r="F417" s="40"/>
      <c r="G417" s="41"/>
      <c r="H417" s="42"/>
      <c r="I417" s="11"/>
      <c r="J417" s="11"/>
      <c r="K417" s="11"/>
      <c r="L417" s="43">
        <v>15033</v>
      </c>
      <c r="M417" s="44"/>
      <c r="N417" s="44"/>
      <c r="O417" s="45"/>
      <c r="BG417" s="27"/>
      <c r="BH417" s="28"/>
      <c r="BI417" s="35"/>
    </row>
    <row r="418" spans="1:62" s="3" customFormat="1" ht="67.5" x14ac:dyDescent="0.25">
      <c r="A418" s="29" t="s">
        <v>677</v>
      </c>
      <c r="B418" s="30" t="s">
        <v>2513</v>
      </c>
      <c r="C418" s="149" t="s">
        <v>2743</v>
      </c>
      <c r="D418" s="149"/>
      <c r="E418" s="149"/>
      <c r="F418" s="29" t="s">
        <v>37</v>
      </c>
      <c r="G418" s="32">
        <v>752</v>
      </c>
      <c r="H418" s="33">
        <v>116.74</v>
      </c>
      <c r="I418" s="33"/>
      <c r="J418" s="33">
        <v>116.74</v>
      </c>
      <c r="K418" s="31" t="s">
        <v>40</v>
      </c>
      <c r="L418" s="33">
        <v>776928</v>
      </c>
      <c r="M418" s="33"/>
      <c r="N418" s="34"/>
      <c r="O418" s="33">
        <v>776928</v>
      </c>
      <c r="BG418" s="27"/>
      <c r="BH418" s="28"/>
      <c r="BI418" s="35" t="s">
        <v>2743</v>
      </c>
    </row>
    <row r="419" spans="1:62" s="3" customFormat="1" ht="56.25" x14ac:dyDescent="0.25">
      <c r="A419" s="36"/>
      <c r="B419" s="37" t="s">
        <v>42</v>
      </c>
      <c r="C419" s="150" t="s">
        <v>43</v>
      </c>
      <c r="D419" s="150"/>
      <c r="E419" s="150"/>
      <c r="F419" s="150"/>
      <c r="G419" s="150"/>
      <c r="H419" s="150"/>
      <c r="I419" s="150"/>
      <c r="J419" s="150"/>
      <c r="K419" s="150"/>
      <c r="L419" s="150"/>
      <c r="M419" s="150"/>
      <c r="N419" s="150"/>
      <c r="O419" s="151"/>
      <c r="BG419" s="27"/>
      <c r="BH419" s="28"/>
      <c r="BI419" s="35"/>
      <c r="BJ419" s="2" t="s">
        <v>43</v>
      </c>
    </row>
    <row r="420" spans="1:62" s="3" customFormat="1" ht="67.5" x14ac:dyDescent="0.25">
      <c r="A420" s="29" t="s">
        <v>684</v>
      </c>
      <c r="B420" s="30" t="s">
        <v>2744</v>
      </c>
      <c r="C420" s="149" t="s">
        <v>2745</v>
      </c>
      <c r="D420" s="149"/>
      <c r="E420" s="149"/>
      <c r="F420" s="29" t="s">
        <v>37</v>
      </c>
      <c r="G420" s="32">
        <v>11</v>
      </c>
      <c r="H420" s="33">
        <v>30.94</v>
      </c>
      <c r="I420" s="33"/>
      <c r="J420" s="33">
        <v>30.94</v>
      </c>
      <c r="K420" s="31" t="s">
        <v>40</v>
      </c>
      <c r="L420" s="33">
        <v>3012</v>
      </c>
      <c r="M420" s="33"/>
      <c r="N420" s="34"/>
      <c r="O420" s="33">
        <v>3012</v>
      </c>
      <c r="BG420" s="27"/>
      <c r="BH420" s="28"/>
      <c r="BI420" s="35" t="s">
        <v>2745</v>
      </c>
    </row>
    <row r="421" spans="1:62" s="3" customFormat="1" ht="56.25" x14ac:dyDescent="0.25">
      <c r="A421" s="36"/>
      <c r="B421" s="37" t="s">
        <v>42</v>
      </c>
      <c r="C421" s="150" t="s">
        <v>43</v>
      </c>
      <c r="D421" s="150"/>
      <c r="E421" s="150"/>
      <c r="F421" s="150"/>
      <c r="G421" s="150"/>
      <c r="H421" s="150"/>
      <c r="I421" s="150"/>
      <c r="J421" s="150"/>
      <c r="K421" s="150"/>
      <c r="L421" s="150"/>
      <c r="M421" s="150"/>
      <c r="N421" s="150"/>
      <c r="O421" s="151"/>
      <c r="BG421" s="27"/>
      <c r="BH421" s="28"/>
      <c r="BI421" s="35"/>
      <c r="BJ421" s="2" t="s">
        <v>43</v>
      </c>
    </row>
    <row r="422" spans="1:62" s="3" customFormat="1" ht="67.5" x14ac:dyDescent="0.25">
      <c r="A422" s="29" t="s">
        <v>687</v>
      </c>
      <c r="B422" s="30" t="s">
        <v>1515</v>
      </c>
      <c r="C422" s="149" t="s">
        <v>1516</v>
      </c>
      <c r="D422" s="149"/>
      <c r="E422" s="149"/>
      <c r="F422" s="29" t="s">
        <v>312</v>
      </c>
      <c r="G422" s="52">
        <v>1.8205739999999999</v>
      </c>
      <c r="H422" s="33" t="s">
        <v>1517</v>
      </c>
      <c r="I422" s="33" t="s">
        <v>1518</v>
      </c>
      <c r="J422" s="33">
        <v>45.67</v>
      </c>
      <c r="K422" s="31" t="s">
        <v>40</v>
      </c>
      <c r="L422" s="33">
        <v>47931</v>
      </c>
      <c r="M422" s="33">
        <v>39460</v>
      </c>
      <c r="N422" s="34" t="s">
        <v>2746</v>
      </c>
      <c r="O422" s="33">
        <v>735</v>
      </c>
      <c r="BG422" s="27"/>
      <c r="BH422" s="28"/>
      <c r="BI422" s="35" t="s">
        <v>1516</v>
      </c>
    </row>
    <row r="423" spans="1:62" s="3" customFormat="1" ht="56.25" x14ac:dyDescent="0.25">
      <c r="A423" s="36"/>
      <c r="B423" s="37" t="s">
        <v>42</v>
      </c>
      <c r="C423" s="150" t="s">
        <v>43</v>
      </c>
      <c r="D423" s="150"/>
      <c r="E423" s="150"/>
      <c r="F423" s="150"/>
      <c r="G423" s="150"/>
      <c r="H423" s="150"/>
      <c r="I423" s="150"/>
      <c r="J423" s="150"/>
      <c r="K423" s="150"/>
      <c r="L423" s="150"/>
      <c r="M423" s="150"/>
      <c r="N423" s="150"/>
      <c r="O423" s="151"/>
      <c r="BG423" s="27"/>
      <c r="BH423" s="28"/>
      <c r="BI423" s="35"/>
      <c r="BJ423" s="2" t="s">
        <v>43</v>
      </c>
    </row>
    <row r="424" spans="1:62" s="3" customFormat="1" ht="15" x14ac:dyDescent="0.25">
      <c r="A424" s="38"/>
      <c r="B424" s="39"/>
      <c r="C424" s="39"/>
      <c r="D424" s="39"/>
      <c r="E424" s="40" t="s">
        <v>2747</v>
      </c>
      <c r="F424" s="40"/>
      <c r="G424" s="41"/>
      <c r="H424" s="42"/>
      <c r="I424" s="11"/>
      <c r="J424" s="11"/>
      <c r="K424" s="11"/>
      <c r="L424" s="43">
        <v>40642</v>
      </c>
      <c r="M424" s="44"/>
      <c r="N424" s="44"/>
      <c r="O424" s="45"/>
      <c r="BG424" s="27"/>
      <c r="BH424" s="28"/>
      <c r="BI424" s="35"/>
    </row>
    <row r="425" spans="1:62" s="3" customFormat="1" ht="15" x14ac:dyDescent="0.25">
      <c r="A425" s="38"/>
      <c r="B425" s="39"/>
      <c r="C425" s="39"/>
      <c r="D425" s="39"/>
      <c r="E425" s="40" t="s">
        <v>2748</v>
      </c>
      <c r="F425" s="40"/>
      <c r="G425" s="41"/>
      <c r="H425" s="42"/>
      <c r="I425" s="11"/>
      <c r="J425" s="11"/>
      <c r="K425" s="11"/>
      <c r="L425" s="43">
        <v>21368</v>
      </c>
      <c r="M425" s="44"/>
      <c r="N425" s="44"/>
      <c r="O425" s="45"/>
      <c r="BG425" s="27"/>
      <c r="BH425" s="28"/>
      <c r="BI425" s="35"/>
    </row>
    <row r="426" spans="1:62" s="3" customFormat="1" ht="15" x14ac:dyDescent="0.25">
      <c r="A426" s="38"/>
      <c r="B426" s="39"/>
      <c r="C426" s="39"/>
      <c r="D426" s="39"/>
      <c r="E426" s="40" t="s">
        <v>46</v>
      </c>
      <c r="F426" s="40"/>
      <c r="G426" s="41"/>
      <c r="H426" s="42"/>
      <c r="I426" s="11"/>
      <c r="J426" s="11"/>
      <c r="K426" s="11"/>
      <c r="L426" s="43">
        <v>109941</v>
      </c>
      <c r="M426" s="44"/>
      <c r="N426" s="44"/>
      <c r="O426" s="45"/>
      <c r="BG426" s="27"/>
      <c r="BH426" s="28"/>
      <c r="BI426" s="35"/>
    </row>
    <row r="427" spans="1:62" s="3" customFormat="1" ht="67.5" x14ac:dyDescent="0.25">
      <c r="A427" s="29" t="s">
        <v>690</v>
      </c>
      <c r="B427" s="30" t="s">
        <v>2513</v>
      </c>
      <c r="C427" s="149" t="s">
        <v>2749</v>
      </c>
      <c r="D427" s="149"/>
      <c r="E427" s="149"/>
      <c r="F427" s="29" t="s">
        <v>37</v>
      </c>
      <c r="G427" s="32">
        <v>261</v>
      </c>
      <c r="H427" s="33">
        <v>183.53</v>
      </c>
      <c r="I427" s="33"/>
      <c r="J427" s="33">
        <v>183.53</v>
      </c>
      <c r="K427" s="31" t="s">
        <v>40</v>
      </c>
      <c r="L427" s="33">
        <v>423927</v>
      </c>
      <c r="M427" s="33"/>
      <c r="N427" s="34"/>
      <c r="O427" s="33">
        <v>423927</v>
      </c>
      <c r="BG427" s="27"/>
      <c r="BH427" s="28"/>
      <c r="BI427" s="35" t="s">
        <v>2749</v>
      </c>
    </row>
    <row r="428" spans="1:62" s="3" customFormat="1" ht="56.25" x14ac:dyDescent="0.25">
      <c r="A428" s="36"/>
      <c r="B428" s="37" t="s">
        <v>42</v>
      </c>
      <c r="C428" s="150" t="s">
        <v>43</v>
      </c>
      <c r="D428" s="150"/>
      <c r="E428" s="150"/>
      <c r="F428" s="150"/>
      <c r="G428" s="150"/>
      <c r="H428" s="150"/>
      <c r="I428" s="150"/>
      <c r="J428" s="150"/>
      <c r="K428" s="150"/>
      <c r="L428" s="150"/>
      <c r="M428" s="150"/>
      <c r="N428" s="150"/>
      <c r="O428" s="151"/>
      <c r="BG428" s="27"/>
      <c r="BH428" s="28"/>
      <c r="BI428" s="35"/>
      <c r="BJ428" s="2" t="s">
        <v>43</v>
      </c>
    </row>
    <row r="429" spans="1:62" s="3" customFormat="1" ht="67.5" x14ac:dyDescent="0.25">
      <c r="A429" s="29" t="s">
        <v>693</v>
      </c>
      <c r="B429" s="30" t="s">
        <v>1530</v>
      </c>
      <c r="C429" s="149" t="s">
        <v>2750</v>
      </c>
      <c r="D429" s="149"/>
      <c r="E429" s="149"/>
      <c r="F429" s="29" t="s">
        <v>37</v>
      </c>
      <c r="G429" s="32">
        <v>20</v>
      </c>
      <c r="H429" s="33">
        <v>4.82</v>
      </c>
      <c r="I429" s="33"/>
      <c r="J429" s="33">
        <v>4.82</v>
      </c>
      <c r="K429" s="31" t="s">
        <v>40</v>
      </c>
      <c r="L429" s="33">
        <v>853</v>
      </c>
      <c r="M429" s="33"/>
      <c r="N429" s="34"/>
      <c r="O429" s="33">
        <v>853</v>
      </c>
      <c r="BG429" s="27"/>
      <c r="BH429" s="28"/>
      <c r="BI429" s="35" t="s">
        <v>2750</v>
      </c>
    </row>
    <row r="430" spans="1:62" s="3" customFormat="1" ht="56.25" x14ac:dyDescent="0.25">
      <c r="A430" s="36"/>
      <c r="B430" s="37" t="s">
        <v>42</v>
      </c>
      <c r="C430" s="150" t="s">
        <v>43</v>
      </c>
      <c r="D430" s="150"/>
      <c r="E430" s="150"/>
      <c r="F430" s="150"/>
      <c r="G430" s="150"/>
      <c r="H430" s="150"/>
      <c r="I430" s="150"/>
      <c r="J430" s="150"/>
      <c r="K430" s="150"/>
      <c r="L430" s="150"/>
      <c r="M430" s="150"/>
      <c r="N430" s="150"/>
      <c r="O430" s="151"/>
      <c r="BG430" s="27"/>
      <c r="BH430" s="28"/>
      <c r="BI430" s="35"/>
      <c r="BJ430" s="2" t="s">
        <v>43</v>
      </c>
    </row>
    <row r="431" spans="1:62" s="3" customFormat="1" ht="67.5" x14ac:dyDescent="0.25">
      <c r="A431" s="29" t="s">
        <v>696</v>
      </c>
      <c r="B431" s="30" t="s">
        <v>1565</v>
      </c>
      <c r="C431" s="149" t="s">
        <v>2751</v>
      </c>
      <c r="D431" s="149"/>
      <c r="E431" s="149"/>
      <c r="F431" s="29" t="s">
        <v>37</v>
      </c>
      <c r="G431" s="32">
        <v>13</v>
      </c>
      <c r="H431" s="33">
        <v>8.31</v>
      </c>
      <c r="I431" s="33"/>
      <c r="J431" s="33">
        <v>8.31</v>
      </c>
      <c r="K431" s="31" t="s">
        <v>40</v>
      </c>
      <c r="L431" s="33">
        <v>956</v>
      </c>
      <c r="M431" s="33"/>
      <c r="N431" s="34"/>
      <c r="O431" s="33">
        <v>956</v>
      </c>
      <c r="BG431" s="27"/>
      <c r="BH431" s="28"/>
      <c r="BI431" s="35" t="s">
        <v>2751</v>
      </c>
    </row>
    <row r="432" spans="1:62" s="3" customFormat="1" ht="56.25" x14ac:dyDescent="0.25">
      <c r="A432" s="36"/>
      <c r="B432" s="37" t="s">
        <v>42</v>
      </c>
      <c r="C432" s="150" t="s">
        <v>43</v>
      </c>
      <c r="D432" s="150"/>
      <c r="E432" s="150"/>
      <c r="F432" s="150"/>
      <c r="G432" s="150"/>
      <c r="H432" s="150"/>
      <c r="I432" s="150"/>
      <c r="J432" s="150"/>
      <c r="K432" s="150"/>
      <c r="L432" s="150"/>
      <c r="M432" s="150"/>
      <c r="N432" s="150"/>
      <c r="O432" s="151"/>
      <c r="BG432" s="27"/>
      <c r="BH432" s="28"/>
      <c r="BI432" s="35"/>
      <c r="BJ432" s="2" t="s">
        <v>43</v>
      </c>
    </row>
    <row r="433" spans="1:62" s="3" customFormat="1" ht="67.5" x14ac:dyDescent="0.25">
      <c r="A433" s="29" t="s">
        <v>701</v>
      </c>
      <c r="B433" s="30" t="s">
        <v>2696</v>
      </c>
      <c r="C433" s="149" t="s">
        <v>2697</v>
      </c>
      <c r="D433" s="149"/>
      <c r="E433" s="149"/>
      <c r="F433" s="29" t="s">
        <v>37</v>
      </c>
      <c r="G433" s="32">
        <v>18</v>
      </c>
      <c r="H433" s="33">
        <v>33.25</v>
      </c>
      <c r="I433" s="33"/>
      <c r="J433" s="33">
        <v>33.25</v>
      </c>
      <c r="K433" s="31" t="s">
        <v>40</v>
      </c>
      <c r="L433" s="33">
        <v>5297</v>
      </c>
      <c r="M433" s="33"/>
      <c r="N433" s="34"/>
      <c r="O433" s="33">
        <v>5297</v>
      </c>
      <c r="BG433" s="27"/>
      <c r="BH433" s="28"/>
      <c r="BI433" s="35" t="s">
        <v>2697</v>
      </c>
    </row>
    <row r="434" spans="1:62" s="3" customFormat="1" ht="56.25" x14ac:dyDescent="0.25">
      <c r="A434" s="36"/>
      <c r="B434" s="37" t="s">
        <v>42</v>
      </c>
      <c r="C434" s="150" t="s">
        <v>43</v>
      </c>
      <c r="D434" s="150"/>
      <c r="E434" s="150"/>
      <c r="F434" s="150"/>
      <c r="G434" s="150"/>
      <c r="H434" s="150"/>
      <c r="I434" s="150"/>
      <c r="J434" s="150"/>
      <c r="K434" s="150"/>
      <c r="L434" s="150"/>
      <c r="M434" s="150"/>
      <c r="N434" s="150"/>
      <c r="O434" s="151"/>
      <c r="BG434" s="27"/>
      <c r="BH434" s="28"/>
      <c r="BI434" s="35"/>
      <c r="BJ434" s="2" t="s">
        <v>43</v>
      </c>
    </row>
    <row r="435" spans="1:62" s="3" customFormat="1" ht="68.25" x14ac:dyDescent="0.25">
      <c r="A435" s="29" t="s">
        <v>703</v>
      </c>
      <c r="B435" s="30" t="s">
        <v>2752</v>
      </c>
      <c r="C435" s="149" t="s">
        <v>2753</v>
      </c>
      <c r="D435" s="149"/>
      <c r="E435" s="149"/>
      <c r="F435" s="29" t="s">
        <v>37</v>
      </c>
      <c r="G435" s="32">
        <v>7</v>
      </c>
      <c r="H435" s="33">
        <v>33.25</v>
      </c>
      <c r="I435" s="33"/>
      <c r="J435" s="33">
        <v>33.25</v>
      </c>
      <c r="K435" s="31" t="s">
        <v>40</v>
      </c>
      <c r="L435" s="33">
        <v>2060</v>
      </c>
      <c r="M435" s="33"/>
      <c r="N435" s="34"/>
      <c r="O435" s="33">
        <v>2060</v>
      </c>
      <c r="BG435" s="27"/>
      <c r="BH435" s="28"/>
      <c r="BI435" s="35" t="s">
        <v>2753</v>
      </c>
    </row>
    <row r="436" spans="1:62" s="3" customFormat="1" ht="56.25" x14ac:dyDescent="0.25">
      <c r="A436" s="36"/>
      <c r="B436" s="37" t="s">
        <v>42</v>
      </c>
      <c r="C436" s="150" t="s">
        <v>43</v>
      </c>
      <c r="D436" s="150"/>
      <c r="E436" s="150"/>
      <c r="F436" s="150"/>
      <c r="G436" s="150"/>
      <c r="H436" s="150"/>
      <c r="I436" s="150"/>
      <c r="J436" s="150"/>
      <c r="K436" s="150"/>
      <c r="L436" s="150"/>
      <c r="M436" s="150"/>
      <c r="N436" s="150"/>
      <c r="O436" s="151"/>
      <c r="BG436" s="27"/>
      <c r="BH436" s="28"/>
      <c r="BI436" s="35"/>
      <c r="BJ436" s="2" t="s">
        <v>43</v>
      </c>
    </row>
    <row r="437" spans="1:62" s="3" customFormat="1" ht="67.5" x14ac:dyDescent="0.25">
      <c r="A437" s="29" t="s">
        <v>706</v>
      </c>
      <c r="B437" s="30" t="s">
        <v>2754</v>
      </c>
      <c r="C437" s="149" t="s">
        <v>2755</v>
      </c>
      <c r="D437" s="149"/>
      <c r="E437" s="149"/>
      <c r="F437" s="29" t="s">
        <v>37</v>
      </c>
      <c r="G437" s="32">
        <v>6</v>
      </c>
      <c r="H437" s="33">
        <v>7.32</v>
      </c>
      <c r="I437" s="33"/>
      <c r="J437" s="33">
        <v>7.32</v>
      </c>
      <c r="K437" s="31" t="s">
        <v>40</v>
      </c>
      <c r="L437" s="33">
        <v>389</v>
      </c>
      <c r="M437" s="33"/>
      <c r="N437" s="34"/>
      <c r="O437" s="33">
        <v>389</v>
      </c>
      <c r="BG437" s="27"/>
      <c r="BH437" s="28"/>
      <c r="BI437" s="35" t="s">
        <v>2755</v>
      </c>
    </row>
    <row r="438" spans="1:62" s="3" customFormat="1" ht="56.25" x14ac:dyDescent="0.25">
      <c r="A438" s="36"/>
      <c r="B438" s="37" t="s">
        <v>42</v>
      </c>
      <c r="C438" s="150" t="s">
        <v>43</v>
      </c>
      <c r="D438" s="150"/>
      <c r="E438" s="150"/>
      <c r="F438" s="150"/>
      <c r="G438" s="150"/>
      <c r="H438" s="150"/>
      <c r="I438" s="150"/>
      <c r="J438" s="150"/>
      <c r="K438" s="150"/>
      <c r="L438" s="150"/>
      <c r="M438" s="150"/>
      <c r="N438" s="150"/>
      <c r="O438" s="151"/>
      <c r="BG438" s="27"/>
      <c r="BH438" s="28"/>
      <c r="BI438" s="35"/>
      <c r="BJ438" s="2" t="s">
        <v>43</v>
      </c>
    </row>
    <row r="439" spans="1:62" s="3" customFormat="1" ht="67.5" x14ac:dyDescent="0.25">
      <c r="A439" s="29" t="s">
        <v>709</v>
      </c>
      <c r="B439" s="30" t="s">
        <v>1556</v>
      </c>
      <c r="C439" s="149" t="s">
        <v>2756</v>
      </c>
      <c r="D439" s="149"/>
      <c r="E439" s="149"/>
      <c r="F439" s="29" t="s">
        <v>37</v>
      </c>
      <c r="G439" s="32">
        <v>17</v>
      </c>
      <c r="H439" s="33">
        <v>7.49</v>
      </c>
      <c r="I439" s="33"/>
      <c r="J439" s="33">
        <v>7.49</v>
      </c>
      <c r="K439" s="31" t="s">
        <v>40</v>
      </c>
      <c r="L439" s="33">
        <v>1127</v>
      </c>
      <c r="M439" s="33"/>
      <c r="N439" s="34"/>
      <c r="O439" s="33">
        <v>1127</v>
      </c>
      <c r="BG439" s="27"/>
      <c r="BH439" s="28"/>
      <c r="BI439" s="35" t="s">
        <v>2756</v>
      </c>
    </row>
    <row r="440" spans="1:62" s="3" customFormat="1" ht="56.25" x14ac:dyDescent="0.25">
      <c r="A440" s="36"/>
      <c r="B440" s="37" t="s">
        <v>42</v>
      </c>
      <c r="C440" s="150" t="s">
        <v>43</v>
      </c>
      <c r="D440" s="150"/>
      <c r="E440" s="150"/>
      <c r="F440" s="150"/>
      <c r="G440" s="150"/>
      <c r="H440" s="150"/>
      <c r="I440" s="150"/>
      <c r="J440" s="150"/>
      <c r="K440" s="150"/>
      <c r="L440" s="150"/>
      <c r="M440" s="150"/>
      <c r="N440" s="150"/>
      <c r="O440" s="151"/>
      <c r="BG440" s="27"/>
      <c r="BH440" s="28"/>
      <c r="BI440" s="35"/>
      <c r="BJ440" s="2" t="s">
        <v>43</v>
      </c>
    </row>
    <row r="441" spans="1:62" s="3" customFormat="1" ht="67.5" x14ac:dyDescent="0.25">
      <c r="A441" s="29" t="s">
        <v>710</v>
      </c>
      <c r="B441" s="30" t="s">
        <v>2637</v>
      </c>
      <c r="C441" s="149" t="s">
        <v>2757</v>
      </c>
      <c r="D441" s="149"/>
      <c r="E441" s="149"/>
      <c r="F441" s="29" t="s">
        <v>37</v>
      </c>
      <c r="G441" s="32">
        <v>26</v>
      </c>
      <c r="H441" s="33">
        <v>86.51</v>
      </c>
      <c r="I441" s="33"/>
      <c r="J441" s="33">
        <v>86.51</v>
      </c>
      <c r="K441" s="31" t="s">
        <v>40</v>
      </c>
      <c r="L441" s="33">
        <v>19906</v>
      </c>
      <c r="M441" s="33"/>
      <c r="N441" s="34"/>
      <c r="O441" s="33">
        <v>19906</v>
      </c>
      <c r="BG441" s="27"/>
      <c r="BH441" s="28"/>
      <c r="BI441" s="35" t="s">
        <v>2757</v>
      </c>
    </row>
    <row r="442" spans="1:62" s="3" customFormat="1" ht="56.25" x14ac:dyDescent="0.25">
      <c r="A442" s="36"/>
      <c r="B442" s="37" t="s">
        <v>42</v>
      </c>
      <c r="C442" s="150" t="s">
        <v>43</v>
      </c>
      <c r="D442" s="150"/>
      <c r="E442" s="150"/>
      <c r="F442" s="150"/>
      <c r="G442" s="150"/>
      <c r="H442" s="150"/>
      <c r="I442" s="150"/>
      <c r="J442" s="150"/>
      <c r="K442" s="150"/>
      <c r="L442" s="150"/>
      <c r="M442" s="150"/>
      <c r="N442" s="150"/>
      <c r="O442" s="151"/>
      <c r="BG442" s="27"/>
      <c r="BH442" s="28"/>
      <c r="BI442" s="35"/>
      <c r="BJ442" s="2" t="s">
        <v>43</v>
      </c>
    </row>
    <row r="443" spans="1:62" s="3" customFormat="1" ht="67.5" x14ac:dyDescent="0.25">
      <c r="A443" s="29" t="s">
        <v>711</v>
      </c>
      <c r="B443" s="30" t="s">
        <v>2513</v>
      </c>
      <c r="C443" s="149" t="s">
        <v>2758</v>
      </c>
      <c r="D443" s="149"/>
      <c r="E443" s="149"/>
      <c r="F443" s="29" t="s">
        <v>37</v>
      </c>
      <c r="G443" s="32">
        <v>261</v>
      </c>
      <c r="H443" s="33">
        <v>375.43</v>
      </c>
      <c r="I443" s="33"/>
      <c r="J443" s="33">
        <v>375.43</v>
      </c>
      <c r="K443" s="31" t="s">
        <v>40</v>
      </c>
      <c r="L443" s="33">
        <v>867187</v>
      </c>
      <c r="M443" s="33"/>
      <c r="N443" s="34"/>
      <c r="O443" s="33">
        <v>867187</v>
      </c>
      <c r="BG443" s="27"/>
      <c r="BH443" s="28"/>
      <c r="BI443" s="35" t="s">
        <v>2758</v>
      </c>
    </row>
    <row r="444" spans="1:62" s="3" customFormat="1" ht="56.25" x14ac:dyDescent="0.25">
      <c r="A444" s="36"/>
      <c r="B444" s="37" t="s">
        <v>42</v>
      </c>
      <c r="C444" s="150" t="s">
        <v>43</v>
      </c>
      <c r="D444" s="150"/>
      <c r="E444" s="150"/>
      <c r="F444" s="150"/>
      <c r="G444" s="150"/>
      <c r="H444" s="150"/>
      <c r="I444" s="150"/>
      <c r="J444" s="150"/>
      <c r="K444" s="150"/>
      <c r="L444" s="150"/>
      <c r="M444" s="150"/>
      <c r="N444" s="150"/>
      <c r="O444" s="151"/>
      <c r="BG444" s="27"/>
      <c r="BH444" s="28"/>
      <c r="BI444" s="35"/>
      <c r="BJ444" s="2" t="s">
        <v>43</v>
      </c>
    </row>
    <row r="445" spans="1:62" s="3" customFormat="1" ht="67.5" x14ac:dyDescent="0.25">
      <c r="A445" s="29" t="s">
        <v>712</v>
      </c>
      <c r="B445" s="30" t="s">
        <v>2513</v>
      </c>
      <c r="C445" s="149" t="s">
        <v>2636</v>
      </c>
      <c r="D445" s="149"/>
      <c r="E445" s="149"/>
      <c r="F445" s="29" t="s">
        <v>37</v>
      </c>
      <c r="G445" s="32">
        <v>26</v>
      </c>
      <c r="H445" s="33">
        <v>290.19</v>
      </c>
      <c r="I445" s="33"/>
      <c r="J445" s="33">
        <v>290.19</v>
      </c>
      <c r="K445" s="31" t="s">
        <v>40</v>
      </c>
      <c r="L445" s="33">
        <v>66773</v>
      </c>
      <c r="M445" s="33"/>
      <c r="N445" s="34"/>
      <c r="O445" s="33">
        <v>66773</v>
      </c>
      <c r="BG445" s="27"/>
      <c r="BH445" s="28"/>
      <c r="BI445" s="35" t="s">
        <v>2636</v>
      </c>
    </row>
    <row r="446" spans="1:62" s="3" customFormat="1" ht="56.25" x14ac:dyDescent="0.25">
      <c r="A446" s="36"/>
      <c r="B446" s="37" t="s">
        <v>42</v>
      </c>
      <c r="C446" s="150" t="s">
        <v>43</v>
      </c>
      <c r="D446" s="150"/>
      <c r="E446" s="150"/>
      <c r="F446" s="150"/>
      <c r="G446" s="150"/>
      <c r="H446" s="150"/>
      <c r="I446" s="150"/>
      <c r="J446" s="150"/>
      <c r="K446" s="150"/>
      <c r="L446" s="150"/>
      <c r="M446" s="150"/>
      <c r="N446" s="150"/>
      <c r="O446" s="151"/>
      <c r="BG446" s="27"/>
      <c r="BH446" s="28"/>
      <c r="BI446" s="35"/>
      <c r="BJ446" s="2" t="s">
        <v>43</v>
      </c>
    </row>
    <row r="447" spans="1:62" s="3" customFormat="1" ht="67.5" x14ac:dyDescent="0.25">
      <c r="A447" s="29" t="s">
        <v>715</v>
      </c>
      <c r="B447" s="30" t="s">
        <v>2660</v>
      </c>
      <c r="C447" s="149" t="s">
        <v>2661</v>
      </c>
      <c r="D447" s="149"/>
      <c r="E447" s="149"/>
      <c r="F447" s="29" t="s">
        <v>37</v>
      </c>
      <c r="G447" s="32">
        <v>10</v>
      </c>
      <c r="H447" s="33">
        <v>19.55</v>
      </c>
      <c r="I447" s="33"/>
      <c r="J447" s="33">
        <v>19.55</v>
      </c>
      <c r="K447" s="31" t="s">
        <v>40</v>
      </c>
      <c r="L447" s="33">
        <v>1730</v>
      </c>
      <c r="M447" s="33"/>
      <c r="N447" s="34"/>
      <c r="O447" s="33">
        <v>1730</v>
      </c>
      <c r="BG447" s="27"/>
      <c r="BH447" s="28"/>
      <c r="BI447" s="35" t="s">
        <v>2661</v>
      </c>
    </row>
    <row r="448" spans="1:62" s="3" customFormat="1" ht="56.25" x14ac:dyDescent="0.25">
      <c r="A448" s="36"/>
      <c r="B448" s="37" t="s">
        <v>42</v>
      </c>
      <c r="C448" s="150" t="s">
        <v>43</v>
      </c>
      <c r="D448" s="150"/>
      <c r="E448" s="150"/>
      <c r="F448" s="150"/>
      <c r="G448" s="150"/>
      <c r="H448" s="150"/>
      <c r="I448" s="150"/>
      <c r="J448" s="150"/>
      <c r="K448" s="150"/>
      <c r="L448" s="150"/>
      <c r="M448" s="150"/>
      <c r="N448" s="150"/>
      <c r="O448" s="151"/>
      <c r="BG448" s="27"/>
      <c r="BH448" s="28"/>
      <c r="BI448" s="35"/>
      <c r="BJ448" s="2" t="s">
        <v>43</v>
      </c>
    </row>
    <row r="449" spans="1:62" s="3" customFormat="1" ht="67.5" x14ac:dyDescent="0.25">
      <c r="A449" s="29" t="s">
        <v>723</v>
      </c>
      <c r="B449" s="30" t="s">
        <v>2660</v>
      </c>
      <c r="C449" s="149" t="s">
        <v>2662</v>
      </c>
      <c r="D449" s="149"/>
      <c r="E449" s="149"/>
      <c r="F449" s="29" t="s">
        <v>37</v>
      </c>
      <c r="G449" s="32">
        <v>10</v>
      </c>
      <c r="H449" s="33">
        <v>19.55</v>
      </c>
      <c r="I449" s="33"/>
      <c r="J449" s="33">
        <v>19.55</v>
      </c>
      <c r="K449" s="31" t="s">
        <v>40</v>
      </c>
      <c r="L449" s="33">
        <v>1730</v>
      </c>
      <c r="M449" s="33"/>
      <c r="N449" s="34"/>
      <c r="O449" s="33">
        <v>1730</v>
      </c>
      <c r="BG449" s="27"/>
      <c r="BH449" s="28"/>
      <c r="BI449" s="35" t="s">
        <v>2662</v>
      </c>
    </row>
    <row r="450" spans="1:62" s="3" customFormat="1" ht="56.25" x14ac:dyDescent="0.25">
      <c r="A450" s="36"/>
      <c r="B450" s="37" t="s">
        <v>42</v>
      </c>
      <c r="C450" s="150" t="s">
        <v>43</v>
      </c>
      <c r="D450" s="150"/>
      <c r="E450" s="150"/>
      <c r="F450" s="150"/>
      <c r="G450" s="150"/>
      <c r="H450" s="150"/>
      <c r="I450" s="150"/>
      <c r="J450" s="150"/>
      <c r="K450" s="150"/>
      <c r="L450" s="150"/>
      <c r="M450" s="150"/>
      <c r="N450" s="150"/>
      <c r="O450" s="151"/>
      <c r="BG450" s="27"/>
      <c r="BH450" s="28"/>
      <c r="BI450" s="35"/>
      <c r="BJ450" s="2" t="s">
        <v>43</v>
      </c>
    </row>
    <row r="451" spans="1:62" s="3" customFormat="1" ht="67.5" x14ac:dyDescent="0.25">
      <c r="A451" s="29" t="s">
        <v>725</v>
      </c>
      <c r="B451" s="30" t="s">
        <v>1528</v>
      </c>
      <c r="C451" s="149" t="s">
        <v>2645</v>
      </c>
      <c r="D451" s="149"/>
      <c r="E451" s="149"/>
      <c r="F451" s="29" t="s">
        <v>37</v>
      </c>
      <c r="G451" s="32">
        <v>20</v>
      </c>
      <c r="H451" s="33">
        <v>28.28</v>
      </c>
      <c r="I451" s="33"/>
      <c r="J451" s="33">
        <v>28.28</v>
      </c>
      <c r="K451" s="31" t="s">
        <v>40</v>
      </c>
      <c r="L451" s="33">
        <v>5006</v>
      </c>
      <c r="M451" s="33"/>
      <c r="N451" s="34"/>
      <c r="O451" s="33">
        <v>5006</v>
      </c>
      <c r="BG451" s="27"/>
      <c r="BH451" s="28"/>
      <c r="BI451" s="35" t="s">
        <v>2645</v>
      </c>
    </row>
    <row r="452" spans="1:62" s="3" customFormat="1" ht="56.25" x14ac:dyDescent="0.25">
      <c r="A452" s="36"/>
      <c r="B452" s="37" t="s">
        <v>42</v>
      </c>
      <c r="C452" s="150" t="s">
        <v>43</v>
      </c>
      <c r="D452" s="150"/>
      <c r="E452" s="150"/>
      <c r="F452" s="150"/>
      <c r="G452" s="150"/>
      <c r="H452" s="150"/>
      <c r="I452" s="150"/>
      <c r="J452" s="150"/>
      <c r="K452" s="150"/>
      <c r="L452" s="150"/>
      <c r="M452" s="150"/>
      <c r="N452" s="150"/>
      <c r="O452" s="151"/>
      <c r="BG452" s="27"/>
      <c r="BH452" s="28"/>
      <c r="BI452" s="35"/>
      <c r="BJ452" s="2" t="s">
        <v>43</v>
      </c>
    </row>
    <row r="453" spans="1:62" s="3" customFormat="1" ht="67.5" x14ac:dyDescent="0.25">
      <c r="A453" s="29" t="s">
        <v>729</v>
      </c>
      <c r="B453" s="30" t="s">
        <v>1563</v>
      </c>
      <c r="C453" s="149" t="s">
        <v>2759</v>
      </c>
      <c r="D453" s="149"/>
      <c r="E453" s="149"/>
      <c r="F453" s="29" t="s">
        <v>37</v>
      </c>
      <c r="G453" s="32">
        <v>13</v>
      </c>
      <c r="H453" s="33">
        <v>33.28</v>
      </c>
      <c r="I453" s="33"/>
      <c r="J453" s="33">
        <v>33.28</v>
      </c>
      <c r="K453" s="31" t="s">
        <v>40</v>
      </c>
      <c r="L453" s="33">
        <v>3829</v>
      </c>
      <c r="M453" s="33"/>
      <c r="N453" s="34"/>
      <c r="O453" s="33">
        <v>3829</v>
      </c>
      <c r="BG453" s="27"/>
      <c r="BH453" s="28"/>
      <c r="BI453" s="35" t="s">
        <v>2759</v>
      </c>
    </row>
    <row r="454" spans="1:62" s="3" customFormat="1" ht="56.25" x14ac:dyDescent="0.25">
      <c r="A454" s="36"/>
      <c r="B454" s="37" t="s">
        <v>42</v>
      </c>
      <c r="C454" s="150" t="s">
        <v>43</v>
      </c>
      <c r="D454" s="150"/>
      <c r="E454" s="150"/>
      <c r="F454" s="150"/>
      <c r="G454" s="150"/>
      <c r="H454" s="150"/>
      <c r="I454" s="150"/>
      <c r="J454" s="150"/>
      <c r="K454" s="150"/>
      <c r="L454" s="150"/>
      <c r="M454" s="150"/>
      <c r="N454" s="150"/>
      <c r="O454" s="151"/>
      <c r="BG454" s="27"/>
      <c r="BH454" s="28"/>
      <c r="BI454" s="35"/>
      <c r="BJ454" s="2" t="s">
        <v>43</v>
      </c>
    </row>
    <row r="455" spans="1:62" s="3" customFormat="1" ht="67.5" x14ac:dyDescent="0.25">
      <c r="A455" s="29" t="s">
        <v>730</v>
      </c>
      <c r="B455" s="30" t="s">
        <v>2513</v>
      </c>
      <c r="C455" s="149" t="s">
        <v>2760</v>
      </c>
      <c r="D455" s="149"/>
      <c r="E455" s="149"/>
      <c r="F455" s="29" t="s">
        <v>37</v>
      </c>
      <c r="G455" s="32">
        <v>332</v>
      </c>
      <c r="H455" s="33">
        <v>123.17</v>
      </c>
      <c r="I455" s="33"/>
      <c r="J455" s="33">
        <v>123.17</v>
      </c>
      <c r="K455" s="31" t="s">
        <v>40</v>
      </c>
      <c r="L455" s="33">
        <v>361898</v>
      </c>
      <c r="M455" s="33"/>
      <c r="N455" s="34"/>
      <c r="O455" s="33">
        <v>361898</v>
      </c>
      <c r="BG455" s="27"/>
      <c r="BH455" s="28"/>
      <c r="BI455" s="35" t="s">
        <v>2760</v>
      </c>
    </row>
    <row r="456" spans="1:62" s="3" customFormat="1" ht="56.25" x14ac:dyDescent="0.25">
      <c r="A456" s="36"/>
      <c r="B456" s="37" t="s">
        <v>42</v>
      </c>
      <c r="C456" s="150" t="s">
        <v>43</v>
      </c>
      <c r="D456" s="150"/>
      <c r="E456" s="150"/>
      <c r="F456" s="150"/>
      <c r="G456" s="150"/>
      <c r="H456" s="150"/>
      <c r="I456" s="150"/>
      <c r="J456" s="150"/>
      <c r="K456" s="150"/>
      <c r="L456" s="150"/>
      <c r="M456" s="150"/>
      <c r="N456" s="150"/>
      <c r="O456" s="151"/>
      <c r="BG456" s="27"/>
      <c r="BH456" s="28"/>
      <c r="BI456" s="35"/>
      <c r="BJ456" s="2" t="s">
        <v>43</v>
      </c>
    </row>
    <row r="457" spans="1:62" s="3" customFormat="1" ht="67.5" x14ac:dyDescent="0.25">
      <c r="A457" s="29" t="s">
        <v>734</v>
      </c>
      <c r="B457" s="30" t="s">
        <v>2593</v>
      </c>
      <c r="C457" s="149" t="s">
        <v>2659</v>
      </c>
      <c r="D457" s="149"/>
      <c r="E457" s="149"/>
      <c r="F457" s="29" t="s">
        <v>37</v>
      </c>
      <c r="G457" s="32">
        <v>20</v>
      </c>
      <c r="H457" s="33">
        <v>35.71</v>
      </c>
      <c r="I457" s="33"/>
      <c r="J457" s="33">
        <v>35.71</v>
      </c>
      <c r="K457" s="31" t="s">
        <v>40</v>
      </c>
      <c r="L457" s="33">
        <v>6321</v>
      </c>
      <c r="M457" s="33"/>
      <c r="N457" s="34"/>
      <c r="O457" s="33">
        <v>6321</v>
      </c>
      <c r="BG457" s="27"/>
      <c r="BH457" s="28"/>
      <c r="BI457" s="35" t="s">
        <v>2659</v>
      </c>
    </row>
    <row r="458" spans="1:62" s="3" customFormat="1" ht="56.25" x14ac:dyDescent="0.25">
      <c r="A458" s="36"/>
      <c r="B458" s="37" t="s">
        <v>42</v>
      </c>
      <c r="C458" s="150" t="s">
        <v>43</v>
      </c>
      <c r="D458" s="150"/>
      <c r="E458" s="150"/>
      <c r="F458" s="150"/>
      <c r="G458" s="150"/>
      <c r="H458" s="150"/>
      <c r="I458" s="150"/>
      <c r="J458" s="150"/>
      <c r="K458" s="150"/>
      <c r="L458" s="150"/>
      <c r="M458" s="150"/>
      <c r="N458" s="150"/>
      <c r="O458" s="151"/>
      <c r="BG458" s="27"/>
      <c r="BH458" s="28"/>
      <c r="BI458" s="35"/>
      <c r="BJ458" s="2" t="s">
        <v>43</v>
      </c>
    </row>
    <row r="459" spans="1:62" s="3" customFormat="1" ht="67.5" x14ac:dyDescent="0.25">
      <c r="A459" s="29" t="s">
        <v>735</v>
      </c>
      <c r="B459" s="30" t="s">
        <v>1401</v>
      </c>
      <c r="C459" s="149" t="s">
        <v>1402</v>
      </c>
      <c r="D459" s="149"/>
      <c r="E459" s="149"/>
      <c r="F459" s="29" t="s">
        <v>77</v>
      </c>
      <c r="G459" s="48">
        <v>2.109</v>
      </c>
      <c r="H459" s="33" t="s">
        <v>1403</v>
      </c>
      <c r="I459" s="33" t="s">
        <v>1404</v>
      </c>
      <c r="J459" s="33">
        <v>370.43</v>
      </c>
      <c r="K459" s="31" t="s">
        <v>40</v>
      </c>
      <c r="L459" s="33">
        <v>16895</v>
      </c>
      <c r="M459" s="33">
        <v>7246</v>
      </c>
      <c r="N459" s="34" t="s">
        <v>2761</v>
      </c>
      <c r="O459" s="33">
        <v>6914</v>
      </c>
      <c r="BG459" s="27"/>
      <c r="BH459" s="28"/>
      <c r="BI459" s="35" t="s">
        <v>1402</v>
      </c>
    </row>
    <row r="460" spans="1:62" s="3" customFormat="1" ht="56.25" x14ac:dyDescent="0.25">
      <c r="A460" s="36"/>
      <c r="B460" s="37" t="s">
        <v>42</v>
      </c>
      <c r="C460" s="150" t="s">
        <v>43</v>
      </c>
      <c r="D460" s="150"/>
      <c r="E460" s="150"/>
      <c r="F460" s="150"/>
      <c r="G460" s="150"/>
      <c r="H460" s="150"/>
      <c r="I460" s="150"/>
      <c r="J460" s="150"/>
      <c r="K460" s="150"/>
      <c r="L460" s="150"/>
      <c r="M460" s="150"/>
      <c r="N460" s="150"/>
      <c r="O460" s="151"/>
      <c r="BG460" s="27"/>
      <c r="BH460" s="28"/>
      <c r="BI460" s="35"/>
      <c r="BJ460" s="2" t="s">
        <v>43</v>
      </c>
    </row>
    <row r="461" spans="1:62" s="3" customFormat="1" ht="15" x14ac:dyDescent="0.25">
      <c r="A461" s="38"/>
      <c r="B461" s="39"/>
      <c r="C461" s="39"/>
      <c r="D461" s="39"/>
      <c r="E461" s="40" t="s">
        <v>2762</v>
      </c>
      <c r="F461" s="40"/>
      <c r="G461" s="41"/>
      <c r="H461" s="42"/>
      <c r="I461" s="11"/>
      <c r="J461" s="11"/>
      <c r="K461" s="11"/>
      <c r="L461" s="43">
        <v>9067</v>
      </c>
      <c r="M461" s="44"/>
      <c r="N461" s="44"/>
      <c r="O461" s="45"/>
      <c r="BG461" s="27"/>
      <c r="BH461" s="28"/>
      <c r="BI461" s="35"/>
    </row>
    <row r="462" spans="1:62" s="3" customFormat="1" ht="15" x14ac:dyDescent="0.25">
      <c r="A462" s="38"/>
      <c r="B462" s="39"/>
      <c r="C462" s="39"/>
      <c r="D462" s="39"/>
      <c r="E462" s="40" t="s">
        <v>2763</v>
      </c>
      <c r="F462" s="40"/>
      <c r="G462" s="41"/>
      <c r="H462" s="42"/>
      <c r="I462" s="11"/>
      <c r="J462" s="11"/>
      <c r="K462" s="11"/>
      <c r="L462" s="43">
        <v>4767</v>
      </c>
      <c r="M462" s="44"/>
      <c r="N462" s="44"/>
      <c r="O462" s="45"/>
      <c r="BG462" s="27"/>
      <c r="BH462" s="28"/>
      <c r="BI462" s="35"/>
    </row>
    <row r="463" spans="1:62" s="3" customFormat="1" ht="15" x14ac:dyDescent="0.25">
      <c r="A463" s="38"/>
      <c r="B463" s="39"/>
      <c r="C463" s="39"/>
      <c r="D463" s="39"/>
      <c r="E463" s="40" t="s">
        <v>46</v>
      </c>
      <c r="F463" s="40"/>
      <c r="G463" s="41"/>
      <c r="H463" s="42"/>
      <c r="I463" s="11"/>
      <c r="J463" s="11"/>
      <c r="K463" s="11"/>
      <c r="L463" s="43">
        <v>30729</v>
      </c>
      <c r="M463" s="44"/>
      <c r="N463" s="44"/>
      <c r="O463" s="45"/>
      <c r="BG463" s="27"/>
      <c r="BH463" s="28"/>
      <c r="BI463" s="35"/>
    </row>
    <row r="464" spans="1:62" s="3" customFormat="1" ht="67.5" x14ac:dyDescent="0.25">
      <c r="A464" s="29" t="s">
        <v>738</v>
      </c>
      <c r="B464" s="30" t="s">
        <v>2513</v>
      </c>
      <c r="C464" s="149" t="s">
        <v>2764</v>
      </c>
      <c r="D464" s="149"/>
      <c r="E464" s="149"/>
      <c r="F464" s="29" t="s">
        <v>37</v>
      </c>
      <c r="G464" s="32">
        <v>502</v>
      </c>
      <c r="H464" s="33">
        <v>92.55</v>
      </c>
      <c r="I464" s="33"/>
      <c r="J464" s="33">
        <v>92.55</v>
      </c>
      <c r="K464" s="31" t="s">
        <v>40</v>
      </c>
      <c r="L464" s="33">
        <v>411172</v>
      </c>
      <c r="M464" s="33"/>
      <c r="N464" s="34"/>
      <c r="O464" s="33">
        <v>411172</v>
      </c>
      <c r="BG464" s="27"/>
      <c r="BH464" s="28"/>
      <c r="BI464" s="35" t="s">
        <v>2764</v>
      </c>
    </row>
    <row r="465" spans="1:62" s="3" customFormat="1" ht="56.25" x14ac:dyDescent="0.25">
      <c r="A465" s="36"/>
      <c r="B465" s="37" t="s">
        <v>42</v>
      </c>
      <c r="C465" s="150" t="s">
        <v>43</v>
      </c>
      <c r="D465" s="150"/>
      <c r="E465" s="150"/>
      <c r="F465" s="150"/>
      <c r="G465" s="150"/>
      <c r="H465" s="150"/>
      <c r="I465" s="150"/>
      <c r="J465" s="150"/>
      <c r="K465" s="150"/>
      <c r="L465" s="150"/>
      <c r="M465" s="150"/>
      <c r="N465" s="150"/>
      <c r="O465" s="151"/>
      <c r="BG465" s="27"/>
      <c r="BH465" s="28"/>
      <c r="BI465" s="35"/>
      <c r="BJ465" s="2" t="s">
        <v>43</v>
      </c>
    </row>
    <row r="466" spans="1:62" s="3" customFormat="1" ht="67.5" x14ac:dyDescent="0.25">
      <c r="A466" s="29" t="s">
        <v>741</v>
      </c>
      <c r="B466" s="30" t="s">
        <v>2513</v>
      </c>
      <c r="C466" s="149" t="s">
        <v>2765</v>
      </c>
      <c r="D466" s="149"/>
      <c r="E466" s="149"/>
      <c r="F466" s="29" t="s">
        <v>37</v>
      </c>
      <c r="G466" s="32">
        <v>226</v>
      </c>
      <c r="H466" s="33">
        <v>66.430000000000007</v>
      </c>
      <c r="I466" s="33"/>
      <c r="J466" s="33">
        <v>66.430000000000007</v>
      </c>
      <c r="K466" s="31" t="s">
        <v>40</v>
      </c>
      <c r="L466" s="33">
        <v>132867</v>
      </c>
      <c r="M466" s="33"/>
      <c r="N466" s="34"/>
      <c r="O466" s="33">
        <v>132867</v>
      </c>
      <c r="BG466" s="27"/>
      <c r="BH466" s="28"/>
      <c r="BI466" s="35" t="s">
        <v>2765</v>
      </c>
    </row>
    <row r="467" spans="1:62" s="3" customFormat="1" ht="56.25" x14ac:dyDescent="0.25">
      <c r="A467" s="36"/>
      <c r="B467" s="37" t="s">
        <v>42</v>
      </c>
      <c r="C467" s="150" t="s">
        <v>43</v>
      </c>
      <c r="D467" s="150"/>
      <c r="E467" s="150"/>
      <c r="F467" s="150"/>
      <c r="G467" s="150"/>
      <c r="H467" s="150"/>
      <c r="I467" s="150"/>
      <c r="J467" s="150"/>
      <c r="K467" s="150"/>
      <c r="L467" s="150"/>
      <c r="M467" s="150"/>
      <c r="N467" s="150"/>
      <c r="O467" s="151"/>
      <c r="BG467" s="27"/>
      <c r="BH467" s="28"/>
      <c r="BI467" s="35"/>
      <c r="BJ467" s="2" t="s">
        <v>43</v>
      </c>
    </row>
    <row r="468" spans="1:62" s="3" customFormat="1" ht="67.5" x14ac:dyDescent="0.25">
      <c r="A468" s="29" t="s">
        <v>742</v>
      </c>
      <c r="B468" s="30" t="s">
        <v>1401</v>
      </c>
      <c r="C468" s="149" t="s">
        <v>1402</v>
      </c>
      <c r="D468" s="149"/>
      <c r="E468" s="149"/>
      <c r="F468" s="29" t="s">
        <v>77</v>
      </c>
      <c r="G468" s="46">
        <v>0.34</v>
      </c>
      <c r="H468" s="33" t="s">
        <v>1403</v>
      </c>
      <c r="I468" s="33" t="s">
        <v>1404</v>
      </c>
      <c r="J468" s="33">
        <v>370.43</v>
      </c>
      <c r="K468" s="31" t="s">
        <v>40</v>
      </c>
      <c r="L468" s="33">
        <v>2724</v>
      </c>
      <c r="M468" s="33">
        <v>1168</v>
      </c>
      <c r="N468" s="34" t="s">
        <v>2766</v>
      </c>
      <c r="O468" s="33">
        <v>1115</v>
      </c>
      <c r="BG468" s="27"/>
      <c r="BH468" s="28"/>
      <c r="BI468" s="35" t="s">
        <v>1402</v>
      </c>
    </row>
    <row r="469" spans="1:62" s="3" customFormat="1" ht="56.25" x14ac:dyDescent="0.25">
      <c r="A469" s="36"/>
      <c r="B469" s="37" t="s">
        <v>42</v>
      </c>
      <c r="C469" s="150" t="s">
        <v>43</v>
      </c>
      <c r="D469" s="150"/>
      <c r="E469" s="150"/>
      <c r="F469" s="150"/>
      <c r="G469" s="150"/>
      <c r="H469" s="150"/>
      <c r="I469" s="150"/>
      <c r="J469" s="150"/>
      <c r="K469" s="150"/>
      <c r="L469" s="150"/>
      <c r="M469" s="150"/>
      <c r="N469" s="150"/>
      <c r="O469" s="151"/>
      <c r="BG469" s="27"/>
      <c r="BH469" s="28"/>
      <c r="BI469" s="35"/>
      <c r="BJ469" s="2" t="s">
        <v>43</v>
      </c>
    </row>
    <row r="470" spans="1:62" s="3" customFormat="1" ht="15" x14ac:dyDescent="0.25">
      <c r="A470" s="38"/>
      <c r="B470" s="39"/>
      <c r="C470" s="39"/>
      <c r="D470" s="39"/>
      <c r="E470" s="40" t="s">
        <v>2767</v>
      </c>
      <c r="F470" s="40"/>
      <c r="G470" s="41"/>
      <c r="H470" s="42"/>
      <c r="I470" s="11"/>
      <c r="J470" s="11"/>
      <c r="K470" s="11"/>
      <c r="L470" s="43">
        <v>1462</v>
      </c>
      <c r="M470" s="44"/>
      <c r="N470" s="44"/>
      <c r="O470" s="45"/>
      <c r="BG470" s="27"/>
      <c r="BH470" s="28"/>
      <c r="BI470" s="35"/>
    </row>
    <row r="471" spans="1:62" s="3" customFormat="1" ht="15" x14ac:dyDescent="0.25">
      <c r="A471" s="38"/>
      <c r="B471" s="39"/>
      <c r="C471" s="39"/>
      <c r="D471" s="39"/>
      <c r="E471" s="40" t="s">
        <v>2768</v>
      </c>
      <c r="F471" s="40"/>
      <c r="G471" s="41"/>
      <c r="H471" s="42"/>
      <c r="I471" s="11"/>
      <c r="J471" s="11"/>
      <c r="K471" s="11"/>
      <c r="L471" s="43">
        <v>769</v>
      </c>
      <c r="M471" s="44"/>
      <c r="N471" s="44"/>
      <c r="O471" s="45"/>
      <c r="BG471" s="27"/>
      <c r="BH471" s="28"/>
      <c r="BI471" s="35"/>
    </row>
    <row r="472" spans="1:62" s="3" customFormat="1" ht="15" x14ac:dyDescent="0.25">
      <c r="A472" s="38"/>
      <c r="B472" s="39"/>
      <c r="C472" s="39"/>
      <c r="D472" s="39"/>
      <c r="E472" s="40" t="s">
        <v>46</v>
      </c>
      <c r="F472" s="40"/>
      <c r="G472" s="41"/>
      <c r="H472" s="42"/>
      <c r="I472" s="11"/>
      <c r="J472" s="11"/>
      <c r="K472" s="11"/>
      <c r="L472" s="43">
        <v>4955</v>
      </c>
      <c r="M472" s="44"/>
      <c r="N472" s="44"/>
      <c r="O472" s="45"/>
      <c r="BG472" s="27"/>
      <c r="BH472" s="28"/>
      <c r="BI472" s="35"/>
    </row>
    <row r="473" spans="1:62" s="3" customFormat="1" ht="67.5" x14ac:dyDescent="0.25">
      <c r="A473" s="29" t="s">
        <v>743</v>
      </c>
      <c r="B473" s="30" t="s">
        <v>2513</v>
      </c>
      <c r="C473" s="149" t="s">
        <v>2769</v>
      </c>
      <c r="D473" s="149"/>
      <c r="E473" s="149"/>
      <c r="F473" s="29" t="s">
        <v>37</v>
      </c>
      <c r="G473" s="32">
        <v>20</v>
      </c>
      <c r="H473" s="33">
        <v>87.7</v>
      </c>
      <c r="I473" s="33"/>
      <c r="J473" s="33">
        <v>87.7</v>
      </c>
      <c r="K473" s="31" t="s">
        <v>40</v>
      </c>
      <c r="L473" s="33">
        <v>15523</v>
      </c>
      <c r="M473" s="33"/>
      <c r="N473" s="34"/>
      <c r="O473" s="33">
        <v>15523</v>
      </c>
      <c r="BG473" s="27"/>
      <c r="BH473" s="28"/>
      <c r="BI473" s="35" t="s">
        <v>2769</v>
      </c>
    </row>
    <row r="474" spans="1:62" s="3" customFormat="1" ht="56.25" x14ac:dyDescent="0.25">
      <c r="A474" s="36"/>
      <c r="B474" s="37" t="s">
        <v>42</v>
      </c>
      <c r="C474" s="150" t="s">
        <v>43</v>
      </c>
      <c r="D474" s="150"/>
      <c r="E474" s="150"/>
      <c r="F474" s="150"/>
      <c r="G474" s="150"/>
      <c r="H474" s="150"/>
      <c r="I474" s="150"/>
      <c r="J474" s="150"/>
      <c r="K474" s="150"/>
      <c r="L474" s="150"/>
      <c r="M474" s="150"/>
      <c r="N474" s="150"/>
      <c r="O474" s="151"/>
      <c r="BG474" s="27"/>
      <c r="BH474" s="28"/>
      <c r="BI474" s="35"/>
      <c r="BJ474" s="2" t="s">
        <v>43</v>
      </c>
    </row>
    <row r="475" spans="1:62" s="3" customFormat="1" ht="67.5" x14ac:dyDescent="0.25">
      <c r="A475" s="29" t="s">
        <v>744</v>
      </c>
      <c r="B475" s="30" t="s">
        <v>2513</v>
      </c>
      <c r="C475" s="149" t="s">
        <v>2770</v>
      </c>
      <c r="D475" s="149"/>
      <c r="E475" s="149"/>
      <c r="F475" s="29" t="s">
        <v>37</v>
      </c>
      <c r="G475" s="32">
        <v>20</v>
      </c>
      <c r="H475" s="33">
        <v>145</v>
      </c>
      <c r="I475" s="33"/>
      <c r="J475" s="33">
        <v>145</v>
      </c>
      <c r="K475" s="31" t="s">
        <v>40</v>
      </c>
      <c r="L475" s="33">
        <v>25665</v>
      </c>
      <c r="M475" s="33"/>
      <c r="N475" s="34"/>
      <c r="O475" s="33">
        <v>25665</v>
      </c>
      <c r="BG475" s="27"/>
      <c r="BH475" s="28"/>
      <c r="BI475" s="35" t="s">
        <v>2770</v>
      </c>
    </row>
    <row r="476" spans="1:62" s="3" customFormat="1" ht="56.25" x14ac:dyDescent="0.25">
      <c r="A476" s="36"/>
      <c r="B476" s="37" t="s">
        <v>42</v>
      </c>
      <c r="C476" s="150" t="s">
        <v>43</v>
      </c>
      <c r="D476" s="150"/>
      <c r="E476" s="150"/>
      <c r="F476" s="150"/>
      <c r="G476" s="150"/>
      <c r="H476" s="150"/>
      <c r="I476" s="150"/>
      <c r="J476" s="150"/>
      <c r="K476" s="150"/>
      <c r="L476" s="150"/>
      <c r="M476" s="150"/>
      <c r="N476" s="150"/>
      <c r="O476" s="151"/>
      <c r="BG476" s="27"/>
      <c r="BH476" s="28"/>
      <c r="BI476" s="35"/>
      <c r="BJ476" s="2" t="s">
        <v>43</v>
      </c>
    </row>
    <row r="477" spans="1:62" s="3" customFormat="1" ht="67.5" x14ac:dyDescent="0.25">
      <c r="A477" s="29" t="s">
        <v>1615</v>
      </c>
      <c r="B477" s="30" t="s">
        <v>2771</v>
      </c>
      <c r="C477" s="149" t="s">
        <v>2772</v>
      </c>
      <c r="D477" s="149"/>
      <c r="E477" s="149"/>
      <c r="F477" s="29" t="s">
        <v>312</v>
      </c>
      <c r="G477" s="46">
        <v>0.28000000000000003</v>
      </c>
      <c r="H477" s="33" t="s">
        <v>2773</v>
      </c>
      <c r="I477" s="33" t="s">
        <v>2774</v>
      </c>
      <c r="J477" s="33">
        <v>137.97999999999999</v>
      </c>
      <c r="K477" s="31" t="s">
        <v>40</v>
      </c>
      <c r="L477" s="33">
        <v>10242</v>
      </c>
      <c r="M477" s="33">
        <v>9081</v>
      </c>
      <c r="N477" s="34" t="s">
        <v>2775</v>
      </c>
      <c r="O477" s="33">
        <v>341</v>
      </c>
      <c r="BG477" s="27"/>
      <c r="BH477" s="28"/>
      <c r="BI477" s="35" t="s">
        <v>2772</v>
      </c>
    </row>
    <row r="478" spans="1:62" s="3" customFormat="1" ht="56.25" x14ac:dyDescent="0.25">
      <c r="A478" s="36"/>
      <c r="B478" s="37" t="s">
        <v>42</v>
      </c>
      <c r="C478" s="150" t="s">
        <v>43</v>
      </c>
      <c r="D478" s="150"/>
      <c r="E478" s="150"/>
      <c r="F478" s="150"/>
      <c r="G478" s="150"/>
      <c r="H478" s="150"/>
      <c r="I478" s="150"/>
      <c r="J478" s="150"/>
      <c r="K478" s="150"/>
      <c r="L478" s="150"/>
      <c r="M478" s="150"/>
      <c r="N478" s="150"/>
      <c r="O478" s="151"/>
      <c r="BG478" s="27"/>
      <c r="BH478" s="28"/>
      <c r="BI478" s="35"/>
      <c r="BJ478" s="2" t="s">
        <v>43</v>
      </c>
    </row>
    <row r="479" spans="1:62" s="3" customFormat="1" ht="15" x14ac:dyDescent="0.25">
      <c r="A479" s="38"/>
      <c r="B479" s="39"/>
      <c r="C479" s="39"/>
      <c r="D479" s="39"/>
      <c r="E479" s="40" t="s">
        <v>2776</v>
      </c>
      <c r="F479" s="40"/>
      <c r="G479" s="41"/>
      <c r="H479" s="42"/>
      <c r="I479" s="11"/>
      <c r="J479" s="11"/>
      <c r="K479" s="11"/>
      <c r="L479" s="43">
        <v>8867</v>
      </c>
      <c r="M479" s="44"/>
      <c r="N479" s="44"/>
      <c r="O479" s="45"/>
      <c r="BG479" s="27"/>
      <c r="BH479" s="28"/>
      <c r="BI479" s="35"/>
    </row>
    <row r="480" spans="1:62" s="3" customFormat="1" ht="15" x14ac:dyDescent="0.25">
      <c r="A480" s="38"/>
      <c r="B480" s="39"/>
      <c r="C480" s="39"/>
      <c r="D480" s="39"/>
      <c r="E480" s="40" t="s">
        <v>2777</v>
      </c>
      <c r="F480" s="40"/>
      <c r="G480" s="41"/>
      <c r="H480" s="42"/>
      <c r="I480" s="11"/>
      <c r="J480" s="11"/>
      <c r="K480" s="11"/>
      <c r="L480" s="43">
        <v>4662</v>
      </c>
      <c r="M480" s="44"/>
      <c r="N480" s="44"/>
      <c r="O480" s="45"/>
      <c r="BG480" s="27"/>
      <c r="BH480" s="28"/>
      <c r="BI480" s="35"/>
    </row>
    <row r="481" spans="1:62" s="3" customFormat="1" ht="15" x14ac:dyDescent="0.25">
      <c r="A481" s="38"/>
      <c r="B481" s="39"/>
      <c r="C481" s="39"/>
      <c r="D481" s="39"/>
      <c r="E481" s="40" t="s">
        <v>46</v>
      </c>
      <c r="F481" s="40"/>
      <c r="G481" s="41"/>
      <c r="H481" s="42"/>
      <c r="I481" s="11"/>
      <c r="J481" s="11"/>
      <c r="K481" s="11"/>
      <c r="L481" s="43">
        <v>23771</v>
      </c>
      <c r="M481" s="44"/>
      <c r="N481" s="44"/>
      <c r="O481" s="45"/>
      <c r="BG481" s="27"/>
      <c r="BH481" s="28"/>
      <c r="BI481" s="35"/>
    </row>
    <row r="482" spans="1:62" s="3" customFormat="1" ht="67.5" x14ac:dyDescent="0.25">
      <c r="A482" s="29" t="s">
        <v>1616</v>
      </c>
      <c r="B482" s="30" t="s">
        <v>2778</v>
      </c>
      <c r="C482" s="149" t="s">
        <v>2779</v>
      </c>
      <c r="D482" s="149"/>
      <c r="E482" s="149"/>
      <c r="F482" s="29" t="s">
        <v>37</v>
      </c>
      <c r="G482" s="32">
        <v>1</v>
      </c>
      <c r="H482" s="33">
        <v>409.29</v>
      </c>
      <c r="I482" s="33"/>
      <c r="J482" s="33">
        <v>409.29</v>
      </c>
      <c r="K482" s="31" t="s">
        <v>40</v>
      </c>
      <c r="L482" s="33">
        <v>3622</v>
      </c>
      <c r="M482" s="33"/>
      <c r="N482" s="34"/>
      <c r="O482" s="33">
        <v>3622</v>
      </c>
      <c r="BG482" s="27"/>
      <c r="BH482" s="28"/>
      <c r="BI482" s="35" t="s">
        <v>2779</v>
      </c>
    </row>
    <row r="483" spans="1:62" s="3" customFormat="1" ht="56.25" x14ac:dyDescent="0.25">
      <c r="A483" s="36"/>
      <c r="B483" s="37" t="s">
        <v>42</v>
      </c>
      <c r="C483" s="150" t="s">
        <v>43</v>
      </c>
      <c r="D483" s="150"/>
      <c r="E483" s="150"/>
      <c r="F483" s="150"/>
      <c r="G483" s="150"/>
      <c r="H483" s="150"/>
      <c r="I483" s="150"/>
      <c r="J483" s="150"/>
      <c r="K483" s="150"/>
      <c r="L483" s="150"/>
      <c r="M483" s="150"/>
      <c r="N483" s="150"/>
      <c r="O483" s="151"/>
      <c r="BG483" s="27"/>
      <c r="BH483" s="28"/>
      <c r="BI483" s="35"/>
      <c r="BJ483" s="2" t="s">
        <v>43</v>
      </c>
    </row>
    <row r="484" spans="1:62" s="3" customFormat="1" ht="67.5" x14ac:dyDescent="0.25">
      <c r="A484" s="29" t="s">
        <v>1619</v>
      </c>
      <c r="B484" s="30" t="s">
        <v>2780</v>
      </c>
      <c r="C484" s="149" t="s">
        <v>2781</v>
      </c>
      <c r="D484" s="149"/>
      <c r="E484" s="149"/>
      <c r="F484" s="29" t="s">
        <v>37</v>
      </c>
      <c r="G484" s="32">
        <v>4</v>
      </c>
      <c r="H484" s="33">
        <v>582.22</v>
      </c>
      <c r="I484" s="33"/>
      <c r="J484" s="33">
        <v>582.22</v>
      </c>
      <c r="K484" s="31" t="s">
        <v>40</v>
      </c>
      <c r="L484" s="33">
        <v>20611</v>
      </c>
      <c r="M484" s="33"/>
      <c r="N484" s="34"/>
      <c r="O484" s="33">
        <v>20611</v>
      </c>
      <c r="BG484" s="27"/>
      <c r="BH484" s="28"/>
      <c r="BI484" s="35" t="s">
        <v>2781</v>
      </c>
    </row>
    <row r="485" spans="1:62" s="3" customFormat="1" ht="56.25" x14ac:dyDescent="0.25">
      <c r="A485" s="36"/>
      <c r="B485" s="37" t="s">
        <v>42</v>
      </c>
      <c r="C485" s="150" t="s">
        <v>43</v>
      </c>
      <c r="D485" s="150"/>
      <c r="E485" s="150"/>
      <c r="F485" s="150"/>
      <c r="G485" s="150"/>
      <c r="H485" s="150"/>
      <c r="I485" s="150"/>
      <c r="J485" s="150"/>
      <c r="K485" s="150"/>
      <c r="L485" s="150"/>
      <c r="M485" s="150"/>
      <c r="N485" s="150"/>
      <c r="O485" s="151"/>
      <c r="BG485" s="27"/>
      <c r="BH485" s="28"/>
      <c r="BI485" s="35"/>
      <c r="BJ485" s="2" t="s">
        <v>43</v>
      </c>
    </row>
    <row r="486" spans="1:62" s="3" customFormat="1" ht="67.5" x14ac:dyDescent="0.25">
      <c r="A486" s="29" t="s">
        <v>1620</v>
      </c>
      <c r="B486" s="30" t="s">
        <v>1515</v>
      </c>
      <c r="C486" s="149" t="s">
        <v>1516</v>
      </c>
      <c r="D486" s="149"/>
      <c r="E486" s="149"/>
      <c r="F486" s="29" t="s">
        <v>312</v>
      </c>
      <c r="G486" s="47">
        <v>5.8090000000000003E-2</v>
      </c>
      <c r="H486" s="33" t="s">
        <v>2782</v>
      </c>
      <c r="I486" s="33" t="s">
        <v>1518</v>
      </c>
      <c r="J486" s="33">
        <v>68.63</v>
      </c>
      <c r="K486" s="31" t="s">
        <v>40</v>
      </c>
      <c r="L486" s="33">
        <v>1541</v>
      </c>
      <c r="M486" s="33">
        <v>1259</v>
      </c>
      <c r="N486" s="34" t="s">
        <v>2783</v>
      </c>
      <c r="O486" s="33">
        <v>35</v>
      </c>
      <c r="BG486" s="27"/>
      <c r="BH486" s="28"/>
      <c r="BI486" s="35" t="s">
        <v>1516</v>
      </c>
    </row>
    <row r="487" spans="1:62" s="3" customFormat="1" ht="56.25" x14ac:dyDescent="0.25">
      <c r="A487" s="36"/>
      <c r="B487" s="37" t="s">
        <v>42</v>
      </c>
      <c r="C487" s="150" t="s">
        <v>43</v>
      </c>
      <c r="D487" s="150"/>
      <c r="E487" s="150"/>
      <c r="F487" s="150"/>
      <c r="G487" s="150"/>
      <c r="H487" s="150"/>
      <c r="I487" s="150"/>
      <c r="J487" s="150"/>
      <c r="K487" s="150"/>
      <c r="L487" s="150"/>
      <c r="M487" s="150"/>
      <c r="N487" s="150"/>
      <c r="O487" s="151"/>
      <c r="BG487" s="27"/>
      <c r="BH487" s="28"/>
      <c r="BI487" s="35"/>
      <c r="BJ487" s="2" t="s">
        <v>43</v>
      </c>
    </row>
    <row r="488" spans="1:62" s="3" customFormat="1" ht="15" x14ac:dyDescent="0.25">
      <c r="A488" s="38"/>
      <c r="B488" s="39"/>
      <c r="C488" s="39"/>
      <c r="D488" s="39"/>
      <c r="E488" s="40" t="s">
        <v>2784</v>
      </c>
      <c r="F488" s="40"/>
      <c r="G488" s="41"/>
      <c r="H488" s="42"/>
      <c r="I488" s="11"/>
      <c r="J488" s="11"/>
      <c r="K488" s="11"/>
      <c r="L488" s="43">
        <v>1297</v>
      </c>
      <c r="M488" s="44"/>
      <c r="N488" s="44"/>
      <c r="O488" s="45"/>
      <c r="BG488" s="27"/>
      <c r="BH488" s="28"/>
      <c r="BI488" s="35"/>
    </row>
    <row r="489" spans="1:62" s="3" customFormat="1" ht="15" x14ac:dyDescent="0.25">
      <c r="A489" s="38"/>
      <c r="B489" s="39"/>
      <c r="C489" s="39"/>
      <c r="D489" s="39"/>
      <c r="E489" s="40" t="s">
        <v>2785</v>
      </c>
      <c r="F489" s="40"/>
      <c r="G489" s="41"/>
      <c r="H489" s="42"/>
      <c r="I489" s="11"/>
      <c r="J489" s="11"/>
      <c r="K489" s="11"/>
      <c r="L489" s="43">
        <v>682</v>
      </c>
      <c r="M489" s="44"/>
      <c r="N489" s="44"/>
      <c r="O489" s="45"/>
      <c r="BG489" s="27"/>
      <c r="BH489" s="28"/>
      <c r="BI489" s="35"/>
    </row>
    <row r="490" spans="1:62" s="3" customFormat="1" ht="15" x14ac:dyDescent="0.25">
      <c r="A490" s="38"/>
      <c r="B490" s="39"/>
      <c r="C490" s="39"/>
      <c r="D490" s="39"/>
      <c r="E490" s="40" t="s">
        <v>46</v>
      </c>
      <c r="F490" s="40"/>
      <c r="G490" s="41"/>
      <c r="H490" s="42"/>
      <c r="I490" s="11"/>
      <c r="J490" s="11"/>
      <c r="K490" s="11"/>
      <c r="L490" s="43">
        <v>3520</v>
      </c>
      <c r="M490" s="44"/>
      <c r="N490" s="44"/>
      <c r="O490" s="45"/>
      <c r="BG490" s="27"/>
      <c r="BH490" s="28"/>
      <c r="BI490" s="35"/>
    </row>
    <row r="491" spans="1:62" s="3" customFormat="1" ht="67.5" x14ac:dyDescent="0.25">
      <c r="A491" s="29" t="s">
        <v>1624</v>
      </c>
      <c r="B491" s="30" t="s">
        <v>2513</v>
      </c>
      <c r="C491" s="149" t="s">
        <v>2695</v>
      </c>
      <c r="D491" s="149"/>
      <c r="E491" s="149"/>
      <c r="F491" s="29" t="s">
        <v>37</v>
      </c>
      <c r="G491" s="32">
        <v>18</v>
      </c>
      <c r="H491" s="33">
        <v>163.91</v>
      </c>
      <c r="I491" s="33"/>
      <c r="J491" s="33">
        <v>163.91</v>
      </c>
      <c r="K491" s="31" t="s">
        <v>40</v>
      </c>
      <c r="L491" s="33">
        <v>26111</v>
      </c>
      <c r="M491" s="33"/>
      <c r="N491" s="34"/>
      <c r="O491" s="33">
        <v>26111</v>
      </c>
      <c r="BG491" s="27"/>
      <c r="BH491" s="28"/>
      <c r="BI491" s="35" t="s">
        <v>2695</v>
      </c>
    </row>
    <row r="492" spans="1:62" s="3" customFormat="1" ht="56.25" x14ac:dyDescent="0.25">
      <c r="A492" s="36"/>
      <c r="B492" s="37" t="s">
        <v>42</v>
      </c>
      <c r="C492" s="150" t="s">
        <v>43</v>
      </c>
      <c r="D492" s="150"/>
      <c r="E492" s="150"/>
      <c r="F492" s="150"/>
      <c r="G492" s="150"/>
      <c r="H492" s="150"/>
      <c r="I492" s="150"/>
      <c r="J492" s="150"/>
      <c r="K492" s="150"/>
      <c r="L492" s="150"/>
      <c r="M492" s="150"/>
      <c r="N492" s="150"/>
      <c r="O492" s="151"/>
      <c r="BG492" s="27"/>
      <c r="BH492" s="28"/>
      <c r="BI492" s="35"/>
      <c r="BJ492" s="2" t="s">
        <v>43</v>
      </c>
    </row>
    <row r="493" spans="1:62" s="3" customFormat="1" ht="90.75" x14ac:dyDescent="0.25">
      <c r="A493" s="29" t="s">
        <v>1628</v>
      </c>
      <c r="B493" s="30" t="s">
        <v>2698</v>
      </c>
      <c r="C493" s="149" t="s">
        <v>2786</v>
      </c>
      <c r="D493" s="149"/>
      <c r="E493" s="149"/>
      <c r="F493" s="29" t="s">
        <v>37</v>
      </c>
      <c r="G493" s="32">
        <v>7</v>
      </c>
      <c r="H493" s="33">
        <v>334.32</v>
      </c>
      <c r="I493" s="33"/>
      <c r="J493" s="33">
        <v>334.32</v>
      </c>
      <c r="K493" s="31" t="s">
        <v>40</v>
      </c>
      <c r="L493" s="33">
        <v>20711</v>
      </c>
      <c r="M493" s="33"/>
      <c r="N493" s="34"/>
      <c r="O493" s="33">
        <v>20711</v>
      </c>
      <c r="BG493" s="27"/>
      <c r="BH493" s="28"/>
      <c r="BI493" s="35" t="s">
        <v>2786</v>
      </c>
    </row>
    <row r="494" spans="1:62" s="3" customFormat="1" ht="56.25" x14ac:dyDescent="0.25">
      <c r="A494" s="36"/>
      <c r="B494" s="37" t="s">
        <v>42</v>
      </c>
      <c r="C494" s="150" t="s">
        <v>43</v>
      </c>
      <c r="D494" s="150"/>
      <c r="E494" s="150"/>
      <c r="F494" s="150"/>
      <c r="G494" s="150"/>
      <c r="H494" s="150"/>
      <c r="I494" s="150"/>
      <c r="J494" s="150"/>
      <c r="K494" s="150"/>
      <c r="L494" s="150"/>
      <c r="M494" s="150"/>
      <c r="N494" s="150"/>
      <c r="O494" s="151"/>
      <c r="BG494" s="27"/>
      <c r="BH494" s="28"/>
      <c r="BI494" s="35"/>
      <c r="BJ494" s="2" t="s">
        <v>43</v>
      </c>
    </row>
    <row r="495" spans="1:62" s="3" customFormat="1" ht="90.75" x14ac:dyDescent="0.25">
      <c r="A495" s="29" t="s">
        <v>1636</v>
      </c>
      <c r="B495" s="30" t="s">
        <v>2641</v>
      </c>
      <c r="C495" s="149" t="s">
        <v>2787</v>
      </c>
      <c r="D495" s="149"/>
      <c r="E495" s="149"/>
      <c r="F495" s="29" t="s">
        <v>37</v>
      </c>
      <c r="G495" s="32">
        <v>6</v>
      </c>
      <c r="H495" s="33">
        <v>90.84</v>
      </c>
      <c r="I495" s="33"/>
      <c r="J495" s="33">
        <v>90.84</v>
      </c>
      <c r="K495" s="31" t="s">
        <v>40</v>
      </c>
      <c r="L495" s="33">
        <v>4824</v>
      </c>
      <c r="M495" s="33"/>
      <c r="N495" s="34"/>
      <c r="O495" s="33">
        <v>4824</v>
      </c>
      <c r="BG495" s="27"/>
      <c r="BH495" s="28"/>
      <c r="BI495" s="35" t="s">
        <v>2787</v>
      </c>
    </row>
    <row r="496" spans="1:62" s="3" customFormat="1" ht="56.25" x14ac:dyDescent="0.25">
      <c r="A496" s="36"/>
      <c r="B496" s="37" t="s">
        <v>42</v>
      </c>
      <c r="C496" s="150" t="s">
        <v>43</v>
      </c>
      <c r="D496" s="150"/>
      <c r="E496" s="150"/>
      <c r="F496" s="150"/>
      <c r="G496" s="150"/>
      <c r="H496" s="150"/>
      <c r="I496" s="150"/>
      <c r="J496" s="150"/>
      <c r="K496" s="150"/>
      <c r="L496" s="150"/>
      <c r="M496" s="150"/>
      <c r="N496" s="150"/>
      <c r="O496" s="151"/>
      <c r="BG496" s="27"/>
      <c r="BH496" s="28"/>
      <c r="BI496" s="35"/>
      <c r="BJ496" s="2" t="s">
        <v>43</v>
      </c>
    </row>
    <row r="497" spans="1:62" s="3" customFormat="1" ht="90.75" x14ac:dyDescent="0.25">
      <c r="A497" s="29" t="s">
        <v>1639</v>
      </c>
      <c r="B497" s="30" t="s">
        <v>2788</v>
      </c>
      <c r="C497" s="149" t="s">
        <v>2789</v>
      </c>
      <c r="D497" s="149"/>
      <c r="E497" s="149"/>
      <c r="F497" s="29" t="s">
        <v>37</v>
      </c>
      <c r="G497" s="32">
        <v>17</v>
      </c>
      <c r="H497" s="33">
        <v>308.12</v>
      </c>
      <c r="I497" s="33"/>
      <c r="J497" s="33">
        <v>308.12</v>
      </c>
      <c r="K497" s="31" t="s">
        <v>40</v>
      </c>
      <c r="L497" s="33">
        <v>46357</v>
      </c>
      <c r="M497" s="33"/>
      <c r="N497" s="34"/>
      <c r="O497" s="33">
        <v>46357</v>
      </c>
      <c r="BG497" s="27"/>
      <c r="BH497" s="28"/>
      <c r="BI497" s="35" t="s">
        <v>2789</v>
      </c>
    </row>
    <row r="498" spans="1:62" s="3" customFormat="1" ht="56.25" x14ac:dyDescent="0.25">
      <c r="A498" s="36"/>
      <c r="B498" s="37" t="s">
        <v>42</v>
      </c>
      <c r="C498" s="150" t="s">
        <v>43</v>
      </c>
      <c r="D498" s="150"/>
      <c r="E498" s="150"/>
      <c r="F498" s="150"/>
      <c r="G498" s="150"/>
      <c r="H498" s="150"/>
      <c r="I498" s="150"/>
      <c r="J498" s="150"/>
      <c r="K498" s="150"/>
      <c r="L498" s="150"/>
      <c r="M498" s="150"/>
      <c r="N498" s="150"/>
      <c r="O498" s="151"/>
      <c r="BG498" s="27"/>
      <c r="BH498" s="28"/>
      <c r="BI498" s="35"/>
      <c r="BJ498" s="2" t="s">
        <v>43</v>
      </c>
    </row>
    <row r="499" spans="1:62" s="3" customFormat="1" ht="67.5" x14ac:dyDescent="0.25">
      <c r="A499" s="29" t="s">
        <v>1646</v>
      </c>
      <c r="B499" s="30" t="s">
        <v>2790</v>
      </c>
      <c r="C499" s="149" t="s">
        <v>2791</v>
      </c>
      <c r="D499" s="149"/>
      <c r="E499" s="149"/>
      <c r="F499" s="29" t="s">
        <v>162</v>
      </c>
      <c r="G499" s="49">
        <v>0.1</v>
      </c>
      <c r="H499" s="33" t="s">
        <v>2792</v>
      </c>
      <c r="I499" s="33" t="s">
        <v>1467</v>
      </c>
      <c r="J499" s="33">
        <v>2.77</v>
      </c>
      <c r="K499" s="31" t="s">
        <v>40</v>
      </c>
      <c r="L499" s="33">
        <v>77</v>
      </c>
      <c r="M499" s="33">
        <v>72</v>
      </c>
      <c r="N499" s="34" t="s">
        <v>826</v>
      </c>
      <c r="O499" s="33">
        <v>3</v>
      </c>
      <c r="BG499" s="27"/>
      <c r="BH499" s="28"/>
      <c r="BI499" s="35" t="s">
        <v>2791</v>
      </c>
    </row>
    <row r="500" spans="1:62" s="3" customFormat="1" ht="56.25" x14ac:dyDescent="0.25">
      <c r="A500" s="36"/>
      <c r="B500" s="37" t="s">
        <v>42</v>
      </c>
      <c r="C500" s="150" t="s">
        <v>43</v>
      </c>
      <c r="D500" s="150"/>
      <c r="E500" s="150"/>
      <c r="F500" s="150"/>
      <c r="G500" s="150"/>
      <c r="H500" s="150"/>
      <c r="I500" s="150"/>
      <c r="J500" s="150"/>
      <c r="K500" s="150"/>
      <c r="L500" s="150"/>
      <c r="M500" s="150"/>
      <c r="N500" s="150"/>
      <c r="O500" s="151"/>
      <c r="BG500" s="27"/>
      <c r="BH500" s="28"/>
      <c r="BI500" s="35"/>
      <c r="BJ500" s="2" t="s">
        <v>43</v>
      </c>
    </row>
    <row r="501" spans="1:62" s="3" customFormat="1" ht="15" x14ac:dyDescent="0.25">
      <c r="A501" s="38"/>
      <c r="B501" s="39"/>
      <c r="C501" s="39"/>
      <c r="D501" s="39"/>
      <c r="E501" s="40" t="s">
        <v>2793</v>
      </c>
      <c r="F501" s="40"/>
      <c r="G501" s="41"/>
      <c r="H501" s="42"/>
      <c r="I501" s="11"/>
      <c r="J501" s="11"/>
      <c r="K501" s="11"/>
      <c r="L501" s="43">
        <v>71</v>
      </c>
      <c r="M501" s="44"/>
      <c r="N501" s="44"/>
      <c r="O501" s="45"/>
      <c r="BG501" s="27"/>
      <c r="BH501" s="28"/>
      <c r="BI501" s="35"/>
    </row>
    <row r="502" spans="1:62" s="3" customFormat="1" ht="15" x14ac:dyDescent="0.25">
      <c r="A502" s="38"/>
      <c r="B502" s="39"/>
      <c r="C502" s="39"/>
      <c r="D502" s="39"/>
      <c r="E502" s="40" t="s">
        <v>2794</v>
      </c>
      <c r="F502" s="40"/>
      <c r="G502" s="41"/>
      <c r="H502" s="42"/>
      <c r="I502" s="11"/>
      <c r="J502" s="11"/>
      <c r="K502" s="11"/>
      <c r="L502" s="43">
        <v>37</v>
      </c>
      <c r="M502" s="44"/>
      <c r="N502" s="44"/>
      <c r="O502" s="45"/>
      <c r="BG502" s="27"/>
      <c r="BH502" s="28"/>
      <c r="BI502" s="35"/>
    </row>
    <row r="503" spans="1:62" s="3" customFormat="1" ht="15" x14ac:dyDescent="0.25">
      <c r="A503" s="38"/>
      <c r="B503" s="39"/>
      <c r="C503" s="39"/>
      <c r="D503" s="39"/>
      <c r="E503" s="40" t="s">
        <v>46</v>
      </c>
      <c r="F503" s="40"/>
      <c r="G503" s="41"/>
      <c r="H503" s="42"/>
      <c r="I503" s="11"/>
      <c r="J503" s="11"/>
      <c r="K503" s="11"/>
      <c r="L503" s="43">
        <v>185</v>
      </c>
      <c r="M503" s="44"/>
      <c r="N503" s="44"/>
      <c r="O503" s="45"/>
      <c r="BG503" s="27"/>
      <c r="BH503" s="28"/>
      <c r="BI503" s="35"/>
    </row>
    <row r="504" spans="1:62" s="3" customFormat="1" ht="67.5" x14ac:dyDescent="0.25">
      <c r="A504" s="29" t="s">
        <v>1649</v>
      </c>
      <c r="B504" s="30" t="s">
        <v>2738</v>
      </c>
      <c r="C504" s="149" t="s">
        <v>2739</v>
      </c>
      <c r="D504" s="149"/>
      <c r="E504" s="149"/>
      <c r="F504" s="29" t="s">
        <v>37</v>
      </c>
      <c r="G504" s="32">
        <v>10</v>
      </c>
      <c r="H504" s="33">
        <v>103.2</v>
      </c>
      <c r="I504" s="33"/>
      <c r="J504" s="33">
        <v>103.2</v>
      </c>
      <c r="K504" s="31" t="s">
        <v>40</v>
      </c>
      <c r="L504" s="33">
        <v>9133</v>
      </c>
      <c r="M504" s="33"/>
      <c r="N504" s="34"/>
      <c r="O504" s="33">
        <v>9133</v>
      </c>
      <c r="BG504" s="27"/>
      <c r="BH504" s="28"/>
      <c r="BI504" s="35" t="s">
        <v>2739</v>
      </c>
    </row>
    <row r="505" spans="1:62" s="3" customFormat="1" ht="56.25" x14ac:dyDescent="0.25">
      <c r="A505" s="36"/>
      <c r="B505" s="37" t="s">
        <v>42</v>
      </c>
      <c r="C505" s="150" t="s">
        <v>43</v>
      </c>
      <c r="D505" s="150"/>
      <c r="E505" s="150"/>
      <c r="F505" s="150"/>
      <c r="G505" s="150"/>
      <c r="H505" s="150"/>
      <c r="I505" s="150"/>
      <c r="J505" s="150"/>
      <c r="K505" s="150"/>
      <c r="L505" s="150"/>
      <c r="M505" s="150"/>
      <c r="N505" s="150"/>
      <c r="O505" s="151"/>
      <c r="BG505" s="27"/>
      <c r="BH505" s="28"/>
      <c r="BI505" s="35"/>
      <c r="BJ505" s="2" t="s">
        <v>43</v>
      </c>
    </row>
    <row r="506" spans="1:62" s="3" customFormat="1" ht="67.5" x14ac:dyDescent="0.25">
      <c r="A506" s="29" t="s">
        <v>1652</v>
      </c>
      <c r="B506" s="30" t="s">
        <v>2795</v>
      </c>
      <c r="C506" s="149" t="s">
        <v>2796</v>
      </c>
      <c r="D506" s="149"/>
      <c r="E506" s="149"/>
      <c r="F506" s="29" t="s">
        <v>89</v>
      </c>
      <c r="G506" s="46">
        <v>0.22</v>
      </c>
      <c r="H506" s="33">
        <v>32.880000000000003</v>
      </c>
      <c r="I506" s="33"/>
      <c r="J506" s="33">
        <v>32.880000000000003</v>
      </c>
      <c r="K506" s="31" t="s">
        <v>40</v>
      </c>
      <c r="L506" s="33">
        <v>64</v>
      </c>
      <c r="M506" s="33"/>
      <c r="N506" s="34"/>
      <c r="O506" s="33">
        <v>64</v>
      </c>
      <c r="BG506" s="27"/>
      <c r="BH506" s="28"/>
      <c r="BI506" s="35" t="s">
        <v>2796</v>
      </c>
    </row>
    <row r="507" spans="1:62" s="3" customFormat="1" ht="56.25" x14ac:dyDescent="0.25">
      <c r="A507" s="36"/>
      <c r="B507" s="37" t="s">
        <v>42</v>
      </c>
      <c r="C507" s="150" t="s">
        <v>43</v>
      </c>
      <c r="D507" s="150"/>
      <c r="E507" s="150"/>
      <c r="F507" s="150"/>
      <c r="G507" s="150"/>
      <c r="H507" s="150"/>
      <c r="I507" s="150"/>
      <c r="J507" s="150"/>
      <c r="K507" s="150"/>
      <c r="L507" s="150"/>
      <c r="M507" s="150"/>
      <c r="N507" s="150"/>
      <c r="O507" s="151"/>
      <c r="BG507" s="27"/>
      <c r="BH507" s="28"/>
      <c r="BI507" s="35"/>
      <c r="BJ507" s="2" t="s">
        <v>43</v>
      </c>
    </row>
    <row r="508" spans="1:62" s="3" customFormat="1" ht="67.5" x14ac:dyDescent="0.25">
      <c r="A508" s="29" t="s">
        <v>1660</v>
      </c>
      <c r="B508" s="30" t="s">
        <v>2771</v>
      </c>
      <c r="C508" s="149" t="s">
        <v>2772</v>
      </c>
      <c r="D508" s="149"/>
      <c r="E508" s="149"/>
      <c r="F508" s="29" t="s">
        <v>312</v>
      </c>
      <c r="G508" s="47">
        <v>2.3720000000000001E-2</v>
      </c>
      <c r="H508" s="33" t="s">
        <v>2773</v>
      </c>
      <c r="I508" s="33" t="s">
        <v>2774</v>
      </c>
      <c r="J508" s="33">
        <v>137.97999999999999</v>
      </c>
      <c r="K508" s="31" t="s">
        <v>40</v>
      </c>
      <c r="L508" s="33">
        <v>868</v>
      </c>
      <c r="M508" s="33">
        <v>769</v>
      </c>
      <c r="N508" s="34" t="s">
        <v>2797</v>
      </c>
      <c r="O508" s="33">
        <v>30</v>
      </c>
      <c r="BG508" s="27"/>
      <c r="BH508" s="28"/>
      <c r="BI508" s="35" t="s">
        <v>2772</v>
      </c>
    </row>
    <row r="509" spans="1:62" s="3" customFormat="1" ht="56.25" x14ac:dyDescent="0.25">
      <c r="A509" s="36"/>
      <c r="B509" s="37" t="s">
        <v>42</v>
      </c>
      <c r="C509" s="150" t="s">
        <v>43</v>
      </c>
      <c r="D509" s="150"/>
      <c r="E509" s="150"/>
      <c r="F509" s="150"/>
      <c r="G509" s="150"/>
      <c r="H509" s="150"/>
      <c r="I509" s="150"/>
      <c r="J509" s="150"/>
      <c r="K509" s="150"/>
      <c r="L509" s="150"/>
      <c r="M509" s="150"/>
      <c r="N509" s="150"/>
      <c r="O509" s="151"/>
      <c r="BG509" s="27"/>
      <c r="BH509" s="28"/>
      <c r="BI509" s="35"/>
      <c r="BJ509" s="2" t="s">
        <v>43</v>
      </c>
    </row>
    <row r="510" spans="1:62" s="3" customFormat="1" ht="15" x14ac:dyDescent="0.25">
      <c r="A510" s="38"/>
      <c r="B510" s="39"/>
      <c r="C510" s="39"/>
      <c r="D510" s="39"/>
      <c r="E510" s="40" t="s">
        <v>2798</v>
      </c>
      <c r="F510" s="40"/>
      <c r="G510" s="41"/>
      <c r="H510" s="42"/>
      <c r="I510" s="11"/>
      <c r="J510" s="11"/>
      <c r="K510" s="11"/>
      <c r="L510" s="43">
        <v>751</v>
      </c>
      <c r="M510" s="44"/>
      <c r="N510" s="44"/>
      <c r="O510" s="45"/>
      <c r="BG510" s="27"/>
      <c r="BH510" s="28"/>
      <c r="BI510" s="35"/>
    </row>
    <row r="511" spans="1:62" s="3" customFormat="1" ht="15" x14ac:dyDescent="0.25">
      <c r="A511" s="38"/>
      <c r="B511" s="39"/>
      <c r="C511" s="39"/>
      <c r="D511" s="39"/>
      <c r="E511" s="40" t="s">
        <v>2799</v>
      </c>
      <c r="F511" s="40"/>
      <c r="G511" s="41"/>
      <c r="H511" s="42"/>
      <c r="I511" s="11"/>
      <c r="J511" s="11"/>
      <c r="K511" s="11"/>
      <c r="L511" s="43">
        <v>395</v>
      </c>
      <c r="M511" s="44"/>
      <c r="N511" s="44"/>
      <c r="O511" s="45"/>
      <c r="BG511" s="27"/>
      <c r="BH511" s="28"/>
      <c r="BI511" s="35"/>
    </row>
    <row r="512" spans="1:62" s="3" customFormat="1" ht="15" x14ac:dyDescent="0.25">
      <c r="A512" s="38"/>
      <c r="B512" s="39"/>
      <c r="C512" s="39"/>
      <c r="D512" s="39"/>
      <c r="E512" s="40" t="s">
        <v>46</v>
      </c>
      <c r="F512" s="40"/>
      <c r="G512" s="41"/>
      <c r="H512" s="42"/>
      <c r="I512" s="11"/>
      <c r="J512" s="11"/>
      <c r="K512" s="11"/>
      <c r="L512" s="43">
        <v>2014</v>
      </c>
      <c r="M512" s="44"/>
      <c r="N512" s="44"/>
      <c r="O512" s="45"/>
      <c r="BG512" s="27"/>
      <c r="BH512" s="28"/>
      <c r="BI512" s="35"/>
    </row>
    <row r="513" spans="1:62" s="3" customFormat="1" ht="67.5" x14ac:dyDescent="0.25">
      <c r="A513" s="29" t="s">
        <v>1663</v>
      </c>
      <c r="B513" s="30" t="s">
        <v>2800</v>
      </c>
      <c r="C513" s="149" t="s">
        <v>2801</v>
      </c>
      <c r="D513" s="149"/>
      <c r="E513" s="149"/>
      <c r="F513" s="29" t="s">
        <v>37</v>
      </c>
      <c r="G513" s="32">
        <v>2</v>
      </c>
      <c r="H513" s="33">
        <v>67.64</v>
      </c>
      <c r="I513" s="33"/>
      <c r="J513" s="33">
        <v>67.64</v>
      </c>
      <c r="K513" s="31" t="s">
        <v>40</v>
      </c>
      <c r="L513" s="33">
        <v>1197</v>
      </c>
      <c r="M513" s="33"/>
      <c r="N513" s="34"/>
      <c r="O513" s="33">
        <v>1197</v>
      </c>
      <c r="BG513" s="27"/>
      <c r="BH513" s="28"/>
      <c r="BI513" s="35" t="s">
        <v>2801</v>
      </c>
    </row>
    <row r="514" spans="1:62" s="3" customFormat="1" ht="56.25" x14ac:dyDescent="0.25">
      <c r="A514" s="36"/>
      <c r="B514" s="37" t="s">
        <v>42</v>
      </c>
      <c r="C514" s="150" t="s">
        <v>43</v>
      </c>
      <c r="D514" s="150"/>
      <c r="E514" s="150"/>
      <c r="F514" s="150"/>
      <c r="G514" s="150"/>
      <c r="H514" s="150"/>
      <c r="I514" s="150"/>
      <c r="J514" s="150"/>
      <c r="K514" s="150"/>
      <c r="L514" s="150"/>
      <c r="M514" s="150"/>
      <c r="N514" s="150"/>
      <c r="O514" s="151"/>
      <c r="BG514" s="27"/>
      <c r="BH514" s="28"/>
      <c r="BI514" s="35"/>
      <c r="BJ514" s="2" t="s">
        <v>43</v>
      </c>
    </row>
    <row r="515" spans="1:62" s="3" customFormat="1" ht="68.25" x14ac:dyDescent="0.25">
      <c r="A515" s="29" t="s">
        <v>1666</v>
      </c>
      <c r="B515" s="30" t="s">
        <v>2802</v>
      </c>
      <c r="C515" s="149" t="s">
        <v>2803</v>
      </c>
      <c r="D515" s="149"/>
      <c r="E515" s="149"/>
      <c r="F515" s="29" t="s">
        <v>37</v>
      </c>
      <c r="G515" s="32">
        <v>2</v>
      </c>
      <c r="H515" s="33">
        <v>122.04</v>
      </c>
      <c r="I515" s="33"/>
      <c r="J515" s="33">
        <v>122.04</v>
      </c>
      <c r="K515" s="31" t="s">
        <v>40</v>
      </c>
      <c r="L515" s="33">
        <v>2160</v>
      </c>
      <c r="M515" s="33"/>
      <c r="N515" s="34"/>
      <c r="O515" s="33">
        <v>2160</v>
      </c>
      <c r="BG515" s="27"/>
      <c r="BH515" s="28"/>
      <c r="BI515" s="35" t="s">
        <v>2803</v>
      </c>
    </row>
    <row r="516" spans="1:62" s="3" customFormat="1" ht="56.25" x14ac:dyDescent="0.25">
      <c r="A516" s="36"/>
      <c r="B516" s="37" t="s">
        <v>42</v>
      </c>
      <c r="C516" s="150" t="s">
        <v>43</v>
      </c>
      <c r="D516" s="150"/>
      <c r="E516" s="150"/>
      <c r="F516" s="150"/>
      <c r="G516" s="150"/>
      <c r="H516" s="150"/>
      <c r="I516" s="150"/>
      <c r="J516" s="150"/>
      <c r="K516" s="150"/>
      <c r="L516" s="150"/>
      <c r="M516" s="150"/>
      <c r="N516" s="150"/>
      <c r="O516" s="151"/>
      <c r="BG516" s="27"/>
      <c r="BH516" s="28"/>
      <c r="BI516" s="35"/>
      <c r="BJ516" s="2" t="s">
        <v>43</v>
      </c>
    </row>
    <row r="517" spans="1:62" s="3" customFormat="1" ht="67.5" x14ac:dyDescent="0.25">
      <c r="A517" s="29" t="s">
        <v>1673</v>
      </c>
      <c r="B517" s="30" t="s">
        <v>2725</v>
      </c>
      <c r="C517" s="149" t="s">
        <v>2726</v>
      </c>
      <c r="D517" s="149"/>
      <c r="E517" s="149"/>
      <c r="F517" s="29" t="s">
        <v>162</v>
      </c>
      <c r="G517" s="46">
        <v>5.74</v>
      </c>
      <c r="H517" s="33">
        <v>191</v>
      </c>
      <c r="I517" s="33"/>
      <c r="J517" s="33">
        <v>191</v>
      </c>
      <c r="K517" s="31" t="s">
        <v>40</v>
      </c>
      <c r="L517" s="33">
        <v>9703</v>
      </c>
      <c r="M517" s="33"/>
      <c r="N517" s="34"/>
      <c r="O517" s="33">
        <v>9703</v>
      </c>
      <c r="BG517" s="27"/>
      <c r="BH517" s="28"/>
      <c r="BI517" s="35" t="s">
        <v>2726</v>
      </c>
    </row>
    <row r="518" spans="1:62" s="3" customFormat="1" ht="56.25" x14ac:dyDescent="0.25">
      <c r="A518" s="36"/>
      <c r="B518" s="37" t="s">
        <v>42</v>
      </c>
      <c r="C518" s="150" t="s">
        <v>43</v>
      </c>
      <c r="D518" s="150"/>
      <c r="E518" s="150"/>
      <c r="F518" s="150"/>
      <c r="G518" s="150"/>
      <c r="H518" s="150"/>
      <c r="I518" s="150"/>
      <c r="J518" s="150"/>
      <c r="K518" s="150"/>
      <c r="L518" s="150"/>
      <c r="M518" s="150"/>
      <c r="N518" s="150"/>
      <c r="O518" s="151"/>
      <c r="BG518" s="27"/>
      <c r="BH518" s="28"/>
      <c r="BI518" s="35"/>
      <c r="BJ518" s="2" t="s">
        <v>43</v>
      </c>
    </row>
    <row r="519" spans="1:62" s="3" customFormat="1" ht="15" x14ac:dyDescent="0.25">
      <c r="A519" s="143" t="s">
        <v>2804</v>
      </c>
      <c r="B519" s="144"/>
      <c r="C519" s="144"/>
      <c r="D519" s="144"/>
      <c r="E519" s="144"/>
      <c r="F519" s="144"/>
      <c r="G519" s="144"/>
      <c r="H519" s="144"/>
      <c r="I519" s="144"/>
      <c r="J519" s="144"/>
      <c r="K519" s="144"/>
      <c r="L519" s="144"/>
      <c r="M519" s="144"/>
      <c r="N519" s="144"/>
      <c r="O519" s="145"/>
      <c r="BG519" s="27" t="s">
        <v>2804</v>
      </c>
      <c r="BH519" s="28"/>
      <c r="BI519" s="35"/>
    </row>
    <row r="520" spans="1:62" s="3" customFormat="1" ht="15" x14ac:dyDescent="0.25">
      <c r="A520" s="146" t="s">
        <v>2805</v>
      </c>
      <c r="B520" s="147"/>
      <c r="C520" s="147"/>
      <c r="D520" s="147"/>
      <c r="E520" s="147"/>
      <c r="F520" s="147"/>
      <c r="G520" s="147"/>
      <c r="H520" s="147"/>
      <c r="I520" s="147"/>
      <c r="J520" s="147"/>
      <c r="K520" s="147"/>
      <c r="L520" s="147"/>
      <c r="M520" s="147"/>
      <c r="N520" s="147"/>
      <c r="O520" s="148"/>
      <c r="BG520" s="27"/>
      <c r="BH520" s="28" t="s">
        <v>2805</v>
      </c>
      <c r="BI520" s="35"/>
    </row>
    <row r="521" spans="1:62" s="3" customFormat="1" ht="67.5" x14ac:dyDescent="0.25">
      <c r="A521" s="29" t="s">
        <v>1683</v>
      </c>
      <c r="B521" s="30" t="s">
        <v>2771</v>
      </c>
      <c r="C521" s="149" t="s">
        <v>2772</v>
      </c>
      <c r="D521" s="149"/>
      <c r="E521" s="149"/>
      <c r="F521" s="29" t="s">
        <v>312</v>
      </c>
      <c r="G521" s="47">
        <v>6.6400000000000001E-3</v>
      </c>
      <c r="H521" s="33" t="s">
        <v>2773</v>
      </c>
      <c r="I521" s="33" t="s">
        <v>2774</v>
      </c>
      <c r="J521" s="33">
        <v>137.97999999999999</v>
      </c>
      <c r="K521" s="31" t="s">
        <v>40</v>
      </c>
      <c r="L521" s="33">
        <v>243</v>
      </c>
      <c r="M521" s="33">
        <v>215</v>
      </c>
      <c r="N521" s="34" t="s">
        <v>2806</v>
      </c>
      <c r="O521" s="33">
        <v>9</v>
      </c>
      <c r="BG521" s="27"/>
      <c r="BH521" s="28"/>
      <c r="BI521" s="35" t="s">
        <v>2772</v>
      </c>
    </row>
    <row r="522" spans="1:62" s="3" customFormat="1" ht="56.25" x14ac:dyDescent="0.25">
      <c r="A522" s="36"/>
      <c r="B522" s="37" t="s">
        <v>42</v>
      </c>
      <c r="C522" s="150" t="s">
        <v>43</v>
      </c>
      <c r="D522" s="150"/>
      <c r="E522" s="150"/>
      <c r="F522" s="150"/>
      <c r="G522" s="150"/>
      <c r="H522" s="150"/>
      <c r="I522" s="150"/>
      <c r="J522" s="150"/>
      <c r="K522" s="150"/>
      <c r="L522" s="150"/>
      <c r="M522" s="150"/>
      <c r="N522" s="150"/>
      <c r="O522" s="151"/>
      <c r="BG522" s="27"/>
      <c r="BH522" s="28"/>
      <c r="BI522" s="35"/>
      <c r="BJ522" s="2" t="s">
        <v>43</v>
      </c>
    </row>
    <row r="523" spans="1:62" s="3" customFormat="1" ht="15" x14ac:dyDescent="0.25">
      <c r="A523" s="38"/>
      <c r="B523" s="39"/>
      <c r="C523" s="39"/>
      <c r="D523" s="39"/>
      <c r="E523" s="40" t="s">
        <v>2807</v>
      </c>
      <c r="F523" s="40"/>
      <c r="G523" s="41"/>
      <c r="H523" s="42"/>
      <c r="I523" s="11"/>
      <c r="J523" s="11"/>
      <c r="K523" s="11"/>
      <c r="L523" s="43">
        <v>210</v>
      </c>
      <c r="M523" s="44"/>
      <c r="N523" s="44"/>
      <c r="O523" s="45"/>
      <c r="BG523" s="27"/>
      <c r="BH523" s="28"/>
      <c r="BI523" s="35"/>
    </row>
    <row r="524" spans="1:62" s="3" customFormat="1" ht="15" x14ac:dyDescent="0.25">
      <c r="A524" s="38"/>
      <c r="B524" s="39"/>
      <c r="C524" s="39"/>
      <c r="D524" s="39"/>
      <c r="E524" s="40" t="s">
        <v>2808</v>
      </c>
      <c r="F524" s="40"/>
      <c r="G524" s="41"/>
      <c r="H524" s="42"/>
      <c r="I524" s="11"/>
      <c r="J524" s="11"/>
      <c r="K524" s="11"/>
      <c r="L524" s="43">
        <v>110</v>
      </c>
      <c r="M524" s="44"/>
      <c r="N524" s="44"/>
      <c r="O524" s="45"/>
      <c r="BG524" s="27"/>
      <c r="BH524" s="28"/>
      <c r="BI524" s="35"/>
    </row>
    <row r="525" spans="1:62" s="3" customFormat="1" ht="15" x14ac:dyDescent="0.25">
      <c r="A525" s="38"/>
      <c r="B525" s="39"/>
      <c r="C525" s="39"/>
      <c r="D525" s="39"/>
      <c r="E525" s="40" t="s">
        <v>46</v>
      </c>
      <c r="F525" s="40"/>
      <c r="G525" s="41"/>
      <c r="H525" s="42"/>
      <c r="I525" s="11"/>
      <c r="J525" s="11"/>
      <c r="K525" s="11"/>
      <c r="L525" s="43">
        <v>563</v>
      </c>
      <c r="M525" s="44"/>
      <c r="N525" s="44"/>
      <c r="O525" s="45"/>
      <c r="BG525" s="27"/>
      <c r="BH525" s="28"/>
      <c r="BI525" s="35"/>
    </row>
    <row r="526" spans="1:62" s="3" customFormat="1" ht="67.5" x14ac:dyDescent="0.25">
      <c r="A526" s="29" t="s">
        <v>1687</v>
      </c>
      <c r="B526" s="30" t="s">
        <v>2513</v>
      </c>
      <c r="C526" s="149" t="s">
        <v>2743</v>
      </c>
      <c r="D526" s="149"/>
      <c r="E526" s="149"/>
      <c r="F526" s="29" t="s">
        <v>37</v>
      </c>
      <c r="G526" s="32">
        <v>8</v>
      </c>
      <c r="H526" s="33">
        <v>116.74</v>
      </c>
      <c r="I526" s="33"/>
      <c r="J526" s="33">
        <v>116.74</v>
      </c>
      <c r="K526" s="31" t="s">
        <v>40</v>
      </c>
      <c r="L526" s="33">
        <v>8265</v>
      </c>
      <c r="M526" s="33"/>
      <c r="N526" s="34"/>
      <c r="O526" s="33">
        <v>8265</v>
      </c>
      <c r="BG526" s="27"/>
      <c r="BH526" s="28"/>
      <c r="BI526" s="35" t="s">
        <v>2743</v>
      </c>
    </row>
    <row r="527" spans="1:62" s="3" customFormat="1" ht="56.25" x14ac:dyDescent="0.25">
      <c r="A527" s="36"/>
      <c r="B527" s="37" t="s">
        <v>42</v>
      </c>
      <c r="C527" s="150" t="s">
        <v>43</v>
      </c>
      <c r="D527" s="150"/>
      <c r="E527" s="150"/>
      <c r="F527" s="150"/>
      <c r="G527" s="150"/>
      <c r="H527" s="150"/>
      <c r="I527" s="150"/>
      <c r="J527" s="150"/>
      <c r="K527" s="150"/>
      <c r="L527" s="150"/>
      <c r="M527" s="150"/>
      <c r="N527" s="150"/>
      <c r="O527" s="151"/>
      <c r="BG527" s="27"/>
      <c r="BH527" s="28"/>
      <c r="BI527" s="35"/>
      <c r="BJ527" s="2" t="s">
        <v>43</v>
      </c>
    </row>
    <row r="528" spans="1:62" s="3" customFormat="1" ht="67.5" x14ac:dyDescent="0.25">
      <c r="A528" s="29" t="s">
        <v>1689</v>
      </c>
      <c r="B528" s="30" t="s">
        <v>2513</v>
      </c>
      <c r="C528" s="149" t="s">
        <v>1477</v>
      </c>
      <c r="D528" s="149"/>
      <c r="E528" s="149"/>
      <c r="F528" s="29" t="s">
        <v>37</v>
      </c>
      <c r="G528" s="32">
        <v>16</v>
      </c>
      <c r="H528" s="33">
        <v>8.99</v>
      </c>
      <c r="I528" s="33"/>
      <c r="J528" s="33">
        <v>8.99</v>
      </c>
      <c r="K528" s="31" t="s">
        <v>40</v>
      </c>
      <c r="L528" s="33">
        <v>1273</v>
      </c>
      <c r="M528" s="33"/>
      <c r="N528" s="34"/>
      <c r="O528" s="33">
        <v>1273</v>
      </c>
      <c r="BG528" s="27"/>
      <c r="BH528" s="28"/>
      <c r="BI528" s="35" t="s">
        <v>1477</v>
      </c>
    </row>
    <row r="529" spans="1:62" s="3" customFormat="1" ht="56.25" x14ac:dyDescent="0.25">
      <c r="A529" s="36"/>
      <c r="B529" s="37" t="s">
        <v>42</v>
      </c>
      <c r="C529" s="150" t="s">
        <v>43</v>
      </c>
      <c r="D529" s="150"/>
      <c r="E529" s="150"/>
      <c r="F529" s="150"/>
      <c r="G529" s="150"/>
      <c r="H529" s="150"/>
      <c r="I529" s="150"/>
      <c r="J529" s="150"/>
      <c r="K529" s="150"/>
      <c r="L529" s="150"/>
      <c r="M529" s="150"/>
      <c r="N529" s="150"/>
      <c r="O529" s="151"/>
      <c r="BG529" s="27"/>
      <c r="BH529" s="28"/>
      <c r="BI529" s="35"/>
      <c r="BJ529" s="2" t="s">
        <v>43</v>
      </c>
    </row>
    <row r="530" spans="1:62" s="3" customFormat="1" ht="67.5" x14ac:dyDescent="0.25">
      <c r="A530" s="29" t="s">
        <v>1692</v>
      </c>
      <c r="B530" s="30" t="s">
        <v>2513</v>
      </c>
      <c r="C530" s="149" t="s">
        <v>1472</v>
      </c>
      <c r="D530" s="149"/>
      <c r="E530" s="149"/>
      <c r="F530" s="29" t="s">
        <v>37</v>
      </c>
      <c r="G530" s="32">
        <v>16</v>
      </c>
      <c r="H530" s="33">
        <v>0.75</v>
      </c>
      <c r="I530" s="33"/>
      <c r="J530" s="33">
        <v>0.75</v>
      </c>
      <c r="K530" s="31" t="s">
        <v>40</v>
      </c>
      <c r="L530" s="33">
        <v>106</v>
      </c>
      <c r="M530" s="33"/>
      <c r="N530" s="34"/>
      <c r="O530" s="33">
        <v>106</v>
      </c>
      <c r="BG530" s="27"/>
      <c r="BH530" s="28"/>
      <c r="BI530" s="35" t="s">
        <v>1472</v>
      </c>
    </row>
    <row r="531" spans="1:62" s="3" customFormat="1" ht="56.25" x14ac:dyDescent="0.25">
      <c r="A531" s="36"/>
      <c r="B531" s="37" t="s">
        <v>42</v>
      </c>
      <c r="C531" s="150" t="s">
        <v>43</v>
      </c>
      <c r="D531" s="150"/>
      <c r="E531" s="150"/>
      <c r="F531" s="150"/>
      <c r="G531" s="150"/>
      <c r="H531" s="150"/>
      <c r="I531" s="150"/>
      <c r="J531" s="150"/>
      <c r="K531" s="150"/>
      <c r="L531" s="150"/>
      <c r="M531" s="150"/>
      <c r="N531" s="150"/>
      <c r="O531" s="151"/>
      <c r="BG531" s="27"/>
      <c r="BH531" s="28"/>
      <c r="BI531" s="35"/>
      <c r="BJ531" s="2" t="s">
        <v>43</v>
      </c>
    </row>
    <row r="532" spans="1:62" s="3" customFormat="1" ht="67.5" x14ac:dyDescent="0.25">
      <c r="A532" s="29" t="s">
        <v>2809</v>
      </c>
      <c r="B532" s="30" t="s">
        <v>470</v>
      </c>
      <c r="C532" s="149" t="s">
        <v>2627</v>
      </c>
      <c r="D532" s="149"/>
      <c r="E532" s="149"/>
      <c r="F532" s="29" t="s">
        <v>251</v>
      </c>
      <c r="G532" s="32">
        <v>100</v>
      </c>
      <c r="H532" s="33">
        <v>2.9</v>
      </c>
      <c r="I532" s="33"/>
      <c r="J532" s="33">
        <v>2.9</v>
      </c>
      <c r="K532" s="31" t="s">
        <v>40</v>
      </c>
      <c r="L532" s="33">
        <v>2567</v>
      </c>
      <c r="M532" s="33"/>
      <c r="N532" s="34"/>
      <c r="O532" s="33">
        <v>2567</v>
      </c>
      <c r="BG532" s="27"/>
      <c r="BH532" s="28"/>
      <c r="BI532" s="35" t="s">
        <v>2627</v>
      </c>
    </row>
    <row r="533" spans="1:62" s="3" customFormat="1" ht="56.25" x14ac:dyDescent="0.25">
      <c r="A533" s="36"/>
      <c r="B533" s="37" t="s">
        <v>42</v>
      </c>
      <c r="C533" s="150" t="s">
        <v>43</v>
      </c>
      <c r="D533" s="150"/>
      <c r="E533" s="150"/>
      <c r="F533" s="150"/>
      <c r="G533" s="150"/>
      <c r="H533" s="150"/>
      <c r="I533" s="150"/>
      <c r="J533" s="150"/>
      <c r="K533" s="150"/>
      <c r="L533" s="150"/>
      <c r="M533" s="150"/>
      <c r="N533" s="150"/>
      <c r="O533" s="151"/>
      <c r="BG533" s="27"/>
      <c r="BH533" s="28"/>
      <c r="BI533" s="35"/>
      <c r="BJ533" s="2" t="s">
        <v>43</v>
      </c>
    </row>
    <row r="534" spans="1:62" s="3" customFormat="1" ht="67.5" x14ac:dyDescent="0.25">
      <c r="A534" s="29" t="s">
        <v>1575</v>
      </c>
      <c r="B534" s="30" t="s">
        <v>467</v>
      </c>
      <c r="C534" s="149" t="s">
        <v>2810</v>
      </c>
      <c r="D534" s="149"/>
      <c r="E534" s="149"/>
      <c r="F534" s="29" t="s">
        <v>251</v>
      </c>
      <c r="G534" s="32">
        <v>170</v>
      </c>
      <c r="H534" s="33">
        <v>4.3</v>
      </c>
      <c r="I534" s="33"/>
      <c r="J534" s="33">
        <v>4.3</v>
      </c>
      <c r="K534" s="31" t="s">
        <v>40</v>
      </c>
      <c r="L534" s="33">
        <v>6469</v>
      </c>
      <c r="M534" s="33"/>
      <c r="N534" s="34"/>
      <c r="O534" s="33">
        <v>6469</v>
      </c>
      <c r="BG534" s="27"/>
      <c r="BH534" s="28"/>
      <c r="BI534" s="35" t="s">
        <v>2810</v>
      </c>
    </row>
    <row r="535" spans="1:62" s="3" customFormat="1" ht="56.25" x14ac:dyDescent="0.25">
      <c r="A535" s="36"/>
      <c r="B535" s="37" t="s">
        <v>42</v>
      </c>
      <c r="C535" s="150" t="s">
        <v>43</v>
      </c>
      <c r="D535" s="150"/>
      <c r="E535" s="150"/>
      <c r="F535" s="150"/>
      <c r="G535" s="150"/>
      <c r="H535" s="150"/>
      <c r="I535" s="150"/>
      <c r="J535" s="150"/>
      <c r="K535" s="150"/>
      <c r="L535" s="150"/>
      <c r="M535" s="150"/>
      <c r="N535" s="150"/>
      <c r="O535" s="151"/>
      <c r="BG535" s="27"/>
      <c r="BH535" s="28"/>
      <c r="BI535" s="35"/>
      <c r="BJ535" s="2" t="s">
        <v>43</v>
      </c>
    </row>
    <row r="536" spans="1:62" s="3" customFormat="1" ht="67.5" x14ac:dyDescent="0.25">
      <c r="A536" s="29" t="s">
        <v>1605</v>
      </c>
      <c r="B536" s="30" t="s">
        <v>2811</v>
      </c>
      <c r="C536" s="149" t="s">
        <v>2812</v>
      </c>
      <c r="D536" s="149"/>
      <c r="E536" s="149"/>
      <c r="F536" s="29" t="s">
        <v>162</v>
      </c>
      <c r="G536" s="32">
        <v>10</v>
      </c>
      <c r="H536" s="33">
        <v>57.4</v>
      </c>
      <c r="I536" s="33"/>
      <c r="J536" s="33">
        <v>57.4</v>
      </c>
      <c r="K536" s="31" t="s">
        <v>40</v>
      </c>
      <c r="L536" s="33">
        <v>5080</v>
      </c>
      <c r="M536" s="33"/>
      <c r="N536" s="34"/>
      <c r="O536" s="33">
        <v>5080</v>
      </c>
      <c r="BG536" s="27"/>
      <c r="BH536" s="28"/>
      <c r="BI536" s="35" t="s">
        <v>2812</v>
      </c>
    </row>
    <row r="537" spans="1:62" s="3" customFormat="1" ht="56.25" x14ac:dyDescent="0.25">
      <c r="A537" s="36"/>
      <c r="B537" s="37" t="s">
        <v>42</v>
      </c>
      <c r="C537" s="150" t="s">
        <v>43</v>
      </c>
      <c r="D537" s="150"/>
      <c r="E537" s="150"/>
      <c r="F537" s="150"/>
      <c r="G537" s="150"/>
      <c r="H537" s="150"/>
      <c r="I537" s="150"/>
      <c r="J537" s="150"/>
      <c r="K537" s="150"/>
      <c r="L537" s="150"/>
      <c r="M537" s="150"/>
      <c r="N537" s="150"/>
      <c r="O537" s="151"/>
      <c r="BG537" s="27"/>
      <c r="BH537" s="28"/>
      <c r="BI537" s="35"/>
      <c r="BJ537" s="2" t="s">
        <v>43</v>
      </c>
    </row>
    <row r="538" spans="1:62" s="3" customFormat="1" ht="67.5" x14ac:dyDescent="0.25">
      <c r="A538" s="29" t="s">
        <v>2813</v>
      </c>
      <c r="B538" s="30" t="s">
        <v>1390</v>
      </c>
      <c r="C538" s="149" t="s">
        <v>1391</v>
      </c>
      <c r="D538" s="149"/>
      <c r="E538" s="149"/>
      <c r="F538" s="29" t="s">
        <v>162</v>
      </c>
      <c r="G538" s="32">
        <v>17</v>
      </c>
      <c r="H538" s="33">
        <v>116.7</v>
      </c>
      <c r="I538" s="33"/>
      <c r="J538" s="33">
        <v>116.7</v>
      </c>
      <c r="K538" s="31" t="s">
        <v>40</v>
      </c>
      <c r="L538" s="33">
        <v>17558</v>
      </c>
      <c r="M538" s="33"/>
      <c r="N538" s="34"/>
      <c r="O538" s="33">
        <v>17558</v>
      </c>
      <c r="BG538" s="27"/>
      <c r="BH538" s="28"/>
      <c r="BI538" s="35" t="s">
        <v>1391</v>
      </c>
    </row>
    <row r="539" spans="1:62" s="3" customFormat="1" ht="56.25" x14ac:dyDescent="0.25">
      <c r="A539" s="36"/>
      <c r="B539" s="37" t="s">
        <v>42</v>
      </c>
      <c r="C539" s="150" t="s">
        <v>43</v>
      </c>
      <c r="D539" s="150"/>
      <c r="E539" s="150"/>
      <c r="F539" s="150"/>
      <c r="G539" s="150"/>
      <c r="H539" s="150"/>
      <c r="I539" s="150"/>
      <c r="J539" s="150"/>
      <c r="K539" s="150"/>
      <c r="L539" s="150"/>
      <c r="M539" s="150"/>
      <c r="N539" s="150"/>
      <c r="O539" s="151"/>
      <c r="BG539" s="27"/>
      <c r="BH539" s="28"/>
      <c r="BI539" s="35"/>
      <c r="BJ539" s="2" t="s">
        <v>43</v>
      </c>
    </row>
    <row r="540" spans="1:62" s="3" customFormat="1" ht="67.5" x14ac:dyDescent="0.25">
      <c r="A540" s="29" t="s">
        <v>2814</v>
      </c>
      <c r="B540" s="30" t="s">
        <v>1344</v>
      </c>
      <c r="C540" s="149" t="s">
        <v>2815</v>
      </c>
      <c r="D540" s="149"/>
      <c r="E540" s="149"/>
      <c r="F540" s="29" t="s">
        <v>162</v>
      </c>
      <c r="G540" s="32">
        <v>30</v>
      </c>
      <c r="H540" s="33">
        <v>150</v>
      </c>
      <c r="I540" s="33"/>
      <c r="J540" s="33">
        <v>150</v>
      </c>
      <c r="K540" s="31" t="s">
        <v>40</v>
      </c>
      <c r="L540" s="33">
        <v>39825</v>
      </c>
      <c r="M540" s="33"/>
      <c r="N540" s="34"/>
      <c r="O540" s="33">
        <v>39825</v>
      </c>
      <c r="BG540" s="27"/>
      <c r="BH540" s="28"/>
      <c r="BI540" s="35" t="s">
        <v>2815</v>
      </c>
    </row>
    <row r="541" spans="1:62" s="3" customFormat="1" ht="56.25" x14ac:dyDescent="0.25">
      <c r="A541" s="36"/>
      <c r="B541" s="37" t="s">
        <v>42</v>
      </c>
      <c r="C541" s="150" t="s">
        <v>43</v>
      </c>
      <c r="D541" s="150"/>
      <c r="E541" s="150"/>
      <c r="F541" s="150"/>
      <c r="G541" s="150"/>
      <c r="H541" s="150"/>
      <c r="I541" s="150"/>
      <c r="J541" s="150"/>
      <c r="K541" s="150"/>
      <c r="L541" s="150"/>
      <c r="M541" s="150"/>
      <c r="N541" s="150"/>
      <c r="O541" s="151"/>
      <c r="BG541" s="27"/>
      <c r="BH541" s="28"/>
      <c r="BI541" s="35"/>
      <c r="BJ541" s="2" t="s">
        <v>43</v>
      </c>
    </row>
    <row r="542" spans="1:62" s="3" customFormat="1" ht="67.5" x14ac:dyDescent="0.25">
      <c r="A542" s="29" t="s">
        <v>2816</v>
      </c>
      <c r="B542" s="30" t="s">
        <v>1346</v>
      </c>
      <c r="C542" s="149" t="s">
        <v>1347</v>
      </c>
      <c r="D542" s="149"/>
      <c r="E542" s="149"/>
      <c r="F542" s="29" t="s">
        <v>37</v>
      </c>
      <c r="G542" s="32">
        <v>20</v>
      </c>
      <c r="H542" s="33" t="s">
        <v>2616</v>
      </c>
      <c r="I542" s="33"/>
      <c r="J542" s="33">
        <v>0.94</v>
      </c>
      <c r="K542" s="31" t="s">
        <v>40</v>
      </c>
      <c r="L542" s="33">
        <v>4735</v>
      </c>
      <c r="M542" s="33">
        <v>4569</v>
      </c>
      <c r="N542" s="34"/>
      <c r="O542" s="33">
        <v>166</v>
      </c>
      <c r="BG542" s="27"/>
      <c r="BH542" s="28"/>
      <c r="BI542" s="35" t="s">
        <v>1347</v>
      </c>
    </row>
    <row r="543" spans="1:62" s="3" customFormat="1" ht="56.25" x14ac:dyDescent="0.25">
      <c r="A543" s="36"/>
      <c r="B543" s="37" t="s">
        <v>42</v>
      </c>
      <c r="C543" s="150" t="s">
        <v>43</v>
      </c>
      <c r="D543" s="150"/>
      <c r="E543" s="150"/>
      <c r="F543" s="150"/>
      <c r="G543" s="150"/>
      <c r="H543" s="150"/>
      <c r="I543" s="150"/>
      <c r="J543" s="150"/>
      <c r="K543" s="150"/>
      <c r="L543" s="150"/>
      <c r="M543" s="150"/>
      <c r="N543" s="150"/>
      <c r="O543" s="151"/>
      <c r="BG543" s="27"/>
      <c r="BH543" s="28"/>
      <c r="BI543" s="35"/>
      <c r="BJ543" s="2" t="s">
        <v>43</v>
      </c>
    </row>
    <row r="544" spans="1:62" s="3" customFormat="1" ht="15" x14ac:dyDescent="0.25">
      <c r="A544" s="38"/>
      <c r="B544" s="39"/>
      <c r="C544" s="39"/>
      <c r="D544" s="39"/>
      <c r="E544" s="40" t="s">
        <v>2817</v>
      </c>
      <c r="F544" s="40"/>
      <c r="G544" s="41"/>
      <c r="H544" s="42"/>
      <c r="I544" s="11"/>
      <c r="J544" s="11"/>
      <c r="K544" s="11"/>
      <c r="L544" s="43">
        <v>4432</v>
      </c>
      <c r="M544" s="44"/>
      <c r="N544" s="44"/>
      <c r="O544" s="45"/>
      <c r="BG544" s="27"/>
      <c r="BH544" s="28"/>
      <c r="BI544" s="35"/>
    </row>
    <row r="545" spans="1:62" s="3" customFormat="1" ht="15" x14ac:dyDescent="0.25">
      <c r="A545" s="38"/>
      <c r="B545" s="39"/>
      <c r="C545" s="39"/>
      <c r="D545" s="39"/>
      <c r="E545" s="40" t="s">
        <v>2818</v>
      </c>
      <c r="F545" s="40"/>
      <c r="G545" s="41"/>
      <c r="H545" s="42"/>
      <c r="I545" s="11"/>
      <c r="J545" s="11"/>
      <c r="K545" s="11"/>
      <c r="L545" s="43">
        <v>2330</v>
      </c>
      <c r="M545" s="44"/>
      <c r="N545" s="44"/>
      <c r="O545" s="45"/>
      <c r="BG545" s="27"/>
      <c r="BH545" s="28"/>
      <c r="BI545" s="35"/>
    </row>
    <row r="546" spans="1:62" s="3" customFormat="1" ht="15" x14ac:dyDescent="0.25">
      <c r="A546" s="38"/>
      <c r="B546" s="39"/>
      <c r="C546" s="39"/>
      <c r="D546" s="39"/>
      <c r="E546" s="40" t="s">
        <v>46</v>
      </c>
      <c r="F546" s="40"/>
      <c r="G546" s="41"/>
      <c r="H546" s="42"/>
      <c r="I546" s="11"/>
      <c r="J546" s="11"/>
      <c r="K546" s="11"/>
      <c r="L546" s="43">
        <v>11497</v>
      </c>
      <c r="M546" s="44"/>
      <c r="N546" s="44"/>
      <c r="O546" s="45"/>
      <c r="BG546" s="27"/>
      <c r="BH546" s="28"/>
      <c r="BI546" s="35"/>
    </row>
    <row r="547" spans="1:62" s="3" customFormat="1" ht="67.5" x14ac:dyDescent="0.25">
      <c r="A547" s="29" t="s">
        <v>2819</v>
      </c>
      <c r="B547" s="30" t="s">
        <v>2619</v>
      </c>
      <c r="C547" s="149" t="s">
        <v>2620</v>
      </c>
      <c r="D547" s="149"/>
      <c r="E547" s="149"/>
      <c r="F547" s="29" t="s">
        <v>85</v>
      </c>
      <c r="G547" s="32">
        <v>10</v>
      </c>
      <c r="H547" s="33">
        <v>5.48</v>
      </c>
      <c r="I547" s="33"/>
      <c r="J547" s="33">
        <v>5.48</v>
      </c>
      <c r="K547" s="31" t="s">
        <v>40</v>
      </c>
      <c r="L547" s="33">
        <v>485</v>
      </c>
      <c r="M547" s="33"/>
      <c r="N547" s="34"/>
      <c r="O547" s="33">
        <v>485</v>
      </c>
      <c r="BG547" s="27"/>
      <c r="BH547" s="28"/>
      <c r="BI547" s="35" t="s">
        <v>2620</v>
      </c>
    </row>
    <row r="548" spans="1:62" s="3" customFormat="1" ht="56.25" x14ac:dyDescent="0.25">
      <c r="A548" s="36"/>
      <c r="B548" s="37" t="s">
        <v>42</v>
      </c>
      <c r="C548" s="150" t="s">
        <v>43</v>
      </c>
      <c r="D548" s="150"/>
      <c r="E548" s="150"/>
      <c r="F548" s="150"/>
      <c r="G548" s="150"/>
      <c r="H548" s="150"/>
      <c r="I548" s="150"/>
      <c r="J548" s="150"/>
      <c r="K548" s="150"/>
      <c r="L548" s="150"/>
      <c r="M548" s="150"/>
      <c r="N548" s="150"/>
      <c r="O548" s="151"/>
      <c r="BG548" s="27"/>
      <c r="BH548" s="28"/>
      <c r="BI548" s="35"/>
      <c r="BJ548" s="2" t="s">
        <v>43</v>
      </c>
    </row>
    <row r="549" spans="1:62" s="3" customFormat="1" ht="67.5" x14ac:dyDescent="0.25">
      <c r="A549" s="29" t="s">
        <v>2820</v>
      </c>
      <c r="B549" s="30" t="s">
        <v>1401</v>
      </c>
      <c r="C549" s="149" t="s">
        <v>1402</v>
      </c>
      <c r="D549" s="149"/>
      <c r="E549" s="149"/>
      <c r="F549" s="29" t="s">
        <v>77</v>
      </c>
      <c r="G549" s="46">
        <v>2.1800000000000002</v>
      </c>
      <c r="H549" s="33" t="s">
        <v>2821</v>
      </c>
      <c r="I549" s="33" t="s">
        <v>1404</v>
      </c>
      <c r="J549" s="33">
        <v>407.53</v>
      </c>
      <c r="K549" s="31" t="s">
        <v>40</v>
      </c>
      <c r="L549" s="33">
        <v>18179</v>
      </c>
      <c r="M549" s="33">
        <v>7490</v>
      </c>
      <c r="N549" s="34" t="s">
        <v>2822</v>
      </c>
      <c r="O549" s="33">
        <v>7862</v>
      </c>
      <c r="BG549" s="27"/>
      <c r="BH549" s="28"/>
      <c r="BI549" s="35" t="s">
        <v>1402</v>
      </c>
    </row>
    <row r="550" spans="1:62" s="3" customFormat="1" ht="56.25" x14ac:dyDescent="0.25">
      <c r="A550" s="36"/>
      <c r="B550" s="37" t="s">
        <v>42</v>
      </c>
      <c r="C550" s="150" t="s">
        <v>43</v>
      </c>
      <c r="D550" s="150"/>
      <c r="E550" s="150"/>
      <c r="F550" s="150"/>
      <c r="G550" s="150"/>
      <c r="H550" s="150"/>
      <c r="I550" s="150"/>
      <c r="J550" s="150"/>
      <c r="K550" s="150"/>
      <c r="L550" s="150"/>
      <c r="M550" s="150"/>
      <c r="N550" s="150"/>
      <c r="O550" s="151"/>
      <c r="BG550" s="27"/>
      <c r="BH550" s="28"/>
      <c r="BI550" s="35"/>
      <c r="BJ550" s="2" t="s">
        <v>43</v>
      </c>
    </row>
    <row r="551" spans="1:62" s="3" customFormat="1" ht="15" x14ac:dyDescent="0.25">
      <c r="A551" s="38"/>
      <c r="B551" s="39"/>
      <c r="C551" s="39"/>
      <c r="D551" s="39"/>
      <c r="E551" s="40" t="s">
        <v>2823</v>
      </c>
      <c r="F551" s="40"/>
      <c r="G551" s="41"/>
      <c r="H551" s="42"/>
      <c r="I551" s="11"/>
      <c r="J551" s="11"/>
      <c r="K551" s="11"/>
      <c r="L551" s="43">
        <v>9372</v>
      </c>
      <c r="M551" s="44"/>
      <c r="N551" s="44"/>
      <c r="O551" s="45"/>
      <c r="BG551" s="27"/>
      <c r="BH551" s="28"/>
      <c r="BI551" s="35"/>
    </row>
    <row r="552" spans="1:62" s="3" customFormat="1" ht="15" x14ac:dyDescent="0.25">
      <c r="A552" s="38"/>
      <c r="B552" s="39"/>
      <c r="C552" s="39"/>
      <c r="D552" s="39"/>
      <c r="E552" s="40" t="s">
        <v>2824</v>
      </c>
      <c r="F552" s="40"/>
      <c r="G552" s="41"/>
      <c r="H552" s="42"/>
      <c r="I552" s="11"/>
      <c r="J552" s="11"/>
      <c r="K552" s="11"/>
      <c r="L552" s="43">
        <v>4928</v>
      </c>
      <c r="M552" s="44"/>
      <c r="N552" s="44"/>
      <c r="O552" s="45"/>
      <c r="BG552" s="27"/>
      <c r="BH552" s="28"/>
      <c r="BI552" s="35"/>
    </row>
    <row r="553" spans="1:62" s="3" customFormat="1" ht="15" x14ac:dyDescent="0.25">
      <c r="A553" s="38"/>
      <c r="B553" s="39"/>
      <c r="C553" s="39"/>
      <c r="D553" s="39"/>
      <c r="E553" s="40" t="s">
        <v>46</v>
      </c>
      <c r="F553" s="40"/>
      <c r="G553" s="41"/>
      <c r="H553" s="42"/>
      <c r="I553" s="11"/>
      <c r="J553" s="11"/>
      <c r="K553" s="11"/>
      <c r="L553" s="43">
        <v>32479</v>
      </c>
      <c r="M553" s="44"/>
      <c r="N553" s="44"/>
      <c r="O553" s="45"/>
      <c r="BG553" s="27"/>
      <c r="BH553" s="28"/>
      <c r="BI553" s="35"/>
    </row>
    <row r="554" spans="1:62" s="3" customFormat="1" ht="67.5" x14ac:dyDescent="0.25">
      <c r="A554" s="29" t="s">
        <v>2825</v>
      </c>
      <c r="B554" s="30" t="s">
        <v>2513</v>
      </c>
      <c r="C554" s="149" t="s">
        <v>2826</v>
      </c>
      <c r="D554" s="149"/>
      <c r="E554" s="149"/>
      <c r="F554" s="29" t="s">
        <v>37</v>
      </c>
      <c r="G554" s="32">
        <v>109</v>
      </c>
      <c r="H554" s="33">
        <v>258.07</v>
      </c>
      <c r="I554" s="33"/>
      <c r="J554" s="33">
        <v>258.07</v>
      </c>
      <c r="K554" s="31" t="s">
        <v>40</v>
      </c>
      <c r="L554" s="33">
        <v>248947</v>
      </c>
      <c r="M554" s="33"/>
      <c r="N554" s="34"/>
      <c r="O554" s="33">
        <v>248947</v>
      </c>
      <c r="BG554" s="27"/>
      <c r="BH554" s="28"/>
      <c r="BI554" s="35" t="s">
        <v>2826</v>
      </c>
    </row>
    <row r="555" spans="1:62" s="3" customFormat="1" ht="56.25" x14ac:dyDescent="0.25">
      <c r="A555" s="36"/>
      <c r="B555" s="37" t="s">
        <v>42</v>
      </c>
      <c r="C555" s="150" t="s">
        <v>43</v>
      </c>
      <c r="D555" s="150"/>
      <c r="E555" s="150"/>
      <c r="F555" s="150"/>
      <c r="G555" s="150"/>
      <c r="H555" s="150"/>
      <c r="I555" s="150"/>
      <c r="J555" s="150"/>
      <c r="K555" s="150"/>
      <c r="L555" s="150"/>
      <c r="M555" s="150"/>
      <c r="N555" s="150"/>
      <c r="O555" s="151"/>
      <c r="BG555" s="27"/>
      <c r="BH555" s="28"/>
      <c r="BI555" s="35"/>
      <c r="BJ555" s="2" t="s">
        <v>43</v>
      </c>
    </row>
    <row r="556" spans="1:62" s="3" customFormat="1" ht="15" x14ac:dyDescent="0.25">
      <c r="A556" s="143" t="s">
        <v>2827</v>
      </c>
      <c r="B556" s="144"/>
      <c r="C556" s="144"/>
      <c r="D556" s="144"/>
      <c r="E556" s="144"/>
      <c r="F556" s="144"/>
      <c r="G556" s="144"/>
      <c r="H556" s="144"/>
      <c r="I556" s="144"/>
      <c r="J556" s="144"/>
      <c r="K556" s="144"/>
      <c r="L556" s="144"/>
      <c r="M556" s="144"/>
      <c r="N556" s="144"/>
      <c r="O556" s="145"/>
      <c r="BG556" s="27" t="s">
        <v>2827</v>
      </c>
      <c r="BH556" s="28"/>
      <c r="BI556" s="35"/>
    </row>
    <row r="557" spans="1:62" s="3" customFormat="1" ht="67.5" x14ac:dyDescent="0.25">
      <c r="A557" s="29" t="s">
        <v>2828</v>
      </c>
      <c r="B557" s="30" t="s">
        <v>1640</v>
      </c>
      <c r="C557" s="149" t="s">
        <v>1641</v>
      </c>
      <c r="D557" s="149"/>
      <c r="E557" s="149"/>
      <c r="F557" s="29" t="s">
        <v>77</v>
      </c>
      <c r="G557" s="46">
        <v>2.41</v>
      </c>
      <c r="H557" s="33" t="s">
        <v>1642</v>
      </c>
      <c r="I557" s="33" t="s">
        <v>1262</v>
      </c>
      <c r="J557" s="33">
        <v>185.57</v>
      </c>
      <c r="K557" s="31" t="s">
        <v>40</v>
      </c>
      <c r="L557" s="33">
        <v>35245</v>
      </c>
      <c r="M557" s="33">
        <v>31109</v>
      </c>
      <c r="N557" s="34" t="s">
        <v>2829</v>
      </c>
      <c r="O557" s="33">
        <v>3957</v>
      </c>
      <c r="BG557" s="27"/>
      <c r="BH557" s="28"/>
      <c r="BI557" s="35" t="s">
        <v>1641</v>
      </c>
    </row>
    <row r="558" spans="1:62" s="3" customFormat="1" ht="56.25" x14ac:dyDescent="0.25">
      <c r="A558" s="36"/>
      <c r="B558" s="37" t="s">
        <v>42</v>
      </c>
      <c r="C558" s="150" t="s">
        <v>43</v>
      </c>
      <c r="D558" s="150"/>
      <c r="E558" s="150"/>
      <c r="F558" s="150"/>
      <c r="G558" s="150"/>
      <c r="H558" s="150"/>
      <c r="I558" s="150"/>
      <c r="J558" s="150"/>
      <c r="K558" s="150"/>
      <c r="L558" s="150"/>
      <c r="M558" s="150"/>
      <c r="N558" s="150"/>
      <c r="O558" s="151"/>
      <c r="BG558" s="27"/>
      <c r="BH558" s="28"/>
      <c r="BI558" s="35"/>
      <c r="BJ558" s="2" t="s">
        <v>43</v>
      </c>
    </row>
    <row r="559" spans="1:62" s="3" customFormat="1" ht="15" x14ac:dyDescent="0.25">
      <c r="A559" s="38"/>
      <c r="B559" s="39"/>
      <c r="C559" s="39"/>
      <c r="D559" s="39"/>
      <c r="E559" s="40" t="s">
        <v>2830</v>
      </c>
      <c r="F559" s="40"/>
      <c r="G559" s="41"/>
      <c r="H559" s="42"/>
      <c r="I559" s="11"/>
      <c r="J559" s="11"/>
      <c r="K559" s="11"/>
      <c r="L559" s="43">
        <v>30251</v>
      </c>
      <c r="M559" s="44"/>
      <c r="N559" s="44"/>
      <c r="O559" s="45"/>
      <c r="BG559" s="27"/>
      <c r="BH559" s="28"/>
      <c r="BI559" s="35"/>
    </row>
    <row r="560" spans="1:62" s="3" customFormat="1" ht="15" x14ac:dyDescent="0.25">
      <c r="A560" s="38"/>
      <c r="B560" s="39"/>
      <c r="C560" s="39"/>
      <c r="D560" s="39"/>
      <c r="E560" s="40" t="s">
        <v>2831</v>
      </c>
      <c r="F560" s="40"/>
      <c r="G560" s="41"/>
      <c r="H560" s="42"/>
      <c r="I560" s="11"/>
      <c r="J560" s="11"/>
      <c r="K560" s="11"/>
      <c r="L560" s="43">
        <v>15905</v>
      </c>
      <c r="M560" s="44"/>
      <c r="N560" s="44"/>
      <c r="O560" s="45"/>
      <c r="BG560" s="27"/>
      <c r="BH560" s="28"/>
      <c r="BI560" s="35"/>
    </row>
    <row r="561" spans="1:62" s="3" customFormat="1" ht="15" x14ac:dyDescent="0.25">
      <c r="A561" s="38"/>
      <c r="B561" s="39"/>
      <c r="C561" s="39"/>
      <c r="D561" s="39"/>
      <c r="E561" s="40" t="s">
        <v>46</v>
      </c>
      <c r="F561" s="40"/>
      <c r="G561" s="41"/>
      <c r="H561" s="42"/>
      <c r="I561" s="11"/>
      <c r="J561" s="11"/>
      <c r="K561" s="11"/>
      <c r="L561" s="43">
        <v>81401</v>
      </c>
      <c r="M561" s="44"/>
      <c r="N561" s="44"/>
      <c r="O561" s="45"/>
      <c r="BG561" s="27"/>
      <c r="BH561" s="28"/>
      <c r="BI561" s="35"/>
    </row>
    <row r="562" spans="1:62" s="3" customFormat="1" ht="67.5" x14ac:dyDescent="0.25">
      <c r="A562" s="29" t="s">
        <v>2832</v>
      </c>
      <c r="B562" s="30" t="s">
        <v>2833</v>
      </c>
      <c r="C562" s="149" t="s">
        <v>2834</v>
      </c>
      <c r="D562" s="149"/>
      <c r="E562" s="149"/>
      <c r="F562" s="29" t="s">
        <v>1280</v>
      </c>
      <c r="G562" s="47">
        <v>0.22542000000000001</v>
      </c>
      <c r="H562" s="33">
        <v>19362.189999999999</v>
      </c>
      <c r="I562" s="33"/>
      <c r="J562" s="33">
        <v>19362.189999999999</v>
      </c>
      <c r="K562" s="31" t="s">
        <v>40</v>
      </c>
      <c r="L562" s="33">
        <v>38627</v>
      </c>
      <c r="M562" s="33"/>
      <c r="N562" s="34"/>
      <c r="O562" s="33">
        <v>38627</v>
      </c>
      <c r="BG562" s="27"/>
      <c r="BH562" s="28"/>
      <c r="BI562" s="35" t="s">
        <v>2834</v>
      </c>
    </row>
    <row r="563" spans="1:62" s="3" customFormat="1" ht="56.25" x14ac:dyDescent="0.25">
      <c r="A563" s="36"/>
      <c r="B563" s="37" t="s">
        <v>42</v>
      </c>
      <c r="C563" s="150" t="s">
        <v>43</v>
      </c>
      <c r="D563" s="150"/>
      <c r="E563" s="150"/>
      <c r="F563" s="150"/>
      <c r="G563" s="150"/>
      <c r="H563" s="150"/>
      <c r="I563" s="150"/>
      <c r="J563" s="150"/>
      <c r="K563" s="150"/>
      <c r="L563" s="150"/>
      <c r="M563" s="150"/>
      <c r="N563" s="150"/>
      <c r="O563" s="151"/>
      <c r="BG563" s="27"/>
      <c r="BH563" s="28"/>
      <c r="BI563" s="35"/>
      <c r="BJ563" s="2" t="s">
        <v>43</v>
      </c>
    </row>
    <row r="564" spans="1:62" s="3" customFormat="1" ht="67.5" x14ac:dyDescent="0.25">
      <c r="A564" s="29" t="s">
        <v>2835</v>
      </c>
      <c r="B564" s="30" t="s">
        <v>1650</v>
      </c>
      <c r="C564" s="149" t="s">
        <v>2836</v>
      </c>
      <c r="D564" s="149"/>
      <c r="E564" s="149"/>
      <c r="F564" s="29" t="s">
        <v>1280</v>
      </c>
      <c r="G564" s="53">
        <v>2.06E-2</v>
      </c>
      <c r="H564" s="33">
        <v>7991.46</v>
      </c>
      <c r="I564" s="33"/>
      <c r="J564" s="33">
        <v>7991.46</v>
      </c>
      <c r="K564" s="31" t="s">
        <v>40</v>
      </c>
      <c r="L564" s="33">
        <v>1457</v>
      </c>
      <c r="M564" s="33"/>
      <c r="N564" s="34"/>
      <c r="O564" s="33">
        <v>1457</v>
      </c>
      <c r="BG564" s="27"/>
      <c r="BH564" s="28"/>
      <c r="BI564" s="35" t="s">
        <v>2836</v>
      </c>
    </row>
    <row r="565" spans="1:62" s="3" customFormat="1" ht="56.25" x14ac:dyDescent="0.25">
      <c r="A565" s="36"/>
      <c r="B565" s="37" t="s">
        <v>42</v>
      </c>
      <c r="C565" s="150" t="s">
        <v>43</v>
      </c>
      <c r="D565" s="150"/>
      <c r="E565" s="150"/>
      <c r="F565" s="150"/>
      <c r="G565" s="150"/>
      <c r="H565" s="150"/>
      <c r="I565" s="150"/>
      <c r="J565" s="150"/>
      <c r="K565" s="150"/>
      <c r="L565" s="150"/>
      <c r="M565" s="150"/>
      <c r="N565" s="150"/>
      <c r="O565" s="151"/>
      <c r="BG565" s="27"/>
      <c r="BH565" s="28"/>
      <c r="BI565" s="35"/>
      <c r="BJ565" s="2" t="s">
        <v>43</v>
      </c>
    </row>
    <row r="566" spans="1:62" s="3" customFormat="1" ht="67.5" x14ac:dyDescent="0.25">
      <c r="A566" s="29" t="s">
        <v>2837</v>
      </c>
      <c r="B566" s="30" t="s">
        <v>1629</v>
      </c>
      <c r="C566" s="149" t="s">
        <v>1630</v>
      </c>
      <c r="D566" s="149"/>
      <c r="E566" s="149"/>
      <c r="F566" s="29" t="s">
        <v>77</v>
      </c>
      <c r="G566" s="32">
        <v>1</v>
      </c>
      <c r="H566" s="33" t="s">
        <v>2838</v>
      </c>
      <c r="I566" s="33" t="s">
        <v>1632</v>
      </c>
      <c r="J566" s="33">
        <v>588.77</v>
      </c>
      <c r="K566" s="31" t="s">
        <v>40</v>
      </c>
      <c r="L566" s="33">
        <v>13525</v>
      </c>
      <c r="M566" s="33">
        <v>7426</v>
      </c>
      <c r="N566" s="34" t="s">
        <v>2839</v>
      </c>
      <c r="O566" s="33">
        <v>5210</v>
      </c>
      <c r="BG566" s="27"/>
      <c r="BH566" s="28"/>
      <c r="BI566" s="35" t="s">
        <v>1630</v>
      </c>
    </row>
    <row r="567" spans="1:62" s="3" customFormat="1" ht="56.25" x14ac:dyDescent="0.25">
      <c r="A567" s="36"/>
      <c r="B567" s="37" t="s">
        <v>42</v>
      </c>
      <c r="C567" s="150" t="s">
        <v>43</v>
      </c>
      <c r="D567" s="150"/>
      <c r="E567" s="150"/>
      <c r="F567" s="150"/>
      <c r="G567" s="150"/>
      <c r="H567" s="150"/>
      <c r="I567" s="150"/>
      <c r="J567" s="150"/>
      <c r="K567" s="150"/>
      <c r="L567" s="150"/>
      <c r="M567" s="150"/>
      <c r="N567" s="150"/>
      <c r="O567" s="151"/>
      <c r="BG567" s="27"/>
      <c r="BH567" s="28"/>
      <c r="BI567" s="35"/>
      <c r="BJ567" s="2" t="s">
        <v>43</v>
      </c>
    </row>
    <row r="568" spans="1:62" s="3" customFormat="1" ht="15" x14ac:dyDescent="0.25">
      <c r="A568" s="38"/>
      <c r="B568" s="39"/>
      <c r="C568" s="39"/>
      <c r="D568" s="39"/>
      <c r="E568" s="40" t="s">
        <v>2840</v>
      </c>
      <c r="F568" s="40"/>
      <c r="G568" s="41"/>
      <c r="H568" s="42"/>
      <c r="I568" s="11"/>
      <c r="J568" s="11"/>
      <c r="K568" s="11"/>
      <c r="L568" s="43">
        <v>7443</v>
      </c>
      <c r="M568" s="44"/>
      <c r="N568" s="44"/>
      <c r="O568" s="45"/>
      <c r="BG568" s="27"/>
      <c r="BH568" s="28"/>
      <c r="BI568" s="35"/>
    </row>
    <row r="569" spans="1:62" s="3" customFormat="1" ht="15" x14ac:dyDescent="0.25">
      <c r="A569" s="38"/>
      <c r="B569" s="39"/>
      <c r="C569" s="39"/>
      <c r="D569" s="39"/>
      <c r="E569" s="40" t="s">
        <v>2841</v>
      </c>
      <c r="F569" s="40"/>
      <c r="G569" s="41"/>
      <c r="H569" s="42"/>
      <c r="I569" s="11"/>
      <c r="J569" s="11"/>
      <c r="K569" s="11"/>
      <c r="L569" s="43">
        <v>3913</v>
      </c>
      <c r="M569" s="44"/>
      <c r="N569" s="44"/>
      <c r="O569" s="45"/>
      <c r="BG569" s="27"/>
      <c r="BH569" s="28"/>
      <c r="BI569" s="35"/>
    </row>
    <row r="570" spans="1:62" s="3" customFormat="1" ht="15" x14ac:dyDescent="0.25">
      <c r="A570" s="38"/>
      <c r="B570" s="39"/>
      <c r="C570" s="39"/>
      <c r="D570" s="39"/>
      <c r="E570" s="40" t="s">
        <v>46</v>
      </c>
      <c r="F570" s="40"/>
      <c r="G570" s="41"/>
      <c r="H570" s="42"/>
      <c r="I570" s="11"/>
      <c r="J570" s="11"/>
      <c r="K570" s="11"/>
      <c r="L570" s="43">
        <v>24881</v>
      </c>
      <c r="M570" s="44"/>
      <c r="N570" s="44"/>
      <c r="O570" s="45"/>
      <c r="BG570" s="27"/>
      <c r="BH570" s="28"/>
      <c r="BI570" s="35"/>
    </row>
    <row r="571" spans="1:62" s="3" customFormat="1" ht="67.5" x14ac:dyDescent="0.25">
      <c r="A571" s="29" t="s">
        <v>2842</v>
      </c>
      <c r="B571" s="30" t="s">
        <v>2843</v>
      </c>
      <c r="C571" s="149" t="s">
        <v>2844</v>
      </c>
      <c r="D571" s="149"/>
      <c r="E571" s="149"/>
      <c r="F571" s="29" t="s">
        <v>312</v>
      </c>
      <c r="G571" s="48">
        <v>0.157</v>
      </c>
      <c r="H571" s="33">
        <v>6159.22</v>
      </c>
      <c r="I571" s="33"/>
      <c r="J571" s="33">
        <v>6159.22</v>
      </c>
      <c r="K571" s="31" t="s">
        <v>40</v>
      </c>
      <c r="L571" s="33">
        <v>8558</v>
      </c>
      <c r="M571" s="33"/>
      <c r="N571" s="34"/>
      <c r="O571" s="33">
        <v>8558</v>
      </c>
      <c r="BG571" s="27"/>
      <c r="BH571" s="28"/>
      <c r="BI571" s="35" t="s">
        <v>2844</v>
      </c>
    </row>
    <row r="572" spans="1:62" s="3" customFormat="1" ht="56.25" x14ac:dyDescent="0.25">
      <c r="A572" s="36"/>
      <c r="B572" s="37" t="s">
        <v>42</v>
      </c>
      <c r="C572" s="150" t="s">
        <v>43</v>
      </c>
      <c r="D572" s="150"/>
      <c r="E572" s="150"/>
      <c r="F572" s="150"/>
      <c r="G572" s="150"/>
      <c r="H572" s="150"/>
      <c r="I572" s="150"/>
      <c r="J572" s="150"/>
      <c r="K572" s="150"/>
      <c r="L572" s="150"/>
      <c r="M572" s="150"/>
      <c r="N572" s="150"/>
      <c r="O572" s="151"/>
      <c r="BG572" s="27"/>
      <c r="BH572" s="28"/>
      <c r="BI572" s="35"/>
      <c r="BJ572" s="2" t="s">
        <v>43</v>
      </c>
    </row>
    <row r="573" spans="1:62" s="3" customFormat="1" ht="67.5" x14ac:dyDescent="0.25">
      <c r="A573" s="29" t="s">
        <v>2845</v>
      </c>
      <c r="B573" s="30" t="s">
        <v>2846</v>
      </c>
      <c r="C573" s="149" t="s">
        <v>2847</v>
      </c>
      <c r="D573" s="149"/>
      <c r="E573" s="149"/>
      <c r="F573" s="29" t="s">
        <v>37</v>
      </c>
      <c r="G573" s="32">
        <v>45</v>
      </c>
      <c r="H573" s="33">
        <v>42.54</v>
      </c>
      <c r="I573" s="33"/>
      <c r="J573" s="33">
        <v>42.54</v>
      </c>
      <c r="K573" s="31" t="s">
        <v>40</v>
      </c>
      <c r="L573" s="33">
        <v>16942</v>
      </c>
      <c r="M573" s="33"/>
      <c r="N573" s="34"/>
      <c r="O573" s="33">
        <v>16942</v>
      </c>
      <c r="BG573" s="27"/>
      <c r="BH573" s="28"/>
      <c r="BI573" s="35" t="s">
        <v>2847</v>
      </c>
    </row>
    <row r="574" spans="1:62" s="3" customFormat="1" ht="56.25" x14ac:dyDescent="0.25">
      <c r="A574" s="36"/>
      <c r="B574" s="37" t="s">
        <v>42</v>
      </c>
      <c r="C574" s="150" t="s">
        <v>43</v>
      </c>
      <c r="D574" s="150"/>
      <c r="E574" s="150"/>
      <c r="F574" s="150"/>
      <c r="G574" s="150"/>
      <c r="H574" s="150"/>
      <c r="I574" s="150"/>
      <c r="J574" s="150"/>
      <c r="K574" s="150"/>
      <c r="L574" s="150"/>
      <c r="M574" s="150"/>
      <c r="N574" s="150"/>
      <c r="O574" s="151"/>
      <c r="BG574" s="27"/>
      <c r="BH574" s="28"/>
      <c r="BI574" s="35"/>
      <c r="BJ574" s="2" t="s">
        <v>43</v>
      </c>
    </row>
    <row r="575" spans="1:62" s="3" customFormat="1" ht="67.5" x14ac:dyDescent="0.25">
      <c r="A575" s="29" t="s">
        <v>2848</v>
      </c>
      <c r="B575" s="30" t="s">
        <v>1653</v>
      </c>
      <c r="C575" s="149" t="s">
        <v>1654</v>
      </c>
      <c r="D575" s="149"/>
      <c r="E575" s="149"/>
      <c r="F575" s="29" t="s">
        <v>162</v>
      </c>
      <c r="G575" s="46">
        <v>0.62</v>
      </c>
      <c r="H575" s="33" t="s">
        <v>1655</v>
      </c>
      <c r="I575" s="33" t="s">
        <v>1656</v>
      </c>
      <c r="J575" s="33">
        <v>182.06</v>
      </c>
      <c r="K575" s="31" t="s">
        <v>40</v>
      </c>
      <c r="L575" s="33">
        <v>9941</v>
      </c>
      <c r="M575" s="33">
        <v>8795</v>
      </c>
      <c r="N575" s="34" t="s">
        <v>2849</v>
      </c>
      <c r="O575" s="33">
        <v>999</v>
      </c>
      <c r="BG575" s="27"/>
      <c r="BH575" s="28"/>
      <c r="BI575" s="35" t="s">
        <v>1654</v>
      </c>
    </row>
    <row r="576" spans="1:62" s="3" customFormat="1" ht="56.25" x14ac:dyDescent="0.25">
      <c r="A576" s="36"/>
      <c r="B576" s="37" t="s">
        <v>42</v>
      </c>
      <c r="C576" s="150" t="s">
        <v>43</v>
      </c>
      <c r="D576" s="150"/>
      <c r="E576" s="150"/>
      <c r="F576" s="150"/>
      <c r="G576" s="150"/>
      <c r="H576" s="150"/>
      <c r="I576" s="150"/>
      <c r="J576" s="150"/>
      <c r="K576" s="150"/>
      <c r="L576" s="150"/>
      <c r="M576" s="150"/>
      <c r="N576" s="150"/>
      <c r="O576" s="151"/>
      <c r="BG576" s="27"/>
      <c r="BH576" s="28"/>
      <c r="BI576" s="35"/>
      <c r="BJ576" s="2" t="s">
        <v>43</v>
      </c>
    </row>
    <row r="577" spans="1:62" s="3" customFormat="1" ht="15" x14ac:dyDescent="0.25">
      <c r="A577" s="38"/>
      <c r="B577" s="39"/>
      <c r="C577" s="39"/>
      <c r="D577" s="39"/>
      <c r="E577" s="40" t="s">
        <v>2850</v>
      </c>
      <c r="F577" s="40"/>
      <c r="G577" s="41"/>
      <c r="H577" s="42"/>
      <c r="I577" s="11"/>
      <c r="J577" s="11"/>
      <c r="K577" s="11"/>
      <c r="L577" s="43">
        <v>8544</v>
      </c>
      <c r="M577" s="44"/>
      <c r="N577" s="44"/>
      <c r="O577" s="45"/>
      <c r="BG577" s="27"/>
      <c r="BH577" s="28"/>
      <c r="BI577" s="35"/>
    </row>
    <row r="578" spans="1:62" s="3" customFormat="1" ht="15" x14ac:dyDescent="0.25">
      <c r="A578" s="38"/>
      <c r="B578" s="39"/>
      <c r="C578" s="39"/>
      <c r="D578" s="39"/>
      <c r="E578" s="40" t="s">
        <v>2851</v>
      </c>
      <c r="F578" s="40"/>
      <c r="G578" s="41"/>
      <c r="H578" s="42"/>
      <c r="I578" s="11"/>
      <c r="J578" s="11"/>
      <c r="K578" s="11"/>
      <c r="L578" s="43">
        <v>4492</v>
      </c>
      <c r="M578" s="44"/>
      <c r="N578" s="44"/>
      <c r="O578" s="45"/>
      <c r="BG578" s="27"/>
      <c r="BH578" s="28"/>
      <c r="BI578" s="35"/>
    </row>
    <row r="579" spans="1:62" s="3" customFormat="1" ht="15" x14ac:dyDescent="0.25">
      <c r="A579" s="38"/>
      <c r="B579" s="39"/>
      <c r="C579" s="39"/>
      <c r="D579" s="39"/>
      <c r="E579" s="40" t="s">
        <v>46</v>
      </c>
      <c r="F579" s="40"/>
      <c r="G579" s="41"/>
      <c r="H579" s="42"/>
      <c r="I579" s="11"/>
      <c r="J579" s="11"/>
      <c r="K579" s="11"/>
      <c r="L579" s="43">
        <v>22977</v>
      </c>
      <c r="M579" s="44"/>
      <c r="N579" s="44"/>
      <c r="O579" s="45"/>
      <c r="BG579" s="27"/>
      <c r="BH579" s="28"/>
      <c r="BI579" s="35"/>
    </row>
    <row r="580" spans="1:62" s="3" customFormat="1" ht="67.5" x14ac:dyDescent="0.25">
      <c r="A580" s="29" t="s">
        <v>2852</v>
      </c>
      <c r="B580" s="30" t="s">
        <v>2853</v>
      </c>
      <c r="C580" s="149" t="s">
        <v>2854</v>
      </c>
      <c r="D580" s="149"/>
      <c r="E580" s="149"/>
      <c r="F580" s="29" t="s">
        <v>162</v>
      </c>
      <c r="G580" s="46">
        <v>0.62</v>
      </c>
      <c r="H580" s="33">
        <v>368</v>
      </c>
      <c r="I580" s="33"/>
      <c r="J580" s="33">
        <v>368</v>
      </c>
      <c r="K580" s="31" t="s">
        <v>40</v>
      </c>
      <c r="L580" s="33">
        <v>2019</v>
      </c>
      <c r="M580" s="33"/>
      <c r="N580" s="34"/>
      <c r="O580" s="33">
        <v>2019</v>
      </c>
      <c r="BG580" s="27"/>
      <c r="BH580" s="28"/>
      <c r="BI580" s="35" t="s">
        <v>2854</v>
      </c>
    </row>
    <row r="581" spans="1:62" s="3" customFormat="1" ht="56.25" x14ac:dyDescent="0.25">
      <c r="A581" s="36"/>
      <c r="B581" s="37" t="s">
        <v>42</v>
      </c>
      <c r="C581" s="150" t="s">
        <v>43</v>
      </c>
      <c r="D581" s="150"/>
      <c r="E581" s="150"/>
      <c r="F581" s="150"/>
      <c r="G581" s="150"/>
      <c r="H581" s="150"/>
      <c r="I581" s="150"/>
      <c r="J581" s="150"/>
      <c r="K581" s="150"/>
      <c r="L581" s="150"/>
      <c r="M581" s="150"/>
      <c r="N581" s="150"/>
      <c r="O581" s="151"/>
      <c r="BG581" s="27"/>
      <c r="BH581" s="28"/>
      <c r="BI581" s="35"/>
      <c r="BJ581" s="2" t="s">
        <v>43</v>
      </c>
    </row>
    <row r="582" spans="1:62" s="3" customFormat="1" ht="67.5" x14ac:dyDescent="0.25">
      <c r="A582" s="29" t="s">
        <v>2855</v>
      </c>
      <c r="B582" s="30" t="s">
        <v>1667</v>
      </c>
      <c r="C582" s="149" t="s">
        <v>1668</v>
      </c>
      <c r="D582" s="149"/>
      <c r="E582" s="149"/>
      <c r="F582" s="29" t="s">
        <v>162</v>
      </c>
      <c r="G582" s="46">
        <v>0.08</v>
      </c>
      <c r="H582" s="33" t="s">
        <v>1669</v>
      </c>
      <c r="I582" s="33" t="s">
        <v>1467</v>
      </c>
      <c r="J582" s="33">
        <v>98.83</v>
      </c>
      <c r="K582" s="31" t="s">
        <v>40</v>
      </c>
      <c r="L582" s="33">
        <v>595</v>
      </c>
      <c r="M582" s="33">
        <v>524</v>
      </c>
      <c r="N582" s="34" t="s">
        <v>826</v>
      </c>
      <c r="O582" s="33">
        <v>69</v>
      </c>
      <c r="BG582" s="27"/>
      <c r="BH582" s="28"/>
      <c r="BI582" s="35" t="s">
        <v>1668</v>
      </c>
    </row>
    <row r="583" spans="1:62" s="3" customFormat="1" ht="56.25" x14ac:dyDescent="0.25">
      <c r="A583" s="36"/>
      <c r="B583" s="37" t="s">
        <v>42</v>
      </c>
      <c r="C583" s="150" t="s">
        <v>43</v>
      </c>
      <c r="D583" s="150"/>
      <c r="E583" s="150"/>
      <c r="F583" s="150"/>
      <c r="G583" s="150"/>
      <c r="H583" s="150"/>
      <c r="I583" s="150"/>
      <c r="J583" s="150"/>
      <c r="K583" s="150"/>
      <c r="L583" s="150"/>
      <c r="M583" s="150"/>
      <c r="N583" s="150"/>
      <c r="O583" s="151"/>
      <c r="BG583" s="27"/>
      <c r="BH583" s="28"/>
      <c r="BI583" s="35"/>
      <c r="BJ583" s="2" t="s">
        <v>43</v>
      </c>
    </row>
    <row r="584" spans="1:62" s="3" customFormat="1" ht="15" x14ac:dyDescent="0.25">
      <c r="A584" s="38"/>
      <c r="B584" s="39"/>
      <c r="C584" s="39"/>
      <c r="D584" s="39"/>
      <c r="E584" s="40" t="s">
        <v>2856</v>
      </c>
      <c r="F584" s="40"/>
      <c r="G584" s="41"/>
      <c r="H584" s="42"/>
      <c r="I584" s="11"/>
      <c r="J584" s="11"/>
      <c r="K584" s="11"/>
      <c r="L584" s="43">
        <v>509</v>
      </c>
      <c r="M584" s="44"/>
      <c r="N584" s="44"/>
      <c r="O584" s="45"/>
      <c r="BG584" s="27"/>
      <c r="BH584" s="28"/>
      <c r="BI584" s="35"/>
    </row>
    <row r="585" spans="1:62" s="3" customFormat="1" ht="15" x14ac:dyDescent="0.25">
      <c r="A585" s="38"/>
      <c r="B585" s="39"/>
      <c r="C585" s="39"/>
      <c r="D585" s="39"/>
      <c r="E585" s="40" t="s">
        <v>2857</v>
      </c>
      <c r="F585" s="40"/>
      <c r="G585" s="41"/>
      <c r="H585" s="42"/>
      <c r="I585" s="11"/>
      <c r="J585" s="11"/>
      <c r="K585" s="11"/>
      <c r="L585" s="43">
        <v>268</v>
      </c>
      <c r="M585" s="44"/>
      <c r="N585" s="44"/>
      <c r="O585" s="45"/>
      <c r="BG585" s="27"/>
      <c r="BH585" s="28"/>
      <c r="BI585" s="35"/>
    </row>
    <row r="586" spans="1:62" s="3" customFormat="1" ht="15" x14ac:dyDescent="0.25">
      <c r="A586" s="38"/>
      <c r="B586" s="39"/>
      <c r="C586" s="39"/>
      <c r="D586" s="39"/>
      <c r="E586" s="40" t="s">
        <v>46</v>
      </c>
      <c r="F586" s="40"/>
      <c r="G586" s="41"/>
      <c r="H586" s="42"/>
      <c r="I586" s="11"/>
      <c r="J586" s="11"/>
      <c r="K586" s="11"/>
      <c r="L586" s="43">
        <v>1372</v>
      </c>
      <c r="M586" s="44"/>
      <c r="N586" s="44"/>
      <c r="O586" s="45"/>
      <c r="BG586" s="27"/>
      <c r="BH586" s="28"/>
      <c r="BI586" s="35"/>
    </row>
    <row r="587" spans="1:62" s="3" customFormat="1" ht="67.5" x14ac:dyDescent="0.25">
      <c r="A587" s="29" t="s">
        <v>2858</v>
      </c>
      <c r="B587" s="30" t="s">
        <v>1346</v>
      </c>
      <c r="C587" s="149" t="s">
        <v>1347</v>
      </c>
      <c r="D587" s="149"/>
      <c r="E587" s="149"/>
      <c r="F587" s="29" t="s">
        <v>37</v>
      </c>
      <c r="G587" s="32">
        <v>8</v>
      </c>
      <c r="H587" s="33" t="s">
        <v>2616</v>
      </c>
      <c r="I587" s="33"/>
      <c r="J587" s="33">
        <v>0.94</v>
      </c>
      <c r="K587" s="31" t="s">
        <v>40</v>
      </c>
      <c r="L587" s="33">
        <v>1894</v>
      </c>
      <c r="M587" s="33">
        <v>1828</v>
      </c>
      <c r="N587" s="34"/>
      <c r="O587" s="33">
        <v>66</v>
      </c>
      <c r="BG587" s="27"/>
      <c r="BH587" s="28"/>
      <c r="BI587" s="35" t="s">
        <v>1347</v>
      </c>
    </row>
    <row r="588" spans="1:62" s="3" customFormat="1" ht="56.25" x14ac:dyDescent="0.25">
      <c r="A588" s="36"/>
      <c r="B588" s="37" t="s">
        <v>42</v>
      </c>
      <c r="C588" s="150" t="s">
        <v>43</v>
      </c>
      <c r="D588" s="150"/>
      <c r="E588" s="150"/>
      <c r="F588" s="150"/>
      <c r="G588" s="150"/>
      <c r="H588" s="150"/>
      <c r="I588" s="150"/>
      <c r="J588" s="150"/>
      <c r="K588" s="150"/>
      <c r="L588" s="150"/>
      <c r="M588" s="150"/>
      <c r="N588" s="150"/>
      <c r="O588" s="151"/>
      <c r="BG588" s="27"/>
      <c r="BH588" s="28"/>
      <c r="BI588" s="35"/>
      <c r="BJ588" s="2" t="s">
        <v>43</v>
      </c>
    </row>
    <row r="589" spans="1:62" s="3" customFormat="1" ht="15" x14ac:dyDescent="0.25">
      <c r="A589" s="38"/>
      <c r="B589" s="39"/>
      <c r="C589" s="39"/>
      <c r="D589" s="39"/>
      <c r="E589" s="40" t="s">
        <v>2859</v>
      </c>
      <c r="F589" s="40"/>
      <c r="G589" s="41"/>
      <c r="H589" s="42"/>
      <c r="I589" s="11"/>
      <c r="J589" s="11"/>
      <c r="K589" s="11"/>
      <c r="L589" s="43">
        <v>1773</v>
      </c>
      <c r="M589" s="44"/>
      <c r="N589" s="44"/>
      <c r="O589" s="45"/>
      <c r="BG589" s="27"/>
      <c r="BH589" s="28"/>
      <c r="BI589" s="35"/>
    </row>
    <row r="590" spans="1:62" s="3" customFormat="1" ht="15" x14ac:dyDescent="0.25">
      <c r="A590" s="38"/>
      <c r="B590" s="39"/>
      <c r="C590" s="39"/>
      <c r="D590" s="39"/>
      <c r="E590" s="40" t="s">
        <v>2860</v>
      </c>
      <c r="F590" s="40"/>
      <c r="G590" s="41"/>
      <c r="H590" s="42"/>
      <c r="I590" s="11"/>
      <c r="J590" s="11"/>
      <c r="K590" s="11"/>
      <c r="L590" s="43">
        <v>932</v>
      </c>
      <c r="M590" s="44"/>
      <c r="N590" s="44"/>
      <c r="O590" s="45"/>
      <c r="BG590" s="27"/>
      <c r="BH590" s="28"/>
      <c r="BI590" s="35"/>
    </row>
    <row r="591" spans="1:62" s="3" customFormat="1" ht="15" x14ac:dyDescent="0.25">
      <c r="A591" s="38"/>
      <c r="B591" s="39"/>
      <c r="C591" s="39"/>
      <c r="D591" s="39"/>
      <c r="E591" s="40" t="s">
        <v>46</v>
      </c>
      <c r="F591" s="40"/>
      <c r="G591" s="41"/>
      <c r="H591" s="42"/>
      <c r="I591" s="11"/>
      <c r="J591" s="11"/>
      <c r="K591" s="11"/>
      <c r="L591" s="43">
        <v>4599</v>
      </c>
      <c r="M591" s="44"/>
      <c r="N591" s="44"/>
      <c r="O591" s="45"/>
      <c r="BG591" s="27"/>
      <c r="BH591" s="28"/>
      <c r="BI591" s="35"/>
    </row>
    <row r="592" spans="1:62" s="3" customFormat="1" ht="67.5" x14ac:dyDescent="0.25">
      <c r="A592" s="29" t="s">
        <v>2861</v>
      </c>
      <c r="B592" s="30" t="s">
        <v>2862</v>
      </c>
      <c r="C592" s="149" t="s">
        <v>2863</v>
      </c>
      <c r="D592" s="149"/>
      <c r="E592" s="149"/>
      <c r="F592" s="29" t="s">
        <v>85</v>
      </c>
      <c r="G592" s="32">
        <v>7</v>
      </c>
      <c r="H592" s="33">
        <v>2.78</v>
      </c>
      <c r="I592" s="33"/>
      <c r="J592" s="33">
        <v>2.78</v>
      </c>
      <c r="K592" s="31" t="s">
        <v>40</v>
      </c>
      <c r="L592" s="33">
        <v>172</v>
      </c>
      <c r="M592" s="33"/>
      <c r="N592" s="34"/>
      <c r="O592" s="33">
        <v>172</v>
      </c>
      <c r="BG592" s="27"/>
      <c r="BH592" s="28"/>
      <c r="BI592" s="35" t="s">
        <v>2863</v>
      </c>
    </row>
    <row r="593" spans="1:62" s="3" customFormat="1" ht="56.25" x14ac:dyDescent="0.25">
      <c r="A593" s="36"/>
      <c r="B593" s="37" t="s">
        <v>42</v>
      </c>
      <c r="C593" s="150" t="s">
        <v>43</v>
      </c>
      <c r="D593" s="150"/>
      <c r="E593" s="150"/>
      <c r="F593" s="150"/>
      <c r="G593" s="150"/>
      <c r="H593" s="150"/>
      <c r="I593" s="150"/>
      <c r="J593" s="150"/>
      <c r="K593" s="150"/>
      <c r="L593" s="150"/>
      <c r="M593" s="150"/>
      <c r="N593" s="150"/>
      <c r="O593" s="151"/>
      <c r="BG593" s="27"/>
      <c r="BH593" s="28"/>
      <c r="BI593" s="35"/>
      <c r="BJ593" s="2" t="s">
        <v>43</v>
      </c>
    </row>
    <row r="594" spans="1:62" s="3" customFormat="1" ht="67.5" x14ac:dyDescent="0.25">
      <c r="A594" s="29" t="s">
        <v>2864</v>
      </c>
      <c r="B594" s="30" t="s">
        <v>2865</v>
      </c>
      <c r="C594" s="149" t="s">
        <v>2866</v>
      </c>
      <c r="D594" s="149"/>
      <c r="E594" s="149"/>
      <c r="F594" s="29" t="s">
        <v>85</v>
      </c>
      <c r="G594" s="32">
        <v>1</v>
      </c>
      <c r="H594" s="33">
        <v>1.42</v>
      </c>
      <c r="I594" s="33"/>
      <c r="J594" s="33">
        <v>1.42</v>
      </c>
      <c r="K594" s="31" t="s">
        <v>40</v>
      </c>
      <c r="L594" s="33">
        <v>13</v>
      </c>
      <c r="M594" s="33"/>
      <c r="N594" s="34"/>
      <c r="O594" s="33">
        <v>13</v>
      </c>
      <c r="BG594" s="27"/>
      <c r="BH594" s="28"/>
      <c r="BI594" s="35" t="s">
        <v>2866</v>
      </c>
    </row>
    <row r="595" spans="1:62" s="3" customFormat="1" ht="56.25" x14ac:dyDescent="0.25">
      <c r="A595" s="36"/>
      <c r="B595" s="37" t="s">
        <v>42</v>
      </c>
      <c r="C595" s="150" t="s">
        <v>43</v>
      </c>
      <c r="D595" s="150"/>
      <c r="E595" s="150"/>
      <c r="F595" s="150"/>
      <c r="G595" s="150"/>
      <c r="H595" s="150"/>
      <c r="I595" s="150"/>
      <c r="J595" s="150"/>
      <c r="K595" s="150"/>
      <c r="L595" s="150"/>
      <c r="M595" s="150"/>
      <c r="N595" s="150"/>
      <c r="O595" s="151"/>
      <c r="BG595" s="27"/>
      <c r="BH595" s="28"/>
      <c r="BI595" s="35"/>
      <c r="BJ595" s="2" t="s">
        <v>43</v>
      </c>
    </row>
    <row r="596" spans="1:62" s="3" customFormat="1" ht="67.5" x14ac:dyDescent="0.25">
      <c r="A596" s="29" t="s">
        <v>2867</v>
      </c>
      <c r="B596" s="30" t="s">
        <v>1674</v>
      </c>
      <c r="C596" s="149" t="s">
        <v>1675</v>
      </c>
      <c r="D596" s="149"/>
      <c r="E596" s="149"/>
      <c r="F596" s="29" t="s">
        <v>162</v>
      </c>
      <c r="G596" s="46">
        <v>0.08</v>
      </c>
      <c r="H596" s="33">
        <v>118</v>
      </c>
      <c r="I596" s="33"/>
      <c r="J596" s="33">
        <v>118</v>
      </c>
      <c r="K596" s="31" t="s">
        <v>40</v>
      </c>
      <c r="L596" s="33">
        <v>84</v>
      </c>
      <c r="M596" s="33"/>
      <c r="N596" s="34"/>
      <c r="O596" s="33">
        <v>84</v>
      </c>
      <c r="BG596" s="27"/>
      <c r="BH596" s="28"/>
      <c r="BI596" s="35" t="s">
        <v>1675</v>
      </c>
    </row>
    <row r="597" spans="1:62" s="3" customFormat="1" ht="56.25" x14ac:dyDescent="0.25">
      <c r="A597" s="36"/>
      <c r="B597" s="37" t="s">
        <v>42</v>
      </c>
      <c r="C597" s="150" t="s">
        <v>43</v>
      </c>
      <c r="D597" s="150"/>
      <c r="E597" s="150"/>
      <c r="F597" s="150"/>
      <c r="G597" s="150"/>
      <c r="H597" s="150"/>
      <c r="I597" s="150"/>
      <c r="J597" s="150"/>
      <c r="K597" s="150"/>
      <c r="L597" s="150"/>
      <c r="M597" s="150"/>
      <c r="N597" s="150"/>
      <c r="O597" s="151"/>
      <c r="BG597" s="27"/>
      <c r="BH597" s="28"/>
      <c r="BI597" s="35"/>
      <c r="BJ597" s="2" t="s">
        <v>43</v>
      </c>
    </row>
    <row r="598" spans="1:62" s="3" customFormat="1" ht="67.5" x14ac:dyDescent="0.25">
      <c r="A598" s="29" t="s">
        <v>2868</v>
      </c>
      <c r="B598" s="30" t="s">
        <v>75</v>
      </c>
      <c r="C598" s="149" t="s">
        <v>76</v>
      </c>
      <c r="D598" s="149"/>
      <c r="E598" s="149"/>
      <c r="F598" s="29" t="s">
        <v>77</v>
      </c>
      <c r="G598" s="49">
        <v>1.9</v>
      </c>
      <c r="H598" s="33" t="s">
        <v>2717</v>
      </c>
      <c r="I598" s="33" t="s">
        <v>79</v>
      </c>
      <c r="J598" s="33">
        <v>316.02</v>
      </c>
      <c r="K598" s="31" t="s">
        <v>40</v>
      </c>
      <c r="L598" s="33">
        <v>30338</v>
      </c>
      <c r="M598" s="33">
        <v>21170</v>
      </c>
      <c r="N598" s="34" t="s">
        <v>2869</v>
      </c>
      <c r="O598" s="33">
        <v>5314</v>
      </c>
      <c r="BG598" s="27"/>
      <c r="BH598" s="28"/>
      <c r="BI598" s="35" t="s">
        <v>76</v>
      </c>
    </row>
    <row r="599" spans="1:62" s="3" customFormat="1" ht="56.25" x14ac:dyDescent="0.25">
      <c r="A599" s="36"/>
      <c r="B599" s="37" t="s">
        <v>42</v>
      </c>
      <c r="C599" s="150" t="s">
        <v>43</v>
      </c>
      <c r="D599" s="150"/>
      <c r="E599" s="150"/>
      <c r="F599" s="150"/>
      <c r="G599" s="150"/>
      <c r="H599" s="150"/>
      <c r="I599" s="150"/>
      <c r="J599" s="150"/>
      <c r="K599" s="150"/>
      <c r="L599" s="150"/>
      <c r="M599" s="150"/>
      <c r="N599" s="150"/>
      <c r="O599" s="151"/>
      <c r="BG599" s="27"/>
      <c r="BH599" s="28"/>
      <c r="BI599" s="35"/>
      <c r="BJ599" s="2" t="s">
        <v>43</v>
      </c>
    </row>
    <row r="600" spans="1:62" s="3" customFormat="1" ht="15" x14ac:dyDescent="0.25">
      <c r="A600" s="38"/>
      <c r="B600" s="39"/>
      <c r="C600" s="39"/>
      <c r="D600" s="39"/>
      <c r="E600" s="40" t="s">
        <v>2870</v>
      </c>
      <c r="F600" s="40"/>
      <c r="G600" s="41"/>
      <c r="H600" s="42"/>
      <c r="I600" s="11"/>
      <c r="J600" s="11"/>
      <c r="K600" s="11"/>
      <c r="L600" s="43">
        <v>20891</v>
      </c>
      <c r="M600" s="44"/>
      <c r="N600" s="44"/>
      <c r="O600" s="45"/>
      <c r="BG600" s="27"/>
      <c r="BH600" s="28"/>
      <c r="BI600" s="35"/>
    </row>
    <row r="601" spans="1:62" s="3" customFormat="1" ht="15" x14ac:dyDescent="0.25">
      <c r="A601" s="38"/>
      <c r="B601" s="39"/>
      <c r="C601" s="39"/>
      <c r="D601" s="39"/>
      <c r="E601" s="40" t="s">
        <v>2871</v>
      </c>
      <c r="F601" s="40"/>
      <c r="G601" s="41"/>
      <c r="H601" s="42"/>
      <c r="I601" s="11"/>
      <c r="J601" s="11"/>
      <c r="K601" s="11"/>
      <c r="L601" s="43">
        <v>10984</v>
      </c>
      <c r="M601" s="44"/>
      <c r="N601" s="44"/>
      <c r="O601" s="45"/>
      <c r="BG601" s="27"/>
      <c r="BH601" s="28"/>
      <c r="BI601" s="35"/>
    </row>
    <row r="602" spans="1:62" s="3" customFormat="1" ht="15" x14ac:dyDescent="0.25">
      <c r="A602" s="38"/>
      <c r="B602" s="39"/>
      <c r="C602" s="39"/>
      <c r="D602" s="39"/>
      <c r="E602" s="40" t="s">
        <v>46</v>
      </c>
      <c r="F602" s="40"/>
      <c r="G602" s="41"/>
      <c r="H602" s="42"/>
      <c r="I602" s="11"/>
      <c r="J602" s="11"/>
      <c r="K602" s="11"/>
      <c r="L602" s="43">
        <v>62213</v>
      </c>
      <c r="M602" s="44"/>
      <c r="N602" s="44"/>
      <c r="O602" s="45"/>
      <c r="BG602" s="27"/>
      <c r="BH602" s="28"/>
      <c r="BI602" s="35"/>
    </row>
    <row r="603" spans="1:62" s="3" customFormat="1" ht="67.5" x14ac:dyDescent="0.25">
      <c r="A603" s="29" t="s">
        <v>2872</v>
      </c>
      <c r="B603" s="30" t="s">
        <v>2873</v>
      </c>
      <c r="C603" s="149" t="s">
        <v>2874</v>
      </c>
      <c r="D603" s="149"/>
      <c r="E603" s="149"/>
      <c r="F603" s="29" t="s">
        <v>85</v>
      </c>
      <c r="G603" s="32">
        <v>194</v>
      </c>
      <c r="H603" s="33">
        <v>8.2799999999999994</v>
      </c>
      <c r="I603" s="33"/>
      <c r="J603" s="33">
        <v>8.2799999999999994</v>
      </c>
      <c r="K603" s="31" t="s">
        <v>40</v>
      </c>
      <c r="L603" s="33">
        <v>14216</v>
      </c>
      <c r="M603" s="33"/>
      <c r="N603" s="34"/>
      <c r="O603" s="33">
        <v>14216</v>
      </c>
      <c r="BG603" s="27"/>
      <c r="BH603" s="28"/>
      <c r="BI603" s="35" t="s">
        <v>2874</v>
      </c>
    </row>
    <row r="604" spans="1:62" s="3" customFormat="1" ht="56.25" x14ac:dyDescent="0.25">
      <c r="A604" s="36"/>
      <c r="B604" s="37" t="s">
        <v>42</v>
      </c>
      <c r="C604" s="150" t="s">
        <v>43</v>
      </c>
      <c r="D604" s="150"/>
      <c r="E604" s="150"/>
      <c r="F604" s="150"/>
      <c r="G604" s="150"/>
      <c r="H604" s="150"/>
      <c r="I604" s="150"/>
      <c r="J604" s="150"/>
      <c r="K604" s="150"/>
      <c r="L604" s="150"/>
      <c r="M604" s="150"/>
      <c r="N604" s="150"/>
      <c r="O604" s="151"/>
      <c r="BG604" s="27"/>
      <c r="BH604" s="28"/>
      <c r="BI604" s="35"/>
      <c r="BJ604" s="2" t="s">
        <v>43</v>
      </c>
    </row>
    <row r="605" spans="1:62" s="3" customFormat="1" ht="67.5" x14ac:dyDescent="0.25">
      <c r="A605" s="29" t="s">
        <v>2875</v>
      </c>
      <c r="B605" s="30" t="s">
        <v>2876</v>
      </c>
      <c r="C605" s="149" t="s">
        <v>2877</v>
      </c>
      <c r="D605" s="149"/>
      <c r="E605" s="149"/>
      <c r="F605" s="29" t="s">
        <v>162</v>
      </c>
      <c r="G605" s="49">
        <v>3.8</v>
      </c>
      <c r="H605" s="33">
        <v>49.3</v>
      </c>
      <c r="I605" s="33"/>
      <c r="J605" s="33">
        <v>49.3</v>
      </c>
      <c r="K605" s="31" t="s">
        <v>40</v>
      </c>
      <c r="L605" s="33">
        <v>1658</v>
      </c>
      <c r="M605" s="33"/>
      <c r="N605" s="34"/>
      <c r="O605" s="33">
        <v>1658</v>
      </c>
      <c r="BG605" s="27"/>
      <c r="BH605" s="28"/>
      <c r="BI605" s="35" t="s">
        <v>2877</v>
      </c>
    </row>
    <row r="606" spans="1:62" s="3" customFormat="1" ht="56.25" x14ac:dyDescent="0.25">
      <c r="A606" s="36"/>
      <c r="B606" s="37" t="s">
        <v>42</v>
      </c>
      <c r="C606" s="150" t="s">
        <v>43</v>
      </c>
      <c r="D606" s="150"/>
      <c r="E606" s="150"/>
      <c r="F606" s="150"/>
      <c r="G606" s="150"/>
      <c r="H606" s="150"/>
      <c r="I606" s="150"/>
      <c r="J606" s="150"/>
      <c r="K606" s="150"/>
      <c r="L606" s="150"/>
      <c r="M606" s="150"/>
      <c r="N606" s="150"/>
      <c r="O606" s="151"/>
      <c r="BG606" s="27"/>
      <c r="BH606" s="28"/>
      <c r="BI606" s="35"/>
      <c r="BJ606" s="2" t="s">
        <v>43</v>
      </c>
    </row>
    <row r="607" spans="1:62" s="3" customFormat="1" ht="67.5" x14ac:dyDescent="0.25">
      <c r="A607" s="29" t="s">
        <v>2878</v>
      </c>
      <c r="B607" s="30" t="s">
        <v>470</v>
      </c>
      <c r="C607" s="149" t="s">
        <v>2879</v>
      </c>
      <c r="D607" s="149"/>
      <c r="E607" s="149"/>
      <c r="F607" s="29" t="s">
        <v>251</v>
      </c>
      <c r="G607" s="32">
        <v>19</v>
      </c>
      <c r="H607" s="33">
        <v>2.9</v>
      </c>
      <c r="I607" s="33"/>
      <c r="J607" s="33">
        <v>2.9</v>
      </c>
      <c r="K607" s="31" t="s">
        <v>40</v>
      </c>
      <c r="L607" s="33">
        <v>488</v>
      </c>
      <c r="M607" s="33"/>
      <c r="N607" s="34"/>
      <c r="O607" s="33">
        <v>488</v>
      </c>
      <c r="BG607" s="27"/>
      <c r="BH607" s="28"/>
      <c r="BI607" s="35" t="s">
        <v>2879</v>
      </c>
    </row>
    <row r="608" spans="1:62" s="3" customFormat="1" ht="56.25" x14ac:dyDescent="0.25">
      <c r="A608" s="36"/>
      <c r="B608" s="37" t="s">
        <v>42</v>
      </c>
      <c r="C608" s="150" t="s">
        <v>43</v>
      </c>
      <c r="D608" s="150"/>
      <c r="E608" s="150"/>
      <c r="F608" s="150"/>
      <c r="G608" s="150"/>
      <c r="H608" s="150"/>
      <c r="I608" s="150"/>
      <c r="J608" s="150"/>
      <c r="K608" s="150"/>
      <c r="L608" s="150"/>
      <c r="M608" s="150"/>
      <c r="N608" s="150"/>
      <c r="O608" s="151"/>
      <c r="BG608" s="27"/>
      <c r="BH608" s="28"/>
      <c r="BI608" s="35"/>
      <c r="BJ608" s="2" t="s">
        <v>43</v>
      </c>
    </row>
    <row r="609" spans="1:62" s="3" customFormat="1" ht="67.5" x14ac:dyDescent="0.25">
      <c r="A609" s="29" t="s">
        <v>2880</v>
      </c>
      <c r="B609" s="30" t="s">
        <v>1344</v>
      </c>
      <c r="C609" s="149" t="s">
        <v>2881</v>
      </c>
      <c r="D609" s="149"/>
      <c r="E609" s="149"/>
      <c r="F609" s="29" t="s">
        <v>162</v>
      </c>
      <c r="G609" s="49">
        <v>3.8</v>
      </c>
      <c r="H609" s="33">
        <v>150</v>
      </c>
      <c r="I609" s="33"/>
      <c r="J609" s="33">
        <v>150</v>
      </c>
      <c r="K609" s="31" t="s">
        <v>40</v>
      </c>
      <c r="L609" s="33">
        <v>5045</v>
      </c>
      <c r="M609" s="33"/>
      <c r="N609" s="34"/>
      <c r="O609" s="33">
        <v>5045</v>
      </c>
      <c r="BG609" s="27"/>
      <c r="BH609" s="28"/>
      <c r="BI609" s="35" t="s">
        <v>2881</v>
      </c>
    </row>
    <row r="610" spans="1:62" s="3" customFormat="1" ht="56.25" x14ac:dyDescent="0.25">
      <c r="A610" s="36"/>
      <c r="B610" s="37" t="s">
        <v>42</v>
      </c>
      <c r="C610" s="150" t="s">
        <v>43</v>
      </c>
      <c r="D610" s="150"/>
      <c r="E610" s="150"/>
      <c r="F610" s="150"/>
      <c r="G610" s="150"/>
      <c r="H610" s="150"/>
      <c r="I610" s="150"/>
      <c r="J610" s="150"/>
      <c r="K610" s="150"/>
      <c r="L610" s="150"/>
      <c r="M610" s="150"/>
      <c r="N610" s="150"/>
      <c r="O610" s="151"/>
      <c r="BG610" s="27"/>
      <c r="BH610" s="28"/>
      <c r="BI610" s="35"/>
      <c r="BJ610" s="2" t="s">
        <v>43</v>
      </c>
    </row>
    <row r="611" spans="1:62" s="3" customFormat="1" ht="67.5" x14ac:dyDescent="0.25">
      <c r="A611" s="29" t="s">
        <v>2882</v>
      </c>
      <c r="B611" s="30" t="s">
        <v>1401</v>
      </c>
      <c r="C611" s="149" t="s">
        <v>1402</v>
      </c>
      <c r="D611" s="149"/>
      <c r="E611" s="149"/>
      <c r="F611" s="29" t="s">
        <v>77</v>
      </c>
      <c r="G611" s="49">
        <v>0.1</v>
      </c>
      <c r="H611" s="33" t="s">
        <v>2821</v>
      </c>
      <c r="I611" s="33" t="s">
        <v>1404</v>
      </c>
      <c r="J611" s="33">
        <v>407.53</v>
      </c>
      <c r="K611" s="31" t="s">
        <v>40</v>
      </c>
      <c r="L611" s="33">
        <v>834</v>
      </c>
      <c r="M611" s="33">
        <v>344</v>
      </c>
      <c r="N611" s="34" t="s">
        <v>2883</v>
      </c>
      <c r="O611" s="33">
        <v>360</v>
      </c>
      <c r="BG611" s="27"/>
      <c r="BH611" s="28"/>
      <c r="BI611" s="35" t="s">
        <v>1402</v>
      </c>
    </row>
    <row r="612" spans="1:62" s="3" customFormat="1" ht="56.25" x14ac:dyDescent="0.25">
      <c r="A612" s="36"/>
      <c r="B612" s="37" t="s">
        <v>42</v>
      </c>
      <c r="C612" s="150" t="s">
        <v>43</v>
      </c>
      <c r="D612" s="150"/>
      <c r="E612" s="150"/>
      <c r="F612" s="150"/>
      <c r="G612" s="150"/>
      <c r="H612" s="150"/>
      <c r="I612" s="150"/>
      <c r="J612" s="150"/>
      <c r="K612" s="150"/>
      <c r="L612" s="150"/>
      <c r="M612" s="150"/>
      <c r="N612" s="150"/>
      <c r="O612" s="151"/>
      <c r="BG612" s="27"/>
      <c r="BH612" s="28"/>
      <c r="BI612" s="35"/>
      <c r="BJ612" s="2" t="s">
        <v>43</v>
      </c>
    </row>
    <row r="613" spans="1:62" s="3" customFormat="1" ht="15" x14ac:dyDescent="0.25">
      <c r="A613" s="38"/>
      <c r="B613" s="39"/>
      <c r="C613" s="39"/>
      <c r="D613" s="39"/>
      <c r="E613" s="40" t="s">
        <v>2884</v>
      </c>
      <c r="F613" s="40"/>
      <c r="G613" s="41"/>
      <c r="H613" s="42"/>
      <c r="I613" s="11"/>
      <c r="J613" s="11"/>
      <c r="K613" s="11"/>
      <c r="L613" s="43">
        <v>431</v>
      </c>
      <c r="M613" s="44"/>
      <c r="N613" s="44"/>
      <c r="O613" s="45"/>
      <c r="BG613" s="27"/>
      <c r="BH613" s="28"/>
      <c r="BI613" s="35"/>
    </row>
    <row r="614" spans="1:62" s="3" customFormat="1" ht="15" x14ac:dyDescent="0.25">
      <c r="A614" s="38"/>
      <c r="B614" s="39"/>
      <c r="C614" s="39"/>
      <c r="D614" s="39"/>
      <c r="E614" s="40" t="s">
        <v>2885</v>
      </c>
      <c r="F614" s="40"/>
      <c r="G614" s="41"/>
      <c r="H614" s="42"/>
      <c r="I614" s="11"/>
      <c r="J614" s="11"/>
      <c r="K614" s="11"/>
      <c r="L614" s="43">
        <v>226</v>
      </c>
      <c r="M614" s="44"/>
      <c r="N614" s="44"/>
      <c r="O614" s="45"/>
      <c r="BG614" s="27"/>
      <c r="BH614" s="28"/>
      <c r="BI614" s="35"/>
    </row>
    <row r="615" spans="1:62" s="3" customFormat="1" ht="15" x14ac:dyDescent="0.25">
      <c r="A615" s="38"/>
      <c r="B615" s="39"/>
      <c r="C615" s="39"/>
      <c r="D615" s="39"/>
      <c r="E615" s="40" t="s">
        <v>46</v>
      </c>
      <c r="F615" s="40"/>
      <c r="G615" s="41"/>
      <c r="H615" s="42"/>
      <c r="I615" s="11"/>
      <c r="J615" s="11"/>
      <c r="K615" s="11"/>
      <c r="L615" s="43">
        <v>1491</v>
      </c>
      <c r="M615" s="44"/>
      <c r="N615" s="44"/>
      <c r="O615" s="45"/>
      <c r="BG615" s="27"/>
      <c r="BH615" s="28"/>
      <c r="BI615" s="35"/>
    </row>
    <row r="616" spans="1:62" s="3" customFormat="1" ht="67.5" x14ac:dyDescent="0.25">
      <c r="A616" s="29" t="s">
        <v>2886</v>
      </c>
      <c r="B616" s="30" t="s">
        <v>2513</v>
      </c>
      <c r="C616" s="149" t="s">
        <v>2826</v>
      </c>
      <c r="D616" s="149"/>
      <c r="E616" s="149"/>
      <c r="F616" s="29" t="s">
        <v>37</v>
      </c>
      <c r="G616" s="32">
        <v>5</v>
      </c>
      <c r="H616" s="33">
        <v>258.07</v>
      </c>
      <c r="I616" s="33"/>
      <c r="J616" s="33">
        <v>258.07</v>
      </c>
      <c r="K616" s="31" t="s">
        <v>40</v>
      </c>
      <c r="L616" s="33">
        <v>11420</v>
      </c>
      <c r="M616" s="33"/>
      <c r="N616" s="34"/>
      <c r="O616" s="33">
        <v>11420</v>
      </c>
      <c r="BG616" s="27"/>
      <c r="BH616" s="28"/>
      <c r="BI616" s="35" t="s">
        <v>2826</v>
      </c>
    </row>
    <row r="617" spans="1:62" s="3" customFormat="1" ht="56.25" x14ac:dyDescent="0.25">
      <c r="A617" s="36"/>
      <c r="B617" s="37" t="s">
        <v>42</v>
      </c>
      <c r="C617" s="150" t="s">
        <v>43</v>
      </c>
      <c r="D617" s="150"/>
      <c r="E617" s="150"/>
      <c r="F617" s="150"/>
      <c r="G617" s="150"/>
      <c r="H617" s="150"/>
      <c r="I617" s="150"/>
      <c r="J617" s="150"/>
      <c r="K617" s="150"/>
      <c r="L617" s="150"/>
      <c r="M617" s="150"/>
      <c r="N617" s="150"/>
      <c r="O617" s="151"/>
      <c r="BG617" s="27"/>
      <c r="BH617" s="28"/>
      <c r="BI617" s="35"/>
      <c r="BJ617" s="2" t="s">
        <v>43</v>
      </c>
    </row>
    <row r="618" spans="1:62" s="3" customFormat="1" ht="67.5" x14ac:dyDescent="0.25">
      <c r="A618" s="29" t="s">
        <v>2887</v>
      </c>
      <c r="B618" s="30" t="s">
        <v>1346</v>
      </c>
      <c r="C618" s="149" t="s">
        <v>1347</v>
      </c>
      <c r="D618" s="149"/>
      <c r="E618" s="149"/>
      <c r="F618" s="29" t="s">
        <v>37</v>
      </c>
      <c r="G618" s="32">
        <v>20</v>
      </c>
      <c r="H618" s="33" t="s">
        <v>2616</v>
      </c>
      <c r="I618" s="33"/>
      <c r="J618" s="33">
        <v>0.94</v>
      </c>
      <c r="K618" s="31" t="s">
        <v>40</v>
      </c>
      <c r="L618" s="33">
        <v>4735</v>
      </c>
      <c r="M618" s="33">
        <v>4569</v>
      </c>
      <c r="N618" s="34"/>
      <c r="O618" s="33">
        <v>166</v>
      </c>
      <c r="BG618" s="27"/>
      <c r="BH618" s="28"/>
      <c r="BI618" s="35" t="s">
        <v>1347</v>
      </c>
    </row>
    <row r="619" spans="1:62" s="3" customFormat="1" ht="56.25" x14ac:dyDescent="0.25">
      <c r="A619" s="36"/>
      <c r="B619" s="37" t="s">
        <v>42</v>
      </c>
      <c r="C619" s="150" t="s">
        <v>43</v>
      </c>
      <c r="D619" s="150"/>
      <c r="E619" s="150"/>
      <c r="F619" s="150"/>
      <c r="G619" s="150"/>
      <c r="H619" s="150"/>
      <c r="I619" s="150"/>
      <c r="J619" s="150"/>
      <c r="K619" s="150"/>
      <c r="L619" s="150"/>
      <c r="M619" s="150"/>
      <c r="N619" s="150"/>
      <c r="O619" s="151"/>
      <c r="BG619" s="27"/>
      <c r="BH619" s="28"/>
      <c r="BI619" s="35"/>
      <c r="BJ619" s="2" t="s">
        <v>43</v>
      </c>
    </row>
    <row r="620" spans="1:62" s="3" customFormat="1" ht="15" x14ac:dyDescent="0.25">
      <c r="A620" s="38"/>
      <c r="B620" s="39"/>
      <c r="C620" s="39"/>
      <c r="D620" s="39"/>
      <c r="E620" s="40" t="s">
        <v>2817</v>
      </c>
      <c r="F620" s="40"/>
      <c r="G620" s="41"/>
      <c r="H620" s="42"/>
      <c r="I620" s="11"/>
      <c r="J620" s="11"/>
      <c r="K620" s="11"/>
      <c r="L620" s="43">
        <v>4432</v>
      </c>
      <c r="M620" s="44"/>
      <c r="N620" s="44"/>
      <c r="O620" s="45"/>
      <c r="BG620" s="27"/>
      <c r="BH620" s="28"/>
      <c r="BI620" s="35"/>
    </row>
    <row r="621" spans="1:62" s="3" customFormat="1" ht="15" x14ac:dyDescent="0.25">
      <c r="A621" s="38"/>
      <c r="B621" s="39"/>
      <c r="C621" s="39"/>
      <c r="D621" s="39"/>
      <c r="E621" s="40" t="s">
        <v>2818</v>
      </c>
      <c r="F621" s="40"/>
      <c r="G621" s="41"/>
      <c r="H621" s="42"/>
      <c r="I621" s="11"/>
      <c r="J621" s="11"/>
      <c r="K621" s="11"/>
      <c r="L621" s="43">
        <v>2330</v>
      </c>
      <c r="M621" s="44"/>
      <c r="N621" s="44"/>
      <c r="O621" s="45"/>
      <c r="BG621" s="27"/>
      <c r="BH621" s="28"/>
      <c r="BI621" s="35"/>
    </row>
    <row r="622" spans="1:62" s="3" customFormat="1" ht="15" x14ac:dyDescent="0.25">
      <c r="A622" s="38"/>
      <c r="B622" s="39"/>
      <c r="C622" s="39"/>
      <c r="D622" s="39"/>
      <c r="E622" s="40" t="s">
        <v>46</v>
      </c>
      <c r="F622" s="40"/>
      <c r="G622" s="41"/>
      <c r="H622" s="42"/>
      <c r="I622" s="11"/>
      <c r="J622" s="11"/>
      <c r="K622" s="11"/>
      <c r="L622" s="43">
        <v>11497</v>
      </c>
      <c r="M622" s="44"/>
      <c r="N622" s="44"/>
      <c r="O622" s="45"/>
      <c r="BG622" s="27"/>
      <c r="BH622" s="28"/>
      <c r="BI622" s="35"/>
    </row>
    <row r="623" spans="1:62" s="3" customFormat="1" ht="90.75" x14ac:dyDescent="0.25">
      <c r="A623" s="29" t="s">
        <v>2888</v>
      </c>
      <c r="B623" s="30" t="s">
        <v>2889</v>
      </c>
      <c r="C623" s="149" t="s">
        <v>2890</v>
      </c>
      <c r="D623" s="149"/>
      <c r="E623" s="149"/>
      <c r="F623" s="29" t="s">
        <v>85</v>
      </c>
      <c r="G623" s="32">
        <v>10</v>
      </c>
      <c r="H623" s="33">
        <v>3.87</v>
      </c>
      <c r="I623" s="33"/>
      <c r="J623" s="33">
        <v>3.87</v>
      </c>
      <c r="K623" s="31" t="s">
        <v>40</v>
      </c>
      <c r="L623" s="33">
        <v>343</v>
      </c>
      <c r="M623" s="33"/>
      <c r="N623" s="34"/>
      <c r="O623" s="33">
        <v>343</v>
      </c>
      <c r="BG623" s="27"/>
      <c r="BH623" s="28"/>
      <c r="BI623" s="35" t="s">
        <v>2890</v>
      </c>
    </row>
    <row r="624" spans="1:62" s="3" customFormat="1" ht="56.25" x14ac:dyDescent="0.25">
      <c r="A624" s="36"/>
      <c r="B624" s="37" t="s">
        <v>42</v>
      </c>
      <c r="C624" s="150" t="s">
        <v>43</v>
      </c>
      <c r="D624" s="150"/>
      <c r="E624" s="150"/>
      <c r="F624" s="150"/>
      <c r="G624" s="150"/>
      <c r="H624" s="150"/>
      <c r="I624" s="150"/>
      <c r="J624" s="150"/>
      <c r="K624" s="150"/>
      <c r="L624" s="150"/>
      <c r="M624" s="150"/>
      <c r="N624" s="150"/>
      <c r="O624" s="151"/>
      <c r="BG624" s="27"/>
      <c r="BH624" s="28"/>
      <c r="BI624" s="35"/>
      <c r="BJ624" s="2" t="s">
        <v>43</v>
      </c>
    </row>
    <row r="625" spans="1:64" s="3" customFormat="1" ht="22.5" x14ac:dyDescent="0.25">
      <c r="A625" s="166" t="s">
        <v>166</v>
      </c>
      <c r="B625" s="167"/>
      <c r="C625" s="167"/>
      <c r="D625" s="167"/>
      <c r="E625" s="167"/>
      <c r="F625" s="167"/>
      <c r="G625" s="167"/>
      <c r="H625" s="167"/>
      <c r="I625" s="167"/>
      <c r="J625" s="167"/>
      <c r="K625" s="168"/>
      <c r="L625" s="33">
        <v>8777316</v>
      </c>
      <c r="M625" s="33">
        <v>518307</v>
      </c>
      <c r="N625" s="33" t="s">
        <v>2891</v>
      </c>
      <c r="O625" s="33">
        <v>6381109</v>
      </c>
      <c r="BK625" s="35" t="s">
        <v>166</v>
      </c>
    </row>
    <row r="626" spans="1:64" s="3" customFormat="1" ht="15" x14ac:dyDescent="0.25">
      <c r="A626" s="166" t="s">
        <v>168</v>
      </c>
      <c r="B626" s="167"/>
      <c r="C626" s="167"/>
      <c r="D626" s="167"/>
      <c r="E626" s="167"/>
      <c r="F626" s="167"/>
      <c r="G626" s="167"/>
      <c r="H626" s="167"/>
      <c r="I626" s="167"/>
      <c r="J626" s="167"/>
      <c r="K626" s="168"/>
      <c r="L626" s="33">
        <v>519455</v>
      </c>
      <c r="M626" s="33"/>
      <c r="N626" s="33"/>
      <c r="O626" s="33"/>
      <c r="BK626" s="35" t="s">
        <v>168</v>
      </c>
    </row>
    <row r="627" spans="1:64" s="3" customFormat="1" ht="15" x14ac:dyDescent="0.25">
      <c r="A627" s="169" t="s">
        <v>169</v>
      </c>
      <c r="B627" s="170"/>
      <c r="C627" s="170"/>
      <c r="D627" s="170"/>
      <c r="E627" s="170"/>
      <c r="F627" s="170"/>
      <c r="G627" s="170"/>
      <c r="H627" s="170"/>
      <c r="I627" s="170"/>
      <c r="J627" s="170"/>
      <c r="K627" s="171"/>
      <c r="L627" s="50"/>
      <c r="M627" s="50"/>
      <c r="N627" s="50"/>
      <c r="O627" s="50"/>
      <c r="BK627" s="35"/>
      <c r="BL627" s="2" t="s">
        <v>169</v>
      </c>
    </row>
    <row r="628" spans="1:64" s="3" customFormat="1" ht="15" x14ac:dyDescent="0.25">
      <c r="A628" s="169" t="s">
        <v>2892</v>
      </c>
      <c r="B628" s="170"/>
      <c r="C628" s="170"/>
      <c r="D628" s="170"/>
      <c r="E628" s="170"/>
      <c r="F628" s="170"/>
      <c r="G628" s="170"/>
      <c r="H628" s="170"/>
      <c r="I628" s="170"/>
      <c r="J628" s="170"/>
      <c r="K628" s="171"/>
      <c r="L628" s="50">
        <v>793</v>
      </c>
      <c r="M628" s="50"/>
      <c r="N628" s="50"/>
      <c r="O628" s="50"/>
      <c r="BK628" s="35"/>
      <c r="BL628" s="2" t="s">
        <v>2892</v>
      </c>
    </row>
    <row r="629" spans="1:64" s="3" customFormat="1" ht="23.25" x14ac:dyDescent="0.25">
      <c r="A629" s="169" t="s">
        <v>2893</v>
      </c>
      <c r="B629" s="170"/>
      <c r="C629" s="170"/>
      <c r="D629" s="170"/>
      <c r="E629" s="170"/>
      <c r="F629" s="170"/>
      <c r="G629" s="170"/>
      <c r="H629" s="170"/>
      <c r="I629" s="170"/>
      <c r="J629" s="170"/>
      <c r="K629" s="171"/>
      <c r="L629" s="50">
        <v>518662</v>
      </c>
      <c r="M629" s="50"/>
      <c r="N629" s="50"/>
      <c r="O629" s="50"/>
      <c r="BK629" s="35"/>
      <c r="BL629" s="2" t="s">
        <v>2893</v>
      </c>
    </row>
    <row r="630" spans="1:64" s="3" customFormat="1" ht="15" x14ac:dyDescent="0.25">
      <c r="A630" s="166" t="s">
        <v>172</v>
      </c>
      <c r="B630" s="167"/>
      <c r="C630" s="167"/>
      <c r="D630" s="167"/>
      <c r="E630" s="167"/>
      <c r="F630" s="167"/>
      <c r="G630" s="167"/>
      <c r="H630" s="167"/>
      <c r="I630" s="167"/>
      <c r="J630" s="167"/>
      <c r="K630" s="168"/>
      <c r="L630" s="33">
        <v>273104</v>
      </c>
      <c r="M630" s="33"/>
      <c r="N630" s="33"/>
      <c r="O630" s="33"/>
      <c r="BK630" s="35" t="s">
        <v>172</v>
      </c>
    </row>
    <row r="631" spans="1:64" s="3" customFormat="1" ht="15" x14ac:dyDescent="0.25">
      <c r="A631" s="169" t="s">
        <v>169</v>
      </c>
      <c r="B631" s="170"/>
      <c r="C631" s="170"/>
      <c r="D631" s="170"/>
      <c r="E631" s="170"/>
      <c r="F631" s="170"/>
      <c r="G631" s="170"/>
      <c r="H631" s="170"/>
      <c r="I631" s="170"/>
      <c r="J631" s="170"/>
      <c r="K631" s="171"/>
      <c r="L631" s="50"/>
      <c r="M631" s="50"/>
      <c r="N631" s="50"/>
      <c r="O631" s="50"/>
      <c r="BK631" s="35"/>
      <c r="BL631" s="2" t="s">
        <v>169</v>
      </c>
    </row>
    <row r="632" spans="1:64" s="3" customFormat="1" ht="15" x14ac:dyDescent="0.25">
      <c r="A632" s="169" t="s">
        <v>2894</v>
      </c>
      <c r="B632" s="170"/>
      <c r="C632" s="170"/>
      <c r="D632" s="170"/>
      <c r="E632" s="170"/>
      <c r="F632" s="170"/>
      <c r="G632" s="170"/>
      <c r="H632" s="170"/>
      <c r="I632" s="170"/>
      <c r="J632" s="170"/>
      <c r="K632" s="171"/>
      <c r="L632" s="50">
        <v>405</v>
      </c>
      <c r="M632" s="50"/>
      <c r="N632" s="50"/>
      <c r="O632" s="50"/>
      <c r="BK632" s="35"/>
      <c r="BL632" s="2" t="s">
        <v>2894</v>
      </c>
    </row>
    <row r="633" spans="1:64" s="3" customFormat="1" ht="23.25" x14ac:dyDescent="0.25">
      <c r="A633" s="169" t="s">
        <v>2895</v>
      </c>
      <c r="B633" s="170"/>
      <c r="C633" s="170"/>
      <c r="D633" s="170"/>
      <c r="E633" s="170"/>
      <c r="F633" s="170"/>
      <c r="G633" s="170"/>
      <c r="H633" s="170"/>
      <c r="I633" s="170"/>
      <c r="J633" s="170"/>
      <c r="K633" s="171"/>
      <c r="L633" s="50">
        <v>272699</v>
      </c>
      <c r="M633" s="50"/>
      <c r="N633" s="50"/>
      <c r="O633" s="50"/>
      <c r="BK633" s="35"/>
      <c r="BL633" s="2" t="s">
        <v>2895</v>
      </c>
    </row>
    <row r="634" spans="1:64" s="3" customFormat="1" ht="15" x14ac:dyDescent="0.25">
      <c r="A634" s="166" t="s">
        <v>175</v>
      </c>
      <c r="B634" s="167"/>
      <c r="C634" s="167"/>
      <c r="D634" s="167"/>
      <c r="E634" s="167"/>
      <c r="F634" s="167"/>
      <c r="G634" s="167"/>
      <c r="H634" s="167"/>
      <c r="I634" s="167"/>
      <c r="J634" s="167"/>
      <c r="K634" s="168"/>
      <c r="L634" s="33"/>
      <c r="M634" s="33"/>
      <c r="N634" s="33"/>
      <c r="O634" s="33"/>
      <c r="BK634" s="35" t="s">
        <v>175</v>
      </c>
    </row>
    <row r="635" spans="1:64" s="3" customFormat="1" ht="15" x14ac:dyDescent="0.25">
      <c r="A635" s="169" t="s">
        <v>754</v>
      </c>
      <c r="B635" s="170"/>
      <c r="C635" s="170"/>
      <c r="D635" s="170"/>
      <c r="E635" s="170"/>
      <c r="F635" s="170"/>
      <c r="G635" s="170"/>
      <c r="H635" s="170"/>
      <c r="I635" s="170"/>
      <c r="J635" s="170"/>
      <c r="K635" s="171"/>
      <c r="L635" s="50"/>
      <c r="M635" s="50"/>
      <c r="N635" s="50"/>
      <c r="O635" s="50"/>
      <c r="BK635" s="35"/>
      <c r="BL635" s="2" t="s">
        <v>754</v>
      </c>
    </row>
    <row r="636" spans="1:64" s="3" customFormat="1" ht="15" x14ac:dyDescent="0.25">
      <c r="A636" s="169" t="s">
        <v>1198</v>
      </c>
      <c r="B636" s="170"/>
      <c r="C636" s="170"/>
      <c r="D636" s="170"/>
      <c r="E636" s="170"/>
      <c r="F636" s="170"/>
      <c r="G636" s="170"/>
      <c r="H636" s="170"/>
      <c r="I636" s="170"/>
      <c r="J636" s="170"/>
      <c r="K636" s="171"/>
      <c r="L636" s="50"/>
      <c r="M636" s="50"/>
      <c r="N636" s="50"/>
      <c r="O636" s="50"/>
      <c r="BK636" s="35"/>
      <c r="BL636" s="2" t="s">
        <v>1198</v>
      </c>
    </row>
    <row r="637" spans="1:64" s="3" customFormat="1" ht="15" x14ac:dyDescent="0.25">
      <c r="A637" s="169" t="s">
        <v>2896</v>
      </c>
      <c r="B637" s="170"/>
      <c r="C637" s="170"/>
      <c r="D637" s="170"/>
      <c r="E637" s="170"/>
      <c r="F637" s="170"/>
      <c r="G637" s="170"/>
      <c r="H637" s="170"/>
      <c r="I637" s="170"/>
      <c r="J637" s="170"/>
      <c r="K637" s="171"/>
      <c r="L637" s="50">
        <v>844628</v>
      </c>
      <c r="M637" s="50"/>
      <c r="N637" s="50"/>
      <c r="O637" s="50">
        <v>844628</v>
      </c>
      <c r="BK637" s="35"/>
      <c r="BL637" s="2" t="s">
        <v>2896</v>
      </c>
    </row>
    <row r="638" spans="1:64" s="3" customFormat="1" ht="15" x14ac:dyDescent="0.25">
      <c r="A638" s="169" t="s">
        <v>190</v>
      </c>
      <c r="B638" s="170"/>
      <c r="C638" s="170"/>
      <c r="D638" s="170"/>
      <c r="E638" s="170"/>
      <c r="F638" s="170"/>
      <c r="G638" s="170"/>
      <c r="H638" s="170"/>
      <c r="I638" s="170"/>
      <c r="J638" s="170"/>
      <c r="K638" s="171"/>
      <c r="L638" s="50">
        <v>844628</v>
      </c>
      <c r="M638" s="50"/>
      <c r="N638" s="50"/>
      <c r="O638" s="50"/>
      <c r="BK638" s="35"/>
      <c r="BL638" s="2" t="s">
        <v>190</v>
      </c>
    </row>
    <row r="639" spans="1:64" s="3" customFormat="1" ht="15" x14ac:dyDescent="0.25">
      <c r="A639" s="169" t="s">
        <v>176</v>
      </c>
      <c r="B639" s="170"/>
      <c r="C639" s="170"/>
      <c r="D639" s="170"/>
      <c r="E639" s="170"/>
      <c r="F639" s="170"/>
      <c r="G639" s="170"/>
      <c r="H639" s="170"/>
      <c r="I639" s="170"/>
      <c r="J639" s="170"/>
      <c r="K639" s="171"/>
      <c r="L639" s="50"/>
      <c r="M639" s="50"/>
      <c r="N639" s="50"/>
      <c r="O639" s="50"/>
      <c r="BK639" s="35"/>
      <c r="BL639" s="2" t="s">
        <v>176</v>
      </c>
    </row>
    <row r="640" spans="1:64" s="3" customFormat="1" ht="15" x14ac:dyDescent="0.25">
      <c r="A640" s="169" t="s">
        <v>184</v>
      </c>
      <c r="B640" s="170"/>
      <c r="C640" s="170"/>
      <c r="D640" s="170"/>
      <c r="E640" s="170"/>
      <c r="F640" s="170"/>
      <c r="G640" s="170"/>
      <c r="H640" s="170"/>
      <c r="I640" s="170"/>
      <c r="J640" s="170"/>
      <c r="K640" s="171"/>
      <c r="L640" s="50"/>
      <c r="M640" s="50"/>
      <c r="N640" s="50"/>
      <c r="O640" s="50"/>
      <c r="BK640" s="35"/>
      <c r="BL640" s="2" t="s">
        <v>184</v>
      </c>
    </row>
    <row r="641" spans="1:64" s="3" customFormat="1" ht="23.25" x14ac:dyDescent="0.25">
      <c r="A641" s="169" t="s">
        <v>2897</v>
      </c>
      <c r="B641" s="170"/>
      <c r="C641" s="170"/>
      <c r="D641" s="170"/>
      <c r="E641" s="170"/>
      <c r="F641" s="170"/>
      <c r="G641" s="170"/>
      <c r="H641" s="170"/>
      <c r="I641" s="170"/>
      <c r="J641" s="170"/>
      <c r="K641" s="171"/>
      <c r="L641" s="50">
        <v>867140</v>
      </c>
      <c r="M641" s="50">
        <v>517426</v>
      </c>
      <c r="N641" s="50" t="s">
        <v>2891</v>
      </c>
      <c r="O641" s="50">
        <v>308354</v>
      </c>
      <c r="BK641" s="35"/>
      <c r="BL641" s="2" t="s">
        <v>2897</v>
      </c>
    </row>
    <row r="642" spans="1:64" s="3" customFormat="1" ht="15" x14ac:dyDescent="0.25">
      <c r="A642" s="169" t="s">
        <v>2898</v>
      </c>
      <c r="B642" s="170"/>
      <c r="C642" s="170"/>
      <c r="D642" s="170"/>
      <c r="E642" s="170"/>
      <c r="F642" s="170"/>
      <c r="G642" s="170"/>
      <c r="H642" s="170"/>
      <c r="I642" s="170"/>
      <c r="J642" s="170"/>
      <c r="K642" s="171"/>
      <c r="L642" s="50">
        <v>518662</v>
      </c>
      <c r="M642" s="50"/>
      <c r="N642" s="50"/>
      <c r="O642" s="50"/>
      <c r="BK642" s="35"/>
      <c r="BL642" s="2" t="s">
        <v>2898</v>
      </c>
    </row>
    <row r="643" spans="1:64" s="3" customFormat="1" ht="15" x14ac:dyDescent="0.25">
      <c r="A643" s="169" t="s">
        <v>2899</v>
      </c>
      <c r="B643" s="170"/>
      <c r="C643" s="170"/>
      <c r="D643" s="170"/>
      <c r="E643" s="170"/>
      <c r="F643" s="170"/>
      <c r="G643" s="170"/>
      <c r="H643" s="170"/>
      <c r="I643" s="170"/>
      <c r="J643" s="170"/>
      <c r="K643" s="171"/>
      <c r="L643" s="50">
        <v>272699</v>
      </c>
      <c r="M643" s="50"/>
      <c r="N643" s="50"/>
      <c r="O643" s="50"/>
      <c r="BK643" s="35"/>
      <c r="BL643" s="2" t="s">
        <v>2899</v>
      </c>
    </row>
    <row r="644" spans="1:64" s="3" customFormat="1" ht="15" x14ac:dyDescent="0.25">
      <c r="A644" s="169" t="s">
        <v>181</v>
      </c>
      <c r="B644" s="170"/>
      <c r="C644" s="170"/>
      <c r="D644" s="170"/>
      <c r="E644" s="170"/>
      <c r="F644" s="170"/>
      <c r="G644" s="170"/>
      <c r="H644" s="170"/>
      <c r="I644" s="170"/>
      <c r="J644" s="170"/>
      <c r="K644" s="171"/>
      <c r="L644" s="50">
        <v>1658501</v>
      </c>
      <c r="M644" s="50"/>
      <c r="N644" s="50"/>
      <c r="O644" s="50"/>
      <c r="BK644" s="35"/>
      <c r="BL644" s="2" t="s">
        <v>181</v>
      </c>
    </row>
    <row r="645" spans="1:64" s="3" customFormat="1" ht="15" x14ac:dyDescent="0.25">
      <c r="A645" s="169" t="s">
        <v>182</v>
      </c>
      <c r="B645" s="170"/>
      <c r="C645" s="170"/>
      <c r="D645" s="170"/>
      <c r="E645" s="170"/>
      <c r="F645" s="170"/>
      <c r="G645" s="170"/>
      <c r="H645" s="170"/>
      <c r="I645" s="170"/>
      <c r="J645" s="170"/>
      <c r="K645" s="171"/>
      <c r="L645" s="50"/>
      <c r="M645" s="50"/>
      <c r="N645" s="50"/>
      <c r="O645" s="50"/>
      <c r="BK645" s="35"/>
      <c r="BL645" s="2" t="s">
        <v>182</v>
      </c>
    </row>
    <row r="646" spans="1:64" s="3" customFormat="1" ht="23.25" x14ac:dyDescent="0.25">
      <c r="A646" s="169" t="s">
        <v>2900</v>
      </c>
      <c r="B646" s="170"/>
      <c r="C646" s="170"/>
      <c r="D646" s="170"/>
      <c r="E646" s="170"/>
      <c r="F646" s="170"/>
      <c r="G646" s="170"/>
      <c r="H646" s="170"/>
      <c r="I646" s="170"/>
      <c r="J646" s="170"/>
      <c r="K646" s="171"/>
      <c r="L646" s="50">
        <v>1217409</v>
      </c>
      <c r="M646" s="50"/>
      <c r="N646" s="50"/>
      <c r="O646" s="50">
        <v>1217409</v>
      </c>
      <c r="BK646" s="35"/>
      <c r="BL646" s="2" t="s">
        <v>2900</v>
      </c>
    </row>
    <row r="647" spans="1:64" s="3" customFormat="1" ht="15" x14ac:dyDescent="0.25">
      <c r="A647" s="169" t="s">
        <v>182</v>
      </c>
      <c r="B647" s="170"/>
      <c r="C647" s="170"/>
      <c r="D647" s="170"/>
      <c r="E647" s="170"/>
      <c r="F647" s="170"/>
      <c r="G647" s="170"/>
      <c r="H647" s="170"/>
      <c r="I647" s="170"/>
      <c r="J647" s="170"/>
      <c r="K647" s="171"/>
      <c r="L647" s="50"/>
      <c r="M647" s="50"/>
      <c r="N647" s="50"/>
      <c r="O647" s="50"/>
      <c r="BK647" s="35"/>
      <c r="BL647" s="2" t="s">
        <v>182</v>
      </c>
    </row>
    <row r="648" spans="1:64" s="3" customFormat="1" ht="15" x14ac:dyDescent="0.25">
      <c r="A648" s="169" t="s">
        <v>2901</v>
      </c>
      <c r="B648" s="170"/>
      <c r="C648" s="170"/>
      <c r="D648" s="170"/>
      <c r="E648" s="170"/>
      <c r="F648" s="170"/>
      <c r="G648" s="170"/>
      <c r="H648" s="170"/>
      <c r="I648" s="170"/>
      <c r="J648" s="170"/>
      <c r="K648" s="171"/>
      <c r="L648" s="50">
        <v>4010679</v>
      </c>
      <c r="M648" s="50"/>
      <c r="N648" s="50"/>
      <c r="O648" s="50">
        <v>4010679</v>
      </c>
      <c r="BK648" s="35"/>
      <c r="BL648" s="2" t="s">
        <v>2901</v>
      </c>
    </row>
    <row r="649" spans="1:64" s="3" customFormat="1" ht="15" x14ac:dyDescent="0.25">
      <c r="A649" s="169" t="s">
        <v>177</v>
      </c>
      <c r="B649" s="170"/>
      <c r="C649" s="170"/>
      <c r="D649" s="170"/>
      <c r="E649" s="170"/>
      <c r="F649" s="170"/>
      <c r="G649" s="170"/>
      <c r="H649" s="170"/>
      <c r="I649" s="170"/>
      <c r="J649" s="170"/>
      <c r="K649" s="171"/>
      <c r="L649" s="50"/>
      <c r="M649" s="50"/>
      <c r="N649" s="50"/>
      <c r="O649" s="50"/>
      <c r="BK649" s="35"/>
      <c r="BL649" s="2" t="s">
        <v>177</v>
      </c>
    </row>
    <row r="650" spans="1:64" s="3" customFormat="1" ht="15" x14ac:dyDescent="0.25">
      <c r="A650" s="169" t="s">
        <v>2902</v>
      </c>
      <c r="B650" s="170"/>
      <c r="C650" s="170"/>
      <c r="D650" s="170"/>
      <c r="E650" s="170"/>
      <c r="F650" s="170"/>
      <c r="G650" s="170"/>
      <c r="H650" s="170"/>
      <c r="I650" s="170"/>
      <c r="J650" s="170"/>
      <c r="K650" s="171"/>
      <c r="L650" s="50">
        <v>920</v>
      </c>
      <c r="M650" s="50">
        <v>881</v>
      </c>
      <c r="N650" s="50"/>
      <c r="O650" s="50">
        <v>39</v>
      </c>
      <c r="BK650" s="35"/>
      <c r="BL650" s="2" t="s">
        <v>2902</v>
      </c>
    </row>
    <row r="651" spans="1:64" s="3" customFormat="1" ht="15" x14ac:dyDescent="0.25">
      <c r="A651" s="169" t="s">
        <v>1714</v>
      </c>
      <c r="B651" s="170"/>
      <c r="C651" s="170"/>
      <c r="D651" s="170"/>
      <c r="E651" s="170"/>
      <c r="F651" s="170"/>
      <c r="G651" s="170"/>
      <c r="H651" s="170"/>
      <c r="I651" s="170"/>
      <c r="J651" s="170"/>
      <c r="K651" s="171"/>
      <c r="L651" s="50">
        <v>793</v>
      </c>
      <c r="M651" s="50"/>
      <c r="N651" s="50"/>
      <c r="O651" s="50"/>
      <c r="BK651" s="35"/>
      <c r="BL651" s="2" t="s">
        <v>1714</v>
      </c>
    </row>
    <row r="652" spans="1:64" s="3" customFormat="1" ht="15" x14ac:dyDescent="0.25">
      <c r="A652" s="169" t="s">
        <v>1715</v>
      </c>
      <c r="B652" s="170"/>
      <c r="C652" s="170"/>
      <c r="D652" s="170"/>
      <c r="E652" s="170"/>
      <c r="F652" s="170"/>
      <c r="G652" s="170"/>
      <c r="H652" s="170"/>
      <c r="I652" s="170"/>
      <c r="J652" s="170"/>
      <c r="K652" s="171"/>
      <c r="L652" s="50">
        <v>405</v>
      </c>
      <c r="M652" s="50"/>
      <c r="N652" s="50"/>
      <c r="O652" s="50"/>
      <c r="BK652" s="35"/>
      <c r="BL652" s="2" t="s">
        <v>1715</v>
      </c>
    </row>
    <row r="653" spans="1:64" s="3" customFormat="1" ht="15" x14ac:dyDescent="0.25">
      <c r="A653" s="169" t="s">
        <v>181</v>
      </c>
      <c r="B653" s="170"/>
      <c r="C653" s="170"/>
      <c r="D653" s="170"/>
      <c r="E653" s="170"/>
      <c r="F653" s="170"/>
      <c r="G653" s="170"/>
      <c r="H653" s="170"/>
      <c r="I653" s="170"/>
      <c r="J653" s="170"/>
      <c r="K653" s="171"/>
      <c r="L653" s="50">
        <v>2118</v>
      </c>
      <c r="M653" s="50"/>
      <c r="N653" s="50"/>
      <c r="O653" s="50"/>
      <c r="BK653" s="35"/>
      <c r="BL653" s="2" t="s">
        <v>181</v>
      </c>
    </row>
    <row r="654" spans="1:64" s="3" customFormat="1" ht="15" x14ac:dyDescent="0.25">
      <c r="A654" s="169" t="s">
        <v>190</v>
      </c>
      <c r="B654" s="170"/>
      <c r="C654" s="170"/>
      <c r="D654" s="170"/>
      <c r="E654" s="170"/>
      <c r="F654" s="170"/>
      <c r="G654" s="170"/>
      <c r="H654" s="170"/>
      <c r="I654" s="170"/>
      <c r="J654" s="170"/>
      <c r="K654" s="171"/>
      <c r="L654" s="50">
        <v>6888707</v>
      </c>
      <c r="M654" s="50"/>
      <c r="N654" s="50"/>
      <c r="O654" s="50"/>
      <c r="BK654" s="35"/>
      <c r="BL654" s="2" t="s">
        <v>190</v>
      </c>
    </row>
    <row r="655" spans="1:64" s="3" customFormat="1" ht="15" x14ac:dyDescent="0.25">
      <c r="A655" s="169" t="s">
        <v>191</v>
      </c>
      <c r="B655" s="170"/>
      <c r="C655" s="170"/>
      <c r="D655" s="170"/>
      <c r="E655" s="170"/>
      <c r="F655" s="170"/>
      <c r="G655" s="170"/>
      <c r="H655" s="170"/>
      <c r="I655" s="170"/>
      <c r="J655" s="170"/>
      <c r="K655" s="171"/>
      <c r="L655" s="50"/>
      <c r="M655" s="50"/>
      <c r="N655" s="50"/>
      <c r="O655" s="50"/>
      <c r="BK655" s="35"/>
      <c r="BL655" s="2" t="s">
        <v>191</v>
      </c>
    </row>
    <row r="656" spans="1:64" s="3" customFormat="1" ht="15" x14ac:dyDescent="0.25">
      <c r="A656" s="169" t="s">
        <v>192</v>
      </c>
      <c r="B656" s="170"/>
      <c r="C656" s="170"/>
      <c r="D656" s="170"/>
      <c r="E656" s="170"/>
      <c r="F656" s="170"/>
      <c r="G656" s="170"/>
      <c r="H656" s="170"/>
      <c r="I656" s="170"/>
      <c r="J656" s="170"/>
      <c r="K656" s="171"/>
      <c r="L656" s="50"/>
      <c r="M656" s="50"/>
      <c r="N656" s="50"/>
      <c r="O656" s="50"/>
      <c r="BK656" s="35"/>
      <c r="BL656" s="2" t="s">
        <v>192</v>
      </c>
    </row>
    <row r="657" spans="1:65" s="3" customFormat="1" ht="15" x14ac:dyDescent="0.25">
      <c r="A657" s="169" t="s">
        <v>2903</v>
      </c>
      <c r="B657" s="170"/>
      <c r="C657" s="170"/>
      <c r="D657" s="170"/>
      <c r="E657" s="170"/>
      <c r="F657" s="170"/>
      <c r="G657" s="170"/>
      <c r="H657" s="170"/>
      <c r="I657" s="170"/>
      <c r="J657" s="170"/>
      <c r="K657" s="171"/>
      <c r="L657" s="50">
        <v>1831044</v>
      </c>
      <c r="M657" s="50"/>
      <c r="N657" s="50"/>
      <c r="O657" s="50"/>
      <c r="BK657" s="35"/>
      <c r="BL657" s="2" t="s">
        <v>2903</v>
      </c>
    </row>
    <row r="658" spans="1:65" s="3" customFormat="1" ht="15" x14ac:dyDescent="0.25">
      <c r="A658" s="169" t="s">
        <v>784</v>
      </c>
      <c r="B658" s="170"/>
      <c r="C658" s="170"/>
      <c r="D658" s="170"/>
      <c r="E658" s="170"/>
      <c r="F658" s="170"/>
      <c r="G658" s="170"/>
      <c r="H658" s="170"/>
      <c r="I658" s="170"/>
      <c r="J658" s="170"/>
      <c r="K658" s="171"/>
      <c r="L658" s="50"/>
      <c r="M658" s="50"/>
      <c r="N658" s="50"/>
      <c r="O658" s="50"/>
      <c r="BK658" s="35"/>
      <c r="BL658" s="2" t="s">
        <v>784</v>
      </c>
    </row>
    <row r="659" spans="1:65" s="3" customFormat="1" ht="15" x14ac:dyDescent="0.25">
      <c r="A659" s="169" t="s">
        <v>2904</v>
      </c>
      <c r="B659" s="170"/>
      <c r="C659" s="170"/>
      <c r="D659" s="170"/>
      <c r="E659" s="170"/>
      <c r="F659" s="170"/>
      <c r="G659" s="170"/>
      <c r="H659" s="170"/>
      <c r="I659" s="170"/>
      <c r="J659" s="170"/>
      <c r="K659" s="171"/>
      <c r="L659" s="50">
        <v>5496</v>
      </c>
      <c r="M659" s="50"/>
      <c r="N659" s="50"/>
      <c r="O659" s="50"/>
      <c r="BK659" s="35"/>
      <c r="BL659" s="2" t="s">
        <v>2904</v>
      </c>
    </row>
    <row r="660" spans="1:65" s="3" customFormat="1" ht="15" x14ac:dyDescent="0.25">
      <c r="A660" s="169" t="s">
        <v>190</v>
      </c>
      <c r="B660" s="170"/>
      <c r="C660" s="170"/>
      <c r="D660" s="170"/>
      <c r="E660" s="170"/>
      <c r="F660" s="170"/>
      <c r="G660" s="170"/>
      <c r="H660" s="170"/>
      <c r="I660" s="170"/>
      <c r="J660" s="170"/>
      <c r="K660" s="171"/>
      <c r="L660" s="50">
        <v>1836540</v>
      </c>
      <c r="M660" s="50"/>
      <c r="N660" s="50"/>
      <c r="O660" s="50"/>
      <c r="BK660" s="35"/>
      <c r="BL660" s="2" t="s">
        <v>190</v>
      </c>
    </row>
    <row r="661" spans="1:65" s="3" customFormat="1" ht="15" x14ac:dyDescent="0.25">
      <c r="A661" s="169" t="s">
        <v>194</v>
      </c>
      <c r="B661" s="170"/>
      <c r="C661" s="170"/>
      <c r="D661" s="170"/>
      <c r="E661" s="170"/>
      <c r="F661" s="170"/>
      <c r="G661" s="170"/>
      <c r="H661" s="170"/>
      <c r="I661" s="170"/>
      <c r="J661" s="170"/>
      <c r="K661" s="171"/>
      <c r="L661" s="50">
        <v>9569875</v>
      </c>
      <c r="M661" s="50"/>
      <c r="N661" s="50"/>
      <c r="O661" s="50"/>
      <c r="BK661" s="35"/>
      <c r="BL661" s="2" t="s">
        <v>194</v>
      </c>
    </row>
    <row r="662" spans="1:65" s="3" customFormat="1" ht="15" x14ac:dyDescent="0.25">
      <c r="A662" s="169" t="s">
        <v>195</v>
      </c>
      <c r="B662" s="170"/>
      <c r="C662" s="170"/>
      <c r="D662" s="170"/>
      <c r="E662" s="170"/>
      <c r="F662" s="170"/>
      <c r="G662" s="170"/>
      <c r="H662" s="170"/>
      <c r="I662" s="170"/>
      <c r="J662" s="170"/>
      <c r="K662" s="171"/>
      <c r="L662" s="50"/>
      <c r="M662" s="50"/>
      <c r="N662" s="50"/>
      <c r="O662" s="50"/>
      <c r="BK662" s="35"/>
      <c r="BL662" s="2" t="s">
        <v>195</v>
      </c>
    </row>
    <row r="663" spans="1:65" s="3" customFormat="1" ht="15" x14ac:dyDescent="0.25">
      <c r="A663" s="169" t="s">
        <v>196</v>
      </c>
      <c r="B663" s="170"/>
      <c r="C663" s="170"/>
      <c r="D663" s="170"/>
      <c r="E663" s="170"/>
      <c r="F663" s="170"/>
      <c r="G663" s="170"/>
      <c r="H663" s="170"/>
      <c r="I663" s="170"/>
      <c r="J663" s="170"/>
      <c r="K663" s="171"/>
      <c r="L663" s="50">
        <v>518307</v>
      </c>
      <c r="M663" s="50"/>
      <c r="N663" s="50"/>
      <c r="O663" s="50"/>
      <c r="BK663" s="35"/>
      <c r="BL663" s="2" t="s">
        <v>196</v>
      </c>
    </row>
    <row r="664" spans="1:65" s="3" customFormat="1" ht="15" x14ac:dyDescent="0.25">
      <c r="A664" s="169" t="s">
        <v>197</v>
      </c>
      <c r="B664" s="170"/>
      <c r="C664" s="170"/>
      <c r="D664" s="170"/>
      <c r="E664" s="170"/>
      <c r="F664" s="170"/>
      <c r="G664" s="170"/>
      <c r="H664" s="170"/>
      <c r="I664" s="170"/>
      <c r="J664" s="170"/>
      <c r="K664" s="171"/>
      <c r="L664" s="50">
        <v>6381109</v>
      </c>
      <c r="M664" s="50"/>
      <c r="N664" s="50"/>
      <c r="O664" s="50"/>
      <c r="BK664" s="35"/>
      <c r="BL664" s="2" t="s">
        <v>197</v>
      </c>
    </row>
    <row r="665" spans="1:65" s="3" customFormat="1" ht="15" x14ac:dyDescent="0.25">
      <c r="A665" s="169" t="s">
        <v>198</v>
      </c>
      <c r="B665" s="170"/>
      <c r="C665" s="170"/>
      <c r="D665" s="170"/>
      <c r="E665" s="170"/>
      <c r="F665" s="170"/>
      <c r="G665" s="170"/>
      <c r="H665" s="170"/>
      <c r="I665" s="170"/>
      <c r="J665" s="170"/>
      <c r="K665" s="171"/>
      <c r="L665" s="50">
        <v>41360</v>
      </c>
      <c r="M665" s="50"/>
      <c r="N665" s="50"/>
      <c r="O665" s="50"/>
      <c r="BK665" s="35"/>
      <c r="BL665" s="2" t="s">
        <v>198</v>
      </c>
    </row>
    <row r="666" spans="1:65" s="3" customFormat="1" ht="15" x14ac:dyDescent="0.25">
      <c r="A666" s="169" t="s">
        <v>199</v>
      </c>
      <c r="B666" s="170"/>
      <c r="C666" s="170"/>
      <c r="D666" s="170"/>
      <c r="E666" s="170"/>
      <c r="F666" s="170"/>
      <c r="G666" s="170"/>
      <c r="H666" s="170"/>
      <c r="I666" s="170"/>
      <c r="J666" s="170"/>
      <c r="K666" s="171"/>
      <c r="L666" s="50">
        <v>17277</v>
      </c>
      <c r="M666" s="50"/>
      <c r="N666" s="50"/>
      <c r="O666" s="50"/>
      <c r="BK666" s="35"/>
      <c r="BL666" s="2" t="s">
        <v>199</v>
      </c>
    </row>
    <row r="667" spans="1:65" s="3" customFormat="1" ht="15" x14ac:dyDescent="0.25">
      <c r="A667" s="169" t="s">
        <v>200</v>
      </c>
      <c r="B667" s="170"/>
      <c r="C667" s="170"/>
      <c r="D667" s="170"/>
      <c r="E667" s="170"/>
      <c r="F667" s="170"/>
      <c r="G667" s="170"/>
      <c r="H667" s="170"/>
      <c r="I667" s="170"/>
      <c r="J667" s="170"/>
      <c r="K667" s="171"/>
      <c r="L667" s="50">
        <v>1836540</v>
      </c>
      <c r="M667" s="50"/>
      <c r="N667" s="50"/>
      <c r="O667" s="50"/>
      <c r="BK667" s="35"/>
      <c r="BL667" s="2" t="s">
        <v>200</v>
      </c>
    </row>
    <row r="668" spans="1:65" s="3" customFormat="1" ht="15" x14ac:dyDescent="0.25">
      <c r="A668" s="169" t="s">
        <v>201</v>
      </c>
      <c r="B668" s="170"/>
      <c r="C668" s="170"/>
      <c r="D668" s="170"/>
      <c r="E668" s="170"/>
      <c r="F668" s="170"/>
      <c r="G668" s="170"/>
      <c r="H668" s="170"/>
      <c r="I668" s="170"/>
      <c r="J668" s="170"/>
      <c r="K668" s="171"/>
      <c r="L668" s="50">
        <v>519455</v>
      </c>
      <c r="M668" s="50"/>
      <c r="N668" s="50"/>
      <c r="O668" s="50"/>
      <c r="BK668" s="35"/>
      <c r="BL668" s="2" t="s">
        <v>201</v>
      </c>
    </row>
    <row r="669" spans="1:65" s="3" customFormat="1" ht="15" x14ac:dyDescent="0.25">
      <c r="A669" s="169" t="s">
        <v>202</v>
      </c>
      <c r="B669" s="170"/>
      <c r="C669" s="170"/>
      <c r="D669" s="170"/>
      <c r="E669" s="170"/>
      <c r="F669" s="170"/>
      <c r="G669" s="170"/>
      <c r="H669" s="170"/>
      <c r="I669" s="170"/>
      <c r="J669" s="170"/>
      <c r="K669" s="171"/>
      <c r="L669" s="50">
        <v>273104</v>
      </c>
      <c r="M669" s="50"/>
      <c r="N669" s="50"/>
      <c r="O669" s="50"/>
      <c r="BK669" s="35"/>
      <c r="BL669" s="2" t="s">
        <v>202</v>
      </c>
    </row>
    <row r="670" spans="1:65" s="3" customFormat="1" ht="15" x14ac:dyDescent="0.25">
      <c r="A670" s="169" t="s">
        <v>786</v>
      </c>
      <c r="B670" s="170"/>
      <c r="C670" s="170"/>
      <c r="D670" s="170"/>
      <c r="E670" s="170"/>
      <c r="F670" s="170"/>
      <c r="G670" s="170"/>
      <c r="H670" s="170"/>
      <c r="I670" s="170"/>
      <c r="J670" s="170"/>
      <c r="K670" s="171"/>
      <c r="L670" s="50">
        <v>7733335</v>
      </c>
      <c r="M670" s="50"/>
      <c r="N670" s="50"/>
      <c r="O670" s="50"/>
      <c r="BK670" s="35"/>
      <c r="BL670" s="2" t="s">
        <v>786</v>
      </c>
    </row>
    <row r="671" spans="1:65" s="3" customFormat="1" ht="15" x14ac:dyDescent="0.25">
      <c r="A671" s="169" t="s">
        <v>204</v>
      </c>
      <c r="B671" s="170"/>
      <c r="C671" s="170"/>
      <c r="D671" s="170"/>
      <c r="E671" s="170"/>
      <c r="F671" s="170"/>
      <c r="G671" s="170"/>
      <c r="H671" s="170"/>
      <c r="I671" s="170"/>
      <c r="J671" s="170"/>
      <c r="K671" s="171"/>
      <c r="L671" s="50">
        <v>402133</v>
      </c>
      <c r="M671" s="50"/>
      <c r="N671" s="50"/>
      <c r="O671" s="50"/>
      <c r="BK671" s="35"/>
      <c r="BL671" s="2" t="s">
        <v>204</v>
      </c>
    </row>
    <row r="672" spans="1:65" s="3" customFormat="1" ht="15" x14ac:dyDescent="0.25">
      <c r="A672" s="166" t="s">
        <v>194</v>
      </c>
      <c r="B672" s="167"/>
      <c r="C672" s="167"/>
      <c r="D672" s="167"/>
      <c r="E672" s="167"/>
      <c r="F672" s="167"/>
      <c r="G672" s="167"/>
      <c r="H672" s="167"/>
      <c r="I672" s="167"/>
      <c r="J672" s="167"/>
      <c r="K672" s="168"/>
      <c r="L672" s="33">
        <v>8135468</v>
      </c>
      <c r="M672" s="33"/>
      <c r="N672" s="33"/>
      <c r="O672" s="33"/>
      <c r="BK672" s="35"/>
      <c r="BM672" s="35" t="s">
        <v>194</v>
      </c>
    </row>
    <row r="673" spans="1:66" s="3" customFormat="1" ht="15" x14ac:dyDescent="0.25">
      <c r="A673" s="169" t="s">
        <v>205</v>
      </c>
      <c r="B673" s="170"/>
      <c r="C673" s="170"/>
      <c r="D673" s="170"/>
      <c r="E673" s="170"/>
      <c r="F673" s="170"/>
      <c r="G673" s="170"/>
      <c r="H673" s="170"/>
      <c r="I673" s="170"/>
      <c r="J673" s="170"/>
      <c r="K673" s="171"/>
      <c r="L673" s="50">
        <v>170845</v>
      </c>
      <c r="M673" s="50"/>
      <c r="N673" s="50"/>
      <c r="O673" s="50"/>
      <c r="BK673" s="35"/>
      <c r="BL673" s="2" t="s">
        <v>205</v>
      </c>
      <c r="BM673" s="35"/>
    </row>
    <row r="674" spans="1:66" s="3" customFormat="1" ht="15" x14ac:dyDescent="0.25">
      <c r="A674" s="169" t="s">
        <v>206</v>
      </c>
      <c r="B674" s="170"/>
      <c r="C674" s="170"/>
      <c r="D674" s="170"/>
      <c r="E674" s="170"/>
      <c r="F674" s="170"/>
      <c r="G674" s="170"/>
      <c r="H674" s="170"/>
      <c r="I674" s="170"/>
      <c r="J674" s="170"/>
      <c r="K674" s="171"/>
      <c r="L674" s="50">
        <v>284741</v>
      </c>
      <c r="M674" s="50"/>
      <c r="N674" s="50"/>
      <c r="O674" s="50"/>
      <c r="BK674" s="35"/>
      <c r="BL674" s="2" t="s">
        <v>206</v>
      </c>
      <c r="BM674" s="35"/>
    </row>
    <row r="675" spans="1:66" s="3" customFormat="1" ht="15" x14ac:dyDescent="0.25">
      <c r="A675" s="169" t="s">
        <v>207</v>
      </c>
      <c r="B675" s="170"/>
      <c r="C675" s="170"/>
      <c r="D675" s="170"/>
      <c r="E675" s="170"/>
      <c r="F675" s="170"/>
      <c r="G675" s="170"/>
      <c r="H675" s="170"/>
      <c r="I675" s="170"/>
      <c r="J675" s="170"/>
      <c r="K675" s="171"/>
      <c r="L675" s="50">
        <v>203387</v>
      </c>
      <c r="M675" s="50"/>
      <c r="N675" s="50"/>
      <c r="O675" s="50"/>
      <c r="BK675" s="35"/>
      <c r="BL675" s="2" t="s">
        <v>207</v>
      </c>
      <c r="BM675" s="35"/>
    </row>
    <row r="676" spans="1:66" s="3" customFormat="1" ht="15" x14ac:dyDescent="0.25">
      <c r="A676" s="169" t="s">
        <v>208</v>
      </c>
      <c r="B676" s="170"/>
      <c r="C676" s="170"/>
      <c r="D676" s="170"/>
      <c r="E676" s="170"/>
      <c r="F676" s="170"/>
      <c r="G676" s="170"/>
      <c r="H676" s="170"/>
      <c r="I676" s="170"/>
      <c r="J676" s="170"/>
      <c r="K676" s="171"/>
      <c r="L676" s="50">
        <v>162709</v>
      </c>
      <c r="M676" s="50"/>
      <c r="N676" s="50"/>
      <c r="O676" s="50"/>
      <c r="BK676" s="35"/>
      <c r="BL676" s="2" t="s">
        <v>208</v>
      </c>
      <c r="BM676" s="35"/>
    </row>
    <row r="677" spans="1:66" s="3" customFormat="1" ht="15" x14ac:dyDescent="0.25">
      <c r="A677" s="166" t="s">
        <v>194</v>
      </c>
      <c r="B677" s="167"/>
      <c r="C677" s="167"/>
      <c r="D677" s="167"/>
      <c r="E677" s="167"/>
      <c r="F677" s="167"/>
      <c r="G677" s="167"/>
      <c r="H677" s="167"/>
      <c r="I677" s="167"/>
      <c r="J677" s="167"/>
      <c r="K677" s="168"/>
      <c r="L677" s="33">
        <v>8957150</v>
      </c>
      <c r="M677" s="33"/>
      <c r="N677" s="33"/>
      <c r="O677" s="33"/>
      <c r="BK677" s="35"/>
      <c r="BM677" s="35" t="s">
        <v>194</v>
      </c>
    </row>
    <row r="678" spans="1:66" s="3" customFormat="1" ht="15" x14ac:dyDescent="0.25">
      <c r="A678" s="169" t="s">
        <v>2905</v>
      </c>
      <c r="B678" s="170"/>
      <c r="C678" s="170"/>
      <c r="D678" s="170"/>
      <c r="E678" s="170"/>
      <c r="F678" s="170"/>
      <c r="G678" s="170"/>
      <c r="H678" s="170"/>
      <c r="I678" s="170"/>
      <c r="J678" s="170"/>
      <c r="K678" s="171"/>
      <c r="L678" s="50">
        <v>10793690</v>
      </c>
      <c r="M678" s="50"/>
      <c r="N678" s="50"/>
      <c r="O678" s="50"/>
      <c r="BK678" s="35"/>
      <c r="BL678" s="2" t="s">
        <v>2905</v>
      </c>
      <c r="BM678" s="35"/>
    </row>
    <row r="679" spans="1:66" s="3" customFormat="1" ht="15" x14ac:dyDescent="0.25">
      <c r="A679" s="169" t="s">
        <v>210</v>
      </c>
      <c r="B679" s="170"/>
      <c r="C679" s="170"/>
      <c r="D679" s="170"/>
      <c r="E679" s="170"/>
      <c r="F679" s="170"/>
      <c r="G679" s="170"/>
      <c r="H679" s="170"/>
      <c r="I679" s="170"/>
      <c r="J679" s="170"/>
      <c r="K679" s="171"/>
      <c r="L679" s="50">
        <v>323811</v>
      </c>
      <c r="M679" s="50"/>
      <c r="N679" s="50"/>
      <c r="O679" s="50"/>
      <c r="BK679" s="35"/>
      <c r="BL679" s="2" t="s">
        <v>210</v>
      </c>
      <c r="BM679" s="35"/>
    </row>
    <row r="680" spans="1:66" s="3" customFormat="1" ht="15" x14ac:dyDescent="0.25">
      <c r="A680" s="166" t="s">
        <v>211</v>
      </c>
      <c r="B680" s="167"/>
      <c r="C680" s="167"/>
      <c r="D680" s="167"/>
      <c r="E680" s="167"/>
      <c r="F680" s="167"/>
      <c r="G680" s="167"/>
      <c r="H680" s="167"/>
      <c r="I680" s="167"/>
      <c r="J680" s="167"/>
      <c r="K680" s="168"/>
      <c r="L680" s="33">
        <v>11117501</v>
      </c>
      <c r="M680" s="33"/>
      <c r="N680" s="33"/>
      <c r="O680" s="33"/>
      <c r="BK680" s="35"/>
      <c r="BM680" s="35" t="s">
        <v>211</v>
      </c>
    </row>
    <row r="681" spans="1:66" s="3" customFormat="1" ht="15" x14ac:dyDescent="0.25">
      <c r="A681" s="169" t="s">
        <v>212</v>
      </c>
      <c r="B681" s="170"/>
      <c r="C681" s="170"/>
      <c r="D681" s="170"/>
      <c r="E681" s="170"/>
      <c r="F681" s="170"/>
      <c r="G681" s="170"/>
      <c r="H681" s="170"/>
      <c r="I681" s="170"/>
      <c r="J681" s="170"/>
      <c r="K681" s="171"/>
      <c r="L681" s="50">
        <v>2223500.2000000002</v>
      </c>
      <c r="M681" s="50"/>
      <c r="N681" s="50"/>
      <c r="O681" s="50"/>
      <c r="BK681" s="35"/>
      <c r="BL681" s="2" t="s">
        <v>212</v>
      </c>
      <c r="BM681" s="35"/>
    </row>
    <row r="682" spans="1:66" s="3" customFormat="1" ht="15" x14ac:dyDescent="0.25">
      <c r="A682" s="166" t="s">
        <v>213</v>
      </c>
      <c r="B682" s="167"/>
      <c r="C682" s="167"/>
      <c r="D682" s="167"/>
      <c r="E682" s="167"/>
      <c r="F682" s="167"/>
      <c r="G682" s="167"/>
      <c r="H682" s="167"/>
      <c r="I682" s="167"/>
      <c r="J682" s="167"/>
      <c r="K682" s="168"/>
      <c r="L682" s="33">
        <v>13341001.199999999</v>
      </c>
      <c r="M682" s="33"/>
      <c r="N682" s="33"/>
      <c r="O682" s="33"/>
      <c r="BK682" s="35"/>
      <c r="BM682" s="35"/>
      <c r="BN682" s="35" t="s">
        <v>213</v>
      </c>
    </row>
    <row r="683" spans="1:66" s="3" customFormat="1" ht="53.25" customHeight="1" x14ac:dyDescent="0.25">
      <c r="A683" s="4"/>
      <c r="B683" s="4"/>
      <c r="C683" s="4"/>
      <c r="D683" s="4"/>
      <c r="E683" s="4"/>
      <c r="F683" s="4"/>
      <c r="G683" s="4"/>
      <c r="H683" s="4"/>
      <c r="I683" s="4"/>
      <c r="J683" s="4"/>
      <c r="K683" s="4"/>
      <c r="L683" s="4"/>
      <c r="M683" s="4"/>
      <c r="N683" s="4"/>
      <c r="O683" s="4"/>
    </row>
    <row r="684" spans="1:66" s="3" customFormat="1" ht="15" x14ac:dyDescent="0.25">
      <c r="A684" s="4"/>
      <c r="B684" s="4"/>
      <c r="C684" s="4"/>
      <c r="D684" s="4"/>
      <c r="E684" s="4"/>
      <c r="F684" s="4"/>
      <c r="G684" s="4"/>
      <c r="H684" s="8"/>
      <c r="I684" s="51"/>
      <c r="J684" s="51"/>
      <c r="K684" s="51"/>
      <c r="L684" s="51"/>
      <c r="M684" s="4"/>
      <c r="N684" s="4"/>
      <c r="O684" s="4"/>
    </row>
  </sheetData>
  <mergeCells count="544">
    <mergeCell ref="A680:K680"/>
    <mergeCell ref="A681:K681"/>
    <mergeCell ref="A682:K682"/>
    <mergeCell ref="A675:K675"/>
    <mergeCell ref="A676:K676"/>
    <mergeCell ref="A677:K677"/>
    <mergeCell ref="A678:K678"/>
    <mergeCell ref="A679:K679"/>
    <mergeCell ref="A670:K670"/>
    <mergeCell ref="A671:K671"/>
    <mergeCell ref="A672:K672"/>
    <mergeCell ref="A673:K673"/>
    <mergeCell ref="A674:K674"/>
    <mergeCell ref="A665:K665"/>
    <mergeCell ref="A666:K666"/>
    <mergeCell ref="A667:K667"/>
    <mergeCell ref="A668:K668"/>
    <mergeCell ref="A669:K669"/>
    <mergeCell ref="A660:K660"/>
    <mergeCell ref="A661:K661"/>
    <mergeCell ref="A662:K662"/>
    <mergeCell ref="A663:K663"/>
    <mergeCell ref="A664:K664"/>
    <mergeCell ref="A655:K655"/>
    <mergeCell ref="A656:K656"/>
    <mergeCell ref="A657:K657"/>
    <mergeCell ref="A658:K658"/>
    <mergeCell ref="A659:K659"/>
    <mergeCell ref="A650:K650"/>
    <mergeCell ref="A651:K651"/>
    <mergeCell ref="A652:K652"/>
    <mergeCell ref="A653:K653"/>
    <mergeCell ref="A654:K654"/>
    <mergeCell ref="A645:K645"/>
    <mergeCell ref="A646:K646"/>
    <mergeCell ref="A647:K647"/>
    <mergeCell ref="A648:K648"/>
    <mergeCell ref="A649:K649"/>
    <mergeCell ref="A640:K640"/>
    <mergeCell ref="A641:K641"/>
    <mergeCell ref="A642:K642"/>
    <mergeCell ref="A643:K643"/>
    <mergeCell ref="A644:K644"/>
    <mergeCell ref="A635:K635"/>
    <mergeCell ref="A636:K636"/>
    <mergeCell ref="A637:K637"/>
    <mergeCell ref="A638:K638"/>
    <mergeCell ref="A639:K639"/>
    <mergeCell ref="A630:K630"/>
    <mergeCell ref="A631:K631"/>
    <mergeCell ref="A632:K632"/>
    <mergeCell ref="A633:K633"/>
    <mergeCell ref="A634:K634"/>
    <mergeCell ref="A625:K625"/>
    <mergeCell ref="A626:K626"/>
    <mergeCell ref="A627:K627"/>
    <mergeCell ref="A628:K628"/>
    <mergeCell ref="A629:K629"/>
    <mergeCell ref="C617:O617"/>
    <mergeCell ref="C618:E618"/>
    <mergeCell ref="C619:O619"/>
    <mergeCell ref="C623:E623"/>
    <mergeCell ref="C624:O624"/>
    <mergeCell ref="C609:E609"/>
    <mergeCell ref="C610:O610"/>
    <mergeCell ref="C611:E611"/>
    <mergeCell ref="C612:O612"/>
    <mergeCell ref="C616:E616"/>
    <mergeCell ref="C604:O604"/>
    <mergeCell ref="C605:E605"/>
    <mergeCell ref="C606:O606"/>
    <mergeCell ref="C607:E607"/>
    <mergeCell ref="C608:O608"/>
    <mergeCell ref="C596:E596"/>
    <mergeCell ref="C597:O597"/>
    <mergeCell ref="C598:E598"/>
    <mergeCell ref="C599:O599"/>
    <mergeCell ref="C603:E603"/>
    <mergeCell ref="C588:O588"/>
    <mergeCell ref="C592:E592"/>
    <mergeCell ref="C593:O593"/>
    <mergeCell ref="C594:E594"/>
    <mergeCell ref="C595:O595"/>
    <mergeCell ref="C580:E580"/>
    <mergeCell ref="C581:O581"/>
    <mergeCell ref="C582:E582"/>
    <mergeCell ref="C583:O583"/>
    <mergeCell ref="C587:E587"/>
    <mergeCell ref="C572:O572"/>
    <mergeCell ref="C573:E573"/>
    <mergeCell ref="C574:O574"/>
    <mergeCell ref="C575:E575"/>
    <mergeCell ref="C576:O576"/>
    <mergeCell ref="C564:E564"/>
    <mergeCell ref="C565:O565"/>
    <mergeCell ref="C566:E566"/>
    <mergeCell ref="C567:O567"/>
    <mergeCell ref="C571:E571"/>
    <mergeCell ref="A556:O556"/>
    <mergeCell ref="C557:E557"/>
    <mergeCell ref="C558:O558"/>
    <mergeCell ref="C562:E562"/>
    <mergeCell ref="C563:O563"/>
    <mergeCell ref="C548:O548"/>
    <mergeCell ref="C549:E549"/>
    <mergeCell ref="C550:O550"/>
    <mergeCell ref="C554:E554"/>
    <mergeCell ref="C555:O555"/>
    <mergeCell ref="C540:E540"/>
    <mergeCell ref="C541:O541"/>
    <mergeCell ref="C542:E542"/>
    <mergeCell ref="C543:O543"/>
    <mergeCell ref="C547:E547"/>
    <mergeCell ref="C535:O535"/>
    <mergeCell ref="C536:E536"/>
    <mergeCell ref="C537:O537"/>
    <mergeCell ref="C538:E538"/>
    <mergeCell ref="C539:O539"/>
    <mergeCell ref="C530:E530"/>
    <mergeCell ref="C531:O531"/>
    <mergeCell ref="C532:E532"/>
    <mergeCell ref="C533:O533"/>
    <mergeCell ref="C534:E534"/>
    <mergeCell ref="C522:O522"/>
    <mergeCell ref="C526:E526"/>
    <mergeCell ref="C527:O527"/>
    <mergeCell ref="C528:E528"/>
    <mergeCell ref="C529:O529"/>
    <mergeCell ref="C517:E517"/>
    <mergeCell ref="C518:O518"/>
    <mergeCell ref="A519:O519"/>
    <mergeCell ref="A520:O520"/>
    <mergeCell ref="C521:E521"/>
    <mergeCell ref="C509:O509"/>
    <mergeCell ref="C513:E513"/>
    <mergeCell ref="C514:O514"/>
    <mergeCell ref="C515:E515"/>
    <mergeCell ref="C516:O516"/>
    <mergeCell ref="C504:E504"/>
    <mergeCell ref="C505:O505"/>
    <mergeCell ref="C506:E506"/>
    <mergeCell ref="C507:O507"/>
    <mergeCell ref="C508:E508"/>
    <mergeCell ref="C496:O496"/>
    <mergeCell ref="C497:E497"/>
    <mergeCell ref="C498:O498"/>
    <mergeCell ref="C499:E499"/>
    <mergeCell ref="C500:O500"/>
    <mergeCell ref="C491:E491"/>
    <mergeCell ref="C492:O492"/>
    <mergeCell ref="C493:E493"/>
    <mergeCell ref="C494:O494"/>
    <mergeCell ref="C495:E495"/>
    <mergeCell ref="C483:O483"/>
    <mergeCell ref="C484:E484"/>
    <mergeCell ref="C485:O485"/>
    <mergeCell ref="C486:E486"/>
    <mergeCell ref="C487:O487"/>
    <mergeCell ref="C475:E475"/>
    <mergeCell ref="C476:O476"/>
    <mergeCell ref="C477:E477"/>
    <mergeCell ref="C478:O478"/>
    <mergeCell ref="C482:E482"/>
    <mergeCell ref="C467:O467"/>
    <mergeCell ref="C468:E468"/>
    <mergeCell ref="C469:O469"/>
    <mergeCell ref="C473:E473"/>
    <mergeCell ref="C474:O474"/>
    <mergeCell ref="C459:E459"/>
    <mergeCell ref="C460:O460"/>
    <mergeCell ref="C464:E464"/>
    <mergeCell ref="C465:O465"/>
    <mergeCell ref="C466:E466"/>
    <mergeCell ref="C454:O454"/>
    <mergeCell ref="C455:E455"/>
    <mergeCell ref="C456:O456"/>
    <mergeCell ref="C457:E457"/>
    <mergeCell ref="C458:O458"/>
    <mergeCell ref="C449:E449"/>
    <mergeCell ref="C450:O450"/>
    <mergeCell ref="C451:E451"/>
    <mergeCell ref="C452:O452"/>
    <mergeCell ref="C453:E453"/>
    <mergeCell ref="C444:O444"/>
    <mergeCell ref="C445:E445"/>
    <mergeCell ref="C446:O446"/>
    <mergeCell ref="C447:E447"/>
    <mergeCell ref="C448:O448"/>
    <mergeCell ref="C439:E439"/>
    <mergeCell ref="C440:O440"/>
    <mergeCell ref="C441:E441"/>
    <mergeCell ref="C442:O442"/>
    <mergeCell ref="C443:E443"/>
    <mergeCell ref="C434:O434"/>
    <mergeCell ref="C435:E435"/>
    <mergeCell ref="C436:O436"/>
    <mergeCell ref="C437:E437"/>
    <mergeCell ref="C438:O438"/>
    <mergeCell ref="C429:E429"/>
    <mergeCell ref="C430:O430"/>
    <mergeCell ref="C431:E431"/>
    <mergeCell ref="C432:O432"/>
    <mergeCell ref="C433:E433"/>
    <mergeCell ref="C421:O421"/>
    <mergeCell ref="C422:E422"/>
    <mergeCell ref="C423:O423"/>
    <mergeCell ref="C427:E427"/>
    <mergeCell ref="C428:O428"/>
    <mergeCell ref="C413:E413"/>
    <mergeCell ref="C414:O414"/>
    <mergeCell ref="C418:E418"/>
    <mergeCell ref="C419:O419"/>
    <mergeCell ref="C420:E420"/>
    <mergeCell ref="C405:O405"/>
    <mergeCell ref="C406:E406"/>
    <mergeCell ref="C407:O407"/>
    <mergeCell ref="C411:E411"/>
    <mergeCell ref="C412:O412"/>
    <mergeCell ref="C400:E400"/>
    <mergeCell ref="C401:O401"/>
    <mergeCell ref="C402:E402"/>
    <mergeCell ref="C403:O403"/>
    <mergeCell ref="C404:E404"/>
    <mergeCell ref="C395:O395"/>
    <mergeCell ref="C396:E396"/>
    <mergeCell ref="C397:O397"/>
    <mergeCell ref="C398:E398"/>
    <mergeCell ref="C399:O399"/>
    <mergeCell ref="C390:E390"/>
    <mergeCell ref="C391:O391"/>
    <mergeCell ref="C392:E392"/>
    <mergeCell ref="C393:O393"/>
    <mergeCell ref="C394:E394"/>
    <mergeCell ref="C385:E385"/>
    <mergeCell ref="C386:O386"/>
    <mergeCell ref="C387:E387"/>
    <mergeCell ref="C388:O388"/>
    <mergeCell ref="A389:O389"/>
    <mergeCell ref="C380:O380"/>
    <mergeCell ref="C381:E381"/>
    <mergeCell ref="C382:O382"/>
    <mergeCell ref="C383:E383"/>
    <mergeCell ref="C384:O384"/>
    <mergeCell ref="C372:E372"/>
    <mergeCell ref="C373:O373"/>
    <mergeCell ref="C377:E377"/>
    <mergeCell ref="C378:O378"/>
    <mergeCell ref="C379:E379"/>
    <mergeCell ref="C367:O367"/>
    <mergeCell ref="C368:E368"/>
    <mergeCell ref="C369:O369"/>
    <mergeCell ref="C370:E370"/>
    <mergeCell ref="C371:O371"/>
    <mergeCell ref="C362:E362"/>
    <mergeCell ref="C363:O363"/>
    <mergeCell ref="C364:E364"/>
    <mergeCell ref="C365:O365"/>
    <mergeCell ref="C366:E366"/>
    <mergeCell ref="C357:O357"/>
    <mergeCell ref="C358:E358"/>
    <mergeCell ref="C359:O359"/>
    <mergeCell ref="C360:E360"/>
    <mergeCell ref="C361:O361"/>
    <mergeCell ref="C349:E349"/>
    <mergeCell ref="C350:O350"/>
    <mergeCell ref="C354:E354"/>
    <mergeCell ref="C355:O355"/>
    <mergeCell ref="C356:E356"/>
    <mergeCell ref="C344:O344"/>
    <mergeCell ref="C345:E345"/>
    <mergeCell ref="C346:O346"/>
    <mergeCell ref="C347:E347"/>
    <mergeCell ref="C348:O348"/>
    <mergeCell ref="C339:E339"/>
    <mergeCell ref="C340:O340"/>
    <mergeCell ref="C341:E341"/>
    <mergeCell ref="C342:O342"/>
    <mergeCell ref="C343:E343"/>
    <mergeCell ref="C334:O334"/>
    <mergeCell ref="C335:E335"/>
    <mergeCell ref="C336:O336"/>
    <mergeCell ref="C337:E337"/>
    <mergeCell ref="C338:O338"/>
    <mergeCell ref="C329:E329"/>
    <mergeCell ref="C330:O330"/>
    <mergeCell ref="C331:E331"/>
    <mergeCell ref="C332:O332"/>
    <mergeCell ref="C333:E333"/>
    <mergeCell ref="C324:O324"/>
    <mergeCell ref="C325:E325"/>
    <mergeCell ref="C326:O326"/>
    <mergeCell ref="C327:E327"/>
    <mergeCell ref="C328:O328"/>
    <mergeCell ref="C319:E319"/>
    <mergeCell ref="C320:O320"/>
    <mergeCell ref="C321:E321"/>
    <mergeCell ref="C322:O322"/>
    <mergeCell ref="C323:E323"/>
    <mergeCell ref="C311:O311"/>
    <mergeCell ref="C312:E312"/>
    <mergeCell ref="C313:O313"/>
    <mergeCell ref="C314:E314"/>
    <mergeCell ref="C315:O315"/>
    <mergeCell ref="C306:E306"/>
    <mergeCell ref="C307:O307"/>
    <mergeCell ref="C308:E308"/>
    <mergeCell ref="C309:O309"/>
    <mergeCell ref="C310:E310"/>
    <mergeCell ref="C298:O298"/>
    <mergeCell ref="C299:E299"/>
    <mergeCell ref="C300:O300"/>
    <mergeCell ref="C301:E301"/>
    <mergeCell ref="C302:O302"/>
    <mergeCell ref="C290:E290"/>
    <mergeCell ref="C291:O291"/>
    <mergeCell ref="C292:E292"/>
    <mergeCell ref="C293:O293"/>
    <mergeCell ref="C297:E297"/>
    <mergeCell ref="C282:O282"/>
    <mergeCell ref="C286:E286"/>
    <mergeCell ref="C287:O287"/>
    <mergeCell ref="C288:E288"/>
    <mergeCell ref="C289:O289"/>
    <mergeCell ref="C277:E277"/>
    <mergeCell ref="C278:O278"/>
    <mergeCell ref="C279:E279"/>
    <mergeCell ref="C280:O280"/>
    <mergeCell ref="C281:E281"/>
    <mergeCell ref="C269:O269"/>
    <mergeCell ref="C270:E270"/>
    <mergeCell ref="C271:O271"/>
    <mergeCell ref="C275:E275"/>
    <mergeCell ref="C276:O276"/>
    <mergeCell ref="C261:E261"/>
    <mergeCell ref="C262:O262"/>
    <mergeCell ref="C266:E266"/>
    <mergeCell ref="C267:O267"/>
    <mergeCell ref="C268:E268"/>
    <mergeCell ref="A256:O256"/>
    <mergeCell ref="C257:E257"/>
    <mergeCell ref="C258:O258"/>
    <mergeCell ref="C259:E259"/>
    <mergeCell ref="C260:O260"/>
    <mergeCell ref="C251:O251"/>
    <mergeCell ref="C252:E252"/>
    <mergeCell ref="C253:O253"/>
    <mergeCell ref="C254:E254"/>
    <mergeCell ref="C255:O255"/>
    <mergeCell ref="C246:E246"/>
    <mergeCell ref="C247:O247"/>
    <mergeCell ref="C248:E248"/>
    <mergeCell ref="C249:O249"/>
    <mergeCell ref="C250:E250"/>
    <mergeCell ref="A241:O241"/>
    <mergeCell ref="C242:E242"/>
    <mergeCell ref="C243:O243"/>
    <mergeCell ref="C244:E244"/>
    <mergeCell ref="C245:O245"/>
    <mergeCell ref="C236:O236"/>
    <mergeCell ref="C237:E237"/>
    <mergeCell ref="C238:O238"/>
    <mergeCell ref="C239:E239"/>
    <mergeCell ref="C240:O240"/>
    <mergeCell ref="C231:O231"/>
    <mergeCell ref="C232:E232"/>
    <mergeCell ref="C233:O233"/>
    <mergeCell ref="A234:O234"/>
    <mergeCell ref="C235:E235"/>
    <mergeCell ref="C226:E226"/>
    <mergeCell ref="C227:O227"/>
    <mergeCell ref="C228:E228"/>
    <mergeCell ref="C229:O229"/>
    <mergeCell ref="C230:E230"/>
    <mergeCell ref="C221:O221"/>
    <mergeCell ref="C222:E222"/>
    <mergeCell ref="C223:O223"/>
    <mergeCell ref="C224:E224"/>
    <mergeCell ref="C225:O225"/>
    <mergeCell ref="C216:E216"/>
    <mergeCell ref="C217:O217"/>
    <mergeCell ref="C218:E218"/>
    <mergeCell ref="C219:O219"/>
    <mergeCell ref="C220:E220"/>
    <mergeCell ref="C211:O211"/>
    <mergeCell ref="C212:E212"/>
    <mergeCell ref="C213:O213"/>
    <mergeCell ref="C214:E214"/>
    <mergeCell ref="C215:O215"/>
    <mergeCell ref="C203:O203"/>
    <mergeCell ref="A204:O204"/>
    <mergeCell ref="C205:E205"/>
    <mergeCell ref="C206:O206"/>
    <mergeCell ref="C210:E210"/>
    <mergeCell ref="C198:E198"/>
    <mergeCell ref="C199:O199"/>
    <mergeCell ref="C200:E200"/>
    <mergeCell ref="C201:O201"/>
    <mergeCell ref="C202:E202"/>
    <mergeCell ref="C193:O193"/>
    <mergeCell ref="C194:E194"/>
    <mergeCell ref="C195:O195"/>
    <mergeCell ref="C196:E196"/>
    <mergeCell ref="C197:O197"/>
    <mergeCell ref="C185:E185"/>
    <mergeCell ref="C186:O186"/>
    <mergeCell ref="C190:E190"/>
    <mergeCell ref="C191:O191"/>
    <mergeCell ref="C192:E192"/>
    <mergeCell ref="C177:O177"/>
    <mergeCell ref="C178:E178"/>
    <mergeCell ref="C179:O179"/>
    <mergeCell ref="C183:E183"/>
    <mergeCell ref="C184:O184"/>
    <mergeCell ref="C169:E169"/>
    <mergeCell ref="C170:O170"/>
    <mergeCell ref="C174:E174"/>
    <mergeCell ref="C175:O175"/>
    <mergeCell ref="C176:E176"/>
    <mergeCell ref="C161:O161"/>
    <mergeCell ref="C165:E165"/>
    <mergeCell ref="C166:O166"/>
    <mergeCell ref="C167:E167"/>
    <mergeCell ref="C168:O168"/>
    <mergeCell ref="C156:E156"/>
    <mergeCell ref="C157:O157"/>
    <mergeCell ref="C158:E158"/>
    <mergeCell ref="C159:O159"/>
    <mergeCell ref="C160:E160"/>
    <mergeCell ref="C151:O151"/>
    <mergeCell ref="C152:E152"/>
    <mergeCell ref="C153:O153"/>
    <mergeCell ref="C154:E154"/>
    <mergeCell ref="C155:O155"/>
    <mergeCell ref="C143:E143"/>
    <mergeCell ref="C144:O144"/>
    <mergeCell ref="C148:E148"/>
    <mergeCell ref="C149:O149"/>
    <mergeCell ref="C150:E150"/>
    <mergeCell ref="C135:O135"/>
    <mergeCell ref="C136:E136"/>
    <mergeCell ref="C137:O137"/>
    <mergeCell ref="C141:E141"/>
    <mergeCell ref="C142:O142"/>
    <mergeCell ref="C127:E127"/>
    <mergeCell ref="C128:O128"/>
    <mergeCell ref="C129:E129"/>
    <mergeCell ref="C130:O130"/>
    <mergeCell ref="C134:E134"/>
    <mergeCell ref="C119:O119"/>
    <mergeCell ref="C120:E120"/>
    <mergeCell ref="C121:O121"/>
    <mergeCell ref="C122:E122"/>
    <mergeCell ref="C123:O123"/>
    <mergeCell ref="C114:E114"/>
    <mergeCell ref="C115:O115"/>
    <mergeCell ref="C116:E116"/>
    <mergeCell ref="C117:O117"/>
    <mergeCell ref="C118:E118"/>
    <mergeCell ref="C106:O106"/>
    <mergeCell ref="C110:E110"/>
    <mergeCell ref="C111:O111"/>
    <mergeCell ref="C112:E112"/>
    <mergeCell ref="C113:O113"/>
    <mergeCell ref="C101:E101"/>
    <mergeCell ref="C102:O102"/>
    <mergeCell ref="C103:E103"/>
    <mergeCell ref="C104:O104"/>
    <mergeCell ref="C105:E105"/>
    <mergeCell ref="C96:O96"/>
    <mergeCell ref="C97:E97"/>
    <mergeCell ref="C98:O98"/>
    <mergeCell ref="C99:E99"/>
    <mergeCell ref="C100:O100"/>
    <mergeCell ref="C85:E85"/>
    <mergeCell ref="C86:O86"/>
    <mergeCell ref="C90:E90"/>
    <mergeCell ref="C91:O91"/>
    <mergeCell ref="C95:E95"/>
    <mergeCell ref="C77:E77"/>
    <mergeCell ref="C78:O78"/>
    <mergeCell ref="A79:O79"/>
    <mergeCell ref="C80:E80"/>
    <mergeCell ref="C81:O81"/>
    <mergeCell ref="C72:O72"/>
    <mergeCell ref="C73:E73"/>
    <mergeCell ref="C74:O74"/>
    <mergeCell ref="C75:E75"/>
    <mergeCell ref="C76:O76"/>
    <mergeCell ref="C67:E67"/>
    <mergeCell ref="C68:O68"/>
    <mergeCell ref="C69:E69"/>
    <mergeCell ref="C70:O70"/>
    <mergeCell ref="C71:E71"/>
    <mergeCell ref="C62:O62"/>
    <mergeCell ref="C63:E63"/>
    <mergeCell ref="C64:O64"/>
    <mergeCell ref="C65:E65"/>
    <mergeCell ref="C66:O66"/>
    <mergeCell ref="C51:E51"/>
    <mergeCell ref="C52:O52"/>
    <mergeCell ref="C56:E56"/>
    <mergeCell ref="C57:O57"/>
    <mergeCell ref="C61:E61"/>
    <mergeCell ref="C46:E46"/>
    <mergeCell ref="C47:O47"/>
    <mergeCell ref="C48:E48"/>
    <mergeCell ref="C49:O49"/>
    <mergeCell ref="A50:O50"/>
    <mergeCell ref="C38:O38"/>
    <mergeCell ref="C39:E39"/>
    <mergeCell ref="C40:O40"/>
    <mergeCell ref="C41:E41"/>
    <mergeCell ref="C42:O42"/>
    <mergeCell ref="C30:E30"/>
    <mergeCell ref="C31:O31"/>
    <mergeCell ref="C32:E32"/>
    <mergeCell ref="C33:O33"/>
    <mergeCell ref="C37:E37"/>
    <mergeCell ref="C22:E22"/>
    <mergeCell ref="A23:O23"/>
    <mergeCell ref="A24:O24"/>
    <mergeCell ref="C25:E25"/>
    <mergeCell ref="C26:O26"/>
    <mergeCell ref="A19:A21"/>
    <mergeCell ref="B19:B21"/>
    <mergeCell ref="C19:E21"/>
    <mergeCell ref="F19:F21"/>
    <mergeCell ref="G19:G21"/>
    <mergeCell ref="H19:J19"/>
    <mergeCell ref="K19:K21"/>
    <mergeCell ref="L19:O19"/>
    <mergeCell ref="J20:J21"/>
    <mergeCell ref="L20:L21"/>
    <mergeCell ref="M20:M21"/>
    <mergeCell ref="O20:O21"/>
    <mergeCell ref="A2:O2"/>
    <mergeCell ref="A3:O3"/>
    <mergeCell ref="A5:O5"/>
    <mergeCell ref="A6:O6"/>
    <mergeCell ref="A7:O7"/>
    <mergeCell ref="A8:O8"/>
    <mergeCell ref="C9:G9"/>
    <mergeCell ref="F16:O16"/>
    <mergeCell ref="L17:M17"/>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BN180"/>
  <sheetViews>
    <sheetView topLeftCell="A5" workbookViewId="0">
      <selection activeCell="J26" sqref="J26"/>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0" width="10.7109375" style="1" customWidth="1"/>
    <col min="11" max="11" width="35.28515625" style="1" customWidth="1"/>
    <col min="12" max="12" width="12.85546875" style="1" customWidth="1"/>
    <col min="13" max="18" width="10.7109375" style="1" customWidth="1"/>
    <col min="19" max="48" width="172.5703125" style="2" hidden="1" customWidth="1"/>
    <col min="49" max="58" width="109.28515625" style="2" hidden="1" customWidth="1"/>
    <col min="59" max="60" width="172.5703125" style="2" hidden="1" customWidth="1"/>
    <col min="61" max="61" width="34.140625" style="2" hidden="1" customWidth="1"/>
    <col min="62" max="62" width="143.42578125" style="2" hidden="1" customWidth="1"/>
    <col min="63" max="66" width="127.5703125" style="2" hidden="1" customWidth="1"/>
    <col min="67" max="16384" width="9.140625" style="1"/>
  </cols>
  <sheetData>
    <row r="1" spans="1:58" s="3" customFormat="1" ht="15" x14ac:dyDescent="0.25">
      <c r="A1" s="4"/>
      <c r="B1" s="4"/>
      <c r="C1" s="4"/>
      <c r="D1" s="4"/>
      <c r="E1" s="4"/>
      <c r="F1" s="4"/>
      <c r="G1" s="4"/>
      <c r="H1" s="4"/>
      <c r="I1" s="4"/>
      <c r="J1" s="4"/>
      <c r="K1" s="4"/>
      <c r="L1" s="4"/>
      <c r="M1" s="4"/>
      <c r="N1" s="5"/>
      <c r="O1" s="4"/>
    </row>
    <row r="2" spans="1:58" s="3" customFormat="1" ht="15" x14ac:dyDescent="0.25">
      <c r="A2" s="139" t="s">
        <v>0</v>
      </c>
      <c r="B2" s="139"/>
      <c r="C2" s="139"/>
      <c r="D2" s="139"/>
      <c r="E2" s="139"/>
      <c r="F2" s="139"/>
      <c r="G2" s="139"/>
      <c r="H2" s="139"/>
      <c r="I2" s="139"/>
      <c r="J2" s="139"/>
      <c r="K2" s="139"/>
      <c r="L2" s="139"/>
      <c r="M2" s="139"/>
      <c r="N2" s="139"/>
      <c r="O2" s="139"/>
      <c r="S2" s="6" t="s">
        <v>0</v>
      </c>
      <c r="T2" s="6" t="s">
        <v>1</v>
      </c>
      <c r="U2" s="6" t="s">
        <v>1</v>
      </c>
      <c r="V2" s="6" t="s">
        <v>1</v>
      </c>
      <c r="W2" s="6" t="s">
        <v>1</v>
      </c>
      <c r="X2" s="6" t="s">
        <v>1</v>
      </c>
      <c r="Y2" s="6" t="s">
        <v>1</v>
      </c>
      <c r="Z2" s="6" t="s">
        <v>1</v>
      </c>
      <c r="AA2" s="6" t="s">
        <v>1</v>
      </c>
      <c r="AB2" s="6" t="s">
        <v>1</v>
      </c>
      <c r="AC2" s="6" t="s">
        <v>1</v>
      </c>
      <c r="AD2" s="6" t="s">
        <v>1</v>
      </c>
      <c r="AE2" s="6" t="s">
        <v>1</v>
      </c>
      <c r="AF2" s="6" t="s">
        <v>1</v>
      </c>
      <c r="AG2" s="6" t="s">
        <v>1</v>
      </c>
    </row>
    <row r="3" spans="1:58" s="3" customFormat="1" ht="15" x14ac:dyDescent="0.25">
      <c r="A3" s="140" t="s">
        <v>2</v>
      </c>
      <c r="B3" s="140"/>
      <c r="C3" s="140"/>
      <c r="D3" s="140"/>
      <c r="E3" s="140"/>
      <c r="F3" s="140"/>
      <c r="G3" s="140"/>
      <c r="H3" s="140"/>
      <c r="I3" s="140"/>
      <c r="J3" s="140"/>
      <c r="K3" s="140"/>
      <c r="L3" s="140"/>
      <c r="M3" s="140"/>
      <c r="N3" s="140"/>
      <c r="O3" s="140"/>
    </row>
    <row r="4" spans="1:58" s="3" customFormat="1" ht="15" x14ac:dyDescent="0.25">
      <c r="A4" s="7"/>
      <c r="B4" s="7"/>
      <c r="C4" s="7"/>
      <c r="D4" s="7"/>
      <c r="E4" s="7"/>
      <c r="F4" s="7"/>
      <c r="G4" s="7"/>
      <c r="H4" s="7"/>
      <c r="I4" s="7"/>
      <c r="J4" s="7"/>
      <c r="K4" s="7"/>
      <c r="L4" s="7"/>
      <c r="M4" s="7"/>
      <c r="N4" s="7"/>
      <c r="O4" s="4"/>
    </row>
    <row r="5" spans="1:58" s="3" customFormat="1" ht="28.5" customHeight="1" x14ac:dyDescent="0.25">
      <c r="A5" s="141" t="s">
        <v>3</v>
      </c>
      <c r="B5" s="141"/>
      <c r="C5" s="141"/>
      <c r="D5" s="141"/>
      <c r="E5" s="141"/>
      <c r="F5" s="141"/>
      <c r="G5" s="141"/>
      <c r="H5" s="141"/>
      <c r="I5" s="141"/>
      <c r="J5" s="141"/>
      <c r="K5" s="141"/>
      <c r="L5" s="141"/>
      <c r="M5" s="141"/>
      <c r="N5" s="141"/>
      <c r="O5" s="141"/>
    </row>
    <row r="6" spans="1:58" s="3" customFormat="1" ht="21" customHeight="1" x14ac:dyDescent="0.25">
      <c r="A6" s="140" t="s">
        <v>4</v>
      </c>
      <c r="B6" s="140"/>
      <c r="C6" s="140"/>
      <c r="D6" s="140"/>
      <c r="E6" s="140"/>
      <c r="F6" s="140"/>
      <c r="G6" s="140"/>
      <c r="H6" s="140"/>
      <c r="I6" s="140"/>
      <c r="J6" s="140"/>
      <c r="K6" s="140"/>
      <c r="L6" s="140"/>
      <c r="M6" s="140"/>
      <c r="N6" s="140"/>
      <c r="O6" s="140"/>
    </row>
    <row r="7" spans="1:58" s="3" customFormat="1" ht="15" x14ac:dyDescent="0.25">
      <c r="A7" s="139" t="s">
        <v>5</v>
      </c>
      <c r="B7" s="139"/>
      <c r="C7" s="139"/>
      <c r="D7" s="139"/>
      <c r="E7" s="139"/>
      <c r="F7" s="139"/>
      <c r="G7" s="139"/>
      <c r="H7" s="139"/>
      <c r="I7" s="139"/>
      <c r="J7" s="139"/>
      <c r="K7" s="139"/>
      <c r="L7" s="139"/>
      <c r="M7" s="139"/>
      <c r="N7" s="139"/>
      <c r="O7" s="139"/>
      <c r="AH7" s="6" t="s">
        <v>5</v>
      </c>
      <c r="AI7" s="6" t="s">
        <v>1</v>
      </c>
      <c r="AJ7" s="6" t="s">
        <v>1</v>
      </c>
      <c r="AK7" s="6" t="s">
        <v>1</v>
      </c>
      <c r="AL7" s="6" t="s">
        <v>1</v>
      </c>
      <c r="AM7" s="6" t="s">
        <v>1</v>
      </c>
      <c r="AN7" s="6" t="s">
        <v>1</v>
      </c>
      <c r="AO7" s="6" t="s">
        <v>1</v>
      </c>
      <c r="AP7" s="6" t="s">
        <v>1</v>
      </c>
      <c r="AQ7" s="6" t="s">
        <v>1</v>
      </c>
      <c r="AR7" s="6" t="s">
        <v>1</v>
      </c>
      <c r="AS7" s="6" t="s">
        <v>1</v>
      </c>
      <c r="AT7" s="6" t="s">
        <v>1</v>
      </c>
      <c r="AU7" s="6" t="s">
        <v>1</v>
      </c>
      <c r="AV7" s="6" t="s">
        <v>1</v>
      </c>
    </row>
    <row r="8" spans="1:58" s="3" customFormat="1" ht="15.75" customHeight="1" x14ac:dyDescent="0.25">
      <c r="A8" s="140" t="s">
        <v>6</v>
      </c>
      <c r="B8" s="140"/>
      <c r="C8" s="140"/>
      <c r="D8" s="140"/>
      <c r="E8" s="140"/>
      <c r="F8" s="140"/>
      <c r="G8" s="140"/>
      <c r="H8" s="140"/>
      <c r="I8" s="140"/>
      <c r="J8" s="140"/>
      <c r="K8" s="140"/>
      <c r="L8" s="140"/>
      <c r="M8" s="140"/>
      <c r="N8" s="140"/>
      <c r="O8" s="140"/>
    </row>
    <row r="9" spans="1:58" s="3" customFormat="1" ht="30.75" customHeight="1" x14ac:dyDescent="0.25">
      <c r="A9" s="4"/>
      <c r="B9" s="8" t="s">
        <v>7</v>
      </c>
      <c r="C9" s="152" t="s">
        <v>8</v>
      </c>
      <c r="D9" s="152"/>
      <c r="E9" s="152"/>
      <c r="F9" s="152"/>
      <c r="G9" s="152"/>
      <c r="H9" s="9"/>
      <c r="I9" s="9"/>
      <c r="J9" s="9"/>
      <c r="K9" s="9"/>
      <c r="L9" s="9"/>
      <c r="M9" s="9"/>
      <c r="N9" s="9"/>
      <c r="O9" s="9"/>
    </row>
    <row r="10" spans="1:58" s="3" customFormat="1" ht="12.75" customHeight="1" x14ac:dyDescent="0.25">
      <c r="B10" s="10" t="s">
        <v>9</v>
      </c>
      <c r="C10" s="10"/>
      <c r="D10" s="11"/>
      <c r="E10" s="12">
        <v>2039.8779999999999</v>
      </c>
      <c r="F10" s="13" t="s">
        <v>10</v>
      </c>
      <c r="H10" s="10"/>
      <c r="I10" s="10"/>
      <c r="J10" s="10"/>
      <c r="K10" s="10"/>
      <c r="L10" s="10"/>
      <c r="M10" s="14"/>
      <c r="N10" s="14"/>
      <c r="O10" s="10"/>
    </row>
    <row r="11" spans="1:58" s="3" customFormat="1" ht="12.75" customHeight="1" x14ac:dyDescent="0.25">
      <c r="B11" s="10" t="s">
        <v>11</v>
      </c>
      <c r="D11" s="11"/>
      <c r="E11" s="12">
        <v>129.54499999999999</v>
      </c>
      <c r="F11" s="13" t="s">
        <v>10</v>
      </c>
      <c r="H11" s="10"/>
      <c r="I11" s="10"/>
      <c r="J11" s="10"/>
      <c r="K11" s="10"/>
      <c r="L11" s="10"/>
      <c r="M11" s="14"/>
      <c r="N11" s="14"/>
      <c r="O11" s="10"/>
    </row>
    <row r="12" spans="1:58" s="3" customFormat="1" ht="12.75" customHeight="1" x14ac:dyDescent="0.25">
      <c r="B12" s="10" t="s">
        <v>12</v>
      </c>
      <c r="D12" s="11"/>
      <c r="E12" s="12">
        <v>1500.34</v>
      </c>
      <c r="F12" s="13" t="s">
        <v>10</v>
      </c>
      <c r="H12" s="10"/>
      <c r="I12" s="10"/>
      <c r="J12" s="10"/>
      <c r="K12" s="10"/>
      <c r="L12" s="10"/>
      <c r="M12" s="14"/>
      <c r="N12" s="14"/>
      <c r="O12" s="10"/>
    </row>
    <row r="13" spans="1:58" s="3" customFormat="1" ht="12.75" customHeight="1" x14ac:dyDescent="0.25">
      <c r="B13" s="10" t="s">
        <v>13</v>
      </c>
      <c r="C13" s="10"/>
      <c r="D13" s="11"/>
      <c r="E13" s="12">
        <v>37.646999999999998</v>
      </c>
      <c r="F13" s="13" t="s">
        <v>10</v>
      </c>
      <c r="H13" s="10"/>
      <c r="J13" s="10"/>
      <c r="K13" s="10"/>
      <c r="L13" s="10"/>
      <c r="M13" s="15"/>
      <c r="N13" s="5"/>
      <c r="O13" s="16"/>
    </row>
    <row r="14" spans="1:58" s="3" customFormat="1" ht="12.75" customHeight="1" x14ac:dyDescent="0.25">
      <c r="B14" s="10" t="s">
        <v>14</v>
      </c>
      <c r="C14" s="10"/>
      <c r="D14" s="17"/>
      <c r="E14" s="12">
        <v>92.11</v>
      </c>
      <c r="F14" s="13" t="s">
        <v>15</v>
      </c>
      <c r="H14" s="10"/>
      <c r="J14" s="10"/>
      <c r="K14" s="10"/>
      <c r="L14" s="10"/>
      <c r="M14" s="18"/>
      <c r="N14" s="18"/>
      <c r="O14" s="13"/>
    </row>
    <row r="15" spans="1:58" s="3" customFormat="1" ht="15" x14ac:dyDescent="0.25">
      <c r="B15" s="10" t="s">
        <v>16</v>
      </c>
      <c r="C15" s="10"/>
      <c r="E15" s="15"/>
      <c r="F15" s="153" t="s">
        <v>17</v>
      </c>
      <c r="G15" s="153"/>
      <c r="H15" s="153"/>
      <c r="I15" s="153"/>
      <c r="J15" s="153"/>
      <c r="K15" s="153"/>
      <c r="L15" s="153"/>
      <c r="M15" s="153"/>
      <c r="N15" s="153"/>
      <c r="O15" s="153"/>
      <c r="AW15" s="19" t="s">
        <v>17</v>
      </c>
      <c r="AX15" s="19" t="s">
        <v>1</v>
      </c>
      <c r="AY15" s="19" t="s">
        <v>1</v>
      </c>
      <c r="AZ15" s="19" t="s">
        <v>1</v>
      </c>
      <c r="BA15" s="19" t="s">
        <v>1</v>
      </c>
      <c r="BB15" s="19" t="s">
        <v>1</v>
      </c>
      <c r="BC15" s="19" t="s">
        <v>1</v>
      </c>
      <c r="BD15" s="19" t="s">
        <v>1</v>
      </c>
      <c r="BE15" s="19" t="s">
        <v>1</v>
      </c>
      <c r="BF15" s="19" t="s">
        <v>1</v>
      </c>
    </row>
    <row r="16" spans="1:58" s="3" customFormat="1" ht="12.75" customHeight="1" x14ac:dyDescent="0.25">
      <c r="A16" s="10"/>
      <c r="B16" s="10"/>
      <c r="D16" s="15"/>
      <c r="E16" s="16"/>
      <c r="F16" s="20"/>
      <c r="G16" s="21"/>
      <c r="H16" s="10"/>
      <c r="I16" s="10"/>
      <c r="J16" s="10"/>
      <c r="K16" s="10"/>
      <c r="L16" s="154"/>
      <c r="M16" s="154"/>
      <c r="N16" s="10"/>
    </row>
    <row r="17" spans="1:62" s="3" customFormat="1" ht="15" x14ac:dyDescent="0.25">
      <c r="A17" s="22"/>
    </row>
    <row r="18" spans="1:62" s="3" customFormat="1" ht="36" customHeight="1" x14ac:dyDescent="0.25">
      <c r="A18" s="155" t="s">
        <v>18</v>
      </c>
      <c r="B18" s="155" t="s">
        <v>19</v>
      </c>
      <c r="C18" s="155" t="s">
        <v>20</v>
      </c>
      <c r="D18" s="155"/>
      <c r="E18" s="155"/>
      <c r="F18" s="156" t="s">
        <v>21</v>
      </c>
      <c r="G18" s="155" t="s">
        <v>22</v>
      </c>
      <c r="H18" s="159" t="s">
        <v>23</v>
      </c>
      <c r="I18" s="160"/>
      <c r="J18" s="161"/>
      <c r="K18" s="156" t="s">
        <v>24</v>
      </c>
      <c r="L18" s="159" t="s">
        <v>25</v>
      </c>
      <c r="M18" s="160"/>
      <c r="N18" s="160"/>
      <c r="O18" s="161"/>
    </row>
    <row r="19" spans="1:62" s="3" customFormat="1" ht="36.75" customHeight="1" x14ac:dyDescent="0.25">
      <c r="A19" s="155"/>
      <c r="B19" s="155"/>
      <c r="C19" s="155"/>
      <c r="D19" s="155"/>
      <c r="E19" s="155"/>
      <c r="F19" s="157"/>
      <c r="G19" s="155"/>
      <c r="H19" s="23" t="s">
        <v>26</v>
      </c>
      <c r="I19" s="23" t="s">
        <v>27</v>
      </c>
      <c r="J19" s="156" t="s">
        <v>28</v>
      </c>
      <c r="K19" s="162"/>
      <c r="L19" s="164" t="s">
        <v>26</v>
      </c>
      <c r="M19" s="164" t="s">
        <v>29</v>
      </c>
      <c r="N19" s="23" t="s">
        <v>27</v>
      </c>
      <c r="O19" s="156" t="s">
        <v>28</v>
      </c>
    </row>
    <row r="20" spans="1:62" s="3" customFormat="1" ht="36" x14ac:dyDescent="0.25">
      <c r="A20" s="155"/>
      <c r="B20" s="155"/>
      <c r="C20" s="155"/>
      <c r="D20" s="155"/>
      <c r="E20" s="155"/>
      <c r="F20" s="158"/>
      <c r="G20" s="155"/>
      <c r="H20" s="23" t="s">
        <v>30</v>
      </c>
      <c r="I20" s="24" t="s">
        <v>31</v>
      </c>
      <c r="J20" s="163"/>
      <c r="K20" s="163"/>
      <c r="L20" s="165"/>
      <c r="M20" s="165"/>
      <c r="N20" s="24" t="s">
        <v>31</v>
      </c>
      <c r="O20" s="163"/>
    </row>
    <row r="21" spans="1:62" s="3" customFormat="1" ht="15" x14ac:dyDescent="0.25">
      <c r="A21" s="25">
        <v>1</v>
      </c>
      <c r="B21" s="25">
        <v>2</v>
      </c>
      <c r="C21" s="142">
        <v>3</v>
      </c>
      <c r="D21" s="142"/>
      <c r="E21" s="142"/>
      <c r="F21" s="26">
        <v>4</v>
      </c>
      <c r="G21" s="25">
        <v>5</v>
      </c>
      <c r="H21" s="26">
        <v>6</v>
      </c>
      <c r="I21" s="25">
        <v>7</v>
      </c>
      <c r="J21" s="26">
        <v>8</v>
      </c>
      <c r="K21" s="25">
        <v>9</v>
      </c>
      <c r="L21" s="26">
        <v>10</v>
      </c>
      <c r="M21" s="25">
        <v>11</v>
      </c>
      <c r="N21" s="26">
        <v>12</v>
      </c>
      <c r="O21" s="25">
        <v>13</v>
      </c>
    </row>
    <row r="22" spans="1:62" s="3" customFormat="1" ht="15" x14ac:dyDescent="0.25">
      <c r="A22" s="143" t="s">
        <v>32</v>
      </c>
      <c r="B22" s="144"/>
      <c r="C22" s="144"/>
      <c r="D22" s="144"/>
      <c r="E22" s="144"/>
      <c r="F22" s="144"/>
      <c r="G22" s="144"/>
      <c r="H22" s="144"/>
      <c r="I22" s="144"/>
      <c r="J22" s="144"/>
      <c r="K22" s="144"/>
      <c r="L22" s="144"/>
      <c r="M22" s="144"/>
      <c r="N22" s="144"/>
      <c r="O22" s="145"/>
      <c r="BG22" s="27" t="s">
        <v>32</v>
      </c>
    </row>
    <row r="23" spans="1:62" s="3" customFormat="1" ht="15" x14ac:dyDescent="0.25">
      <c r="A23" s="146" t="s">
        <v>33</v>
      </c>
      <c r="B23" s="147"/>
      <c r="C23" s="147"/>
      <c r="D23" s="147"/>
      <c r="E23" s="147"/>
      <c r="F23" s="147"/>
      <c r="G23" s="147"/>
      <c r="H23" s="147"/>
      <c r="I23" s="147"/>
      <c r="J23" s="147"/>
      <c r="K23" s="147"/>
      <c r="L23" s="147"/>
      <c r="M23" s="147"/>
      <c r="N23" s="147"/>
      <c r="O23" s="148"/>
      <c r="BG23" s="27"/>
      <c r="BH23" s="28" t="s">
        <v>33</v>
      </c>
    </row>
    <row r="24" spans="1:62" s="3" customFormat="1" ht="45" x14ac:dyDescent="0.25">
      <c r="A24" s="29" t="s">
        <v>34</v>
      </c>
      <c r="B24" s="30" t="s">
        <v>35</v>
      </c>
      <c r="C24" s="149" t="s">
        <v>36</v>
      </c>
      <c r="D24" s="149"/>
      <c r="E24" s="149"/>
      <c r="F24" s="29" t="s">
        <v>37</v>
      </c>
      <c r="G24" s="32">
        <v>1</v>
      </c>
      <c r="H24" s="33" t="s">
        <v>38</v>
      </c>
      <c r="I24" s="33" t="s">
        <v>39</v>
      </c>
      <c r="J24" s="33">
        <v>145.87</v>
      </c>
      <c r="K24" s="31" t="s">
        <v>40</v>
      </c>
      <c r="L24" s="33">
        <v>5155</v>
      </c>
      <c r="M24" s="33">
        <v>3551</v>
      </c>
      <c r="N24" s="34" t="s">
        <v>41</v>
      </c>
      <c r="O24" s="33">
        <v>1290</v>
      </c>
      <c r="BG24" s="27"/>
      <c r="BH24" s="28"/>
      <c r="BI24" s="35" t="s">
        <v>36</v>
      </c>
    </row>
    <row r="25" spans="1:62" s="3" customFormat="1" ht="56.25" x14ac:dyDescent="0.25">
      <c r="A25" s="36"/>
      <c r="B25" s="37" t="s">
        <v>42</v>
      </c>
      <c r="C25" s="150" t="s">
        <v>43</v>
      </c>
      <c r="D25" s="150"/>
      <c r="E25" s="150"/>
      <c r="F25" s="150"/>
      <c r="G25" s="150"/>
      <c r="H25" s="150"/>
      <c r="I25" s="150"/>
      <c r="J25" s="150"/>
      <c r="K25" s="150"/>
      <c r="L25" s="150"/>
      <c r="M25" s="150"/>
      <c r="N25" s="150"/>
      <c r="O25" s="151"/>
      <c r="BG25" s="27"/>
      <c r="BH25" s="28"/>
      <c r="BI25" s="35"/>
      <c r="BJ25" s="2" t="s">
        <v>43</v>
      </c>
    </row>
    <row r="26" spans="1:62" s="3" customFormat="1" ht="15" x14ac:dyDescent="0.25">
      <c r="A26" s="38"/>
      <c r="B26" s="39"/>
      <c r="C26" s="39"/>
      <c r="D26" s="39"/>
      <c r="E26" s="40" t="s">
        <v>44</v>
      </c>
      <c r="F26" s="40"/>
      <c r="G26" s="41"/>
      <c r="H26" s="42"/>
      <c r="I26" s="11"/>
      <c r="J26" s="11"/>
      <c r="K26" s="11"/>
      <c r="L26" s="43">
        <v>3289</v>
      </c>
      <c r="M26" s="44"/>
      <c r="N26" s="44"/>
      <c r="O26" s="45"/>
      <c r="BG26" s="27"/>
      <c r="BH26" s="28"/>
      <c r="BI26" s="35"/>
    </row>
    <row r="27" spans="1:62" s="3" customFormat="1" ht="15" x14ac:dyDescent="0.25">
      <c r="A27" s="38"/>
      <c r="B27" s="39"/>
      <c r="C27" s="39"/>
      <c r="D27" s="39"/>
      <c r="E27" s="40" t="s">
        <v>45</v>
      </c>
      <c r="F27" s="40"/>
      <c r="G27" s="41"/>
      <c r="H27" s="42"/>
      <c r="I27" s="11"/>
      <c r="J27" s="11"/>
      <c r="K27" s="11"/>
      <c r="L27" s="43">
        <v>1681</v>
      </c>
      <c r="M27" s="44"/>
      <c r="N27" s="44"/>
      <c r="O27" s="45"/>
      <c r="BG27" s="27"/>
      <c r="BH27" s="28"/>
      <c r="BI27" s="35"/>
    </row>
    <row r="28" spans="1:62" s="3" customFormat="1" ht="15" x14ac:dyDescent="0.25">
      <c r="A28" s="38"/>
      <c r="B28" s="39"/>
      <c r="C28" s="39"/>
      <c r="D28" s="39"/>
      <c r="E28" s="40" t="s">
        <v>46</v>
      </c>
      <c r="F28" s="40"/>
      <c r="G28" s="41"/>
      <c r="H28" s="42"/>
      <c r="I28" s="11"/>
      <c r="J28" s="11"/>
      <c r="K28" s="11"/>
      <c r="L28" s="43">
        <v>10125</v>
      </c>
      <c r="M28" s="44"/>
      <c r="N28" s="44"/>
      <c r="O28" s="45"/>
      <c r="BG28" s="27"/>
      <c r="BH28" s="28"/>
      <c r="BI28" s="35"/>
    </row>
    <row r="29" spans="1:62" s="3" customFormat="1" ht="56.25" x14ac:dyDescent="0.25">
      <c r="A29" s="29" t="s">
        <v>47</v>
      </c>
      <c r="B29" s="30" t="s">
        <v>48</v>
      </c>
      <c r="C29" s="149" t="s">
        <v>49</v>
      </c>
      <c r="D29" s="149"/>
      <c r="E29" s="149"/>
      <c r="F29" s="29" t="s">
        <v>37</v>
      </c>
      <c r="G29" s="32">
        <v>1</v>
      </c>
      <c r="H29" s="33">
        <v>235899.84</v>
      </c>
      <c r="I29" s="33"/>
      <c r="J29" s="33"/>
      <c r="K29" s="31" t="s">
        <v>50</v>
      </c>
      <c r="L29" s="33">
        <v>1497964</v>
      </c>
      <c r="M29" s="33"/>
      <c r="N29" s="34"/>
      <c r="O29" s="33"/>
      <c r="BG29" s="27"/>
      <c r="BH29" s="28"/>
      <c r="BI29" s="35" t="s">
        <v>49</v>
      </c>
    </row>
    <row r="30" spans="1:62" s="3" customFormat="1" ht="45" x14ac:dyDescent="0.25">
      <c r="A30" s="36"/>
      <c r="B30" s="37" t="s">
        <v>51</v>
      </c>
      <c r="C30" s="150" t="s">
        <v>52</v>
      </c>
      <c r="D30" s="150"/>
      <c r="E30" s="150"/>
      <c r="F30" s="150"/>
      <c r="G30" s="150"/>
      <c r="H30" s="150"/>
      <c r="I30" s="150"/>
      <c r="J30" s="150"/>
      <c r="K30" s="150"/>
      <c r="L30" s="150"/>
      <c r="M30" s="150"/>
      <c r="N30" s="150"/>
      <c r="O30" s="151"/>
      <c r="BG30" s="27"/>
      <c r="BH30" s="28"/>
      <c r="BI30" s="35"/>
      <c r="BJ30" s="2" t="s">
        <v>52</v>
      </c>
    </row>
    <row r="31" spans="1:62" s="3" customFormat="1" ht="45" x14ac:dyDescent="0.25">
      <c r="A31" s="29" t="s">
        <v>53</v>
      </c>
      <c r="B31" s="30" t="s">
        <v>54</v>
      </c>
      <c r="C31" s="149" t="s">
        <v>55</v>
      </c>
      <c r="D31" s="149"/>
      <c r="E31" s="149"/>
      <c r="F31" s="29" t="s">
        <v>37</v>
      </c>
      <c r="G31" s="32">
        <v>1</v>
      </c>
      <c r="H31" s="33" t="s">
        <v>56</v>
      </c>
      <c r="I31" s="33"/>
      <c r="J31" s="33">
        <v>0.69</v>
      </c>
      <c r="K31" s="31" t="s">
        <v>40</v>
      </c>
      <c r="L31" s="33">
        <v>879</v>
      </c>
      <c r="M31" s="33">
        <v>873</v>
      </c>
      <c r="N31" s="34"/>
      <c r="O31" s="33">
        <v>6</v>
      </c>
      <c r="BG31" s="27"/>
      <c r="BH31" s="28"/>
      <c r="BI31" s="35" t="s">
        <v>55</v>
      </c>
    </row>
    <row r="32" spans="1:62" s="3" customFormat="1" ht="56.25" x14ac:dyDescent="0.25">
      <c r="A32" s="36"/>
      <c r="B32" s="37" t="s">
        <v>42</v>
      </c>
      <c r="C32" s="150" t="s">
        <v>43</v>
      </c>
      <c r="D32" s="150"/>
      <c r="E32" s="150"/>
      <c r="F32" s="150"/>
      <c r="G32" s="150"/>
      <c r="H32" s="150"/>
      <c r="I32" s="150"/>
      <c r="J32" s="150"/>
      <c r="K32" s="150"/>
      <c r="L32" s="150"/>
      <c r="M32" s="150"/>
      <c r="N32" s="150"/>
      <c r="O32" s="151"/>
      <c r="BG32" s="27"/>
      <c r="BH32" s="28"/>
      <c r="BI32" s="35"/>
      <c r="BJ32" s="2" t="s">
        <v>43</v>
      </c>
    </row>
    <row r="33" spans="1:62" s="3" customFormat="1" ht="15" x14ac:dyDescent="0.25">
      <c r="A33" s="38"/>
      <c r="B33" s="39"/>
      <c r="C33" s="39"/>
      <c r="D33" s="39"/>
      <c r="E33" s="40" t="s">
        <v>57</v>
      </c>
      <c r="F33" s="40"/>
      <c r="G33" s="41"/>
      <c r="H33" s="42"/>
      <c r="I33" s="11"/>
      <c r="J33" s="11"/>
      <c r="K33" s="11"/>
      <c r="L33" s="43">
        <v>786</v>
      </c>
      <c r="M33" s="44"/>
      <c r="N33" s="44"/>
      <c r="O33" s="45"/>
      <c r="BG33" s="27"/>
      <c r="BH33" s="28"/>
      <c r="BI33" s="35"/>
    </row>
    <row r="34" spans="1:62" s="3" customFormat="1" ht="15" x14ac:dyDescent="0.25">
      <c r="A34" s="38"/>
      <c r="B34" s="39"/>
      <c r="C34" s="39"/>
      <c r="D34" s="39"/>
      <c r="E34" s="40" t="s">
        <v>58</v>
      </c>
      <c r="F34" s="40"/>
      <c r="G34" s="41"/>
      <c r="H34" s="42"/>
      <c r="I34" s="11"/>
      <c r="J34" s="11"/>
      <c r="K34" s="11"/>
      <c r="L34" s="43">
        <v>402</v>
      </c>
      <c r="M34" s="44"/>
      <c r="N34" s="44"/>
      <c r="O34" s="45"/>
      <c r="BG34" s="27"/>
      <c r="BH34" s="28"/>
      <c r="BI34" s="35"/>
    </row>
    <row r="35" spans="1:62" s="3" customFormat="1" ht="15" x14ac:dyDescent="0.25">
      <c r="A35" s="38"/>
      <c r="B35" s="39"/>
      <c r="C35" s="39"/>
      <c r="D35" s="39"/>
      <c r="E35" s="40" t="s">
        <v>46</v>
      </c>
      <c r="F35" s="40"/>
      <c r="G35" s="41"/>
      <c r="H35" s="42"/>
      <c r="I35" s="11"/>
      <c r="J35" s="11"/>
      <c r="K35" s="11"/>
      <c r="L35" s="43">
        <v>2067</v>
      </c>
      <c r="M35" s="44"/>
      <c r="N35" s="44"/>
      <c r="O35" s="45"/>
      <c r="BG35" s="27"/>
      <c r="BH35" s="28"/>
      <c r="BI35" s="35"/>
    </row>
    <row r="36" spans="1:62" s="3" customFormat="1" ht="57" x14ac:dyDescent="0.25">
      <c r="A36" s="29" t="s">
        <v>59</v>
      </c>
      <c r="B36" s="30" t="s">
        <v>48</v>
      </c>
      <c r="C36" s="149" t="s">
        <v>60</v>
      </c>
      <c r="D36" s="149"/>
      <c r="E36" s="149"/>
      <c r="F36" s="29" t="s">
        <v>37</v>
      </c>
      <c r="G36" s="32">
        <v>1</v>
      </c>
      <c r="H36" s="33">
        <v>189.6</v>
      </c>
      <c r="I36" s="33"/>
      <c r="J36" s="33"/>
      <c r="K36" s="31" t="s">
        <v>50</v>
      </c>
      <c r="L36" s="33">
        <v>1204</v>
      </c>
      <c r="M36" s="33"/>
      <c r="N36" s="34"/>
      <c r="O36" s="33"/>
      <c r="BG36" s="27"/>
      <c r="BH36" s="28"/>
      <c r="BI36" s="35" t="s">
        <v>60</v>
      </c>
    </row>
    <row r="37" spans="1:62" s="3" customFormat="1" ht="45" x14ac:dyDescent="0.25">
      <c r="A37" s="36"/>
      <c r="B37" s="37" t="s">
        <v>51</v>
      </c>
      <c r="C37" s="150" t="s">
        <v>52</v>
      </c>
      <c r="D37" s="150"/>
      <c r="E37" s="150"/>
      <c r="F37" s="150"/>
      <c r="G37" s="150"/>
      <c r="H37" s="150"/>
      <c r="I37" s="150"/>
      <c r="J37" s="150"/>
      <c r="K37" s="150"/>
      <c r="L37" s="150"/>
      <c r="M37" s="150"/>
      <c r="N37" s="150"/>
      <c r="O37" s="151"/>
      <c r="BG37" s="27"/>
      <c r="BH37" s="28"/>
      <c r="BI37" s="35"/>
      <c r="BJ37" s="2" t="s">
        <v>52</v>
      </c>
    </row>
    <row r="38" spans="1:62" s="3" customFormat="1" ht="90.75" x14ac:dyDescent="0.25">
      <c r="A38" s="29" t="s">
        <v>61</v>
      </c>
      <c r="B38" s="30" t="s">
        <v>62</v>
      </c>
      <c r="C38" s="149" t="s">
        <v>63</v>
      </c>
      <c r="D38" s="149"/>
      <c r="E38" s="149"/>
      <c r="F38" s="29" t="s">
        <v>37</v>
      </c>
      <c r="G38" s="32">
        <v>1</v>
      </c>
      <c r="H38" s="33">
        <v>137.37</v>
      </c>
      <c r="I38" s="33"/>
      <c r="J38" s="33">
        <v>137.37</v>
      </c>
      <c r="K38" s="31" t="s">
        <v>40</v>
      </c>
      <c r="L38" s="33">
        <v>1216</v>
      </c>
      <c r="M38" s="33"/>
      <c r="N38" s="34"/>
      <c r="O38" s="33">
        <v>1216</v>
      </c>
      <c r="BG38" s="27"/>
      <c r="BH38" s="28"/>
      <c r="BI38" s="35" t="s">
        <v>63</v>
      </c>
    </row>
    <row r="39" spans="1:62" s="3" customFormat="1" ht="56.25" x14ac:dyDescent="0.25">
      <c r="A39" s="36"/>
      <c r="B39" s="37" t="s">
        <v>42</v>
      </c>
      <c r="C39" s="150" t="s">
        <v>43</v>
      </c>
      <c r="D39" s="150"/>
      <c r="E39" s="150"/>
      <c r="F39" s="150"/>
      <c r="G39" s="150"/>
      <c r="H39" s="150"/>
      <c r="I39" s="150"/>
      <c r="J39" s="150"/>
      <c r="K39" s="150"/>
      <c r="L39" s="150"/>
      <c r="M39" s="150"/>
      <c r="N39" s="150"/>
      <c r="O39" s="151"/>
      <c r="BG39" s="27"/>
      <c r="BH39" s="28"/>
      <c r="BI39" s="35"/>
      <c r="BJ39" s="2" t="s">
        <v>43</v>
      </c>
    </row>
    <row r="40" spans="1:62" s="3" customFormat="1" ht="45" x14ac:dyDescent="0.25">
      <c r="A40" s="29" t="s">
        <v>64</v>
      </c>
      <c r="B40" s="30" t="s">
        <v>65</v>
      </c>
      <c r="C40" s="149" t="s">
        <v>66</v>
      </c>
      <c r="D40" s="149"/>
      <c r="E40" s="149"/>
      <c r="F40" s="29" t="s">
        <v>67</v>
      </c>
      <c r="G40" s="46">
        <v>0.01</v>
      </c>
      <c r="H40" s="33" t="s">
        <v>68</v>
      </c>
      <c r="I40" s="33"/>
      <c r="J40" s="33">
        <v>159.69999999999999</v>
      </c>
      <c r="K40" s="31" t="s">
        <v>40</v>
      </c>
      <c r="L40" s="33">
        <v>476</v>
      </c>
      <c r="M40" s="33">
        <v>462</v>
      </c>
      <c r="N40" s="34"/>
      <c r="O40" s="33">
        <v>14</v>
      </c>
      <c r="BG40" s="27"/>
      <c r="BH40" s="28"/>
      <c r="BI40" s="35" t="s">
        <v>66</v>
      </c>
    </row>
    <row r="41" spans="1:62" s="3" customFormat="1" ht="56.25" x14ac:dyDescent="0.25">
      <c r="A41" s="36"/>
      <c r="B41" s="37" t="s">
        <v>42</v>
      </c>
      <c r="C41" s="150" t="s">
        <v>43</v>
      </c>
      <c r="D41" s="150"/>
      <c r="E41" s="150"/>
      <c r="F41" s="150"/>
      <c r="G41" s="150"/>
      <c r="H41" s="150"/>
      <c r="I41" s="150"/>
      <c r="J41" s="150"/>
      <c r="K41" s="150"/>
      <c r="L41" s="150"/>
      <c r="M41" s="150"/>
      <c r="N41" s="150"/>
      <c r="O41" s="151"/>
      <c r="BG41" s="27"/>
      <c r="BH41" s="28"/>
      <c r="BI41" s="35"/>
      <c r="BJ41" s="2" t="s">
        <v>43</v>
      </c>
    </row>
    <row r="42" spans="1:62" s="3" customFormat="1" ht="15" x14ac:dyDescent="0.25">
      <c r="A42" s="38"/>
      <c r="B42" s="39"/>
      <c r="C42" s="39"/>
      <c r="D42" s="39"/>
      <c r="E42" s="40" t="s">
        <v>69</v>
      </c>
      <c r="F42" s="40"/>
      <c r="G42" s="41"/>
      <c r="H42" s="42"/>
      <c r="I42" s="11"/>
      <c r="J42" s="11"/>
      <c r="K42" s="11"/>
      <c r="L42" s="43">
        <v>416</v>
      </c>
      <c r="M42" s="44"/>
      <c r="N42" s="44"/>
      <c r="O42" s="45"/>
      <c r="BG42" s="27"/>
      <c r="BH42" s="28"/>
      <c r="BI42" s="35"/>
    </row>
    <row r="43" spans="1:62" s="3" customFormat="1" ht="15" x14ac:dyDescent="0.25">
      <c r="A43" s="38"/>
      <c r="B43" s="39"/>
      <c r="C43" s="39"/>
      <c r="D43" s="39"/>
      <c r="E43" s="40" t="s">
        <v>70</v>
      </c>
      <c r="F43" s="40"/>
      <c r="G43" s="41"/>
      <c r="H43" s="42"/>
      <c r="I43" s="11"/>
      <c r="J43" s="11"/>
      <c r="K43" s="11"/>
      <c r="L43" s="43">
        <v>213</v>
      </c>
      <c r="M43" s="44"/>
      <c r="N43" s="44"/>
      <c r="O43" s="45"/>
      <c r="BG43" s="27"/>
      <c r="BH43" s="28"/>
      <c r="BI43" s="35"/>
    </row>
    <row r="44" spans="1:62" s="3" customFormat="1" ht="15" x14ac:dyDescent="0.25">
      <c r="A44" s="38"/>
      <c r="B44" s="39"/>
      <c r="C44" s="39"/>
      <c r="D44" s="39"/>
      <c r="E44" s="40" t="s">
        <v>46</v>
      </c>
      <c r="F44" s="40"/>
      <c r="G44" s="41"/>
      <c r="H44" s="42"/>
      <c r="I44" s="11"/>
      <c r="J44" s="11"/>
      <c r="K44" s="11"/>
      <c r="L44" s="43">
        <v>1105</v>
      </c>
      <c r="M44" s="44"/>
      <c r="N44" s="44"/>
      <c r="O44" s="45"/>
      <c r="BG44" s="27"/>
      <c r="BH44" s="28"/>
      <c r="BI44" s="35"/>
    </row>
    <row r="45" spans="1:62" s="3" customFormat="1" ht="124.5" x14ac:dyDescent="0.25">
      <c r="A45" s="29" t="s">
        <v>71</v>
      </c>
      <c r="B45" s="30" t="s">
        <v>48</v>
      </c>
      <c r="C45" s="149" t="s">
        <v>72</v>
      </c>
      <c r="D45" s="149"/>
      <c r="E45" s="149"/>
      <c r="F45" s="29" t="s">
        <v>37</v>
      </c>
      <c r="G45" s="32">
        <v>1</v>
      </c>
      <c r="H45" s="33">
        <v>184.52</v>
      </c>
      <c r="I45" s="33"/>
      <c r="J45" s="33"/>
      <c r="K45" s="31" t="s">
        <v>50</v>
      </c>
      <c r="L45" s="33">
        <v>1172</v>
      </c>
      <c r="M45" s="33"/>
      <c r="N45" s="34"/>
      <c r="O45" s="33"/>
      <c r="BG45" s="27"/>
      <c r="BH45" s="28"/>
      <c r="BI45" s="35" t="s">
        <v>72</v>
      </c>
    </row>
    <row r="46" spans="1:62" s="3" customFormat="1" ht="45" x14ac:dyDescent="0.25">
      <c r="A46" s="36"/>
      <c r="B46" s="37" t="s">
        <v>51</v>
      </c>
      <c r="C46" s="150" t="s">
        <v>52</v>
      </c>
      <c r="D46" s="150"/>
      <c r="E46" s="150"/>
      <c r="F46" s="150"/>
      <c r="G46" s="150"/>
      <c r="H46" s="150"/>
      <c r="I46" s="150"/>
      <c r="J46" s="150"/>
      <c r="K46" s="150"/>
      <c r="L46" s="150"/>
      <c r="M46" s="150"/>
      <c r="N46" s="150"/>
      <c r="O46" s="151"/>
      <c r="BG46" s="27"/>
      <c r="BH46" s="28"/>
      <c r="BI46" s="35"/>
      <c r="BJ46" s="2" t="s">
        <v>52</v>
      </c>
    </row>
    <row r="47" spans="1:62" s="3" customFormat="1" ht="15" x14ac:dyDescent="0.25">
      <c r="A47" s="146" t="s">
        <v>73</v>
      </c>
      <c r="B47" s="147"/>
      <c r="C47" s="147"/>
      <c r="D47" s="147"/>
      <c r="E47" s="147"/>
      <c r="F47" s="147"/>
      <c r="G47" s="147"/>
      <c r="H47" s="147"/>
      <c r="I47" s="147"/>
      <c r="J47" s="147"/>
      <c r="K47" s="147"/>
      <c r="L47" s="147"/>
      <c r="M47" s="147"/>
      <c r="N47" s="147"/>
      <c r="O47" s="148"/>
      <c r="BG47" s="27"/>
      <c r="BH47" s="28" t="s">
        <v>73</v>
      </c>
      <c r="BI47" s="35"/>
    </row>
    <row r="48" spans="1:62" s="3" customFormat="1" ht="45" x14ac:dyDescent="0.25">
      <c r="A48" s="29" t="s">
        <v>74</v>
      </c>
      <c r="B48" s="30" t="s">
        <v>75</v>
      </c>
      <c r="C48" s="149" t="s">
        <v>76</v>
      </c>
      <c r="D48" s="149"/>
      <c r="E48" s="149"/>
      <c r="F48" s="29" t="s">
        <v>77</v>
      </c>
      <c r="G48" s="46">
        <v>0.77</v>
      </c>
      <c r="H48" s="33" t="s">
        <v>78</v>
      </c>
      <c r="I48" s="33" t="s">
        <v>79</v>
      </c>
      <c r="J48" s="33">
        <v>573.52</v>
      </c>
      <c r="K48" s="31" t="s">
        <v>40</v>
      </c>
      <c r="L48" s="33">
        <v>14049</v>
      </c>
      <c r="M48" s="33">
        <v>8579</v>
      </c>
      <c r="N48" s="34" t="s">
        <v>80</v>
      </c>
      <c r="O48" s="33">
        <v>3908</v>
      </c>
      <c r="BG48" s="27"/>
      <c r="BH48" s="28"/>
      <c r="BI48" s="35" t="s">
        <v>76</v>
      </c>
    </row>
    <row r="49" spans="1:62" s="3" customFormat="1" ht="56.25" x14ac:dyDescent="0.25">
      <c r="A49" s="36"/>
      <c r="B49" s="37" t="s">
        <v>42</v>
      </c>
      <c r="C49" s="150" t="s">
        <v>43</v>
      </c>
      <c r="D49" s="150"/>
      <c r="E49" s="150"/>
      <c r="F49" s="150"/>
      <c r="G49" s="150"/>
      <c r="H49" s="150"/>
      <c r="I49" s="150"/>
      <c r="J49" s="150"/>
      <c r="K49" s="150"/>
      <c r="L49" s="150"/>
      <c r="M49" s="150"/>
      <c r="N49" s="150"/>
      <c r="O49" s="151"/>
      <c r="BG49" s="27"/>
      <c r="BH49" s="28"/>
      <c r="BI49" s="35"/>
      <c r="BJ49" s="2" t="s">
        <v>43</v>
      </c>
    </row>
    <row r="50" spans="1:62" s="3" customFormat="1" ht="15" x14ac:dyDescent="0.25">
      <c r="A50" s="38"/>
      <c r="B50" s="39"/>
      <c r="C50" s="39"/>
      <c r="D50" s="39"/>
      <c r="E50" s="40" t="s">
        <v>81</v>
      </c>
      <c r="F50" s="40"/>
      <c r="G50" s="41"/>
      <c r="H50" s="42"/>
      <c r="I50" s="11"/>
      <c r="J50" s="11"/>
      <c r="K50" s="11"/>
      <c r="L50" s="43">
        <v>8466</v>
      </c>
      <c r="M50" s="44"/>
      <c r="N50" s="44"/>
      <c r="O50" s="45"/>
      <c r="BG50" s="27"/>
      <c r="BH50" s="28"/>
      <c r="BI50" s="35"/>
    </row>
    <row r="51" spans="1:62" s="3" customFormat="1" ht="15" x14ac:dyDescent="0.25">
      <c r="A51" s="38"/>
      <c r="B51" s="39"/>
      <c r="C51" s="39"/>
      <c r="D51" s="39"/>
      <c r="E51" s="40" t="s">
        <v>82</v>
      </c>
      <c r="F51" s="40"/>
      <c r="G51" s="41"/>
      <c r="H51" s="42"/>
      <c r="I51" s="11"/>
      <c r="J51" s="11"/>
      <c r="K51" s="11"/>
      <c r="L51" s="43">
        <v>4451</v>
      </c>
      <c r="M51" s="44"/>
      <c r="N51" s="44"/>
      <c r="O51" s="45"/>
      <c r="BG51" s="27"/>
      <c r="BH51" s="28"/>
      <c r="BI51" s="35"/>
    </row>
    <row r="52" spans="1:62" s="3" customFormat="1" ht="15" x14ac:dyDescent="0.25">
      <c r="A52" s="38"/>
      <c r="B52" s="39"/>
      <c r="C52" s="39"/>
      <c r="D52" s="39"/>
      <c r="E52" s="40" t="s">
        <v>46</v>
      </c>
      <c r="F52" s="40"/>
      <c r="G52" s="41"/>
      <c r="H52" s="42"/>
      <c r="I52" s="11"/>
      <c r="J52" s="11"/>
      <c r="K52" s="11"/>
      <c r="L52" s="43">
        <v>26966</v>
      </c>
      <c r="M52" s="44"/>
      <c r="N52" s="44"/>
      <c r="O52" s="45"/>
      <c r="BG52" s="27"/>
      <c r="BH52" s="28"/>
      <c r="BI52" s="35"/>
    </row>
    <row r="53" spans="1:62" s="3" customFormat="1" ht="56.25" x14ac:dyDescent="0.25">
      <c r="A53" s="29" t="s">
        <v>83</v>
      </c>
      <c r="B53" s="30" t="s">
        <v>48</v>
      </c>
      <c r="C53" s="149" t="s">
        <v>84</v>
      </c>
      <c r="D53" s="149"/>
      <c r="E53" s="149"/>
      <c r="F53" s="29" t="s">
        <v>85</v>
      </c>
      <c r="G53" s="46">
        <v>79.31</v>
      </c>
      <c r="H53" s="33">
        <v>4.8600000000000003</v>
      </c>
      <c r="I53" s="33"/>
      <c r="J53" s="33">
        <v>4.8600000000000003</v>
      </c>
      <c r="K53" s="31" t="s">
        <v>40</v>
      </c>
      <c r="L53" s="33">
        <v>3411</v>
      </c>
      <c r="M53" s="33"/>
      <c r="N53" s="34"/>
      <c r="O53" s="33">
        <v>3411</v>
      </c>
      <c r="BG53" s="27"/>
      <c r="BH53" s="28"/>
      <c r="BI53" s="35" t="s">
        <v>84</v>
      </c>
    </row>
    <row r="54" spans="1:62" s="3" customFormat="1" ht="56.25" x14ac:dyDescent="0.25">
      <c r="A54" s="36"/>
      <c r="B54" s="37" t="s">
        <v>42</v>
      </c>
      <c r="C54" s="150" t="s">
        <v>43</v>
      </c>
      <c r="D54" s="150"/>
      <c r="E54" s="150"/>
      <c r="F54" s="150"/>
      <c r="G54" s="150"/>
      <c r="H54" s="150"/>
      <c r="I54" s="150"/>
      <c r="J54" s="150"/>
      <c r="K54" s="150"/>
      <c r="L54" s="150"/>
      <c r="M54" s="150"/>
      <c r="N54" s="150"/>
      <c r="O54" s="151"/>
      <c r="BG54" s="27"/>
      <c r="BH54" s="28"/>
      <c r="BI54" s="35"/>
      <c r="BJ54" s="2" t="s">
        <v>43</v>
      </c>
    </row>
    <row r="55" spans="1:62" s="3" customFormat="1" ht="79.5" x14ac:dyDescent="0.25">
      <c r="A55" s="29" t="s">
        <v>86</v>
      </c>
      <c r="B55" s="30" t="s">
        <v>87</v>
      </c>
      <c r="C55" s="149" t="s">
        <v>88</v>
      </c>
      <c r="D55" s="149"/>
      <c r="E55" s="149"/>
      <c r="F55" s="29" t="s">
        <v>89</v>
      </c>
      <c r="G55" s="47">
        <v>0.10264</v>
      </c>
      <c r="H55" s="33">
        <v>46.9</v>
      </c>
      <c r="I55" s="33"/>
      <c r="J55" s="33">
        <v>46.9</v>
      </c>
      <c r="K55" s="31" t="s">
        <v>40</v>
      </c>
      <c r="L55" s="33">
        <v>43</v>
      </c>
      <c r="M55" s="33"/>
      <c r="N55" s="34"/>
      <c r="O55" s="33">
        <v>43</v>
      </c>
      <c r="BG55" s="27"/>
      <c r="BH55" s="28"/>
      <c r="BI55" s="35" t="s">
        <v>88</v>
      </c>
    </row>
    <row r="56" spans="1:62" s="3" customFormat="1" ht="56.25" x14ac:dyDescent="0.25">
      <c r="A56" s="36"/>
      <c r="B56" s="37" t="s">
        <v>42</v>
      </c>
      <c r="C56" s="150" t="s">
        <v>43</v>
      </c>
      <c r="D56" s="150"/>
      <c r="E56" s="150"/>
      <c r="F56" s="150"/>
      <c r="G56" s="150"/>
      <c r="H56" s="150"/>
      <c r="I56" s="150"/>
      <c r="J56" s="150"/>
      <c r="K56" s="150"/>
      <c r="L56" s="150"/>
      <c r="M56" s="150"/>
      <c r="N56" s="150"/>
      <c r="O56" s="151"/>
      <c r="BG56" s="27"/>
      <c r="BH56" s="28"/>
      <c r="BI56" s="35"/>
      <c r="BJ56" s="2" t="s">
        <v>43</v>
      </c>
    </row>
    <row r="57" spans="1:62" s="3" customFormat="1" ht="45" x14ac:dyDescent="0.25">
      <c r="A57" s="29" t="s">
        <v>90</v>
      </c>
      <c r="B57" s="30" t="s">
        <v>91</v>
      </c>
      <c r="C57" s="149" t="s">
        <v>92</v>
      </c>
      <c r="D57" s="149"/>
      <c r="E57" s="149"/>
      <c r="F57" s="29" t="s">
        <v>93</v>
      </c>
      <c r="G57" s="48">
        <v>4.0000000000000001E-3</v>
      </c>
      <c r="H57" s="33">
        <v>180</v>
      </c>
      <c r="I57" s="33"/>
      <c r="J57" s="33">
        <v>180</v>
      </c>
      <c r="K57" s="31" t="s">
        <v>40</v>
      </c>
      <c r="L57" s="33">
        <v>6</v>
      </c>
      <c r="M57" s="33"/>
      <c r="N57" s="34"/>
      <c r="O57" s="33">
        <v>6</v>
      </c>
      <c r="BG57" s="27"/>
      <c r="BH57" s="28"/>
      <c r="BI57" s="35" t="s">
        <v>92</v>
      </c>
    </row>
    <row r="58" spans="1:62" s="3" customFormat="1" ht="56.25" x14ac:dyDescent="0.25">
      <c r="A58" s="36"/>
      <c r="B58" s="37" t="s">
        <v>42</v>
      </c>
      <c r="C58" s="150" t="s">
        <v>43</v>
      </c>
      <c r="D58" s="150"/>
      <c r="E58" s="150"/>
      <c r="F58" s="150"/>
      <c r="G58" s="150"/>
      <c r="H58" s="150"/>
      <c r="I58" s="150"/>
      <c r="J58" s="150"/>
      <c r="K58" s="150"/>
      <c r="L58" s="150"/>
      <c r="M58" s="150"/>
      <c r="N58" s="150"/>
      <c r="O58" s="151"/>
      <c r="BG58" s="27"/>
      <c r="BH58" s="28"/>
      <c r="BI58" s="35"/>
      <c r="BJ58" s="2" t="s">
        <v>43</v>
      </c>
    </row>
    <row r="59" spans="1:62" s="3" customFormat="1" ht="15" x14ac:dyDescent="0.25">
      <c r="A59" s="146" t="s">
        <v>94</v>
      </c>
      <c r="B59" s="147"/>
      <c r="C59" s="147"/>
      <c r="D59" s="147"/>
      <c r="E59" s="147"/>
      <c r="F59" s="147"/>
      <c r="G59" s="147"/>
      <c r="H59" s="147"/>
      <c r="I59" s="147"/>
      <c r="J59" s="147"/>
      <c r="K59" s="147"/>
      <c r="L59" s="147"/>
      <c r="M59" s="147"/>
      <c r="N59" s="147"/>
      <c r="O59" s="148"/>
      <c r="BG59" s="27"/>
      <c r="BH59" s="28" t="s">
        <v>94</v>
      </c>
      <c r="BI59" s="35"/>
    </row>
    <row r="60" spans="1:62" s="3" customFormat="1" ht="57" x14ac:dyDescent="0.25">
      <c r="A60" s="29" t="s">
        <v>95</v>
      </c>
      <c r="B60" s="30" t="s">
        <v>96</v>
      </c>
      <c r="C60" s="149" t="s">
        <v>97</v>
      </c>
      <c r="D60" s="149"/>
      <c r="E60" s="149"/>
      <c r="F60" s="29" t="s">
        <v>77</v>
      </c>
      <c r="G60" s="46">
        <v>0.77</v>
      </c>
      <c r="H60" s="33" t="s">
        <v>98</v>
      </c>
      <c r="I60" s="33" t="s">
        <v>99</v>
      </c>
      <c r="J60" s="33">
        <v>14.48</v>
      </c>
      <c r="K60" s="31" t="s">
        <v>40</v>
      </c>
      <c r="L60" s="33">
        <v>1803</v>
      </c>
      <c r="M60" s="33">
        <v>1666</v>
      </c>
      <c r="N60" s="34" t="s">
        <v>100</v>
      </c>
      <c r="O60" s="33">
        <v>99</v>
      </c>
      <c r="BG60" s="27"/>
      <c r="BH60" s="28"/>
      <c r="BI60" s="35" t="s">
        <v>97</v>
      </c>
    </row>
    <row r="61" spans="1:62" s="3" customFormat="1" ht="56.25" x14ac:dyDescent="0.25">
      <c r="A61" s="36"/>
      <c r="B61" s="37" t="s">
        <v>42</v>
      </c>
      <c r="C61" s="150" t="s">
        <v>43</v>
      </c>
      <c r="D61" s="150"/>
      <c r="E61" s="150"/>
      <c r="F61" s="150"/>
      <c r="G61" s="150"/>
      <c r="H61" s="150"/>
      <c r="I61" s="150"/>
      <c r="J61" s="150"/>
      <c r="K61" s="150"/>
      <c r="L61" s="150"/>
      <c r="M61" s="150"/>
      <c r="N61" s="150"/>
      <c r="O61" s="151"/>
      <c r="BG61" s="27"/>
      <c r="BH61" s="28"/>
      <c r="BI61" s="35"/>
      <c r="BJ61" s="2" t="s">
        <v>43</v>
      </c>
    </row>
    <row r="62" spans="1:62" s="3" customFormat="1" ht="15" x14ac:dyDescent="0.25">
      <c r="A62" s="38"/>
      <c r="B62" s="39"/>
      <c r="C62" s="39"/>
      <c r="D62" s="39"/>
      <c r="E62" s="40" t="s">
        <v>101</v>
      </c>
      <c r="F62" s="40"/>
      <c r="G62" s="41"/>
      <c r="H62" s="42"/>
      <c r="I62" s="11"/>
      <c r="J62" s="11"/>
      <c r="K62" s="11"/>
      <c r="L62" s="43">
        <v>1632</v>
      </c>
      <c r="M62" s="44"/>
      <c r="N62" s="44"/>
      <c r="O62" s="45"/>
      <c r="BG62" s="27"/>
      <c r="BH62" s="28"/>
      <c r="BI62" s="35"/>
    </row>
    <row r="63" spans="1:62" s="3" customFormat="1" ht="15" x14ac:dyDescent="0.25">
      <c r="A63" s="38"/>
      <c r="B63" s="39"/>
      <c r="C63" s="39"/>
      <c r="D63" s="39"/>
      <c r="E63" s="40" t="s">
        <v>102</v>
      </c>
      <c r="F63" s="40"/>
      <c r="G63" s="41"/>
      <c r="H63" s="42"/>
      <c r="I63" s="11"/>
      <c r="J63" s="11"/>
      <c r="K63" s="11"/>
      <c r="L63" s="43">
        <v>858</v>
      </c>
      <c r="M63" s="44"/>
      <c r="N63" s="44"/>
      <c r="O63" s="45"/>
      <c r="BG63" s="27"/>
      <c r="BH63" s="28"/>
      <c r="BI63" s="35"/>
    </row>
    <row r="64" spans="1:62" s="3" customFormat="1" ht="15" x14ac:dyDescent="0.25">
      <c r="A64" s="38"/>
      <c r="B64" s="39"/>
      <c r="C64" s="39"/>
      <c r="D64" s="39"/>
      <c r="E64" s="40" t="s">
        <v>46</v>
      </c>
      <c r="F64" s="40"/>
      <c r="G64" s="41"/>
      <c r="H64" s="42"/>
      <c r="I64" s="11"/>
      <c r="J64" s="11"/>
      <c r="K64" s="11"/>
      <c r="L64" s="43">
        <v>4293</v>
      </c>
      <c r="M64" s="44"/>
      <c r="N64" s="44"/>
      <c r="O64" s="45"/>
      <c r="BG64" s="27"/>
      <c r="BH64" s="28"/>
      <c r="BI64" s="35"/>
    </row>
    <row r="65" spans="1:62" s="3" customFormat="1" ht="102" x14ac:dyDescent="0.25">
      <c r="A65" s="29" t="s">
        <v>103</v>
      </c>
      <c r="B65" s="30" t="s">
        <v>48</v>
      </c>
      <c r="C65" s="149" t="s">
        <v>104</v>
      </c>
      <c r="D65" s="149"/>
      <c r="E65" s="149"/>
      <c r="F65" s="29" t="s">
        <v>85</v>
      </c>
      <c r="G65" s="49">
        <v>25.5</v>
      </c>
      <c r="H65" s="33">
        <v>4.58</v>
      </c>
      <c r="I65" s="33"/>
      <c r="J65" s="33">
        <v>4.58</v>
      </c>
      <c r="K65" s="31" t="s">
        <v>40</v>
      </c>
      <c r="L65" s="33">
        <v>1034</v>
      </c>
      <c r="M65" s="33"/>
      <c r="N65" s="34"/>
      <c r="O65" s="33">
        <v>1034</v>
      </c>
      <c r="BG65" s="27"/>
      <c r="BH65" s="28"/>
      <c r="BI65" s="35" t="s">
        <v>104</v>
      </c>
    </row>
    <row r="66" spans="1:62" s="3" customFormat="1" ht="56.25" x14ac:dyDescent="0.25">
      <c r="A66" s="36"/>
      <c r="B66" s="37" t="s">
        <v>42</v>
      </c>
      <c r="C66" s="150" t="s">
        <v>43</v>
      </c>
      <c r="D66" s="150"/>
      <c r="E66" s="150"/>
      <c r="F66" s="150"/>
      <c r="G66" s="150"/>
      <c r="H66" s="150"/>
      <c r="I66" s="150"/>
      <c r="J66" s="150"/>
      <c r="K66" s="150"/>
      <c r="L66" s="150"/>
      <c r="M66" s="150"/>
      <c r="N66" s="150"/>
      <c r="O66" s="151"/>
      <c r="BG66" s="27"/>
      <c r="BH66" s="28"/>
      <c r="BI66" s="35"/>
      <c r="BJ66" s="2" t="s">
        <v>43</v>
      </c>
    </row>
    <row r="67" spans="1:62" s="3" customFormat="1" ht="90.75" x14ac:dyDescent="0.25">
      <c r="A67" s="29" t="s">
        <v>105</v>
      </c>
      <c r="B67" s="30" t="s">
        <v>48</v>
      </c>
      <c r="C67" s="149" t="s">
        <v>106</v>
      </c>
      <c r="D67" s="149"/>
      <c r="E67" s="149"/>
      <c r="F67" s="29" t="s">
        <v>85</v>
      </c>
      <c r="G67" s="49">
        <v>30.6</v>
      </c>
      <c r="H67" s="33">
        <v>3.75</v>
      </c>
      <c r="I67" s="33"/>
      <c r="J67" s="33">
        <v>3.75</v>
      </c>
      <c r="K67" s="31" t="s">
        <v>40</v>
      </c>
      <c r="L67" s="33">
        <v>1016</v>
      </c>
      <c r="M67" s="33"/>
      <c r="N67" s="34"/>
      <c r="O67" s="33">
        <v>1016</v>
      </c>
      <c r="BG67" s="27"/>
      <c r="BH67" s="28"/>
      <c r="BI67" s="35" t="s">
        <v>106</v>
      </c>
    </row>
    <row r="68" spans="1:62" s="3" customFormat="1" ht="56.25" x14ac:dyDescent="0.25">
      <c r="A68" s="36"/>
      <c r="B68" s="37" t="s">
        <v>42</v>
      </c>
      <c r="C68" s="150" t="s">
        <v>43</v>
      </c>
      <c r="D68" s="150"/>
      <c r="E68" s="150"/>
      <c r="F68" s="150"/>
      <c r="G68" s="150"/>
      <c r="H68" s="150"/>
      <c r="I68" s="150"/>
      <c r="J68" s="150"/>
      <c r="K68" s="150"/>
      <c r="L68" s="150"/>
      <c r="M68" s="150"/>
      <c r="N68" s="150"/>
      <c r="O68" s="151"/>
      <c r="BG68" s="27"/>
      <c r="BH68" s="28"/>
      <c r="BI68" s="35"/>
      <c r="BJ68" s="2" t="s">
        <v>43</v>
      </c>
    </row>
    <row r="69" spans="1:62" s="3" customFormat="1" ht="102" x14ac:dyDescent="0.25">
      <c r="A69" s="29" t="s">
        <v>107</v>
      </c>
      <c r="B69" s="30" t="s">
        <v>48</v>
      </c>
      <c r="C69" s="149" t="s">
        <v>108</v>
      </c>
      <c r="D69" s="149"/>
      <c r="E69" s="149"/>
      <c r="F69" s="29" t="s">
        <v>85</v>
      </c>
      <c r="G69" s="49">
        <v>10.199999999999999</v>
      </c>
      <c r="H69" s="33">
        <v>6.44</v>
      </c>
      <c r="I69" s="33"/>
      <c r="J69" s="33">
        <v>6.44</v>
      </c>
      <c r="K69" s="31" t="s">
        <v>40</v>
      </c>
      <c r="L69" s="33">
        <v>581</v>
      </c>
      <c r="M69" s="33"/>
      <c r="N69" s="34"/>
      <c r="O69" s="33">
        <v>581</v>
      </c>
      <c r="BG69" s="27"/>
      <c r="BH69" s="28"/>
      <c r="BI69" s="35" t="s">
        <v>108</v>
      </c>
    </row>
    <row r="70" spans="1:62" s="3" customFormat="1" ht="56.25" x14ac:dyDescent="0.25">
      <c r="A70" s="36"/>
      <c r="B70" s="37" t="s">
        <v>42</v>
      </c>
      <c r="C70" s="150" t="s">
        <v>43</v>
      </c>
      <c r="D70" s="150"/>
      <c r="E70" s="150"/>
      <c r="F70" s="150"/>
      <c r="G70" s="150"/>
      <c r="H70" s="150"/>
      <c r="I70" s="150"/>
      <c r="J70" s="150"/>
      <c r="K70" s="150"/>
      <c r="L70" s="150"/>
      <c r="M70" s="150"/>
      <c r="N70" s="150"/>
      <c r="O70" s="151"/>
      <c r="BG70" s="27"/>
      <c r="BH70" s="28"/>
      <c r="BI70" s="35"/>
      <c r="BJ70" s="2" t="s">
        <v>43</v>
      </c>
    </row>
    <row r="71" spans="1:62" s="3" customFormat="1" ht="90.75" x14ac:dyDescent="0.25">
      <c r="A71" s="29" t="s">
        <v>109</v>
      </c>
      <c r="B71" s="30" t="s">
        <v>48</v>
      </c>
      <c r="C71" s="149" t="s">
        <v>110</v>
      </c>
      <c r="D71" s="149"/>
      <c r="E71" s="149"/>
      <c r="F71" s="29" t="s">
        <v>85</v>
      </c>
      <c r="G71" s="46">
        <v>12.24</v>
      </c>
      <c r="H71" s="33">
        <v>6.77</v>
      </c>
      <c r="I71" s="33"/>
      <c r="J71" s="33">
        <v>6.77</v>
      </c>
      <c r="K71" s="31" t="s">
        <v>40</v>
      </c>
      <c r="L71" s="33">
        <v>733</v>
      </c>
      <c r="M71" s="33"/>
      <c r="N71" s="34"/>
      <c r="O71" s="33">
        <v>733</v>
      </c>
      <c r="BG71" s="27"/>
      <c r="BH71" s="28"/>
      <c r="BI71" s="35" t="s">
        <v>110</v>
      </c>
    </row>
    <row r="72" spans="1:62" s="3" customFormat="1" ht="56.25" x14ac:dyDescent="0.25">
      <c r="A72" s="36"/>
      <c r="B72" s="37" t="s">
        <v>42</v>
      </c>
      <c r="C72" s="150" t="s">
        <v>43</v>
      </c>
      <c r="D72" s="150"/>
      <c r="E72" s="150"/>
      <c r="F72" s="150"/>
      <c r="G72" s="150"/>
      <c r="H72" s="150"/>
      <c r="I72" s="150"/>
      <c r="J72" s="150"/>
      <c r="K72" s="150"/>
      <c r="L72" s="150"/>
      <c r="M72" s="150"/>
      <c r="N72" s="150"/>
      <c r="O72" s="151"/>
      <c r="BG72" s="27"/>
      <c r="BH72" s="28"/>
      <c r="BI72" s="35"/>
      <c r="BJ72" s="2" t="s">
        <v>43</v>
      </c>
    </row>
    <row r="73" spans="1:62" s="3" customFormat="1" ht="57" x14ac:dyDescent="0.25">
      <c r="A73" s="29" t="s">
        <v>111</v>
      </c>
      <c r="B73" s="30" t="s">
        <v>112</v>
      </c>
      <c r="C73" s="149" t="s">
        <v>113</v>
      </c>
      <c r="D73" s="149"/>
      <c r="E73" s="149"/>
      <c r="F73" s="29" t="s">
        <v>77</v>
      </c>
      <c r="G73" s="46">
        <v>3.13</v>
      </c>
      <c r="H73" s="33" t="s">
        <v>114</v>
      </c>
      <c r="I73" s="33" t="s">
        <v>115</v>
      </c>
      <c r="J73" s="33">
        <v>42.48</v>
      </c>
      <c r="K73" s="31" t="s">
        <v>40</v>
      </c>
      <c r="L73" s="33">
        <v>18076</v>
      </c>
      <c r="M73" s="33">
        <v>15378</v>
      </c>
      <c r="N73" s="34" t="s">
        <v>116</v>
      </c>
      <c r="O73" s="33">
        <v>1177</v>
      </c>
      <c r="BG73" s="27"/>
      <c r="BH73" s="28"/>
      <c r="BI73" s="35" t="s">
        <v>113</v>
      </c>
    </row>
    <row r="74" spans="1:62" s="3" customFormat="1" ht="56.25" x14ac:dyDescent="0.25">
      <c r="A74" s="36"/>
      <c r="B74" s="37" t="s">
        <v>42</v>
      </c>
      <c r="C74" s="150" t="s">
        <v>43</v>
      </c>
      <c r="D74" s="150"/>
      <c r="E74" s="150"/>
      <c r="F74" s="150"/>
      <c r="G74" s="150"/>
      <c r="H74" s="150"/>
      <c r="I74" s="150"/>
      <c r="J74" s="150"/>
      <c r="K74" s="150"/>
      <c r="L74" s="150"/>
      <c r="M74" s="150"/>
      <c r="N74" s="150"/>
      <c r="O74" s="151"/>
      <c r="BG74" s="27"/>
      <c r="BH74" s="28"/>
      <c r="BI74" s="35"/>
      <c r="BJ74" s="2" t="s">
        <v>43</v>
      </c>
    </row>
    <row r="75" spans="1:62" s="3" customFormat="1" ht="15" x14ac:dyDescent="0.25">
      <c r="A75" s="38"/>
      <c r="B75" s="39"/>
      <c r="C75" s="39"/>
      <c r="D75" s="39"/>
      <c r="E75" s="40" t="s">
        <v>117</v>
      </c>
      <c r="F75" s="40"/>
      <c r="G75" s="41"/>
      <c r="H75" s="42"/>
      <c r="I75" s="11"/>
      <c r="J75" s="11"/>
      <c r="K75" s="11"/>
      <c r="L75" s="43">
        <v>15242</v>
      </c>
      <c r="M75" s="44"/>
      <c r="N75" s="44"/>
      <c r="O75" s="45"/>
      <c r="BG75" s="27"/>
      <c r="BH75" s="28"/>
      <c r="BI75" s="35"/>
    </row>
    <row r="76" spans="1:62" s="3" customFormat="1" ht="15" x14ac:dyDescent="0.25">
      <c r="A76" s="38"/>
      <c r="B76" s="39"/>
      <c r="C76" s="39"/>
      <c r="D76" s="39"/>
      <c r="E76" s="40" t="s">
        <v>118</v>
      </c>
      <c r="F76" s="40"/>
      <c r="G76" s="41"/>
      <c r="H76" s="42"/>
      <c r="I76" s="11"/>
      <c r="J76" s="11"/>
      <c r="K76" s="11"/>
      <c r="L76" s="43">
        <v>8014</v>
      </c>
      <c r="M76" s="44"/>
      <c r="N76" s="44"/>
      <c r="O76" s="45"/>
      <c r="BG76" s="27"/>
      <c r="BH76" s="28"/>
      <c r="BI76" s="35"/>
    </row>
    <row r="77" spans="1:62" s="3" customFormat="1" ht="15" x14ac:dyDescent="0.25">
      <c r="A77" s="38"/>
      <c r="B77" s="39"/>
      <c r="C77" s="39"/>
      <c r="D77" s="39"/>
      <c r="E77" s="40" t="s">
        <v>46</v>
      </c>
      <c r="F77" s="40"/>
      <c r="G77" s="41"/>
      <c r="H77" s="42"/>
      <c r="I77" s="11"/>
      <c r="J77" s="11"/>
      <c r="K77" s="11"/>
      <c r="L77" s="43">
        <v>41332</v>
      </c>
      <c r="M77" s="44"/>
      <c r="N77" s="44"/>
      <c r="O77" s="45"/>
      <c r="BG77" s="27"/>
      <c r="BH77" s="28"/>
      <c r="BI77" s="35"/>
    </row>
    <row r="78" spans="1:62" s="3" customFormat="1" ht="102" x14ac:dyDescent="0.25">
      <c r="A78" s="29" t="s">
        <v>119</v>
      </c>
      <c r="B78" s="30" t="s">
        <v>48</v>
      </c>
      <c r="C78" s="149" t="s">
        <v>104</v>
      </c>
      <c r="D78" s="149"/>
      <c r="E78" s="149"/>
      <c r="F78" s="29" t="s">
        <v>85</v>
      </c>
      <c r="G78" s="49">
        <v>56.1</v>
      </c>
      <c r="H78" s="33">
        <v>4.58</v>
      </c>
      <c r="I78" s="33"/>
      <c r="J78" s="33">
        <v>4.58</v>
      </c>
      <c r="K78" s="31" t="s">
        <v>40</v>
      </c>
      <c r="L78" s="33">
        <v>2274</v>
      </c>
      <c r="M78" s="33"/>
      <c r="N78" s="34"/>
      <c r="O78" s="33">
        <v>2274</v>
      </c>
      <c r="BG78" s="27"/>
      <c r="BH78" s="28"/>
      <c r="BI78" s="35" t="s">
        <v>104</v>
      </c>
    </row>
    <row r="79" spans="1:62" s="3" customFormat="1" ht="56.25" x14ac:dyDescent="0.25">
      <c r="A79" s="36"/>
      <c r="B79" s="37" t="s">
        <v>42</v>
      </c>
      <c r="C79" s="150" t="s">
        <v>43</v>
      </c>
      <c r="D79" s="150"/>
      <c r="E79" s="150"/>
      <c r="F79" s="150"/>
      <c r="G79" s="150"/>
      <c r="H79" s="150"/>
      <c r="I79" s="150"/>
      <c r="J79" s="150"/>
      <c r="K79" s="150"/>
      <c r="L79" s="150"/>
      <c r="M79" s="150"/>
      <c r="N79" s="150"/>
      <c r="O79" s="151"/>
      <c r="BG79" s="27"/>
      <c r="BH79" s="28"/>
      <c r="BI79" s="35"/>
      <c r="BJ79" s="2" t="s">
        <v>43</v>
      </c>
    </row>
    <row r="80" spans="1:62" s="3" customFormat="1" ht="90.75" x14ac:dyDescent="0.25">
      <c r="A80" s="29" t="s">
        <v>120</v>
      </c>
      <c r="B80" s="30" t="s">
        <v>48</v>
      </c>
      <c r="C80" s="149" t="s">
        <v>106</v>
      </c>
      <c r="D80" s="149"/>
      <c r="E80" s="149"/>
      <c r="F80" s="29" t="s">
        <v>85</v>
      </c>
      <c r="G80" s="49">
        <v>86.7</v>
      </c>
      <c r="H80" s="33">
        <v>3.75</v>
      </c>
      <c r="I80" s="33"/>
      <c r="J80" s="33">
        <v>3.75</v>
      </c>
      <c r="K80" s="31" t="s">
        <v>40</v>
      </c>
      <c r="L80" s="33">
        <v>2877</v>
      </c>
      <c r="M80" s="33"/>
      <c r="N80" s="34"/>
      <c r="O80" s="33">
        <v>2877</v>
      </c>
      <c r="BG80" s="27"/>
      <c r="BH80" s="28"/>
      <c r="BI80" s="35" t="s">
        <v>106</v>
      </c>
    </row>
    <row r="81" spans="1:62" s="3" customFormat="1" ht="56.25" x14ac:dyDescent="0.25">
      <c r="A81" s="36"/>
      <c r="B81" s="37" t="s">
        <v>42</v>
      </c>
      <c r="C81" s="150" t="s">
        <v>43</v>
      </c>
      <c r="D81" s="150"/>
      <c r="E81" s="150"/>
      <c r="F81" s="150"/>
      <c r="G81" s="150"/>
      <c r="H81" s="150"/>
      <c r="I81" s="150"/>
      <c r="J81" s="150"/>
      <c r="K81" s="150"/>
      <c r="L81" s="150"/>
      <c r="M81" s="150"/>
      <c r="N81" s="150"/>
      <c r="O81" s="151"/>
      <c r="BG81" s="27"/>
      <c r="BH81" s="28"/>
      <c r="BI81" s="35"/>
      <c r="BJ81" s="2" t="s">
        <v>43</v>
      </c>
    </row>
    <row r="82" spans="1:62" s="3" customFormat="1" ht="90.75" x14ac:dyDescent="0.25">
      <c r="A82" s="29" t="s">
        <v>121</v>
      </c>
      <c r="B82" s="30" t="s">
        <v>48</v>
      </c>
      <c r="C82" s="149" t="s">
        <v>110</v>
      </c>
      <c r="D82" s="149"/>
      <c r="E82" s="149"/>
      <c r="F82" s="29" t="s">
        <v>85</v>
      </c>
      <c r="G82" s="46">
        <v>84.66</v>
      </c>
      <c r="H82" s="33">
        <v>6.77</v>
      </c>
      <c r="I82" s="33"/>
      <c r="J82" s="33">
        <v>6.77</v>
      </c>
      <c r="K82" s="31" t="s">
        <v>40</v>
      </c>
      <c r="L82" s="33">
        <v>5072</v>
      </c>
      <c r="M82" s="33"/>
      <c r="N82" s="34"/>
      <c r="O82" s="33">
        <v>5072</v>
      </c>
      <c r="BG82" s="27"/>
      <c r="BH82" s="28"/>
      <c r="BI82" s="35" t="s">
        <v>110</v>
      </c>
    </row>
    <row r="83" spans="1:62" s="3" customFormat="1" ht="56.25" x14ac:dyDescent="0.25">
      <c r="A83" s="36"/>
      <c r="B83" s="37" t="s">
        <v>42</v>
      </c>
      <c r="C83" s="150" t="s">
        <v>43</v>
      </c>
      <c r="D83" s="150"/>
      <c r="E83" s="150"/>
      <c r="F83" s="150"/>
      <c r="G83" s="150"/>
      <c r="H83" s="150"/>
      <c r="I83" s="150"/>
      <c r="J83" s="150"/>
      <c r="K83" s="150"/>
      <c r="L83" s="150"/>
      <c r="M83" s="150"/>
      <c r="N83" s="150"/>
      <c r="O83" s="151"/>
      <c r="BG83" s="27"/>
      <c r="BH83" s="28"/>
      <c r="BI83" s="35"/>
      <c r="BJ83" s="2" t="s">
        <v>43</v>
      </c>
    </row>
    <row r="84" spans="1:62" s="3" customFormat="1" ht="102" x14ac:dyDescent="0.25">
      <c r="A84" s="29" t="s">
        <v>122</v>
      </c>
      <c r="B84" s="30" t="s">
        <v>48</v>
      </c>
      <c r="C84" s="149" t="s">
        <v>108</v>
      </c>
      <c r="D84" s="149"/>
      <c r="E84" s="149"/>
      <c r="F84" s="29" t="s">
        <v>85</v>
      </c>
      <c r="G84" s="49">
        <v>20.399999999999999</v>
      </c>
      <c r="H84" s="33">
        <v>6.44</v>
      </c>
      <c r="I84" s="33"/>
      <c r="J84" s="33">
        <v>6.44</v>
      </c>
      <c r="K84" s="31" t="s">
        <v>40</v>
      </c>
      <c r="L84" s="33">
        <v>1163</v>
      </c>
      <c r="M84" s="33"/>
      <c r="N84" s="34"/>
      <c r="O84" s="33">
        <v>1163</v>
      </c>
      <c r="BG84" s="27"/>
      <c r="BH84" s="28"/>
      <c r="BI84" s="35" t="s">
        <v>108</v>
      </c>
    </row>
    <row r="85" spans="1:62" s="3" customFormat="1" ht="56.25" x14ac:dyDescent="0.25">
      <c r="A85" s="36"/>
      <c r="B85" s="37" t="s">
        <v>42</v>
      </c>
      <c r="C85" s="150" t="s">
        <v>43</v>
      </c>
      <c r="D85" s="150"/>
      <c r="E85" s="150"/>
      <c r="F85" s="150"/>
      <c r="G85" s="150"/>
      <c r="H85" s="150"/>
      <c r="I85" s="150"/>
      <c r="J85" s="150"/>
      <c r="K85" s="150"/>
      <c r="L85" s="150"/>
      <c r="M85" s="150"/>
      <c r="N85" s="150"/>
      <c r="O85" s="151"/>
      <c r="BG85" s="27"/>
      <c r="BH85" s="28"/>
      <c r="BI85" s="35"/>
      <c r="BJ85" s="2" t="s">
        <v>43</v>
      </c>
    </row>
    <row r="86" spans="1:62" s="3" customFormat="1" ht="90.75" x14ac:dyDescent="0.25">
      <c r="A86" s="29" t="s">
        <v>123</v>
      </c>
      <c r="B86" s="30" t="s">
        <v>48</v>
      </c>
      <c r="C86" s="149" t="s">
        <v>124</v>
      </c>
      <c r="D86" s="149"/>
      <c r="E86" s="149"/>
      <c r="F86" s="29" t="s">
        <v>85</v>
      </c>
      <c r="G86" s="49">
        <v>10.199999999999999</v>
      </c>
      <c r="H86" s="33">
        <v>13.39</v>
      </c>
      <c r="I86" s="33"/>
      <c r="J86" s="33">
        <v>13.39</v>
      </c>
      <c r="K86" s="31" t="s">
        <v>40</v>
      </c>
      <c r="L86" s="33">
        <v>1209</v>
      </c>
      <c r="M86" s="33"/>
      <c r="N86" s="34"/>
      <c r="O86" s="33">
        <v>1209</v>
      </c>
      <c r="BG86" s="27"/>
      <c r="BH86" s="28"/>
      <c r="BI86" s="35" t="s">
        <v>124</v>
      </c>
    </row>
    <row r="87" spans="1:62" s="3" customFormat="1" ht="56.25" x14ac:dyDescent="0.25">
      <c r="A87" s="36"/>
      <c r="B87" s="37" t="s">
        <v>42</v>
      </c>
      <c r="C87" s="150" t="s">
        <v>43</v>
      </c>
      <c r="D87" s="150"/>
      <c r="E87" s="150"/>
      <c r="F87" s="150"/>
      <c r="G87" s="150"/>
      <c r="H87" s="150"/>
      <c r="I87" s="150"/>
      <c r="J87" s="150"/>
      <c r="K87" s="150"/>
      <c r="L87" s="150"/>
      <c r="M87" s="150"/>
      <c r="N87" s="150"/>
      <c r="O87" s="151"/>
      <c r="BG87" s="27"/>
      <c r="BH87" s="28"/>
      <c r="BI87" s="35"/>
      <c r="BJ87" s="2" t="s">
        <v>43</v>
      </c>
    </row>
    <row r="88" spans="1:62" s="3" customFormat="1" ht="90.75" x14ac:dyDescent="0.25">
      <c r="A88" s="29" t="s">
        <v>125</v>
      </c>
      <c r="B88" s="30" t="s">
        <v>48</v>
      </c>
      <c r="C88" s="149" t="s">
        <v>126</v>
      </c>
      <c r="D88" s="149"/>
      <c r="E88" s="149"/>
      <c r="F88" s="29" t="s">
        <v>85</v>
      </c>
      <c r="G88" s="49">
        <v>10.199999999999999</v>
      </c>
      <c r="H88" s="33">
        <v>24.66</v>
      </c>
      <c r="I88" s="33"/>
      <c r="J88" s="33">
        <v>24.66</v>
      </c>
      <c r="K88" s="31" t="s">
        <v>40</v>
      </c>
      <c r="L88" s="33">
        <v>2226</v>
      </c>
      <c r="M88" s="33"/>
      <c r="N88" s="34"/>
      <c r="O88" s="33">
        <v>2226</v>
      </c>
      <c r="BG88" s="27"/>
      <c r="BH88" s="28"/>
      <c r="BI88" s="35" t="s">
        <v>126</v>
      </c>
    </row>
    <row r="89" spans="1:62" s="3" customFormat="1" ht="56.25" x14ac:dyDescent="0.25">
      <c r="A89" s="36"/>
      <c r="B89" s="37" t="s">
        <v>42</v>
      </c>
      <c r="C89" s="150" t="s">
        <v>43</v>
      </c>
      <c r="D89" s="150"/>
      <c r="E89" s="150"/>
      <c r="F89" s="150"/>
      <c r="G89" s="150"/>
      <c r="H89" s="150"/>
      <c r="I89" s="150"/>
      <c r="J89" s="150"/>
      <c r="K89" s="150"/>
      <c r="L89" s="150"/>
      <c r="M89" s="150"/>
      <c r="N89" s="150"/>
      <c r="O89" s="151"/>
      <c r="BG89" s="27"/>
      <c r="BH89" s="28"/>
      <c r="BI89" s="35"/>
      <c r="BJ89" s="2" t="s">
        <v>43</v>
      </c>
    </row>
    <row r="90" spans="1:62" s="3" customFormat="1" ht="57" x14ac:dyDescent="0.25">
      <c r="A90" s="29" t="s">
        <v>127</v>
      </c>
      <c r="B90" s="30" t="s">
        <v>48</v>
      </c>
      <c r="C90" s="149" t="s">
        <v>128</v>
      </c>
      <c r="D90" s="149"/>
      <c r="E90" s="149"/>
      <c r="F90" s="29" t="s">
        <v>85</v>
      </c>
      <c r="G90" s="32">
        <v>51</v>
      </c>
      <c r="H90" s="33">
        <v>7.29</v>
      </c>
      <c r="I90" s="33"/>
      <c r="J90" s="33">
        <v>7.29</v>
      </c>
      <c r="K90" s="31" t="s">
        <v>40</v>
      </c>
      <c r="L90" s="33">
        <v>3290</v>
      </c>
      <c r="M90" s="33"/>
      <c r="N90" s="34"/>
      <c r="O90" s="33">
        <v>3290</v>
      </c>
      <c r="BG90" s="27"/>
      <c r="BH90" s="28"/>
      <c r="BI90" s="35" t="s">
        <v>128</v>
      </c>
    </row>
    <row r="91" spans="1:62" s="3" customFormat="1" ht="56.25" x14ac:dyDescent="0.25">
      <c r="A91" s="36"/>
      <c r="B91" s="37" t="s">
        <v>42</v>
      </c>
      <c r="C91" s="150" t="s">
        <v>43</v>
      </c>
      <c r="D91" s="150"/>
      <c r="E91" s="150"/>
      <c r="F91" s="150"/>
      <c r="G91" s="150"/>
      <c r="H91" s="150"/>
      <c r="I91" s="150"/>
      <c r="J91" s="150"/>
      <c r="K91" s="150"/>
      <c r="L91" s="150"/>
      <c r="M91" s="150"/>
      <c r="N91" s="150"/>
      <c r="O91" s="151"/>
      <c r="BG91" s="27"/>
      <c r="BH91" s="28"/>
      <c r="BI91" s="35"/>
      <c r="BJ91" s="2" t="s">
        <v>43</v>
      </c>
    </row>
    <row r="92" spans="1:62" s="3" customFormat="1" ht="45" x14ac:dyDescent="0.25">
      <c r="A92" s="29" t="s">
        <v>129</v>
      </c>
      <c r="B92" s="30" t="s">
        <v>130</v>
      </c>
      <c r="C92" s="149" t="s">
        <v>131</v>
      </c>
      <c r="D92" s="149"/>
      <c r="E92" s="149"/>
      <c r="F92" s="29" t="s">
        <v>37</v>
      </c>
      <c r="G92" s="32">
        <v>6</v>
      </c>
      <c r="H92" s="33" t="s">
        <v>132</v>
      </c>
      <c r="I92" s="33"/>
      <c r="J92" s="33">
        <v>5.84</v>
      </c>
      <c r="K92" s="31" t="s">
        <v>40</v>
      </c>
      <c r="L92" s="33">
        <v>815</v>
      </c>
      <c r="M92" s="33">
        <v>505</v>
      </c>
      <c r="N92" s="34"/>
      <c r="O92" s="33">
        <v>310</v>
      </c>
      <c r="BG92" s="27"/>
      <c r="BH92" s="28"/>
      <c r="BI92" s="35" t="s">
        <v>131</v>
      </c>
    </row>
    <row r="93" spans="1:62" s="3" customFormat="1" ht="56.25" x14ac:dyDescent="0.25">
      <c r="A93" s="36"/>
      <c r="B93" s="37" t="s">
        <v>42</v>
      </c>
      <c r="C93" s="150" t="s">
        <v>43</v>
      </c>
      <c r="D93" s="150"/>
      <c r="E93" s="150"/>
      <c r="F93" s="150"/>
      <c r="G93" s="150"/>
      <c r="H93" s="150"/>
      <c r="I93" s="150"/>
      <c r="J93" s="150"/>
      <c r="K93" s="150"/>
      <c r="L93" s="150"/>
      <c r="M93" s="150"/>
      <c r="N93" s="150"/>
      <c r="O93" s="151"/>
      <c r="BG93" s="27"/>
      <c r="BH93" s="28"/>
      <c r="BI93" s="35"/>
      <c r="BJ93" s="2" t="s">
        <v>43</v>
      </c>
    </row>
    <row r="94" spans="1:62" s="3" customFormat="1" ht="15" x14ac:dyDescent="0.25">
      <c r="A94" s="38"/>
      <c r="B94" s="39"/>
      <c r="C94" s="39"/>
      <c r="D94" s="39"/>
      <c r="E94" s="40" t="s">
        <v>133</v>
      </c>
      <c r="F94" s="40"/>
      <c r="G94" s="41"/>
      <c r="H94" s="42"/>
      <c r="I94" s="11"/>
      <c r="J94" s="11"/>
      <c r="K94" s="11"/>
      <c r="L94" s="43">
        <v>490</v>
      </c>
      <c r="M94" s="44"/>
      <c r="N94" s="44"/>
      <c r="O94" s="45"/>
      <c r="BG94" s="27"/>
      <c r="BH94" s="28"/>
      <c r="BI94" s="35"/>
    </row>
    <row r="95" spans="1:62" s="3" customFormat="1" ht="15" x14ac:dyDescent="0.25">
      <c r="A95" s="38"/>
      <c r="B95" s="39"/>
      <c r="C95" s="39"/>
      <c r="D95" s="39"/>
      <c r="E95" s="40" t="s">
        <v>134</v>
      </c>
      <c r="F95" s="40"/>
      <c r="G95" s="41"/>
      <c r="H95" s="42"/>
      <c r="I95" s="11"/>
      <c r="J95" s="11"/>
      <c r="K95" s="11"/>
      <c r="L95" s="43">
        <v>258</v>
      </c>
      <c r="M95" s="44"/>
      <c r="N95" s="44"/>
      <c r="O95" s="45"/>
      <c r="BG95" s="27"/>
      <c r="BH95" s="28"/>
      <c r="BI95" s="35"/>
    </row>
    <row r="96" spans="1:62" s="3" customFormat="1" ht="15" x14ac:dyDescent="0.25">
      <c r="A96" s="38"/>
      <c r="B96" s="39"/>
      <c r="C96" s="39"/>
      <c r="D96" s="39"/>
      <c r="E96" s="40" t="s">
        <v>46</v>
      </c>
      <c r="F96" s="40"/>
      <c r="G96" s="41"/>
      <c r="H96" s="42"/>
      <c r="I96" s="11"/>
      <c r="J96" s="11"/>
      <c r="K96" s="11"/>
      <c r="L96" s="43">
        <v>1563</v>
      </c>
      <c r="M96" s="44"/>
      <c r="N96" s="44"/>
      <c r="O96" s="45"/>
      <c r="BG96" s="27"/>
      <c r="BH96" s="28"/>
      <c r="BI96" s="35"/>
    </row>
    <row r="97" spans="1:62" s="3" customFormat="1" ht="45" x14ac:dyDescent="0.25">
      <c r="A97" s="29" t="s">
        <v>135</v>
      </c>
      <c r="B97" s="30" t="s">
        <v>136</v>
      </c>
      <c r="C97" s="149" t="s">
        <v>137</v>
      </c>
      <c r="D97" s="149"/>
      <c r="E97" s="149"/>
      <c r="F97" s="29" t="s">
        <v>37</v>
      </c>
      <c r="G97" s="32">
        <v>9</v>
      </c>
      <c r="H97" s="33" t="s">
        <v>138</v>
      </c>
      <c r="I97" s="33"/>
      <c r="J97" s="33">
        <v>5.86</v>
      </c>
      <c r="K97" s="31" t="s">
        <v>40</v>
      </c>
      <c r="L97" s="33">
        <v>1550</v>
      </c>
      <c r="M97" s="33">
        <v>1084</v>
      </c>
      <c r="N97" s="34"/>
      <c r="O97" s="33">
        <v>466</v>
      </c>
      <c r="BG97" s="27"/>
      <c r="BH97" s="28"/>
      <c r="BI97" s="35" t="s">
        <v>137</v>
      </c>
    </row>
    <row r="98" spans="1:62" s="3" customFormat="1" ht="56.25" x14ac:dyDescent="0.25">
      <c r="A98" s="36"/>
      <c r="B98" s="37" t="s">
        <v>42</v>
      </c>
      <c r="C98" s="150" t="s">
        <v>43</v>
      </c>
      <c r="D98" s="150"/>
      <c r="E98" s="150"/>
      <c r="F98" s="150"/>
      <c r="G98" s="150"/>
      <c r="H98" s="150"/>
      <c r="I98" s="150"/>
      <c r="J98" s="150"/>
      <c r="K98" s="150"/>
      <c r="L98" s="150"/>
      <c r="M98" s="150"/>
      <c r="N98" s="150"/>
      <c r="O98" s="151"/>
      <c r="BG98" s="27"/>
      <c r="BH98" s="28"/>
      <c r="BI98" s="35"/>
      <c r="BJ98" s="2" t="s">
        <v>43</v>
      </c>
    </row>
    <row r="99" spans="1:62" s="3" customFormat="1" ht="15" x14ac:dyDescent="0.25">
      <c r="A99" s="38"/>
      <c r="B99" s="39"/>
      <c r="C99" s="39"/>
      <c r="D99" s="39"/>
      <c r="E99" s="40" t="s">
        <v>139</v>
      </c>
      <c r="F99" s="40"/>
      <c r="G99" s="41"/>
      <c r="H99" s="42"/>
      <c r="I99" s="11"/>
      <c r="J99" s="11"/>
      <c r="K99" s="11"/>
      <c r="L99" s="43">
        <v>1051</v>
      </c>
      <c r="M99" s="44"/>
      <c r="N99" s="44"/>
      <c r="O99" s="45"/>
      <c r="BG99" s="27"/>
      <c r="BH99" s="28"/>
      <c r="BI99" s="35"/>
    </row>
    <row r="100" spans="1:62" s="3" customFormat="1" ht="15" x14ac:dyDescent="0.25">
      <c r="A100" s="38"/>
      <c r="B100" s="39"/>
      <c r="C100" s="39"/>
      <c r="D100" s="39"/>
      <c r="E100" s="40" t="s">
        <v>140</v>
      </c>
      <c r="F100" s="40"/>
      <c r="G100" s="41"/>
      <c r="H100" s="42"/>
      <c r="I100" s="11"/>
      <c r="J100" s="11"/>
      <c r="K100" s="11"/>
      <c r="L100" s="43">
        <v>553</v>
      </c>
      <c r="M100" s="44"/>
      <c r="N100" s="44"/>
      <c r="O100" s="45"/>
      <c r="BG100" s="27"/>
      <c r="BH100" s="28"/>
      <c r="BI100" s="35"/>
    </row>
    <row r="101" spans="1:62" s="3" customFormat="1" ht="15" x14ac:dyDescent="0.25">
      <c r="A101" s="38"/>
      <c r="B101" s="39"/>
      <c r="C101" s="39"/>
      <c r="D101" s="39"/>
      <c r="E101" s="40" t="s">
        <v>46</v>
      </c>
      <c r="F101" s="40"/>
      <c r="G101" s="41"/>
      <c r="H101" s="42"/>
      <c r="I101" s="11"/>
      <c r="J101" s="11"/>
      <c r="K101" s="11"/>
      <c r="L101" s="43">
        <v>3154</v>
      </c>
      <c r="M101" s="44"/>
      <c r="N101" s="44"/>
      <c r="O101" s="45"/>
      <c r="BG101" s="27"/>
      <c r="BH101" s="28"/>
      <c r="BI101" s="35"/>
    </row>
    <row r="102" spans="1:62" s="3" customFormat="1" ht="45" x14ac:dyDescent="0.25">
      <c r="A102" s="29" t="s">
        <v>141</v>
      </c>
      <c r="B102" s="30" t="s">
        <v>142</v>
      </c>
      <c r="C102" s="149" t="s">
        <v>143</v>
      </c>
      <c r="D102" s="149"/>
      <c r="E102" s="149"/>
      <c r="F102" s="29" t="s">
        <v>37</v>
      </c>
      <c r="G102" s="32">
        <v>2</v>
      </c>
      <c r="H102" s="33" t="s">
        <v>144</v>
      </c>
      <c r="I102" s="33"/>
      <c r="J102" s="33">
        <v>16.8</v>
      </c>
      <c r="K102" s="31" t="s">
        <v>40</v>
      </c>
      <c r="L102" s="33">
        <v>635</v>
      </c>
      <c r="M102" s="33">
        <v>337</v>
      </c>
      <c r="N102" s="34"/>
      <c r="O102" s="33">
        <v>298</v>
      </c>
      <c r="BG102" s="27"/>
      <c r="BH102" s="28"/>
      <c r="BI102" s="35" t="s">
        <v>143</v>
      </c>
    </row>
    <row r="103" spans="1:62" s="3" customFormat="1" ht="56.25" x14ac:dyDescent="0.25">
      <c r="A103" s="36"/>
      <c r="B103" s="37" t="s">
        <v>42</v>
      </c>
      <c r="C103" s="150" t="s">
        <v>43</v>
      </c>
      <c r="D103" s="150"/>
      <c r="E103" s="150"/>
      <c r="F103" s="150"/>
      <c r="G103" s="150"/>
      <c r="H103" s="150"/>
      <c r="I103" s="150"/>
      <c r="J103" s="150"/>
      <c r="K103" s="150"/>
      <c r="L103" s="150"/>
      <c r="M103" s="150"/>
      <c r="N103" s="150"/>
      <c r="O103" s="151"/>
      <c r="BG103" s="27"/>
      <c r="BH103" s="28"/>
      <c r="BI103" s="35"/>
      <c r="BJ103" s="2" t="s">
        <v>43</v>
      </c>
    </row>
    <row r="104" spans="1:62" s="3" customFormat="1" ht="15" x14ac:dyDescent="0.25">
      <c r="A104" s="38"/>
      <c r="B104" s="39"/>
      <c r="C104" s="39"/>
      <c r="D104" s="39"/>
      <c r="E104" s="40" t="s">
        <v>145</v>
      </c>
      <c r="F104" s="40"/>
      <c r="G104" s="41"/>
      <c r="H104" s="42"/>
      <c r="I104" s="11"/>
      <c r="J104" s="11"/>
      <c r="K104" s="11"/>
      <c r="L104" s="43">
        <v>327</v>
      </c>
      <c r="M104" s="44"/>
      <c r="N104" s="44"/>
      <c r="O104" s="45"/>
      <c r="BG104" s="27"/>
      <c r="BH104" s="28"/>
      <c r="BI104" s="35"/>
    </row>
    <row r="105" spans="1:62" s="3" customFormat="1" ht="15" x14ac:dyDescent="0.25">
      <c r="A105" s="38"/>
      <c r="B105" s="39"/>
      <c r="C105" s="39"/>
      <c r="D105" s="39"/>
      <c r="E105" s="40" t="s">
        <v>146</v>
      </c>
      <c r="F105" s="40"/>
      <c r="G105" s="41"/>
      <c r="H105" s="42"/>
      <c r="I105" s="11"/>
      <c r="J105" s="11"/>
      <c r="K105" s="11"/>
      <c r="L105" s="43">
        <v>172</v>
      </c>
      <c r="M105" s="44"/>
      <c r="N105" s="44"/>
      <c r="O105" s="45"/>
      <c r="BG105" s="27"/>
      <c r="BH105" s="28"/>
      <c r="BI105" s="35"/>
    </row>
    <row r="106" spans="1:62" s="3" customFormat="1" ht="15" x14ac:dyDescent="0.25">
      <c r="A106" s="38"/>
      <c r="B106" s="39"/>
      <c r="C106" s="39"/>
      <c r="D106" s="39"/>
      <c r="E106" s="40" t="s">
        <v>46</v>
      </c>
      <c r="F106" s="40"/>
      <c r="G106" s="41"/>
      <c r="H106" s="42"/>
      <c r="I106" s="11"/>
      <c r="J106" s="11"/>
      <c r="K106" s="11"/>
      <c r="L106" s="43">
        <v>1134</v>
      </c>
      <c r="M106" s="44"/>
      <c r="N106" s="44"/>
      <c r="O106" s="45"/>
      <c r="BG106" s="27"/>
      <c r="BH106" s="28"/>
      <c r="BI106" s="35"/>
    </row>
    <row r="107" spans="1:62" s="3" customFormat="1" ht="45" x14ac:dyDescent="0.25">
      <c r="A107" s="29" t="s">
        <v>147</v>
      </c>
      <c r="B107" s="30" t="s">
        <v>148</v>
      </c>
      <c r="C107" s="149" t="s">
        <v>149</v>
      </c>
      <c r="D107" s="149"/>
      <c r="E107" s="149"/>
      <c r="F107" s="29" t="s">
        <v>37</v>
      </c>
      <c r="G107" s="32">
        <v>1</v>
      </c>
      <c r="H107" s="33" t="s">
        <v>150</v>
      </c>
      <c r="I107" s="33"/>
      <c r="J107" s="33">
        <v>16.82</v>
      </c>
      <c r="K107" s="31" t="s">
        <v>40</v>
      </c>
      <c r="L107" s="33">
        <v>370</v>
      </c>
      <c r="M107" s="33">
        <v>221</v>
      </c>
      <c r="N107" s="34"/>
      <c r="O107" s="33">
        <v>149</v>
      </c>
      <c r="BG107" s="27"/>
      <c r="BH107" s="28"/>
      <c r="BI107" s="35" t="s">
        <v>149</v>
      </c>
    </row>
    <row r="108" spans="1:62" s="3" customFormat="1" ht="56.25" x14ac:dyDescent="0.25">
      <c r="A108" s="36"/>
      <c r="B108" s="37" t="s">
        <v>42</v>
      </c>
      <c r="C108" s="150" t="s">
        <v>43</v>
      </c>
      <c r="D108" s="150"/>
      <c r="E108" s="150"/>
      <c r="F108" s="150"/>
      <c r="G108" s="150"/>
      <c r="H108" s="150"/>
      <c r="I108" s="150"/>
      <c r="J108" s="150"/>
      <c r="K108" s="150"/>
      <c r="L108" s="150"/>
      <c r="M108" s="150"/>
      <c r="N108" s="150"/>
      <c r="O108" s="151"/>
      <c r="BG108" s="27"/>
      <c r="BH108" s="28"/>
      <c r="BI108" s="35"/>
      <c r="BJ108" s="2" t="s">
        <v>43</v>
      </c>
    </row>
    <row r="109" spans="1:62" s="3" customFormat="1" ht="15" x14ac:dyDescent="0.25">
      <c r="A109" s="38"/>
      <c r="B109" s="39"/>
      <c r="C109" s="39"/>
      <c r="D109" s="39"/>
      <c r="E109" s="40" t="s">
        <v>151</v>
      </c>
      <c r="F109" s="40"/>
      <c r="G109" s="41"/>
      <c r="H109" s="42"/>
      <c r="I109" s="11"/>
      <c r="J109" s="11"/>
      <c r="K109" s="11"/>
      <c r="L109" s="43">
        <v>214</v>
      </c>
      <c r="M109" s="44"/>
      <c r="N109" s="44"/>
      <c r="O109" s="45"/>
      <c r="BG109" s="27"/>
      <c r="BH109" s="28"/>
      <c r="BI109" s="35"/>
    </row>
    <row r="110" spans="1:62" s="3" customFormat="1" ht="15" x14ac:dyDescent="0.25">
      <c r="A110" s="38"/>
      <c r="B110" s="39"/>
      <c r="C110" s="39"/>
      <c r="D110" s="39"/>
      <c r="E110" s="40" t="s">
        <v>152</v>
      </c>
      <c r="F110" s="40"/>
      <c r="G110" s="41"/>
      <c r="H110" s="42"/>
      <c r="I110" s="11"/>
      <c r="J110" s="11"/>
      <c r="K110" s="11"/>
      <c r="L110" s="43">
        <v>113</v>
      </c>
      <c r="M110" s="44"/>
      <c r="N110" s="44"/>
      <c r="O110" s="45"/>
      <c r="BG110" s="27"/>
      <c r="BH110" s="28"/>
      <c r="BI110" s="35"/>
    </row>
    <row r="111" spans="1:62" s="3" customFormat="1" ht="15" x14ac:dyDescent="0.25">
      <c r="A111" s="38"/>
      <c r="B111" s="39"/>
      <c r="C111" s="39"/>
      <c r="D111" s="39"/>
      <c r="E111" s="40" t="s">
        <v>46</v>
      </c>
      <c r="F111" s="40"/>
      <c r="G111" s="41"/>
      <c r="H111" s="42"/>
      <c r="I111" s="11"/>
      <c r="J111" s="11"/>
      <c r="K111" s="11"/>
      <c r="L111" s="43">
        <v>697</v>
      </c>
      <c r="M111" s="44"/>
      <c r="N111" s="44"/>
      <c r="O111" s="45"/>
      <c r="BG111" s="27"/>
      <c r="BH111" s="28"/>
      <c r="BI111" s="35"/>
    </row>
    <row r="112" spans="1:62" s="3" customFormat="1" ht="45" x14ac:dyDescent="0.25">
      <c r="A112" s="29" t="s">
        <v>153</v>
      </c>
      <c r="B112" s="30" t="s">
        <v>154</v>
      </c>
      <c r="C112" s="149" t="s">
        <v>155</v>
      </c>
      <c r="D112" s="149"/>
      <c r="E112" s="149"/>
      <c r="F112" s="29" t="s">
        <v>37</v>
      </c>
      <c r="G112" s="32">
        <v>1</v>
      </c>
      <c r="H112" s="33" t="s">
        <v>156</v>
      </c>
      <c r="I112" s="33"/>
      <c r="J112" s="33">
        <v>16.86</v>
      </c>
      <c r="K112" s="31" t="s">
        <v>40</v>
      </c>
      <c r="L112" s="33">
        <v>442</v>
      </c>
      <c r="M112" s="33">
        <v>293</v>
      </c>
      <c r="N112" s="34"/>
      <c r="O112" s="33">
        <v>149</v>
      </c>
      <c r="BG112" s="27"/>
      <c r="BH112" s="28"/>
      <c r="BI112" s="35" t="s">
        <v>155</v>
      </c>
    </row>
    <row r="113" spans="1:64" s="3" customFormat="1" ht="56.25" x14ac:dyDescent="0.25">
      <c r="A113" s="36"/>
      <c r="B113" s="37" t="s">
        <v>42</v>
      </c>
      <c r="C113" s="150" t="s">
        <v>43</v>
      </c>
      <c r="D113" s="150"/>
      <c r="E113" s="150"/>
      <c r="F113" s="150"/>
      <c r="G113" s="150"/>
      <c r="H113" s="150"/>
      <c r="I113" s="150"/>
      <c r="J113" s="150"/>
      <c r="K113" s="150"/>
      <c r="L113" s="150"/>
      <c r="M113" s="150"/>
      <c r="N113" s="150"/>
      <c r="O113" s="151"/>
      <c r="BG113" s="27"/>
      <c r="BH113" s="28"/>
      <c r="BI113" s="35"/>
      <c r="BJ113" s="2" t="s">
        <v>43</v>
      </c>
    </row>
    <row r="114" spans="1:64" s="3" customFormat="1" ht="15" x14ac:dyDescent="0.25">
      <c r="A114" s="38"/>
      <c r="B114" s="39"/>
      <c r="C114" s="39"/>
      <c r="D114" s="39"/>
      <c r="E114" s="40" t="s">
        <v>157</v>
      </c>
      <c r="F114" s="40"/>
      <c r="G114" s="41"/>
      <c r="H114" s="42"/>
      <c r="I114" s="11"/>
      <c r="J114" s="11"/>
      <c r="K114" s="11"/>
      <c r="L114" s="43">
        <v>284</v>
      </c>
      <c r="M114" s="44"/>
      <c r="N114" s="44"/>
      <c r="O114" s="45"/>
      <c r="BG114" s="27"/>
      <c r="BH114" s="28"/>
      <c r="BI114" s="35"/>
    </row>
    <row r="115" spans="1:64" s="3" customFormat="1" ht="15" x14ac:dyDescent="0.25">
      <c r="A115" s="38"/>
      <c r="B115" s="39"/>
      <c r="C115" s="39"/>
      <c r="D115" s="39"/>
      <c r="E115" s="40" t="s">
        <v>158</v>
      </c>
      <c r="F115" s="40"/>
      <c r="G115" s="41"/>
      <c r="H115" s="42"/>
      <c r="I115" s="11"/>
      <c r="J115" s="11"/>
      <c r="K115" s="11"/>
      <c r="L115" s="43">
        <v>149</v>
      </c>
      <c r="M115" s="44"/>
      <c r="N115" s="44"/>
      <c r="O115" s="45"/>
      <c r="BG115" s="27"/>
      <c r="BH115" s="28"/>
      <c r="BI115" s="35"/>
    </row>
    <row r="116" spans="1:64" s="3" customFormat="1" ht="15" x14ac:dyDescent="0.25">
      <c r="A116" s="38"/>
      <c r="B116" s="39"/>
      <c r="C116" s="39"/>
      <c r="D116" s="39"/>
      <c r="E116" s="40" t="s">
        <v>46</v>
      </c>
      <c r="F116" s="40"/>
      <c r="G116" s="41"/>
      <c r="H116" s="42"/>
      <c r="I116" s="11"/>
      <c r="J116" s="11"/>
      <c r="K116" s="11"/>
      <c r="L116" s="43">
        <v>875</v>
      </c>
      <c r="M116" s="44"/>
      <c r="N116" s="44"/>
      <c r="O116" s="45"/>
      <c r="BG116" s="27"/>
      <c r="BH116" s="28"/>
      <c r="BI116" s="35"/>
    </row>
    <row r="117" spans="1:64" s="3" customFormat="1" ht="45" x14ac:dyDescent="0.25">
      <c r="A117" s="29" t="s">
        <v>159</v>
      </c>
      <c r="B117" s="30" t="s">
        <v>160</v>
      </c>
      <c r="C117" s="149" t="s">
        <v>161</v>
      </c>
      <c r="D117" s="149"/>
      <c r="E117" s="149"/>
      <c r="F117" s="29" t="s">
        <v>162</v>
      </c>
      <c r="G117" s="46">
        <v>1.06</v>
      </c>
      <c r="H117" s="33" t="s">
        <v>163</v>
      </c>
      <c r="I117" s="33"/>
      <c r="J117" s="33">
        <v>44.88</v>
      </c>
      <c r="K117" s="31" t="s">
        <v>40</v>
      </c>
      <c r="L117" s="33">
        <v>4516</v>
      </c>
      <c r="M117" s="33">
        <v>4095</v>
      </c>
      <c r="N117" s="34"/>
      <c r="O117" s="33">
        <v>421</v>
      </c>
      <c r="BG117" s="27"/>
      <c r="BH117" s="28"/>
      <c r="BI117" s="35" t="s">
        <v>161</v>
      </c>
    </row>
    <row r="118" spans="1:64" s="3" customFormat="1" ht="56.25" x14ac:dyDescent="0.25">
      <c r="A118" s="36"/>
      <c r="B118" s="37" t="s">
        <v>42</v>
      </c>
      <c r="C118" s="150" t="s">
        <v>43</v>
      </c>
      <c r="D118" s="150"/>
      <c r="E118" s="150"/>
      <c r="F118" s="150"/>
      <c r="G118" s="150"/>
      <c r="H118" s="150"/>
      <c r="I118" s="150"/>
      <c r="J118" s="150"/>
      <c r="K118" s="150"/>
      <c r="L118" s="150"/>
      <c r="M118" s="150"/>
      <c r="N118" s="150"/>
      <c r="O118" s="151"/>
      <c r="BG118" s="27"/>
      <c r="BH118" s="28"/>
      <c r="BI118" s="35"/>
      <c r="BJ118" s="2" t="s">
        <v>43</v>
      </c>
    </row>
    <row r="119" spans="1:64" s="3" customFormat="1" ht="15" x14ac:dyDescent="0.25">
      <c r="A119" s="38"/>
      <c r="B119" s="39"/>
      <c r="C119" s="39"/>
      <c r="D119" s="39"/>
      <c r="E119" s="40" t="s">
        <v>164</v>
      </c>
      <c r="F119" s="40"/>
      <c r="G119" s="41"/>
      <c r="H119" s="42"/>
      <c r="I119" s="11"/>
      <c r="J119" s="11"/>
      <c r="K119" s="11"/>
      <c r="L119" s="43">
        <v>3686</v>
      </c>
      <c r="M119" s="44"/>
      <c r="N119" s="44"/>
      <c r="O119" s="45"/>
      <c r="BG119" s="27"/>
      <c r="BH119" s="28"/>
      <c r="BI119" s="35"/>
    </row>
    <row r="120" spans="1:64" s="3" customFormat="1" ht="15" x14ac:dyDescent="0.25">
      <c r="A120" s="38"/>
      <c r="B120" s="39"/>
      <c r="C120" s="39"/>
      <c r="D120" s="39"/>
      <c r="E120" s="40" t="s">
        <v>165</v>
      </c>
      <c r="F120" s="40"/>
      <c r="G120" s="41"/>
      <c r="H120" s="42"/>
      <c r="I120" s="11"/>
      <c r="J120" s="11"/>
      <c r="K120" s="11"/>
      <c r="L120" s="43">
        <v>1884</v>
      </c>
      <c r="M120" s="44"/>
      <c r="N120" s="44"/>
      <c r="O120" s="45"/>
      <c r="BG120" s="27"/>
      <c r="BH120" s="28"/>
      <c r="BI120" s="35"/>
    </row>
    <row r="121" spans="1:64" s="3" customFormat="1" ht="15" x14ac:dyDescent="0.25">
      <c r="A121" s="38"/>
      <c r="B121" s="39"/>
      <c r="C121" s="39"/>
      <c r="D121" s="39"/>
      <c r="E121" s="40" t="s">
        <v>46</v>
      </c>
      <c r="F121" s="40"/>
      <c r="G121" s="41"/>
      <c r="H121" s="42"/>
      <c r="I121" s="11"/>
      <c r="J121" s="11"/>
      <c r="K121" s="11"/>
      <c r="L121" s="43">
        <v>10086</v>
      </c>
      <c r="M121" s="44"/>
      <c r="N121" s="44"/>
      <c r="O121" s="45"/>
      <c r="BG121" s="27"/>
      <c r="BH121" s="28"/>
      <c r="BI121" s="35"/>
    </row>
    <row r="122" spans="1:64" s="3" customFormat="1" ht="22.5" x14ac:dyDescent="0.25">
      <c r="A122" s="166" t="s">
        <v>166</v>
      </c>
      <c r="B122" s="167"/>
      <c r="C122" s="167"/>
      <c r="D122" s="167"/>
      <c r="E122" s="167"/>
      <c r="F122" s="167"/>
      <c r="G122" s="167"/>
      <c r="H122" s="167"/>
      <c r="I122" s="167"/>
      <c r="J122" s="167"/>
      <c r="K122" s="168"/>
      <c r="L122" s="33">
        <v>1575257</v>
      </c>
      <c r="M122" s="33">
        <v>37044</v>
      </c>
      <c r="N122" s="33" t="s">
        <v>167</v>
      </c>
      <c r="O122" s="33">
        <v>34438</v>
      </c>
      <c r="BK122" s="35" t="s">
        <v>166</v>
      </c>
    </row>
    <row r="123" spans="1:64" s="3" customFormat="1" ht="15" x14ac:dyDescent="0.25">
      <c r="A123" s="166" t="s">
        <v>168</v>
      </c>
      <c r="B123" s="167"/>
      <c r="C123" s="167"/>
      <c r="D123" s="167"/>
      <c r="E123" s="167"/>
      <c r="F123" s="167"/>
      <c r="G123" s="167"/>
      <c r="H123" s="167"/>
      <c r="I123" s="167"/>
      <c r="J123" s="167"/>
      <c r="K123" s="168"/>
      <c r="L123" s="33">
        <v>35882</v>
      </c>
      <c r="M123" s="33"/>
      <c r="N123" s="33"/>
      <c r="O123" s="33"/>
      <c r="BK123" s="35" t="s">
        <v>168</v>
      </c>
    </row>
    <row r="124" spans="1:64" s="3" customFormat="1" ht="15" x14ac:dyDescent="0.25">
      <c r="A124" s="169" t="s">
        <v>169</v>
      </c>
      <c r="B124" s="170"/>
      <c r="C124" s="170"/>
      <c r="D124" s="170"/>
      <c r="E124" s="170"/>
      <c r="F124" s="170"/>
      <c r="G124" s="170"/>
      <c r="H124" s="170"/>
      <c r="I124" s="170"/>
      <c r="J124" s="170"/>
      <c r="K124" s="171"/>
      <c r="L124" s="50"/>
      <c r="M124" s="50"/>
      <c r="N124" s="50"/>
      <c r="O124" s="50"/>
      <c r="BK124" s="35"/>
      <c r="BL124" s="2" t="s">
        <v>169</v>
      </c>
    </row>
    <row r="125" spans="1:64" s="3" customFormat="1" ht="15" x14ac:dyDescent="0.25">
      <c r="A125" s="169" t="s">
        <v>170</v>
      </c>
      <c r="B125" s="170"/>
      <c r="C125" s="170"/>
      <c r="D125" s="170"/>
      <c r="E125" s="170"/>
      <c r="F125" s="170"/>
      <c r="G125" s="170"/>
      <c r="H125" s="170"/>
      <c r="I125" s="170"/>
      <c r="J125" s="170"/>
      <c r="K125" s="171"/>
      <c r="L125" s="50">
        <v>8176</v>
      </c>
      <c r="M125" s="50"/>
      <c r="N125" s="50"/>
      <c r="O125" s="50"/>
      <c r="BK125" s="35"/>
      <c r="BL125" s="2" t="s">
        <v>170</v>
      </c>
    </row>
    <row r="126" spans="1:64" s="3" customFormat="1" ht="15" x14ac:dyDescent="0.25">
      <c r="A126" s="169" t="s">
        <v>171</v>
      </c>
      <c r="B126" s="170"/>
      <c r="C126" s="170"/>
      <c r="D126" s="170"/>
      <c r="E126" s="170"/>
      <c r="F126" s="170"/>
      <c r="G126" s="170"/>
      <c r="H126" s="170"/>
      <c r="I126" s="170"/>
      <c r="J126" s="170"/>
      <c r="K126" s="171"/>
      <c r="L126" s="50">
        <v>27706</v>
      </c>
      <c r="M126" s="50"/>
      <c r="N126" s="50"/>
      <c r="O126" s="50"/>
      <c r="BK126" s="35"/>
      <c r="BL126" s="2" t="s">
        <v>171</v>
      </c>
    </row>
    <row r="127" spans="1:64" s="3" customFormat="1" ht="15" x14ac:dyDescent="0.25">
      <c r="A127" s="166" t="s">
        <v>172</v>
      </c>
      <c r="B127" s="167"/>
      <c r="C127" s="167"/>
      <c r="D127" s="167"/>
      <c r="E127" s="167"/>
      <c r="F127" s="167"/>
      <c r="G127" s="167"/>
      <c r="H127" s="167"/>
      <c r="I127" s="167"/>
      <c r="J127" s="167"/>
      <c r="K127" s="168"/>
      <c r="L127" s="33">
        <v>18746</v>
      </c>
      <c r="M127" s="33"/>
      <c r="N127" s="33"/>
      <c r="O127" s="33"/>
      <c r="BK127" s="35" t="s">
        <v>172</v>
      </c>
    </row>
    <row r="128" spans="1:64" s="3" customFormat="1" ht="15" x14ac:dyDescent="0.25">
      <c r="A128" s="169" t="s">
        <v>169</v>
      </c>
      <c r="B128" s="170"/>
      <c r="C128" s="170"/>
      <c r="D128" s="170"/>
      <c r="E128" s="170"/>
      <c r="F128" s="170"/>
      <c r="G128" s="170"/>
      <c r="H128" s="170"/>
      <c r="I128" s="170"/>
      <c r="J128" s="170"/>
      <c r="K128" s="171"/>
      <c r="L128" s="50"/>
      <c r="M128" s="50"/>
      <c r="N128" s="50"/>
      <c r="O128" s="50"/>
      <c r="BK128" s="35"/>
      <c r="BL128" s="2" t="s">
        <v>169</v>
      </c>
    </row>
    <row r="129" spans="1:64" s="3" customFormat="1" ht="15" x14ac:dyDescent="0.25">
      <c r="A129" s="169" t="s">
        <v>173</v>
      </c>
      <c r="B129" s="170"/>
      <c r="C129" s="170"/>
      <c r="D129" s="170"/>
      <c r="E129" s="170"/>
      <c r="F129" s="170"/>
      <c r="G129" s="170"/>
      <c r="H129" s="170"/>
      <c r="I129" s="170"/>
      <c r="J129" s="170"/>
      <c r="K129" s="171"/>
      <c r="L129" s="50">
        <v>4179</v>
      </c>
      <c r="M129" s="50"/>
      <c r="N129" s="50"/>
      <c r="O129" s="50"/>
      <c r="BK129" s="35"/>
      <c r="BL129" s="2" t="s">
        <v>173</v>
      </c>
    </row>
    <row r="130" spans="1:64" s="3" customFormat="1" ht="15" x14ac:dyDescent="0.25">
      <c r="A130" s="169" t="s">
        <v>174</v>
      </c>
      <c r="B130" s="170"/>
      <c r="C130" s="170"/>
      <c r="D130" s="170"/>
      <c r="E130" s="170"/>
      <c r="F130" s="170"/>
      <c r="G130" s="170"/>
      <c r="H130" s="170"/>
      <c r="I130" s="170"/>
      <c r="J130" s="170"/>
      <c r="K130" s="171"/>
      <c r="L130" s="50">
        <v>14567</v>
      </c>
      <c r="M130" s="50"/>
      <c r="N130" s="50"/>
      <c r="O130" s="50"/>
      <c r="BK130" s="35"/>
      <c r="BL130" s="2" t="s">
        <v>174</v>
      </c>
    </row>
    <row r="131" spans="1:64" s="3" customFormat="1" ht="15" x14ac:dyDescent="0.25">
      <c r="A131" s="166" t="s">
        <v>175</v>
      </c>
      <c r="B131" s="167"/>
      <c r="C131" s="167"/>
      <c r="D131" s="167"/>
      <c r="E131" s="167"/>
      <c r="F131" s="167"/>
      <c r="G131" s="167"/>
      <c r="H131" s="167"/>
      <c r="I131" s="167"/>
      <c r="J131" s="167"/>
      <c r="K131" s="168"/>
      <c r="L131" s="33"/>
      <c r="M131" s="33"/>
      <c r="N131" s="33"/>
      <c r="O131" s="33"/>
      <c r="BK131" s="35" t="s">
        <v>175</v>
      </c>
    </row>
    <row r="132" spans="1:64" s="3" customFormat="1" ht="15" x14ac:dyDescent="0.25">
      <c r="A132" s="169" t="s">
        <v>176</v>
      </c>
      <c r="B132" s="170"/>
      <c r="C132" s="170"/>
      <c r="D132" s="170"/>
      <c r="E132" s="170"/>
      <c r="F132" s="170"/>
      <c r="G132" s="170"/>
      <c r="H132" s="170"/>
      <c r="I132" s="170"/>
      <c r="J132" s="170"/>
      <c r="K132" s="171"/>
      <c r="L132" s="50"/>
      <c r="M132" s="50"/>
      <c r="N132" s="50"/>
      <c r="O132" s="50"/>
      <c r="BK132" s="35"/>
      <c r="BL132" s="2" t="s">
        <v>176</v>
      </c>
    </row>
    <row r="133" spans="1:64" s="3" customFormat="1" ht="15" x14ac:dyDescent="0.25">
      <c r="A133" s="169" t="s">
        <v>177</v>
      </c>
      <c r="B133" s="170"/>
      <c r="C133" s="170"/>
      <c r="D133" s="170"/>
      <c r="E133" s="170"/>
      <c r="F133" s="170"/>
      <c r="G133" s="170"/>
      <c r="H133" s="170"/>
      <c r="I133" s="170"/>
      <c r="J133" s="170"/>
      <c r="K133" s="171"/>
      <c r="L133" s="50"/>
      <c r="M133" s="50"/>
      <c r="N133" s="50"/>
      <c r="O133" s="50"/>
      <c r="BK133" s="35"/>
      <c r="BL133" s="2" t="s">
        <v>177</v>
      </c>
    </row>
    <row r="134" spans="1:64" s="3" customFormat="1" ht="22.5" x14ac:dyDescent="0.25">
      <c r="A134" s="169" t="s">
        <v>178</v>
      </c>
      <c r="B134" s="170"/>
      <c r="C134" s="170"/>
      <c r="D134" s="170"/>
      <c r="E134" s="170"/>
      <c r="F134" s="170"/>
      <c r="G134" s="170"/>
      <c r="H134" s="170"/>
      <c r="I134" s="170"/>
      <c r="J134" s="170"/>
      <c r="K134" s="171"/>
      <c r="L134" s="50">
        <v>11026</v>
      </c>
      <c r="M134" s="50">
        <v>8981</v>
      </c>
      <c r="N134" s="50" t="s">
        <v>41</v>
      </c>
      <c r="O134" s="50">
        <v>1731</v>
      </c>
      <c r="BK134" s="35"/>
      <c r="BL134" s="2" t="s">
        <v>178</v>
      </c>
    </row>
    <row r="135" spans="1:64" s="3" customFormat="1" ht="15" x14ac:dyDescent="0.25">
      <c r="A135" s="169" t="s">
        <v>179</v>
      </c>
      <c r="B135" s="170"/>
      <c r="C135" s="170"/>
      <c r="D135" s="170"/>
      <c r="E135" s="170"/>
      <c r="F135" s="170"/>
      <c r="G135" s="170"/>
      <c r="H135" s="170"/>
      <c r="I135" s="170"/>
      <c r="J135" s="170"/>
      <c r="K135" s="171"/>
      <c r="L135" s="50">
        <v>8176</v>
      </c>
      <c r="M135" s="50"/>
      <c r="N135" s="50"/>
      <c r="O135" s="50"/>
      <c r="BK135" s="35"/>
      <c r="BL135" s="2" t="s">
        <v>179</v>
      </c>
    </row>
    <row r="136" spans="1:64" s="3" customFormat="1" ht="15" x14ac:dyDescent="0.25">
      <c r="A136" s="169" t="s">
        <v>180</v>
      </c>
      <c r="B136" s="170"/>
      <c r="C136" s="170"/>
      <c r="D136" s="170"/>
      <c r="E136" s="170"/>
      <c r="F136" s="170"/>
      <c r="G136" s="170"/>
      <c r="H136" s="170"/>
      <c r="I136" s="170"/>
      <c r="J136" s="170"/>
      <c r="K136" s="171"/>
      <c r="L136" s="50">
        <v>4179</v>
      </c>
      <c r="M136" s="50"/>
      <c r="N136" s="50"/>
      <c r="O136" s="50"/>
      <c r="BK136" s="35"/>
      <c r="BL136" s="2" t="s">
        <v>180</v>
      </c>
    </row>
    <row r="137" spans="1:64" s="3" customFormat="1" ht="15" x14ac:dyDescent="0.25">
      <c r="A137" s="169" t="s">
        <v>181</v>
      </c>
      <c r="B137" s="170"/>
      <c r="C137" s="170"/>
      <c r="D137" s="170"/>
      <c r="E137" s="170"/>
      <c r="F137" s="170"/>
      <c r="G137" s="170"/>
      <c r="H137" s="170"/>
      <c r="I137" s="170"/>
      <c r="J137" s="170"/>
      <c r="K137" s="171"/>
      <c r="L137" s="50">
        <v>23381</v>
      </c>
      <c r="M137" s="50"/>
      <c r="N137" s="50"/>
      <c r="O137" s="50"/>
      <c r="BK137" s="35"/>
      <c r="BL137" s="2" t="s">
        <v>181</v>
      </c>
    </row>
    <row r="138" spans="1:64" s="3" customFormat="1" ht="15" x14ac:dyDescent="0.25">
      <c r="A138" s="169" t="s">
        <v>182</v>
      </c>
      <c r="B138" s="170"/>
      <c r="C138" s="170"/>
      <c r="D138" s="170"/>
      <c r="E138" s="170"/>
      <c r="F138" s="170"/>
      <c r="G138" s="170"/>
      <c r="H138" s="170"/>
      <c r="I138" s="170"/>
      <c r="J138" s="170"/>
      <c r="K138" s="171"/>
      <c r="L138" s="50"/>
      <c r="M138" s="50"/>
      <c r="N138" s="50"/>
      <c r="O138" s="50"/>
      <c r="BK138" s="35"/>
      <c r="BL138" s="2" t="s">
        <v>182</v>
      </c>
    </row>
    <row r="139" spans="1:64" s="3" customFormat="1" ht="15" x14ac:dyDescent="0.25">
      <c r="A139" s="169" t="s">
        <v>183</v>
      </c>
      <c r="B139" s="170"/>
      <c r="C139" s="170"/>
      <c r="D139" s="170"/>
      <c r="E139" s="170"/>
      <c r="F139" s="170"/>
      <c r="G139" s="170"/>
      <c r="H139" s="170"/>
      <c r="I139" s="170"/>
      <c r="J139" s="170"/>
      <c r="K139" s="171"/>
      <c r="L139" s="50">
        <v>1265</v>
      </c>
      <c r="M139" s="50"/>
      <c r="N139" s="50"/>
      <c r="O139" s="50">
        <v>1265</v>
      </c>
      <c r="BK139" s="35"/>
      <c r="BL139" s="2" t="s">
        <v>183</v>
      </c>
    </row>
    <row r="140" spans="1:64" s="3" customFormat="1" ht="15" x14ac:dyDescent="0.25">
      <c r="A140" s="169" t="s">
        <v>184</v>
      </c>
      <c r="B140" s="170"/>
      <c r="C140" s="170"/>
      <c r="D140" s="170"/>
      <c r="E140" s="170"/>
      <c r="F140" s="170"/>
      <c r="G140" s="170"/>
      <c r="H140" s="170"/>
      <c r="I140" s="170"/>
      <c r="J140" s="170"/>
      <c r="K140" s="171"/>
      <c r="L140" s="50"/>
      <c r="M140" s="50"/>
      <c r="N140" s="50"/>
      <c r="O140" s="50"/>
      <c r="BK140" s="35"/>
      <c r="BL140" s="2" t="s">
        <v>184</v>
      </c>
    </row>
    <row r="141" spans="1:64" s="3" customFormat="1" ht="22.5" x14ac:dyDescent="0.25">
      <c r="A141" s="169" t="s">
        <v>185</v>
      </c>
      <c r="B141" s="170"/>
      <c r="C141" s="170"/>
      <c r="D141" s="170"/>
      <c r="E141" s="170"/>
      <c r="F141" s="170"/>
      <c r="G141" s="170"/>
      <c r="H141" s="170"/>
      <c r="I141" s="170"/>
      <c r="J141" s="170"/>
      <c r="K141" s="171"/>
      <c r="L141" s="50">
        <v>37740</v>
      </c>
      <c r="M141" s="50">
        <v>28063</v>
      </c>
      <c r="N141" s="50" t="s">
        <v>186</v>
      </c>
      <c r="O141" s="50">
        <v>6556</v>
      </c>
      <c r="BK141" s="35"/>
      <c r="BL141" s="2" t="s">
        <v>185</v>
      </c>
    </row>
    <row r="142" spans="1:64" s="3" customFormat="1" ht="15" x14ac:dyDescent="0.25">
      <c r="A142" s="169" t="s">
        <v>187</v>
      </c>
      <c r="B142" s="170"/>
      <c r="C142" s="170"/>
      <c r="D142" s="170"/>
      <c r="E142" s="170"/>
      <c r="F142" s="170"/>
      <c r="G142" s="170"/>
      <c r="H142" s="170"/>
      <c r="I142" s="170"/>
      <c r="J142" s="170"/>
      <c r="K142" s="171"/>
      <c r="L142" s="50">
        <v>27706</v>
      </c>
      <c r="M142" s="50"/>
      <c r="N142" s="50"/>
      <c r="O142" s="50"/>
      <c r="BK142" s="35"/>
      <c r="BL142" s="2" t="s">
        <v>187</v>
      </c>
    </row>
    <row r="143" spans="1:64" s="3" customFormat="1" ht="15" x14ac:dyDescent="0.25">
      <c r="A143" s="169" t="s">
        <v>188</v>
      </c>
      <c r="B143" s="170"/>
      <c r="C143" s="170"/>
      <c r="D143" s="170"/>
      <c r="E143" s="170"/>
      <c r="F143" s="170"/>
      <c r="G143" s="170"/>
      <c r="H143" s="170"/>
      <c r="I143" s="170"/>
      <c r="J143" s="170"/>
      <c r="K143" s="171"/>
      <c r="L143" s="50">
        <v>14567</v>
      </c>
      <c r="M143" s="50"/>
      <c r="N143" s="50"/>
      <c r="O143" s="50"/>
      <c r="BK143" s="35"/>
      <c r="BL143" s="2" t="s">
        <v>188</v>
      </c>
    </row>
    <row r="144" spans="1:64" s="3" customFormat="1" ht="15" x14ac:dyDescent="0.25">
      <c r="A144" s="169" t="s">
        <v>181</v>
      </c>
      <c r="B144" s="170"/>
      <c r="C144" s="170"/>
      <c r="D144" s="170"/>
      <c r="E144" s="170"/>
      <c r="F144" s="170"/>
      <c r="G144" s="170"/>
      <c r="H144" s="170"/>
      <c r="I144" s="170"/>
      <c r="J144" s="170"/>
      <c r="K144" s="171"/>
      <c r="L144" s="50">
        <v>80013</v>
      </c>
      <c r="M144" s="50"/>
      <c r="N144" s="50"/>
      <c r="O144" s="50"/>
      <c r="BK144" s="35"/>
      <c r="BL144" s="2" t="s">
        <v>181</v>
      </c>
    </row>
    <row r="145" spans="1:64" s="3" customFormat="1" ht="15" x14ac:dyDescent="0.25">
      <c r="A145" s="169" t="s">
        <v>182</v>
      </c>
      <c r="B145" s="170"/>
      <c r="C145" s="170"/>
      <c r="D145" s="170"/>
      <c r="E145" s="170"/>
      <c r="F145" s="170"/>
      <c r="G145" s="170"/>
      <c r="H145" s="170"/>
      <c r="I145" s="170"/>
      <c r="J145" s="170"/>
      <c r="K145" s="171"/>
      <c r="L145" s="50"/>
      <c r="M145" s="50"/>
      <c r="N145" s="50"/>
      <c r="O145" s="50"/>
      <c r="BK145" s="35"/>
      <c r="BL145" s="2" t="s">
        <v>182</v>
      </c>
    </row>
    <row r="146" spans="1:64" s="3" customFormat="1" ht="15" x14ac:dyDescent="0.25">
      <c r="A146" s="169" t="s">
        <v>189</v>
      </c>
      <c r="B146" s="170"/>
      <c r="C146" s="170"/>
      <c r="D146" s="170"/>
      <c r="E146" s="170"/>
      <c r="F146" s="170"/>
      <c r="G146" s="170"/>
      <c r="H146" s="170"/>
      <c r="I146" s="170"/>
      <c r="J146" s="170"/>
      <c r="K146" s="171"/>
      <c r="L146" s="50">
        <v>24886</v>
      </c>
      <c r="M146" s="50"/>
      <c r="N146" s="50"/>
      <c r="O146" s="50">
        <v>24886</v>
      </c>
      <c r="BK146" s="35"/>
      <c r="BL146" s="2" t="s">
        <v>189</v>
      </c>
    </row>
    <row r="147" spans="1:64" s="3" customFormat="1" ht="15" x14ac:dyDescent="0.25">
      <c r="A147" s="169" t="s">
        <v>190</v>
      </c>
      <c r="B147" s="170"/>
      <c r="C147" s="170"/>
      <c r="D147" s="170"/>
      <c r="E147" s="170"/>
      <c r="F147" s="170"/>
      <c r="G147" s="170"/>
      <c r="H147" s="170"/>
      <c r="I147" s="170"/>
      <c r="J147" s="170"/>
      <c r="K147" s="171"/>
      <c r="L147" s="50">
        <v>129545</v>
      </c>
      <c r="M147" s="50"/>
      <c r="N147" s="50"/>
      <c r="O147" s="50"/>
      <c r="BK147" s="35"/>
      <c r="BL147" s="2" t="s">
        <v>190</v>
      </c>
    </row>
    <row r="148" spans="1:64" s="3" customFormat="1" ht="15" x14ac:dyDescent="0.25">
      <c r="A148" s="169" t="s">
        <v>191</v>
      </c>
      <c r="B148" s="170"/>
      <c r="C148" s="170"/>
      <c r="D148" s="170"/>
      <c r="E148" s="170"/>
      <c r="F148" s="170"/>
      <c r="G148" s="170"/>
      <c r="H148" s="170"/>
      <c r="I148" s="170"/>
      <c r="J148" s="170"/>
      <c r="K148" s="171"/>
      <c r="L148" s="50"/>
      <c r="M148" s="50"/>
      <c r="N148" s="50"/>
      <c r="O148" s="50"/>
      <c r="BK148" s="35"/>
      <c r="BL148" s="2" t="s">
        <v>191</v>
      </c>
    </row>
    <row r="149" spans="1:64" s="3" customFormat="1" ht="15" x14ac:dyDescent="0.25">
      <c r="A149" s="169" t="s">
        <v>192</v>
      </c>
      <c r="B149" s="170"/>
      <c r="C149" s="170"/>
      <c r="D149" s="170"/>
      <c r="E149" s="170"/>
      <c r="F149" s="170"/>
      <c r="G149" s="170"/>
      <c r="H149" s="170"/>
      <c r="I149" s="170"/>
      <c r="J149" s="170"/>
      <c r="K149" s="171"/>
      <c r="L149" s="50"/>
      <c r="M149" s="50"/>
      <c r="N149" s="50"/>
      <c r="O149" s="50"/>
      <c r="BK149" s="35"/>
      <c r="BL149" s="2" t="s">
        <v>192</v>
      </c>
    </row>
    <row r="150" spans="1:64" s="3" customFormat="1" ht="15" x14ac:dyDescent="0.25">
      <c r="A150" s="169" t="s">
        <v>193</v>
      </c>
      <c r="B150" s="170"/>
      <c r="C150" s="170"/>
      <c r="D150" s="170"/>
      <c r="E150" s="170"/>
      <c r="F150" s="170"/>
      <c r="G150" s="170"/>
      <c r="H150" s="170"/>
      <c r="I150" s="170"/>
      <c r="J150" s="170"/>
      <c r="K150" s="171"/>
      <c r="L150" s="50">
        <v>1500340</v>
      </c>
      <c r="M150" s="50"/>
      <c r="N150" s="50"/>
      <c r="O150" s="50"/>
      <c r="BK150" s="35"/>
      <c r="BL150" s="2" t="s">
        <v>193</v>
      </c>
    </row>
    <row r="151" spans="1:64" s="3" customFormat="1" ht="15" x14ac:dyDescent="0.25">
      <c r="A151" s="169" t="s">
        <v>190</v>
      </c>
      <c r="B151" s="170"/>
      <c r="C151" s="170"/>
      <c r="D151" s="170"/>
      <c r="E151" s="170"/>
      <c r="F151" s="170"/>
      <c r="G151" s="170"/>
      <c r="H151" s="170"/>
      <c r="I151" s="170"/>
      <c r="J151" s="170"/>
      <c r="K151" s="171"/>
      <c r="L151" s="50">
        <v>1500340</v>
      </c>
      <c r="M151" s="50"/>
      <c r="N151" s="50"/>
      <c r="O151" s="50"/>
      <c r="BK151" s="35"/>
      <c r="BL151" s="2" t="s">
        <v>190</v>
      </c>
    </row>
    <row r="152" spans="1:64" s="3" customFormat="1" ht="15" x14ac:dyDescent="0.25">
      <c r="A152" s="169" t="s">
        <v>194</v>
      </c>
      <c r="B152" s="170"/>
      <c r="C152" s="170"/>
      <c r="D152" s="170"/>
      <c r="E152" s="170"/>
      <c r="F152" s="170"/>
      <c r="G152" s="170"/>
      <c r="H152" s="170"/>
      <c r="I152" s="170"/>
      <c r="J152" s="170"/>
      <c r="K152" s="171"/>
      <c r="L152" s="50">
        <v>1629885</v>
      </c>
      <c r="M152" s="50"/>
      <c r="N152" s="50"/>
      <c r="O152" s="50"/>
      <c r="BK152" s="35"/>
      <c r="BL152" s="2" t="s">
        <v>194</v>
      </c>
    </row>
    <row r="153" spans="1:64" s="3" customFormat="1" ht="15" x14ac:dyDescent="0.25">
      <c r="A153" s="169" t="s">
        <v>195</v>
      </c>
      <c r="B153" s="170"/>
      <c r="C153" s="170"/>
      <c r="D153" s="170"/>
      <c r="E153" s="170"/>
      <c r="F153" s="170"/>
      <c r="G153" s="170"/>
      <c r="H153" s="170"/>
      <c r="I153" s="170"/>
      <c r="J153" s="170"/>
      <c r="K153" s="171"/>
      <c r="L153" s="50"/>
      <c r="M153" s="50"/>
      <c r="N153" s="50"/>
      <c r="O153" s="50"/>
      <c r="BK153" s="35"/>
      <c r="BL153" s="2" t="s">
        <v>195</v>
      </c>
    </row>
    <row r="154" spans="1:64" s="3" customFormat="1" ht="15" x14ac:dyDescent="0.25">
      <c r="A154" s="169" t="s">
        <v>196</v>
      </c>
      <c r="B154" s="170"/>
      <c r="C154" s="170"/>
      <c r="D154" s="170"/>
      <c r="E154" s="170"/>
      <c r="F154" s="170"/>
      <c r="G154" s="170"/>
      <c r="H154" s="170"/>
      <c r="I154" s="170"/>
      <c r="J154" s="170"/>
      <c r="K154" s="171"/>
      <c r="L154" s="50">
        <v>37044</v>
      </c>
      <c r="M154" s="50"/>
      <c r="N154" s="50"/>
      <c r="O154" s="50"/>
      <c r="BK154" s="35"/>
      <c r="BL154" s="2" t="s">
        <v>196</v>
      </c>
    </row>
    <row r="155" spans="1:64" s="3" customFormat="1" ht="15" x14ac:dyDescent="0.25">
      <c r="A155" s="169" t="s">
        <v>197</v>
      </c>
      <c r="B155" s="170"/>
      <c r="C155" s="170"/>
      <c r="D155" s="170"/>
      <c r="E155" s="170"/>
      <c r="F155" s="170"/>
      <c r="G155" s="170"/>
      <c r="H155" s="170"/>
      <c r="I155" s="170"/>
      <c r="J155" s="170"/>
      <c r="K155" s="171"/>
      <c r="L155" s="50">
        <v>34438</v>
      </c>
      <c r="M155" s="50"/>
      <c r="N155" s="50"/>
      <c r="O155" s="50"/>
      <c r="BK155" s="35"/>
      <c r="BL155" s="2" t="s">
        <v>197</v>
      </c>
    </row>
    <row r="156" spans="1:64" s="3" customFormat="1" ht="15" x14ac:dyDescent="0.25">
      <c r="A156" s="169" t="s">
        <v>198</v>
      </c>
      <c r="B156" s="170"/>
      <c r="C156" s="170"/>
      <c r="D156" s="170"/>
      <c r="E156" s="170"/>
      <c r="F156" s="170"/>
      <c r="G156" s="170"/>
      <c r="H156" s="170"/>
      <c r="I156" s="170"/>
      <c r="J156" s="170"/>
      <c r="K156" s="171"/>
      <c r="L156" s="50">
        <v>3435</v>
      </c>
      <c r="M156" s="50"/>
      <c r="N156" s="50"/>
      <c r="O156" s="50"/>
      <c r="BK156" s="35"/>
      <c r="BL156" s="2" t="s">
        <v>198</v>
      </c>
    </row>
    <row r="157" spans="1:64" s="3" customFormat="1" ht="15" x14ac:dyDescent="0.25">
      <c r="A157" s="169" t="s">
        <v>199</v>
      </c>
      <c r="B157" s="170"/>
      <c r="C157" s="170"/>
      <c r="D157" s="170"/>
      <c r="E157" s="170"/>
      <c r="F157" s="170"/>
      <c r="G157" s="170"/>
      <c r="H157" s="170"/>
      <c r="I157" s="170"/>
      <c r="J157" s="170"/>
      <c r="K157" s="171"/>
      <c r="L157" s="50">
        <v>603</v>
      </c>
      <c r="M157" s="50"/>
      <c r="N157" s="50"/>
      <c r="O157" s="50"/>
      <c r="BK157" s="35"/>
      <c r="BL157" s="2" t="s">
        <v>199</v>
      </c>
    </row>
    <row r="158" spans="1:64" s="3" customFormat="1" ht="15" x14ac:dyDescent="0.25">
      <c r="A158" s="169" t="s">
        <v>200</v>
      </c>
      <c r="B158" s="170"/>
      <c r="C158" s="170"/>
      <c r="D158" s="170"/>
      <c r="E158" s="170"/>
      <c r="F158" s="170"/>
      <c r="G158" s="170"/>
      <c r="H158" s="170"/>
      <c r="I158" s="170"/>
      <c r="J158" s="170"/>
      <c r="K158" s="171"/>
      <c r="L158" s="50">
        <v>1500340</v>
      </c>
      <c r="M158" s="50"/>
      <c r="N158" s="50"/>
      <c r="O158" s="50"/>
      <c r="BK158" s="35"/>
      <c r="BL158" s="2" t="s">
        <v>200</v>
      </c>
    </row>
    <row r="159" spans="1:64" s="3" customFormat="1" ht="15" x14ac:dyDescent="0.25">
      <c r="A159" s="169" t="s">
        <v>201</v>
      </c>
      <c r="B159" s="170"/>
      <c r="C159" s="170"/>
      <c r="D159" s="170"/>
      <c r="E159" s="170"/>
      <c r="F159" s="170"/>
      <c r="G159" s="170"/>
      <c r="H159" s="170"/>
      <c r="I159" s="170"/>
      <c r="J159" s="170"/>
      <c r="K159" s="171"/>
      <c r="L159" s="50">
        <v>35882</v>
      </c>
      <c r="M159" s="50"/>
      <c r="N159" s="50"/>
      <c r="O159" s="50"/>
      <c r="BK159" s="35"/>
      <c r="BL159" s="2" t="s">
        <v>201</v>
      </c>
    </row>
    <row r="160" spans="1:64" s="3" customFormat="1" ht="15" x14ac:dyDescent="0.25">
      <c r="A160" s="169" t="s">
        <v>202</v>
      </c>
      <c r="B160" s="170"/>
      <c r="C160" s="170"/>
      <c r="D160" s="170"/>
      <c r="E160" s="170"/>
      <c r="F160" s="170"/>
      <c r="G160" s="170"/>
      <c r="H160" s="170"/>
      <c r="I160" s="170"/>
      <c r="J160" s="170"/>
      <c r="K160" s="171"/>
      <c r="L160" s="50">
        <v>18746</v>
      </c>
      <c r="M160" s="50"/>
      <c r="N160" s="50"/>
      <c r="O160" s="50"/>
      <c r="BK160" s="35"/>
      <c r="BL160" s="2" t="s">
        <v>202</v>
      </c>
    </row>
    <row r="161" spans="1:66" s="3" customFormat="1" ht="15" x14ac:dyDescent="0.25">
      <c r="A161" s="169" t="s">
        <v>203</v>
      </c>
      <c r="B161" s="170"/>
      <c r="C161" s="170"/>
      <c r="D161" s="170"/>
      <c r="E161" s="170"/>
      <c r="F161" s="170"/>
      <c r="G161" s="170"/>
      <c r="H161" s="170"/>
      <c r="I161" s="170"/>
      <c r="J161" s="170"/>
      <c r="K161" s="171"/>
      <c r="L161" s="50">
        <v>129545</v>
      </c>
      <c r="M161" s="50"/>
      <c r="N161" s="50"/>
      <c r="O161" s="50"/>
      <c r="BK161" s="35"/>
      <c r="BL161" s="2" t="s">
        <v>203</v>
      </c>
    </row>
    <row r="162" spans="1:66" s="3" customFormat="1" ht="15" x14ac:dyDescent="0.25">
      <c r="A162" s="169" t="s">
        <v>204</v>
      </c>
      <c r="B162" s="170"/>
      <c r="C162" s="170"/>
      <c r="D162" s="170"/>
      <c r="E162" s="170"/>
      <c r="F162" s="170"/>
      <c r="G162" s="170"/>
      <c r="H162" s="170"/>
      <c r="I162" s="170"/>
      <c r="J162" s="170"/>
      <c r="K162" s="171"/>
      <c r="L162" s="50">
        <v>6736</v>
      </c>
      <c r="M162" s="50"/>
      <c r="N162" s="50"/>
      <c r="O162" s="50"/>
      <c r="BK162" s="35"/>
      <c r="BL162" s="2" t="s">
        <v>204</v>
      </c>
    </row>
    <row r="163" spans="1:66" s="3" customFormat="1" ht="15" x14ac:dyDescent="0.25">
      <c r="A163" s="166" t="s">
        <v>194</v>
      </c>
      <c r="B163" s="167"/>
      <c r="C163" s="167"/>
      <c r="D163" s="167"/>
      <c r="E163" s="167"/>
      <c r="F163" s="167"/>
      <c r="G163" s="167"/>
      <c r="H163" s="167"/>
      <c r="I163" s="167"/>
      <c r="J163" s="167"/>
      <c r="K163" s="168"/>
      <c r="L163" s="33">
        <v>136281</v>
      </c>
      <c r="M163" s="33"/>
      <c r="N163" s="33"/>
      <c r="O163" s="33"/>
      <c r="BK163" s="35"/>
      <c r="BM163" s="35" t="s">
        <v>194</v>
      </c>
    </row>
    <row r="164" spans="1:66" s="3" customFormat="1" ht="15" x14ac:dyDescent="0.25">
      <c r="A164" s="169" t="s">
        <v>205</v>
      </c>
      <c r="B164" s="170"/>
      <c r="C164" s="170"/>
      <c r="D164" s="170"/>
      <c r="E164" s="170"/>
      <c r="F164" s="170"/>
      <c r="G164" s="170"/>
      <c r="H164" s="170"/>
      <c r="I164" s="170"/>
      <c r="J164" s="170"/>
      <c r="K164" s="171"/>
      <c r="L164" s="50">
        <v>2862</v>
      </c>
      <c r="M164" s="50"/>
      <c r="N164" s="50"/>
      <c r="O164" s="50"/>
      <c r="BK164" s="35"/>
      <c r="BL164" s="2" t="s">
        <v>205</v>
      </c>
      <c r="BM164" s="35"/>
    </row>
    <row r="165" spans="1:66" s="3" customFormat="1" ht="15" x14ac:dyDescent="0.25">
      <c r="A165" s="169" t="s">
        <v>206</v>
      </c>
      <c r="B165" s="170"/>
      <c r="C165" s="170"/>
      <c r="D165" s="170"/>
      <c r="E165" s="170"/>
      <c r="F165" s="170"/>
      <c r="G165" s="170"/>
      <c r="H165" s="170"/>
      <c r="I165" s="170"/>
      <c r="J165" s="170"/>
      <c r="K165" s="171"/>
      <c r="L165" s="50">
        <v>4770</v>
      </c>
      <c r="M165" s="50"/>
      <c r="N165" s="50"/>
      <c r="O165" s="50"/>
      <c r="BK165" s="35"/>
      <c r="BL165" s="2" t="s">
        <v>206</v>
      </c>
      <c r="BM165" s="35"/>
    </row>
    <row r="166" spans="1:66" s="3" customFormat="1" ht="15" x14ac:dyDescent="0.25">
      <c r="A166" s="169" t="s">
        <v>207</v>
      </c>
      <c r="B166" s="170"/>
      <c r="C166" s="170"/>
      <c r="D166" s="170"/>
      <c r="E166" s="170"/>
      <c r="F166" s="170"/>
      <c r="G166" s="170"/>
      <c r="H166" s="170"/>
      <c r="I166" s="170"/>
      <c r="J166" s="170"/>
      <c r="K166" s="171"/>
      <c r="L166" s="50">
        <v>3407</v>
      </c>
      <c r="M166" s="50"/>
      <c r="N166" s="50"/>
      <c r="O166" s="50"/>
      <c r="BK166" s="35"/>
      <c r="BL166" s="2" t="s">
        <v>207</v>
      </c>
      <c r="BM166" s="35"/>
    </row>
    <row r="167" spans="1:66" s="3" customFormat="1" ht="15" x14ac:dyDescent="0.25">
      <c r="A167" s="169" t="s">
        <v>208</v>
      </c>
      <c r="B167" s="170"/>
      <c r="C167" s="170"/>
      <c r="D167" s="170"/>
      <c r="E167" s="170"/>
      <c r="F167" s="170"/>
      <c r="G167" s="170"/>
      <c r="H167" s="170"/>
      <c r="I167" s="170"/>
      <c r="J167" s="170"/>
      <c r="K167" s="171"/>
      <c r="L167" s="50">
        <v>2726</v>
      </c>
      <c r="M167" s="50"/>
      <c r="N167" s="50"/>
      <c r="O167" s="50"/>
      <c r="BK167" s="35"/>
      <c r="BL167" s="2" t="s">
        <v>208</v>
      </c>
      <c r="BM167" s="35"/>
    </row>
    <row r="168" spans="1:66" s="3" customFormat="1" ht="15" x14ac:dyDescent="0.25">
      <c r="A168" s="166" t="s">
        <v>194</v>
      </c>
      <c r="B168" s="167"/>
      <c r="C168" s="167"/>
      <c r="D168" s="167"/>
      <c r="E168" s="167"/>
      <c r="F168" s="167"/>
      <c r="G168" s="167"/>
      <c r="H168" s="167"/>
      <c r="I168" s="167"/>
      <c r="J168" s="167"/>
      <c r="K168" s="168"/>
      <c r="L168" s="33">
        <v>150046</v>
      </c>
      <c r="M168" s="33"/>
      <c r="N168" s="33"/>
      <c r="O168" s="33"/>
      <c r="BK168" s="35"/>
      <c r="BM168" s="35" t="s">
        <v>194</v>
      </c>
    </row>
    <row r="169" spans="1:66" s="3" customFormat="1" ht="15" x14ac:dyDescent="0.25">
      <c r="A169" s="169" t="s">
        <v>209</v>
      </c>
      <c r="B169" s="170"/>
      <c r="C169" s="170"/>
      <c r="D169" s="170"/>
      <c r="E169" s="170"/>
      <c r="F169" s="170"/>
      <c r="G169" s="170"/>
      <c r="H169" s="170"/>
      <c r="I169" s="170"/>
      <c r="J169" s="170"/>
      <c r="K169" s="171"/>
      <c r="L169" s="50">
        <v>1650386</v>
      </c>
      <c r="M169" s="50"/>
      <c r="N169" s="50"/>
      <c r="O169" s="50"/>
      <c r="BK169" s="35"/>
      <c r="BL169" s="2" t="s">
        <v>209</v>
      </c>
      <c r="BM169" s="35"/>
    </row>
    <row r="170" spans="1:66" s="3" customFormat="1" ht="15" x14ac:dyDescent="0.25">
      <c r="A170" s="169" t="s">
        <v>210</v>
      </c>
      <c r="B170" s="170"/>
      <c r="C170" s="170"/>
      <c r="D170" s="170"/>
      <c r="E170" s="170"/>
      <c r="F170" s="170"/>
      <c r="G170" s="170"/>
      <c r="H170" s="170"/>
      <c r="I170" s="170"/>
      <c r="J170" s="170"/>
      <c r="K170" s="171"/>
      <c r="L170" s="50">
        <v>49512</v>
      </c>
      <c r="M170" s="50"/>
      <c r="N170" s="50"/>
      <c r="O170" s="50"/>
      <c r="BK170" s="35"/>
      <c r="BL170" s="2" t="s">
        <v>210</v>
      </c>
      <c r="BM170" s="35"/>
    </row>
    <row r="171" spans="1:66" s="3" customFormat="1" ht="15" x14ac:dyDescent="0.25">
      <c r="A171" s="166" t="s">
        <v>211</v>
      </c>
      <c r="B171" s="167"/>
      <c r="C171" s="167"/>
      <c r="D171" s="167"/>
      <c r="E171" s="167"/>
      <c r="F171" s="167"/>
      <c r="G171" s="167"/>
      <c r="H171" s="167"/>
      <c r="I171" s="167"/>
      <c r="J171" s="167"/>
      <c r="K171" s="168"/>
      <c r="L171" s="33">
        <v>1699898</v>
      </c>
      <c r="M171" s="33"/>
      <c r="N171" s="33"/>
      <c r="O171" s="33"/>
      <c r="BK171" s="35"/>
      <c r="BM171" s="35" t="s">
        <v>211</v>
      </c>
    </row>
    <row r="172" spans="1:66" s="3" customFormat="1" ht="15" x14ac:dyDescent="0.25">
      <c r="A172" s="169" t="s">
        <v>212</v>
      </c>
      <c r="B172" s="170"/>
      <c r="C172" s="170"/>
      <c r="D172" s="170"/>
      <c r="E172" s="170"/>
      <c r="F172" s="170"/>
      <c r="G172" s="170"/>
      <c r="H172" s="170"/>
      <c r="I172" s="170"/>
      <c r="J172" s="170"/>
      <c r="K172" s="171"/>
      <c r="L172" s="50">
        <v>339979.6</v>
      </c>
      <c r="M172" s="50"/>
      <c r="N172" s="50"/>
      <c r="O172" s="50"/>
      <c r="BK172" s="35"/>
      <c r="BL172" s="2" t="s">
        <v>212</v>
      </c>
      <c r="BM172" s="35"/>
    </row>
    <row r="173" spans="1:66" s="3" customFormat="1" ht="15" x14ac:dyDescent="0.25">
      <c r="A173" s="166" t="s">
        <v>213</v>
      </c>
      <c r="B173" s="167"/>
      <c r="C173" s="167"/>
      <c r="D173" s="167"/>
      <c r="E173" s="167"/>
      <c r="F173" s="167"/>
      <c r="G173" s="167"/>
      <c r="H173" s="167"/>
      <c r="I173" s="167"/>
      <c r="J173" s="167"/>
      <c r="K173" s="168"/>
      <c r="L173" s="33">
        <v>2039877.6</v>
      </c>
      <c r="M173" s="33"/>
      <c r="N173" s="33"/>
      <c r="O173" s="33"/>
      <c r="BK173" s="35"/>
      <c r="BM173" s="35"/>
      <c r="BN173" s="35" t="s">
        <v>213</v>
      </c>
    </row>
    <row r="174" spans="1:66" s="3" customFormat="1" ht="15" x14ac:dyDescent="0.25">
      <c r="A174" s="166" t="s">
        <v>214</v>
      </c>
      <c r="B174" s="167"/>
      <c r="C174" s="167"/>
      <c r="D174" s="167"/>
      <c r="E174" s="167"/>
      <c r="F174" s="167"/>
      <c r="G174" s="167"/>
      <c r="H174" s="167"/>
      <c r="I174" s="167"/>
      <c r="J174" s="167"/>
      <c r="K174" s="168"/>
      <c r="L174" s="33"/>
      <c r="M174" s="33"/>
      <c r="N174" s="33"/>
      <c r="O174" s="33"/>
      <c r="BK174" s="35" t="s">
        <v>214</v>
      </c>
      <c r="BM174" s="35"/>
      <c r="BN174" s="35"/>
    </row>
    <row r="175" spans="1:66" s="3" customFormat="1" ht="15" x14ac:dyDescent="0.25">
      <c r="A175" s="169" t="s">
        <v>215</v>
      </c>
      <c r="B175" s="170"/>
      <c r="C175" s="170"/>
      <c r="D175" s="170"/>
      <c r="E175" s="170"/>
      <c r="F175" s="170"/>
      <c r="G175" s="170"/>
      <c r="H175" s="170"/>
      <c r="I175" s="170"/>
      <c r="J175" s="170"/>
      <c r="K175" s="171"/>
      <c r="L175" s="50"/>
      <c r="M175" s="50"/>
      <c r="N175" s="50"/>
      <c r="O175" s="50"/>
      <c r="BK175" s="35"/>
      <c r="BL175" s="2" t="s">
        <v>215</v>
      </c>
      <c r="BM175" s="35"/>
      <c r="BN175" s="35"/>
    </row>
    <row r="176" spans="1:66" s="3" customFormat="1" ht="15" x14ac:dyDescent="0.25">
      <c r="A176" s="169" t="s">
        <v>216</v>
      </c>
      <c r="B176" s="170"/>
      <c r="C176" s="170"/>
      <c r="D176" s="170"/>
      <c r="E176" s="170"/>
      <c r="F176" s="170"/>
      <c r="G176" s="170"/>
      <c r="H176" s="170"/>
      <c r="I176" s="170"/>
      <c r="J176" s="170"/>
      <c r="K176" s="171"/>
      <c r="L176" s="50">
        <v>235899.84</v>
      </c>
      <c r="M176" s="50"/>
      <c r="N176" s="50"/>
      <c r="O176" s="50"/>
      <c r="BK176" s="35"/>
      <c r="BL176" s="2" t="s">
        <v>216</v>
      </c>
      <c r="BM176" s="35"/>
      <c r="BN176" s="35"/>
    </row>
    <row r="177" spans="1:66" s="3" customFormat="1" ht="15" x14ac:dyDescent="0.25">
      <c r="A177" s="169" t="s">
        <v>217</v>
      </c>
      <c r="B177" s="170"/>
      <c r="C177" s="170"/>
      <c r="D177" s="170"/>
      <c r="E177" s="170"/>
      <c r="F177" s="170"/>
      <c r="G177" s="170"/>
      <c r="H177" s="170"/>
      <c r="I177" s="170"/>
      <c r="J177" s="170"/>
      <c r="K177" s="171"/>
      <c r="L177" s="50">
        <v>1497964</v>
      </c>
      <c r="M177" s="50"/>
      <c r="N177" s="50"/>
      <c r="O177" s="50"/>
      <c r="BK177" s="35"/>
      <c r="BL177" s="2" t="s">
        <v>217</v>
      </c>
      <c r="BM177" s="35"/>
      <c r="BN177" s="35"/>
    </row>
    <row r="178" spans="1:66" s="3" customFormat="1" ht="15" x14ac:dyDescent="0.25">
      <c r="A178" s="169" t="s">
        <v>218</v>
      </c>
      <c r="B178" s="170"/>
      <c r="C178" s="170"/>
      <c r="D178" s="170"/>
      <c r="E178" s="170"/>
      <c r="F178" s="170"/>
      <c r="G178" s="170"/>
      <c r="H178" s="170"/>
      <c r="I178" s="170"/>
      <c r="J178" s="170"/>
      <c r="K178" s="171"/>
      <c r="L178" s="50">
        <v>1497964</v>
      </c>
      <c r="M178" s="50"/>
      <c r="N178" s="50"/>
      <c r="O178" s="50"/>
      <c r="BK178" s="35"/>
      <c r="BL178" s="2" t="s">
        <v>218</v>
      </c>
      <c r="BM178" s="35"/>
      <c r="BN178" s="35"/>
    </row>
    <row r="179" spans="1:66" s="3" customFormat="1" ht="53.25" customHeight="1" x14ac:dyDescent="0.25">
      <c r="A179" s="4"/>
      <c r="B179" s="4"/>
      <c r="C179" s="4"/>
      <c r="D179" s="4"/>
      <c r="E179" s="4"/>
      <c r="F179" s="4"/>
      <c r="G179" s="4"/>
      <c r="H179" s="4"/>
      <c r="I179" s="4"/>
      <c r="J179" s="4"/>
      <c r="K179" s="4"/>
      <c r="L179" s="4"/>
      <c r="M179" s="4"/>
      <c r="N179" s="4"/>
      <c r="O179" s="4"/>
    </row>
    <row r="180" spans="1:66" s="3" customFormat="1" ht="15" x14ac:dyDescent="0.25">
      <c r="A180" s="4"/>
      <c r="B180" s="4"/>
      <c r="C180" s="4"/>
      <c r="D180" s="4"/>
      <c r="E180" s="4"/>
      <c r="F180" s="4"/>
      <c r="G180" s="4"/>
      <c r="H180" s="8"/>
      <c r="I180" s="51"/>
      <c r="J180" s="51"/>
      <c r="K180" s="51"/>
      <c r="L180" s="51"/>
      <c r="M180" s="4"/>
      <c r="N180" s="4"/>
      <c r="O180" s="4"/>
    </row>
  </sheetData>
  <mergeCells count="143">
    <mergeCell ref="A177:K177"/>
    <mergeCell ref="A178:K178"/>
    <mergeCell ref="A172:K172"/>
    <mergeCell ref="A173:K173"/>
    <mergeCell ref="A174:K174"/>
    <mergeCell ref="A175:K175"/>
    <mergeCell ref="A176:K176"/>
    <mergeCell ref="A167:K167"/>
    <mergeCell ref="A168:K168"/>
    <mergeCell ref="A169:K169"/>
    <mergeCell ref="A170:K170"/>
    <mergeCell ref="A171:K171"/>
    <mergeCell ref="A162:K162"/>
    <mergeCell ref="A163:K163"/>
    <mergeCell ref="A164:K164"/>
    <mergeCell ref="A165:K165"/>
    <mergeCell ref="A166:K166"/>
    <mergeCell ref="A157:K157"/>
    <mergeCell ref="A158:K158"/>
    <mergeCell ref="A159:K159"/>
    <mergeCell ref="A160:K160"/>
    <mergeCell ref="A161:K161"/>
    <mergeCell ref="A152:K152"/>
    <mergeCell ref="A153:K153"/>
    <mergeCell ref="A154:K154"/>
    <mergeCell ref="A155:K155"/>
    <mergeCell ref="A156:K156"/>
    <mergeCell ref="A147:K147"/>
    <mergeCell ref="A148:K148"/>
    <mergeCell ref="A149:K149"/>
    <mergeCell ref="A150:K150"/>
    <mergeCell ref="A151:K151"/>
    <mergeCell ref="A142:K142"/>
    <mergeCell ref="A143:K143"/>
    <mergeCell ref="A144:K144"/>
    <mergeCell ref="A145:K145"/>
    <mergeCell ref="A146:K146"/>
    <mergeCell ref="A137:K137"/>
    <mergeCell ref="A138:K138"/>
    <mergeCell ref="A139:K139"/>
    <mergeCell ref="A140:K140"/>
    <mergeCell ref="A141:K141"/>
    <mergeCell ref="A132:K132"/>
    <mergeCell ref="A133:K133"/>
    <mergeCell ref="A134:K134"/>
    <mergeCell ref="A135:K135"/>
    <mergeCell ref="A136:K136"/>
    <mergeCell ref="A127:K127"/>
    <mergeCell ref="A128:K128"/>
    <mergeCell ref="A129:K129"/>
    <mergeCell ref="A130:K130"/>
    <mergeCell ref="A131:K131"/>
    <mergeCell ref="A122:K122"/>
    <mergeCell ref="A123:K123"/>
    <mergeCell ref="A124:K124"/>
    <mergeCell ref="A125:K125"/>
    <mergeCell ref="A126:K126"/>
    <mergeCell ref="C108:O108"/>
    <mergeCell ref="C112:E112"/>
    <mergeCell ref="C113:O113"/>
    <mergeCell ref="C117:E117"/>
    <mergeCell ref="C118:O118"/>
    <mergeCell ref="C97:E97"/>
    <mergeCell ref="C98:O98"/>
    <mergeCell ref="C102:E102"/>
    <mergeCell ref="C103:O103"/>
    <mergeCell ref="C107:E107"/>
    <mergeCell ref="C89:O89"/>
    <mergeCell ref="C90:E90"/>
    <mergeCell ref="C91:O91"/>
    <mergeCell ref="C92:E92"/>
    <mergeCell ref="C93:O93"/>
    <mergeCell ref="C84:E84"/>
    <mergeCell ref="C85:O85"/>
    <mergeCell ref="C86:E86"/>
    <mergeCell ref="C87:O87"/>
    <mergeCell ref="C88:E88"/>
    <mergeCell ref="C79:O79"/>
    <mergeCell ref="C80:E80"/>
    <mergeCell ref="C81:O81"/>
    <mergeCell ref="C82:E82"/>
    <mergeCell ref="C83:O83"/>
    <mergeCell ref="C71:E71"/>
    <mergeCell ref="C72:O72"/>
    <mergeCell ref="C73:E73"/>
    <mergeCell ref="C74:O74"/>
    <mergeCell ref="C78:E78"/>
    <mergeCell ref="C66:O66"/>
    <mergeCell ref="C67:E67"/>
    <mergeCell ref="C68:O68"/>
    <mergeCell ref="C69:E69"/>
    <mergeCell ref="C70:O70"/>
    <mergeCell ref="C58:O58"/>
    <mergeCell ref="A59:O59"/>
    <mergeCell ref="C60:E60"/>
    <mergeCell ref="C61:O61"/>
    <mergeCell ref="C65:E65"/>
    <mergeCell ref="C53:E53"/>
    <mergeCell ref="C54:O54"/>
    <mergeCell ref="C55:E55"/>
    <mergeCell ref="C56:O56"/>
    <mergeCell ref="C57:E57"/>
    <mergeCell ref="C45:E45"/>
    <mergeCell ref="C46:O46"/>
    <mergeCell ref="A47:O47"/>
    <mergeCell ref="C48:E48"/>
    <mergeCell ref="C49:O49"/>
    <mergeCell ref="C37:O37"/>
    <mergeCell ref="C38:E38"/>
    <mergeCell ref="C39:O39"/>
    <mergeCell ref="C40:E40"/>
    <mergeCell ref="C41:O41"/>
    <mergeCell ref="C29:E29"/>
    <mergeCell ref="C30:O30"/>
    <mergeCell ref="C31:E31"/>
    <mergeCell ref="C32:O32"/>
    <mergeCell ref="C36:E36"/>
    <mergeCell ref="C21:E21"/>
    <mergeCell ref="A22:O22"/>
    <mergeCell ref="A23:O23"/>
    <mergeCell ref="C24:E24"/>
    <mergeCell ref="C25:O25"/>
    <mergeCell ref="A18:A20"/>
    <mergeCell ref="B18:B20"/>
    <mergeCell ref="C18:E20"/>
    <mergeCell ref="F18:F20"/>
    <mergeCell ref="G18:G20"/>
    <mergeCell ref="H18:J18"/>
    <mergeCell ref="K18:K20"/>
    <mergeCell ref="L18:O18"/>
    <mergeCell ref="J19:J20"/>
    <mergeCell ref="L19:L20"/>
    <mergeCell ref="M19:M20"/>
    <mergeCell ref="O19:O20"/>
    <mergeCell ref="A2:O2"/>
    <mergeCell ref="A3:O3"/>
    <mergeCell ref="A5:O5"/>
    <mergeCell ref="A6:O6"/>
    <mergeCell ref="A7:O7"/>
    <mergeCell ref="A8:O8"/>
    <mergeCell ref="C9:G9"/>
    <mergeCell ref="F15:O15"/>
    <mergeCell ref="L16:M16"/>
  </mergeCells>
  <printOptions horizontalCentered="1"/>
  <pageMargins left="0.39370077848434498" right="0.39370077848434498" top="0.35433071851730302" bottom="0.31496062874794001" header="0.118110239505768" footer="0.118110239505768"/>
  <pageSetup paperSize="9" scale="70" fitToHeight="0" orientation="landscape" r:id="rId1"/>
  <headerFooter>
    <oddFooter>&amp;RСтраница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BM602"/>
  <sheetViews>
    <sheetView topLeftCell="A5" workbookViewId="0">
      <selection activeCell="P24" sqref="P24"/>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48" width="172.5703125" style="2" hidden="1" customWidth="1"/>
    <col min="49" max="58" width="109.28515625" style="2" hidden="1" customWidth="1"/>
    <col min="59" max="59" width="172.5703125" style="2" hidden="1" customWidth="1"/>
    <col min="60" max="60" width="34.140625" style="2" hidden="1" customWidth="1"/>
    <col min="61" max="61" width="143.42578125" style="2" hidden="1" customWidth="1"/>
    <col min="62" max="65" width="127.5703125" style="2" hidden="1" customWidth="1"/>
    <col min="66" max="16384" width="9.140625" style="1"/>
  </cols>
  <sheetData>
    <row r="1" spans="1:58" s="3" customFormat="1" ht="15" x14ac:dyDescent="0.25">
      <c r="A1" s="4"/>
      <c r="B1" s="4"/>
      <c r="C1" s="4"/>
      <c r="D1" s="4"/>
      <c r="E1" s="4"/>
      <c r="F1" s="4"/>
      <c r="G1" s="4"/>
      <c r="H1" s="4"/>
      <c r="I1" s="4"/>
      <c r="J1" s="4"/>
      <c r="K1" s="4"/>
      <c r="L1" s="4"/>
      <c r="M1" s="4"/>
      <c r="N1" s="5"/>
      <c r="O1" s="4"/>
    </row>
    <row r="2" spans="1:58" s="3" customFormat="1" ht="15" x14ac:dyDescent="0.25">
      <c r="A2" s="139" t="s">
        <v>0</v>
      </c>
      <c r="B2" s="139"/>
      <c r="C2" s="139"/>
      <c r="D2" s="139"/>
      <c r="E2" s="139"/>
      <c r="F2" s="139"/>
      <c r="G2" s="139"/>
      <c r="H2" s="139"/>
      <c r="I2" s="139"/>
      <c r="J2" s="139"/>
      <c r="K2" s="139"/>
      <c r="L2" s="139"/>
      <c r="M2" s="139"/>
      <c r="N2" s="139"/>
      <c r="O2" s="139"/>
      <c r="S2" s="6" t="s">
        <v>0</v>
      </c>
      <c r="T2" s="6" t="s">
        <v>1</v>
      </c>
      <c r="U2" s="6" t="s">
        <v>1</v>
      </c>
      <c r="V2" s="6" t="s">
        <v>1</v>
      </c>
      <c r="W2" s="6" t="s">
        <v>1</v>
      </c>
      <c r="X2" s="6" t="s">
        <v>1</v>
      </c>
      <c r="Y2" s="6" t="s">
        <v>1</v>
      </c>
      <c r="Z2" s="6" t="s">
        <v>1</v>
      </c>
      <c r="AA2" s="6" t="s">
        <v>1</v>
      </c>
      <c r="AB2" s="6" t="s">
        <v>1</v>
      </c>
      <c r="AC2" s="6" t="s">
        <v>1</v>
      </c>
      <c r="AD2" s="6" t="s">
        <v>1</v>
      </c>
      <c r="AE2" s="6" t="s">
        <v>1</v>
      </c>
      <c r="AF2" s="6" t="s">
        <v>1</v>
      </c>
      <c r="AG2" s="6" t="s">
        <v>1</v>
      </c>
    </row>
    <row r="3" spans="1:58" s="3" customFormat="1" ht="15" x14ac:dyDescent="0.25">
      <c r="A3" s="140" t="s">
        <v>2</v>
      </c>
      <c r="B3" s="140"/>
      <c r="C3" s="140"/>
      <c r="D3" s="140"/>
      <c r="E3" s="140"/>
      <c r="F3" s="140"/>
      <c r="G3" s="140"/>
      <c r="H3" s="140"/>
      <c r="I3" s="140"/>
      <c r="J3" s="140"/>
      <c r="K3" s="140"/>
      <c r="L3" s="140"/>
      <c r="M3" s="140"/>
      <c r="N3" s="140"/>
      <c r="O3" s="140"/>
    </row>
    <row r="4" spans="1:58" s="3" customFormat="1" ht="15" x14ac:dyDescent="0.25">
      <c r="A4" s="7"/>
      <c r="B4" s="7"/>
      <c r="C4" s="7"/>
      <c r="D4" s="7"/>
      <c r="E4" s="7"/>
      <c r="F4" s="7"/>
      <c r="G4" s="7"/>
      <c r="H4" s="7"/>
      <c r="I4" s="7"/>
      <c r="J4" s="7"/>
      <c r="K4" s="7"/>
      <c r="L4" s="7"/>
      <c r="M4" s="7"/>
      <c r="N4" s="7"/>
      <c r="O4" s="4"/>
    </row>
    <row r="5" spans="1:58" s="3" customFormat="1" ht="28.5" customHeight="1" x14ac:dyDescent="0.25">
      <c r="A5" s="141" t="s">
        <v>219</v>
      </c>
      <c r="B5" s="141"/>
      <c r="C5" s="141"/>
      <c r="D5" s="141"/>
      <c r="E5" s="141"/>
      <c r="F5" s="141"/>
      <c r="G5" s="141"/>
      <c r="H5" s="141"/>
      <c r="I5" s="141"/>
      <c r="J5" s="141"/>
      <c r="K5" s="141"/>
      <c r="L5" s="141"/>
      <c r="M5" s="141"/>
      <c r="N5" s="141"/>
      <c r="O5" s="141"/>
    </row>
    <row r="6" spans="1:58" s="3" customFormat="1" ht="21" customHeight="1" x14ac:dyDescent="0.25">
      <c r="A6" s="140" t="s">
        <v>4</v>
      </c>
      <c r="B6" s="140"/>
      <c r="C6" s="140"/>
      <c r="D6" s="140"/>
      <c r="E6" s="140"/>
      <c r="F6" s="140"/>
      <c r="G6" s="140"/>
      <c r="H6" s="140"/>
      <c r="I6" s="140"/>
      <c r="J6" s="140"/>
      <c r="K6" s="140"/>
      <c r="L6" s="140"/>
      <c r="M6" s="140"/>
      <c r="N6" s="140"/>
      <c r="O6" s="140"/>
    </row>
    <row r="7" spans="1:58" s="3" customFormat="1" ht="15" x14ac:dyDescent="0.25">
      <c r="A7" s="139" t="s">
        <v>220</v>
      </c>
      <c r="B7" s="139"/>
      <c r="C7" s="139"/>
      <c r="D7" s="139"/>
      <c r="E7" s="139"/>
      <c r="F7" s="139"/>
      <c r="G7" s="139"/>
      <c r="H7" s="139"/>
      <c r="I7" s="139"/>
      <c r="J7" s="139"/>
      <c r="K7" s="139"/>
      <c r="L7" s="139"/>
      <c r="M7" s="139"/>
      <c r="N7" s="139"/>
      <c r="O7" s="139"/>
      <c r="AH7" s="6" t="s">
        <v>220</v>
      </c>
      <c r="AI7" s="6" t="s">
        <v>1</v>
      </c>
      <c r="AJ7" s="6" t="s">
        <v>1</v>
      </c>
      <c r="AK7" s="6" t="s">
        <v>1</v>
      </c>
      <c r="AL7" s="6" t="s">
        <v>1</v>
      </c>
      <c r="AM7" s="6" t="s">
        <v>1</v>
      </c>
      <c r="AN7" s="6" t="s">
        <v>1</v>
      </c>
      <c r="AO7" s="6" t="s">
        <v>1</v>
      </c>
      <c r="AP7" s="6" t="s">
        <v>1</v>
      </c>
      <c r="AQ7" s="6" t="s">
        <v>1</v>
      </c>
      <c r="AR7" s="6" t="s">
        <v>1</v>
      </c>
      <c r="AS7" s="6" t="s">
        <v>1</v>
      </c>
      <c r="AT7" s="6" t="s">
        <v>1</v>
      </c>
      <c r="AU7" s="6" t="s">
        <v>1</v>
      </c>
      <c r="AV7" s="6" t="s">
        <v>1</v>
      </c>
    </row>
    <row r="8" spans="1:58" s="3" customFormat="1" ht="15.75" customHeight="1" x14ac:dyDescent="0.25">
      <c r="A8" s="140" t="s">
        <v>6</v>
      </c>
      <c r="B8" s="140"/>
      <c r="C8" s="140"/>
      <c r="D8" s="140"/>
      <c r="E8" s="140"/>
      <c r="F8" s="140"/>
      <c r="G8" s="140"/>
      <c r="H8" s="140"/>
      <c r="I8" s="140"/>
      <c r="J8" s="140"/>
      <c r="K8" s="140"/>
      <c r="L8" s="140"/>
      <c r="M8" s="140"/>
      <c r="N8" s="140"/>
      <c r="O8" s="140"/>
    </row>
    <row r="9" spans="1:58" s="3" customFormat="1" ht="30.75" customHeight="1" x14ac:dyDescent="0.25">
      <c r="A9" s="4"/>
      <c r="B9" s="8" t="s">
        <v>7</v>
      </c>
      <c r="C9" s="152" t="s">
        <v>221</v>
      </c>
      <c r="D9" s="152"/>
      <c r="E9" s="152"/>
      <c r="F9" s="152"/>
      <c r="G9" s="152"/>
      <c r="H9" s="9"/>
      <c r="I9" s="9"/>
      <c r="J9" s="9"/>
      <c r="K9" s="9"/>
      <c r="L9" s="9"/>
      <c r="M9" s="9"/>
      <c r="N9" s="9"/>
      <c r="O9" s="9"/>
    </row>
    <row r="10" spans="1:58" s="3" customFormat="1" ht="12.75" customHeight="1" x14ac:dyDescent="0.25">
      <c r="B10" s="10" t="s">
        <v>9</v>
      </c>
      <c r="C10" s="10"/>
      <c r="D10" s="11"/>
      <c r="E10" s="12">
        <v>498.90600000000001</v>
      </c>
      <c r="F10" s="13" t="s">
        <v>10</v>
      </c>
      <c r="H10" s="10"/>
      <c r="I10" s="10"/>
      <c r="J10" s="10"/>
      <c r="K10" s="10"/>
      <c r="L10" s="10"/>
      <c r="M10" s="14"/>
      <c r="N10" s="14"/>
      <c r="O10" s="10"/>
    </row>
    <row r="11" spans="1:58" s="3" customFormat="1" ht="12.75" customHeight="1" x14ac:dyDescent="0.25">
      <c r="B11" s="10" t="s">
        <v>222</v>
      </c>
      <c r="D11" s="11"/>
      <c r="E11" s="12">
        <v>241.08799999999999</v>
      </c>
      <c r="F11" s="13" t="s">
        <v>10</v>
      </c>
      <c r="H11" s="10"/>
      <c r="I11" s="10"/>
      <c r="J11" s="10"/>
      <c r="K11" s="10"/>
      <c r="L11" s="10"/>
      <c r="M11" s="14"/>
      <c r="N11" s="14"/>
      <c r="O11" s="10"/>
    </row>
    <row r="12" spans="1:58" s="3" customFormat="1" ht="12.75" customHeight="1" x14ac:dyDescent="0.25">
      <c r="B12" s="10" t="s">
        <v>11</v>
      </c>
      <c r="D12" s="11"/>
      <c r="E12" s="12">
        <v>99.876999999999995</v>
      </c>
      <c r="F12" s="13" t="s">
        <v>10</v>
      </c>
      <c r="H12" s="10"/>
      <c r="I12" s="10"/>
      <c r="J12" s="10"/>
      <c r="K12" s="10"/>
      <c r="L12" s="10"/>
      <c r="M12" s="14"/>
      <c r="N12" s="14"/>
      <c r="O12" s="10"/>
    </row>
    <row r="13" spans="1:58" s="3" customFormat="1" ht="12.75" customHeight="1" x14ac:dyDescent="0.25">
      <c r="B13" s="10" t="s">
        <v>12</v>
      </c>
      <c r="D13" s="11"/>
      <c r="E13" s="12">
        <v>8.7230000000000008</v>
      </c>
      <c r="F13" s="13" t="s">
        <v>10</v>
      </c>
      <c r="H13" s="10"/>
      <c r="I13" s="10"/>
      <c r="J13" s="10"/>
      <c r="K13" s="10"/>
      <c r="L13" s="10"/>
      <c r="M13" s="14"/>
      <c r="N13" s="14"/>
      <c r="O13" s="10"/>
    </row>
    <row r="14" spans="1:58" s="3" customFormat="1" ht="12.75" customHeight="1" x14ac:dyDescent="0.25">
      <c r="B14" s="10" t="s">
        <v>13</v>
      </c>
      <c r="C14" s="10"/>
      <c r="D14" s="11"/>
      <c r="E14" s="12">
        <v>52.01</v>
      </c>
      <c r="F14" s="13" t="s">
        <v>10</v>
      </c>
      <c r="H14" s="10"/>
      <c r="J14" s="10"/>
      <c r="K14" s="10"/>
      <c r="L14" s="10"/>
      <c r="M14" s="15"/>
      <c r="N14" s="5"/>
      <c r="O14" s="16"/>
    </row>
    <row r="15" spans="1:58" s="3" customFormat="1" ht="12.75" customHeight="1" x14ac:dyDescent="0.25">
      <c r="B15" s="10" t="s">
        <v>14</v>
      </c>
      <c r="C15" s="10"/>
      <c r="D15" s="17"/>
      <c r="E15" s="12">
        <v>127.22</v>
      </c>
      <c r="F15" s="13" t="s">
        <v>15</v>
      </c>
      <c r="H15" s="10"/>
      <c r="J15" s="10"/>
      <c r="K15" s="10"/>
      <c r="L15" s="10"/>
      <c r="M15" s="18"/>
      <c r="N15" s="18"/>
      <c r="O15" s="13"/>
    </row>
    <row r="16" spans="1:58" s="3" customFormat="1" ht="15" x14ac:dyDescent="0.25">
      <c r="B16" s="10" t="s">
        <v>16</v>
      </c>
      <c r="C16" s="10"/>
      <c r="E16" s="15"/>
      <c r="F16" s="153" t="s">
        <v>223</v>
      </c>
      <c r="G16" s="153"/>
      <c r="H16" s="153"/>
      <c r="I16" s="153"/>
      <c r="J16" s="153"/>
      <c r="K16" s="153"/>
      <c r="L16" s="153"/>
      <c r="M16" s="153"/>
      <c r="N16" s="153"/>
      <c r="O16" s="153"/>
      <c r="AW16" s="19" t="s">
        <v>223</v>
      </c>
      <c r="AX16" s="19" t="s">
        <v>1</v>
      </c>
      <c r="AY16" s="19" t="s">
        <v>1</v>
      </c>
      <c r="AZ16" s="19" t="s">
        <v>1</v>
      </c>
      <c r="BA16" s="19" t="s">
        <v>1</v>
      </c>
      <c r="BB16" s="19" t="s">
        <v>1</v>
      </c>
      <c r="BC16" s="19" t="s">
        <v>1</v>
      </c>
      <c r="BD16" s="19" t="s">
        <v>1</v>
      </c>
      <c r="BE16" s="19" t="s">
        <v>1</v>
      </c>
      <c r="BF16" s="19" t="s">
        <v>1</v>
      </c>
    </row>
    <row r="17" spans="1:61" s="3" customFormat="1" ht="12.75" customHeight="1" x14ac:dyDescent="0.25">
      <c r="A17" s="10"/>
      <c r="B17" s="10"/>
      <c r="D17" s="15"/>
      <c r="E17" s="16"/>
      <c r="F17" s="20"/>
      <c r="G17" s="21"/>
      <c r="H17" s="10"/>
      <c r="I17" s="10"/>
      <c r="J17" s="10"/>
      <c r="K17" s="10"/>
      <c r="L17" s="154"/>
      <c r="M17" s="154"/>
      <c r="N17" s="10"/>
    </row>
    <row r="18" spans="1:61" s="3" customFormat="1" ht="15" x14ac:dyDescent="0.25">
      <c r="A18" s="22"/>
    </row>
    <row r="19" spans="1:61" s="3" customFormat="1" ht="36" customHeight="1" x14ac:dyDescent="0.25">
      <c r="A19" s="155" t="s">
        <v>18</v>
      </c>
      <c r="B19" s="155" t="s">
        <v>19</v>
      </c>
      <c r="C19" s="155" t="s">
        <v>20</v>
      </c>
      <c r="D19" s="155"/>
      <c r="E19" s="155"/>
      <c r="F19" s="156" t="s">
        <v>21</v>
      </c>
      <c r="G19" s="155" t="s">
        <v>22</v>
      </c>
      <c r="H19" s="159" t="s">
        <v>23</v>
      </c>
      <c r="I19" s="160"/>
      <c r="J19" s="161"/>
      <c r="K19" s="156" t="s">
        <v>24</v>
      </c>
      <c r="L19" s="159" t="s">
        <v>25</v>
      </c>
      <c r="M19" s="160"/>
      <c r="N19" s="160"/>
      <c r="O19" s="161"/>
    </row>
    <row r="20" spans="1:61" s="3" customFormat="1" ht="36.75" customHeight="1" x14ac:dyDescent="0.25">
      <c r="A20" s="155"/>
      <c r="B20" s="155"/>
      <c r="C20" s="155"/>
      <c r="D20" s="155"/>
      <c r="E20" s="155"/>
      <c r="F20" s="157"/>
      <c r="G20" s="155"/>
      <c r="H20" s="23" t="s">
        <v>26</v>
      </c>
      <c r="I20" s="23" t="s">
        <v>27</v>
      </c>
      <c r="J20" s="156" t="s">
        <v>28</v>
      </c>
      <c r="K20" s="162"/>
      <c r="L20" s="164" t="s">
        <v>26</v>
      </c>
      <c r="M20" s="164" t="s">
        <v>29</v>
      </c>
      <c r="N20" s="23" t="s">
        <v>27</v>
      </c>
      <c r="O20" s="156" t="s">
        <v>28</v>
      </c>
    </row>
    <row r="21" spans="1:61" s="3" customFormat="1" ht="36" x14ac:dyDescent="0.25">
      <c r="A21" s="155"/>
      <c r="B21" s="155"/>
      <c r="C21" s="155"/>
      <c r="D21" s="155"/>
      <c r="E21" s="155"/>
      <c r="F21" s="158"/>
      <c r="G21" s="155"/>
      <c r="H21" s="23" t="s">
        <v>30</v>
      </c>
      <c r="I21" s="24" t="s">
        <v>31</v>
      </c>
      <c r="J21" s="163"/>
      <c r="K21" s="163"/>
      <c r="L21" s="165"/>
      <c r="M21" s="165"/>
      <c r="N21" s="24" t="s">
        <v>31</v>
      </c>
      <c r="O21" s="163"/>
    </row>
    <row r="22" spans="1:61" s="3" customFormat="1" ht="15" x14ac:dyDescent="0.25">
      <c r="A22" s="25">
        <v>1</v>
      </c>
      <c r="B22" s="25">
        <v>2</v>
      </c>
      <c r="C22" s="142">
        <v>3</v>
      </c>
      <c r="D22" s="142"/>
      <c r="E22" s="142"/>
      <c r="F22" s="26">
        <v>4</v>
      </c>
      <c r="G22" s="25">
        <v>5</v>
      </c>
      <c r="H22" s="26">
        <v>6</v>
      </c>
      <c r="I22" s="25">
        <v>7</v>
      </c>
      <c r="J22" s="26">
        <v>8</v>
      </c>
      <c r="K22" s="25">
        <v>9</v>
      </c>
      <c r="L22" s="26">
        <v>10</v>
      </c>
      <c r="M22" s="25">
        <v>11</v>
      </c>
      <c r="N22" s="26">
        <v>12</v>
      </c>
      <c r="O22" s="25">
        <v>13</v>
      </c>
    </row>
    <row r="23" spans="1:61" s="3" customFormat="1" ht="15" x14ac:dyDescent="0.25">
      <c r="A23" s="143" t="s">
        <v>224</v>
      </c>
      <c r="B23" s="144"/>
      <c r="C23" s="144"/>
      <c r="D23" s="144"/>
      <c r="E23" s="144"/>
      <c r="F23" s="144"/>
      <c r="G23" s="144"/>
      <c r="H23" s="144"/>
      <c r="I23" s="144"/>
      <c r="J23" s="144"/>
      <c r="K23" s="144"/>
      <c r="L23" s="144"/>
      <c r="M23" s="144"/>
      <c r="N23" s="144"/>
      <c r="O23" s="145"/>
      <c r="BG23" s="27" t="s">
        <v>224</v>
      </c>
    </row>
    <row r="24" spans="1:61" s="3" customFormat="1" ht="180" x14ac:dyDescent="0.25">
      <c r="A24" s="29" t="s">
        <v>34</v>
      </c>
      <c r="B24" s="30" t="s">
        <v>225</v>
      </c>
      <c r="C24" s="149" t="s">
        <v>226</v>
      </c>
      <c r="D24" s="149"/>
      <c r="E24" s="149"/>
      <c r="F24" s="29" t="s">
        <v>227</v>
      </c>
      <c r="G24" s="49">
        <v>0.1</v>
      </c>
      <c r="H24" s="33" t="s">
        <v>228</v>
      </c>
      <c r="I24" s="33" t="s">
        <v>229</v>
      </c>
      <c r="J24" s="33">
        <v>99.56</v>
      </c>
      <c r="K24" s="31" t="s">
        <v>40</v>
      </c>
      <c r="L24" s="33">
        <v>913</v>
      </c>
      <c r="M24" s="33">
        <v>801</v>
      </c>
      <c r="N24" s="34" t="s">
        <v>230</v>
      </c>
      <c r="O24" s="33">
        <v>89</v>
      </c>
      <c r="BG24" s="27"/>
      <c r="BH24" s="35" t="s">
        <v>226</v>
      </c>
    </row>
    <row r="25" spans="1:61" s="3" customFormat="1" ht="56.25" x14ac:dyDescent="0.25">
      <c r="A25" s="36"/>
      <c r="B25" s="37" t="s">
        <v>42</v>
      </c>
      <c r="C25" s="150" t="s">
        <v>43</v>
      </c>
      <c r="D25" s="150"/>
      <c r="E25" s="150"/>
      <c r="F25" s="150"/>
      <c r="G25" s="150"/>
      <c r="H25" s="150"/>
      <c r="I25" s="150"/>
      <c r="J25" s="150"/>
      <c r="K25" s="150"/>
      <c r="L25" s="150"/>
      <c r="M25" s="150"/>
      <c r="N25" s="150"/>
      <c r="O25" s="151"/>
      <c r="BG25" s="27"/>
      <c r="BH25" s="35"/>
      <c r="BI25" s="2" t="s">
        <v>43</v>
      </c>
    </row>
    <row r="26" spans="1:61" s="3" customFormat="1" ht="15" x14ac:dyDescent="0.25">
      <c r="A26" s="38"/>
      <c r="B26" s="39"/>
      <c r="C26" s="39"/>
      <c r="D26" s="39"/>
      <c r="E26" s="40" t="s">
        <v>231</v>
      </c>
      <c r="F26" s="40"/>
      <c r="G26" s="41"/>
      <c r="H26" s="42"/>
      <c r="I26" s="11"/>
      <c r="J26" s="11"/>
      <c r="K26" s="11"/>
      <c r="L26" s="43">
        <v>990</v>
      </c>
      <c r="M26" s="44"/>
      <c r="N26" s="44"/>
      <c r="O26" s="45"/>
      <c r="BG26" s="27"/>
      <c r="BH26" s="35"/>
    </row>
    <row r="27" spans="1:61" s="3" customFormat="1" ht="15" x14ac:dyDescent="0.25">
      <c r="A27" s="38"/>
      <c r="B27" s="39"/>
      <c r="C27" s="39"/>
      <c r="D27" s="39"/>
      <c r="E27" s="40" t="s">
        <v>232</v>
      </c>
      <c r="F27" s="40"/>
      <c r="G27" s="41"/>
      <c r="H27" s="42"/>
      <c r="I27" s="11"/>
      <c r="J27" s="11"/>
      <c r="K27" s="11"/>
      <c r="L27" s="43">
        <v>589</v>
      </c>
      <c r="M27" s="44"/>
      <c r="N27" s="44"/>
      <c r="O27" s="45"/>
      <c r="BG27" s="27"/>
      <c r="BH27" s="35"/>
    </row>
    <row r="28" spans="1:61" s="3" customFormat="1" ht="15" x14ac:dyDescent="0.25">
      <c r="A28" s="38"/>
      <c r="B28" s="39"/>
      <c r="C28" s="39"/>
      <c r="D28" s="39"/>
      <c r="E28" s="40" t="s">
        <v>46</v>
      </c>
      <c r="F28" s="40"/>
      <c r="G28" s="41"/>
      <c r="H28" s="42"/>
      <c r="I28" s="11"/>
      <c r="J28" s="11"/>
      <c r="K28" s="11"/>
      <c r="L28" s="43">
        <v>2492</v>
      </c>
      <c r="M28" s="44"/>
      <c r="N28" s="44"/>
      <c r="O28" s="45"/>
      <c r="BG28" s="27"/>
      <c r="BH28" s="35"/>
    </row>
    <row r="29" spans="1:61" s="3" customFormat="1" ht="180" x14ac:dyDescent="0.25">
      <c r="A29" s="29" t="s">
        <v>233</v>
      </c>
      <c r="B29" s="30" t="s">
        <v>234</v>
      </c>
      <c r="C29" s="149" t="s">
        <v>235</v>
      </c>
      <c r="D29" s="149"/>
      <c r="E29" s="149"/>
      <c r="F29" s="29" t="s">
        <v>236</v>
      </c>
      <c r="G29" s="32">
        <v>1</v>
      </c>
      <c r="H29" s="33">
        <v>249.91</v>
      </c>
      <c r="I29" s="33"/>
      <c r="J29" s="33">
        <v>249.91</v>
      </c>
      <c r="K29" s="31" t="s">
        <v>40</v>
      </c>
      <c r="L29" s="33">
        <v>2212</v>
      </c>
      <c r="M29" s="33"/>
      <c r="N29" s="34"/>
      <c r="O29" s="33">
        <v>2212</v>
      </c>
      <c r="BG29" s="27"/>
      <c r="BH29" s="35" t="s">
        <v>235</v>
      </c>
    </row>
    <row r="30" spans="1:61" s="3" customFormat="1" ht="56.25" x14ac:dyDescent="0.25">
      <c r="A30" s="36"/>
      <c r="B30" s="37" t="s">
        <v>42</v>
      </c>
      <c r="C30" s="150" t="s">
        <v>43</v>
      </c>
      <c r="D30" s="150"/>
      <c r="E30" s="150"/>
      <c r="F30" s="150"/>
      <c r="G30" s="150"/>
      <c r="H30" s="150"/>
      <c r="I30" s="150"/>
      <c r="J30" s="150"/>
      <c r="K30" s="150"/>
      <c r="L30" s="150"/>
      <c r="M30" s="150"/>
      <c r="N30" s="150"/>
      <c r="O30" s="151"/>
      <c r="BG30" s="27"/>
      <c r="BH30" s="35"/>
      <c r="BI30" s="2" t="s">
        <v>43</v>
      </c>
    </row>
    <row r="31" spans="1:61" s="3" customFormat="1" ht="180" x14ac:dyDescent="0.25">
      <c r="A31" s="29" t="s">
        <v>53</v>
      </c>
      <c r="B31" s="30" t="s">
        <v>237</v>
      </c>
      <c r="C31" s="149" t="s">
        <v>238</v>
      </c>
      <c r="D31" s="149"/>
      <c r="E31" s="149"/>
      <c r="F31" s="29" t="s">
        <v>227</v>
      </c>
      <c r="G31" s="49">
        <v>0.2</v>
      </c>
      <c r="H31" s="33" t="s">
        <v>239</v>
      </c>
      <c r="I31" s="33" t="s">
        <v>240</v>
      </c>
      <c r="J31" s="33">
        <v>283.52999999999997</v>
      </c>
      <c r="K31" s="31" t="s">
        <v>40</v>
      </c>
      <c r="L31" s="33">
        <v>2402</v>
      </c>
      <c r="M31" s="33">
        <v>1803</v>
      </c>
      <c r="N31" s="34" t="s">
        <v>241</v>
      </c>
      <c r="O31" s="33">
        <v>502</v>
      </c>
      <c r="BG31" s="27"/>
      <c r="BH31" s="35" t="s">
        <v>238</v>
      </c>
    </row>
    <row r="32" spans="1:61" s="3" customFormat="1" ht="56.25" x14ac:dyDescent="0.25">
      <c r="A32" s="36"/>
      <c r="B32" s="37" t="s">
        <v>42</v>
      </c>
      <c r="C32" s="150" t="s">
        <v>43</v>
      </c>
      <c r="D32" s="150"/>
      <c r="E32" s="150"/>
      <c r="F32" s="150"/>
      <c r="G32" s="150"/>
      <c r="H32" s="150"/>
      <c r="I32" s="150"/>
      <c r="J32" s="150"/>
      <c r="K32" s="150"/>
      <c r="L32" s="150"/>
      <c r="M32" s="150"/>
      <c r="N32" s="150"/>
      <c r="O32" s="151"/>
      <c r="BG32" s="27"/>
      <c r="BH32" s="35"/>
      <c r="BI32" s="2" t="s">
        <v>43</v>
      </c>
    </row>
    <row r="33" spans="1:61" s="3" customFormat="1" ht="15" x14ac:dyDescent="0.25">
      <c r="A33" s="38"/>
      <c r="B33" s="39"/>
      <c r="C33" s="39"/>
      <c r="D33" s="39"/>
      <c r="E33" s="40" t="s">
        <v>242</v>
      </c>
      <c r="F33" s="40"/>
      <c r="G33" s="41"/>
      <c r="H33" s="42"/>
      <c r="I33" s="11"/>
      <c r="J33" s="11"/>
      <c r="K33" s="11"/>
      <c r="L33" s="43">
        <v>2272</v>
      </c>
      <c r="M33" s="44"/>
      <c r="N33" s="44"/>
      <c r="O33" s="45"/>
      <c r="BG33" s="27"/>
      <c r="BH33" s="35"/>
    </row>
    <row r="34" spans="1:61" s="3" customFormat="1" ht="15" x14ac:dyDescent="0.25">
      <c r="A34" s="38"/>
      <c r="B34" s="39"/>
      <c r="C34" s="39"/>
      <c r="D34" s="39"/>
      <c r="E34" s="40" t="s">
        <v>243</v>
      </c>
      <c r="F34" s="40"/>
      <c r="G34" s="41"/>
      <c r="H34" s="42"/>
      <c r="I34" s="11"/>
      <c r="J34" s="11"/>
      <c r="K34" s="11"/>
      <c r="L34" s="43">
        <v>1352</v>
      </c>
      <c r="M34" s="44"/>
      <c r="N34" s="44"/>
      <c r="O34" s="45"/>
      <c r="BG34" s="27"/>
      <c r="BH34" s="35"/>
    </row>
    <row r="35" spans="1:61" s="3" customFormat="1" ht="15" x14ac:dyDescent="0.25">
      <c r="A35" s="38"/>
      <c r="B35" s="39"/>
      <c r="C35" s="39"/>
      <c r="D35" s="39"/>
      <c r="E35" s="40" t="s">
        <v>46</v>
      </c>
      <c r="F35" s="40"/>
      <c r="G35" s="41"/>
      <c r="H35" s="42"/>
      <c r="I35" s="11"/>
      <c r="J35" s="11"/>
      <c r="K35" s="11"/>
      <c r="L35" s="43">
        <v>6026</v>
      </c>
      <c r="M35" s="44"/>
      <c r="N35" s="44"/>
      <c r="O35" s="45"/>
      <c r="BG35" s="27"/>
      <c r="BH35" s="35"/>
    </row>
    <row r="36" spans="1:61" s="3" customFormat="1" ht="180" x14ac:dyDescent="0.25">
      <c r="A36" s="29" t="s">
        <v>244</v>
      </c>
      <c r="B36" s="30" t="s">
        <v>245</v>
      </c>
      <c r="C36" s="149" t="s">
        <v>246</v>
      </c>
      <c r="D36" s="149"/>
      <c r="E36" s="149"/>
      <c r="F36" s="29" t="s">
        <v>37</v>
      </c>
      <c r="G36" s="32">
        <v>2</v>
      </c>
      <c r="H36" s="33">
        <v>496.39</v>
      </c>
      <c r="I36" s="33"/>
      <c r="J36" s="33">
        <v>496.39</v>
      </c>
      <c r="K36" s="31" t="s">
        <v>40</v>
      </c>
      <c r="L36" s="33">
        <v>8786</v>
      </c>
      <c r="M36" s="33"/>
      <c r="N36" s="34"/>
      <c r="O36" s="33">
        <v>8786</v>
      </c>
      <c r="BG36" s="27"/>
      <c r="BH36" s="35" t="s">
        <v>246</v>
      </c>
    </row>
    <row r="37" spans="1:61" s="3" customFormat="1" ht="56.25" x14ac:dyDescent="0.25">
      <c r="A37" s="36"/>
      <c r="B37" s="37" t="s">
        <v>42</v>
      </c>
      <c r="C37" s="150" t="s">
        <v>43</v>
      </c>
      <c r="D37" s="150"/>
      <c r="E37" s="150"/>
      <c r="F37" s="150"/>
      <c r="G37" s="150"/>
      <c r="H37" s="150"/>
      <c r="I37" s="150"/>
      <c r="J37" s="150"/>
      <c r="K37" s="150"/>
      <c r="L37" s="150"/>
      <c r="M37" s="150"/>
      <c r="N37" s="150"/>
      <c r="O37" s="151"/>
      <c r="BG37" s="27"/>
      <c r="BH37" s="35"/>
      <c r="BI37" s="2" t="s">
        <v>43</v>
      </c>
    </row>
    <row r="38" spans="1:61" s="3" customFormat="1" ht="180" x14ac:dyDescent="0.25">
      <c r="A38" s="29" t="s">
        <v>61</v>
      </c>
      <c r="B38" s="30" t="s">
        <v>247</v>
      </c>
      <c r="C38" s="149" t="s">
        <v>248</v>
      </c>
      <c r="D38" s="149"/>
      <c r="E38" s="149"/>
      <c r="F38" s="29" t="s">
        <v>37</v>
      </c>
      <c r="G38" s="32">
        <v>2</v>
      </c>
      <c r="H38" s="33">
        <v>6.81</v>
      </c>
      <c r="I38" s="33"/>
      <c r="J38" s="33">
        <v>6.81</v>
      </c>
      <c r="K38" s="31" t="s">
        <v>40</v>
      </c>
      <c r="L38" s="33">
        <v>121</v>
      </c>
      <c r="M38" s="33"/>
      <c r="N38" s="34"/>
      <c r="O38" s="33">
        <v>121</v>
      </c>
      <c r="BG38" s="27"/>
      <c r="BH38" s="35" t="s">
        <v>248</v>
      </c>
    </row>
    <row r="39" spans="1:61" s="3" customFormat="1" ht="56.25" x14ac:dyDescent="0.25">
      <c r="A39" s="36"/>
      <c r="B39" s="37" t="s">
        <v>42</v>
      </c>
      <c r="C39" s="150" t="s">
        <v>43</v>
      </c>
      <c r="D39" s="150"/>
      <c r="E39" s="150"/>
      <c r="F39" s="150"/>
      <c r="G39" s="150"/>
      <c r="H39" s="150"/>
      <c r="I39" s="150"/>
      <c r="J39" s="150"/>
      <c r="K39" s="150"/>
      <c r="L39" s="150"/>
      <c r="M39" s="150"/>
      <c r="N39" s="150"/>
      <c r="O39" s="151"/>
      <c r="BG39" s="27"/>
      <c r="BH39" s="35"/>
      <c r="BI39" s="2" t="s">
        <v>43</v>
      </c>
    </row>
    <row r="40" spans="1:61" s="3" customFormat="1" ht="180" x14ac:dyDescent="0.25">
      <c r="A40" s="29" t="s">
        <v>64</v>
      </c>
      <c r="B40" s="30" t="s">
        <v>249</v>
      </c>
      <c r="C40" s="149" t="s">
        <v>250</v>
      </c>
      <c r="D40" s="149"/>
      <c r="E40" s="149"/>
      <c r="F40" s="29" t="s">
        <v>251</v>
      </c>
      <c r="G40" s="49">
        <v>0.5</v>
      </c>
      <c r="H40" s="33">
        <v>204.5</v>
      </c>
      <c r="I40" s="33"/>
      <c r="J40" s="33">
        <v>204.5</v>
      </c>
      <c r="K40" s="31" t="s">
        <v>40</v>
      </c>
      <c r="L40" s="33">
        <v>905</v>
      </c>
      <c r="M40" s="33"/>
      <c r="N40" s="34"/>
      <c r="O40" s="33">
        <v>905</v>
      </c>
      <c r="BG40" s="27"/>
      <c r="BH40" s="35" t="s">
        <v>250</v>
      </c>
    </row>
    <row r="41" spans="1:61" s="3" customFormat="1" ht="56.25" x14ac:dyDescent="0.25">
      <c r="A41" s="36"/>
      <c r="B41" s="37" t="s">
        <v>42</v>
      </c>
      <c r="C41" s="150" t="s">
        <v>43</v>
      </c>
      <c r="D41" s="150"/>
      <c r="E41" s="150"/>
      <c r="F41" s="150"/>
      <c r="G41" s="150"/>
      <c r="H41" s="150"/>
      <c r="I41" s="150"/>
      <c r="J41" s="150"/>
      <c r="K41" s="150"/>
      <c r="L41" s="150"/>
      <c r="M41" s="150"/>
      <c r="N41" s="150"/>
      <c r="O41" s="151"/>
      <c r="BG41" s="27"/>
      <c r="BH41" s="35"/>
      <c r="BI41" s="2" t="s">
        <v>43</v>
      </c>
    </row>
    <row r="42" spans="1:61" s="3" customFormat="1" ht="15" x14ac:dyDescent="0.25">
      <c r="A42" s="143" t="s">
        <v>252</v>
      </c>
      <c r="B42" s="144"/>
      <c r="C42" s="144"/>
      <c r="D42" s="144"/>
      <c r="E42" s="144"/>
      <c r="F42" s="144"/>
      <c r="G42" s="144"/>
      <c r="H42" s="144"/>
      <c r="I42" s="144"/>
      <c r="J42" s="144"/>
      <c r="K42" s="144"/>
      <c r="L42" s="144"/>
      <c r="M42" s="144"/>
      <c r="N42" s="144"/>
      <c r="O42" s="145"/>
      <c r="BG42" s="27" t="s">
        <v>252</v>
      </c>
      <c r="BH42" s="35"/>
    </row>
    <row r="43" spans="1:61" s="3" customFormat="1" ht="180" x14ac:dyDescent="0.25">
      <c r="A43" s="29" t="s">
        <v>253</v>
      </c>
      <c r="B43" s="30" t="s">
        <v>254</v>
      </c>
      <c r="C43" s="149" t="s">
        <v>255</v>
      </c>
      <c r="D43" s="149"/>
      <c r="E43" s="149"/>
      <c r="F43" s="29" t="s">
        <v>256</v>
      </c>
      <c r="G43" s="32">
        <v>1</v>
      </c>
      <c r="H43" s="33" t="s">
        <v>257</v>
      </c>
      <c r="I43" s="33" t="s">
        <v>258</v>
      </c>
      <c r="J43" s="33">
        <v>12.2</v>
      </c>
      <c r="K43" s="31" t="s">
        <v>40</v>
      </c>
      <c r="L43" s="33">
        <v>3576</v>
      </c>
      <c r="M43" s="33">
        <v>3292</v>
      </c>
      <c r="N43" s="34" t="s">
        <v>259</v>
      </c>
      <c r="O43" s="33">
        <v>108</v>
      </c>
      <c r="BG43" s="27"/>
      <c r="BH43" s="35" t="s">
        <v>255</v>
      </c>
    </row>
    <row r="44" spans="1:61" s="3" customFormat="1" ht="56.25" x14ac:dyDescent="0.25">
      <c r="A44" s="36"/>
      <c r="B44" s="37" t="s">
        <v>42</v>
      </c>
      <c r="C44" s="150" t="s">
        <v>43</v>
      </c>
      <c r="D44" s="150"/>
      <c r="E44" s="150"/>
      <c r="F44" s="150"/>
      <c r="G44" s="150"/>
      <c r="H44" s="150"/>
      <c r="I44" s="150"/>
      <c r="J44" s="150"/>
      <c r="K44" s="150"/>
      <c r="L44" s="150"/>
      <c r="M44" s="150"/>
      <c r="N44" s="150"/>
      <c r="O44" s="151"/>
      <c r="BG44" s="27"/>
      <c r="BH44" s="35"/>
      <c r="BI44" s="2" t="s">
        <v>43</v>
      </c>
    </row>
    <row r="45" spans="1:61" s="3" customFormat="1" ht="15" x14ac:dyDescent="0.25">
      <c r="A45" s="38"/>
      <c r="B45" s="39"/>
      <c r="C45" s="39"/>
      <c r="D45" s="39"/>
      <c r="E45" s="40" t="s">
        <v>260</v>
      </c>
      <c r="F45" s="40"/>
      <c r="G45" s="41"/>
      <c r="H45" s="42"/>
      <c r="I45" s="11"/>
      <c r="J45" s="11"/>
      <c r="K45" s="11"/>
      <c r="L45" s="43">
        <v>4035</v>
      </c>
      <c r="M45" s="44"/>
      <c r="N45" s="44"/>
      <c r="O45" s="45"/>
      <c r="BG45" s="27"/>
      <c r="BH45" s="35"/>
    </row>
    <row r="46" spans="1:61" s="3" customFormat="1" ht="15" x14ac:dyDescent="0.25">
      <c r="A46" s="38"/>
      <c r="B46" s="39"/>
      <c r="C46" s="39"/>
      <c r="D46" s="39"/>
      <c r="E46" s="40" t="s">
        <v>261</v>
      </c>
      <c r="F46" s="40"/>
      <c r="G46" s="41"/>
      <c r="H46" s="42"/>
      <c r="I46" s="11"/>
      <c r="J46" s="11"/>
      <c r="K46" s="11"/>
      <c r="L46" s="43">
        <v>2401</v>
      </c>
      <c r="M46" s="44"/>
      <c r="N46" s="44"/>
      <c r="O46" s="45"/>
      <c r="BG46" s="27"/>
      <c r="BH46" s="35"/>
    </row>
    <row r="47" spans="1:61" s="3" customFormat="1" ht="15" x14ac:dyDescent="0.25">
      <c r="A47" s="38"/>
      <c r="B47" s="39"/>
      <c r="C47" s="39"/>
      <c r="D47" s="39"/>
      <c r="E47" s="40" t="s">
        <v>46</v>
      </c>
      <c r="F47" s="40"/>
      <c r="G47" s="41"/>
      <c r="H47" s="42"/>
      <c r="I47" s="11"/>
      <c r="J47" s="11"/>
      <c r="K47" s="11"/>
      <c r="L47" s="43">
        <v>10012</v>
      </c>
      <c r="M47" s="44"/>
      <c r="N47" s="44"/>
      <c r="O47" s="45"/>
      <c r="BG47" s="27"/>
      <c r="BH47" s="35"/>
    </row>
    <row r="48" spans="1:61" s="3" customFormat="1" ht="157.5" x14ac:dyDescent="0.25">
      <c r="A48" s="29" t="s">
        <v>262</v>
      </c>
      <c r="B48" s="30" t="s">
        <v>263</v>
      </c>
      <c r="C48" s="149" t="s">
        <v>264</v>
      </c>
      <c r="D48" s="149"/>
      <c r="E48" s="149"/>
      <c r="F48" s="29" t="s">
        <v>37</v>
      </c>
      <c r="G48" s="32">
        <v>1</v>
      </c>
      <c r="H48" s="33">
        <v>224.78</v>
      </c>
      <c r="I48" s="33"/>
      <c r="J48" s="33"/>
      <c r="K48" s="31" t="s">
        <v>50</v>
      </c>
      <c r="L48" s="33">
        <v>1427</v>
      </c>
      <c r="M48" s="33"/>
      <c r="N48" s="34"/>
      <c r="O48" s="33"/>
      <c r="BG48" s="27"/>
      <c r="BH48" s="35" t="s">
        <v>264</v>
      </c>
    </row>
    <row r="49" spans="1:61" s="3" customFormat="1" ht="45" x14ac:dyDescent="0.25">
      <c r="A49" s="36"/>
      <c r="B49" s="37" t="s">
        <v>51</v>
      </c>
      <c r="C49" s="150" t="s">
        <v>52</v>
      </c>
      <c r="D49" s="150"/>
      <c r="E49" s="150"/>
      <c r="F49" s="150"/>
      <c r="G49" s="150"/>
      <c r="H49" s="150"/>
      <c r="I49" s="150"/>
      <c r="J49" s="150"/>
      <c r="K49" s="150"/>
      <c r="L49" s="150"/>
      <c r="M49" s="150"/>
      <c r="N49" s="150"/>
      <c r="O49" s="151"/>
      <c r="BG49" s="27"/>
      <c r="BH49" s="35"/>
      <c r="BI49" s="2" t="s">
        <v>52</v>
      </c>
    </row>
    <row r="50" spans="1:61" s="3" customFormat="1" ht="180" x14ac:dyDescent="0.25">
      <c r="A50" s="29" t="s">
        <v>83</v>
      </c>
      <c r="B50" s="30" t="s">
        <v>265</v>
      </c>
      <c r="C50" s="149" t="s">
        <v>266</v>
      </c>
      <c r="D50" s="149"/>
      <c r="E50" s="149"/>
      <c r="F50" s="29" t="s">
        <v>251</v>
      </c>
      <c r="G50" s="49">
        <v>0.2</v>
      </c>
      <c r="H50" s="33">
        <v>1891</v>
      </c>
      <c r="I50" s="33"/>
      <c r="J50" s="33">
        <v>1891</v>
      </c>
      <c r="K50" s="31" t="s">
        <v>40</v>
      </c>
      <c r="L50" s="33">
        <v>3347</v>
      </c>
      <c r="M50" s="33"/>
      <c r="N50" s="34"/>
      <c r="O50" s="33">
        <v>3347</v>
      </c>
      <c r="BG50" s="27"/>
      <c r="BH50" s="35" t="s">
        <v>266</v>
      </c>
    </row>
    <row r="51" spans="1:61" s="3" customFormat="1" ht="56.25" x14ac:dyDescent="0.25">
      <c r="A51" s="36"/>
      <c r="B51" s="37" t="s">
        <v>42</v>
      </c>
      <c r="C51" s="150" t="s">
        <v>43</v>
      </c>
      <c r="D51" s="150"/>
      <c r="E51" s="150"/>
      <c r="F51" s="150"/>
      <c r="G51" s="150"/>
      <c r="H51" s="150"/>
      <c r="I51" s="150"/>
      <c r="J51" s="150"/>
      <c r="K51" s="150"/>
      <c r="L51" s="150"/>
      <c r="M51" s="150"/>
      <c r="N51" s="150"/>
      <c r="O51" s="151"/>
      <c r="BG51" s="27"/>
      <c r="BH51" s="35"/>
      <c r="BI51" s="2" t="s">
        <v>43</v>
      </c>
    </row>
    <row r="52" spans="1:61" s="3" customFormat="1" ht="180" x14ac:dyDescent="0.25">
      <c r="A52" s="29" t="s">
        <v>86</v>
      </c>
      <c r="B52" s="30" t="s">
        <v>267</v>
      </c>
      <c r="C52" s="149" t="s">
        <v>268</v>
      </c>
      <c r="D52" s="149"/>
      <c r="E52" s="149"/>
      <c r="F52" s="29" t="s">
        <v>37</v>
      </c>
      <c r="G52" s="32">
        <v>2</v>
      </c>
      <c r="H52" s="33">
        <v>25.23</v>
      </c>
      <c r="I52" s="33"/>
      <c r="J52" s="33">
        <v>25.23</v>
      </c>
      <c r="K52" s="31" t="s">
        <v>40</v>
      </c>
      <c r="L52" s="33">
        <v>447</v>
      </c>
      <c r="M52" s="33"/>
      <c r="N52" s="34"/>
      <c r="O52" s="33">
        <v>447</v>
      </c>
      <c r="BG52" s="27"/>
      <c r="BH52" s="35" t="s">
        <v>268</v>
      </c>
    </row>
    <row r="53" spans="1:61" s="3" customFormat="1" ht="56.25" x14ac:dyDescent="0.25">
      <c r="A53" s="36"/>
      <c r="B53" s="37" t="s">
        <v>42</v>
      </c>
      <c r="C53" s="150" t="s">
        <v>43</v>
      </c>
      <c r="D53" s="150"/>
      <c r="E53" s="150"/>
      <c r="F53" s="150"/>
      <c r="G53" s="150"/>
      <c r="H53" s="150"/>
      <c r="I53" s="150"/>
      <c r="J53" s="150"/>
      <c r="K53" s="150"/>
      <c r="L53" s="150"/>
      <c r="M53" s="150"/>
      <c r="N53" s="150"/>
      <c r="O53" s="151"/>
      <c r="BG53" s="27"/>
      <c r="BH53" s="35"/>
      <c r="BI53" s="2" t="s">
        <v>43</v>
      </c>
    </row>
    <row r="54" spans="1:61" s="3" customFormat="1" ht="180" x14ac:dyDescent="0.25">
      <c r="A54" s="29" t="s">
        <v>90</v>
      </c>
      <c r="B54" s="30" t="s">
        <v>263</v>
      </c>
      <c r="C54" s="149" t="s">
        <v>269</v>
      </c>
      <c r="D54" s="149"/>
      <c r="E54" s="149"/>
      <c r="F54" s="29" t="s">
        <v>37</v>
      </c>
      <c r="G54" s="32">
        <v>3</v>
      </c>
      <c r="H54" s="33">
        <v>27.21</v>
      </c>
      <c r="I54" s="33"/>
      <c r="J54" s="33">
        <v>27.21</v>
      </c>
      <c r="K54" s="31" t="s">
        <v>40</v>
      </c>
      <c r="L54" s="33">
        <v>722</v>
      </c>
      <c r="M54" s="33"/>
      <c r="N54" s="34"/>
      <c r="O54" s="33">
        <v>722</v>
      </c>
      <c r="BG54" s="27"/>
      <c r="BH54" s="35" t="s">
        <v>269</v>
      </c>
    </row>
    <row r="55" spans="1:61" s="3" customFormat="1" ht="56.25" x14ac:dyDescent="0.25">
      <c r="A55" s="36"/>
      <c r="B55" s="37" t="s">
        <v>42</v>
      </c>
      <c r="C55" s="150" t="s">
        <v>43</v>
      </c>
      <c r="D55" s="150"/>
      <c r="E55" s="150"/>
      <c r="F55" s="150"/>
      <c r="G55" s="150"/>
      <c r="H55" s="150"/>
      <c r="I55" s="150"/>
      <c r="J55" s="150"/>
      <c r="K55" s="150"/>
      <c r="L55" s="150"/>
      <c r="M55" s="150"/>
      <c r="N55" s="150"/>
      <c r="O55" s="151"/>
      <c r="BG55" s="27"/>
      <c r="BH55" s="35"/>
      <c r="BI55" s="2" t="s">
        <v>43</v>
      </c>
    </row>
    <row r="56" spans="1:61" s="3" customFormat="1" ht="180" x14ac:dyDescent="0.25">
      <c r="A56" s="29" t="s">
        <v>95</v>
      </c>
      <c r="B56" s="30" t="s">
        <v>270</v>
      </c>
      <c r="C56" s="149" t="s">
        <v>271</v>
      </c>
      <c r="D56" s="149"/>
      <c r="E56" s="149"/>
      <c r="F56" s="29" t="s">
        <v>251</v>
      </c>
      <c r="G56" s="49">
        <v>0.2</v>
      </c>
      <c r="H56" s="33">
        <v>193.09</v>
      </c>
      <c r="I56" s="33"/>
      <c r="J56" s="33">
        <v>193.09</v>
      </c>
      <c r="K56" s="31" t="s">
        <v>40</v>
      </c>
      <c r="L56" s="33">
        <v>342</v>
      </c>
      <c r="M56" s="33"/>
      <c r="N56" s="34"/>
      <c r="O56" s="33">
        <v>342</v>
      </c>
      <c r="BG56" s="27"/>
      <c r="BH56" s="35" t="s">
        <v>271</v>
      </c>
    </row>
    <row r="57" spans="1:61" s="3" customFormat="1" ht="56.25" x14ac:dyDescent="0.25">
      <c r="A57" s="36"/>
      <c r="B57" s="37" t="s">
        <v>42</v>
      </c>
      <c r="C57" s="150" t="s">
        <v>43</v>
      </c>
      <c r="D57" s="150"/>
      <c r="E57" s="150"/>
      <c r="F57" s="150"/>
      <c r="G57" s="150"/>
      <c r="H57" s="150"/>
      <c r="I57" s="150"/>
      <c r="J57" s="150"/>
      <c r="K57" s="150"/>
      <c r="L57" s="150"/>
      <c r="M57" s="150"/>
      <c r="N57" s="150"/>
      <c r="O57" s="151"/>
      <c r="BG57" s="27"/>
      <c r="BH57" s="35"/>
      <c r="BI57" s="2" t="s">
        <v>43</v>
      </c>
    </row>
    <row r="58" spans="1:61" s="3" customFormat="1" ht="180" x14ac:dyDescent="0.25">
      <c r="A58" s="29" t="s">
        <v>119</v>
      </c>
      <c r="B58" s="30" t="s">
        <v>263</v>
      </c>
      <c r="C58" s="149" t="s">
        <v>272</v>
      </c>
      <c r="D58" s="149"/>
      <c r="E58" s="149"/>
      <c r="F58" s="29" t="s">
        <v>37</v>
      </c>
      <c r="G58" s="32">
        <v>3</v>
      </c>
      <c r="H58" s="33">
        <v>310.08</v>
      </c>
      <c r="I58" s="33"/>
      <c r="J58" s="33">
        <v>310.08</v>
      </c>
      <c r="K58" s="31" t="s">
        <v>40</v>
      </c>
      <c r="L58" s="33">
        <v>8233</v>
      </c>
      <c r="M58" s="33"/>
      <c r="N58" s="34"/>
      <c r="O58" s="33">
        <v>8233</v>
      </c>
      <c r="BG58" s="27"/>
      <c r="BH58" s="35" t="s">
        <v>272</v>
      </c>
    </row>
    <row r="59" spans="1:61" s="3" customFormat="1" ht="56.25" x14ac:dyDescent="0.25">
      <c r="A59" s="36"/>
      <c r="B59" s="37" t="s">
        <v>42</v>
      </c>
      <c r="C59" s="150" t="s">
        <v>43</v>
      </c>
      <c r="D59" s="150"/>
      <c r="E59" s="150"/>
      <c r="F59" s="150"/>
      <c r="G59" s="150"/>
      <c r="H59" s="150"/>
      <c r="I59" s="150"/>
      <c r="J59" s="150"/>
      <c r="K59" s="150"/>
      <c r="L59" s="150"/>
      <c r="M59" s="150"/>
      <c r="N59" s="150"/>
      <c r="O59" s="151"/>
      <c r="BG59" s="27"/>
      <c r="BH59" s="35"/>
      <c r="BI59" s="2" t="s">
        <v>43</v>
      </c>
    </row>
    <row r="60" spans="1:61" s="3" customFormat="1" ht="180" x14ac:dyDescent="0.25">
      <c r="A60" s="29" t="s">
        <v>103</v>
      </c>
      <c r="B60" s="30" t="s">
        <v>273</v>
      </c>
      <c r="C60" s="149" t="s">
        <v>274</v>
      </c>
      <c r="D60" s="149"/>
      <c r="E60" s="149"/>
      <c r="F60" s="29" t="s">
        <v>37</v>
      </c>
      <c r="G60" s="32">
        <v>2</v>
      </c>
      <c r="H60" s="33">
        <v>47.61</v>
      </c>
      <c r="I60" s="33"/>
      <c r="J60" s="33">
        <v>47.61</v>
      </c>
      <c r="K60" s="31" t="s">
        <v>40</v>
      </c>
      <c r="L60" s="33">
        <v>843</v>
      </c>
      <c r="M60" s="33"/>
      <c r="N60" s="34"/>
      <c r="O60" s="33">
        <v>843</v>
      </c>
      <c r="BG60" s="27"/>
      <c r="BH60" s="35" t="s">
        <v>274</v>
      </c>
    </row>
    <row r="61" spans="1:61" s="3" customFormat="1" ht="56.25" x14ac:dyDescent="0.25">
      <c r="A61" s="36"/>
      <c r="B61" s="37" t="s">
        <v>42</v>
      </c>
      <c r="C61" s="150" t="s">
        <v>43</v>
      </c>
      <c r="D61" s="150"/>
      <c r="E61" s="150"/>
      <c r="F61" s="150"/>
      <c r="G61" s="150"/>
      <c r="H61" s="150"/>
      <c r="I61" s="150"/>
      <c r="J61" s="150"/>
      <c r="K61" s="150"/>
      <c r="L61" s="150"/>
      <c r="M61" s="150"/>
      <c r="N61" s="150"/>
      <c r="O61" s="151"/>
      <c r="BG61" s="27"/>
      <c r="BH61" s="35"/>
      <c r="BI61" s="2" t="s">
        <v>43</v>
      </c>
    </row>
    <row r="62" spans="1:61" s="3" customFormat="1" ht="180" x14ac:dyDescent="0.25">
      <c r="A62" s="29" t="s">
        <v>105</v>
      </c>
      <c r="B62" s="30" t="s">
        <v>275</v>
      </c>
      <c r="C62" s="149" t="s">
        <v>276</v>
      </c>
      <c r="D62" s="149"/>
      <c r="E62" s="149"/>
      <c r="F62" s="29" t="s">
        <v>37</v>
      </c>
      <c r="G62" s="32">
        <v>1</v>
      </c>
      <c r="H62" s="33">
        <v>33.82</v>
      </c>
      <c r="I62" s="33"/>
      <c r="J62" s="33">
        <v>33.82</v>
      </c>
      <c r="K62" s="31" t="s">
        <v>40</v>
      </c>
      <c r="L62" s="33">
        <v>299</v>
      </c>
      <c r="M62" s="33"/>
      <c r="N62" s="34"/>
      <c r="O62" s="33">
        <v>299</v>
      </c>
      <c r="BG62" s="27"/>
      <c r="BH62" s="35" t="s">
        <v>276</v>
      </c>
    </row>
    <row r="63" spans="1:61" s="3" customFormat="1" ht="56.25" x14ac:dyDescent="0.25">
      <c r="A63" s="36"/>
      <c r="B63" s="37" t="s">
        <v>42</v>
      </c>
      <c r="C63" s="150" t="s">
        <v>43</v>
      </c>
      <c r="D63" s="150"/>
      <c r="E63" s="150"/>
      <c r="F63" s="150"/>
      <c r="G63" s="150"/>
      <c r="H63" s="150"/>
      <c r="I63" s="150"/>
      <c r="J63" s="150"/>
      <c r="K63" s="150"/>
      <c r="L63" s="150"/>
      <c r="M63" s="150"/>
      <c r="N63" s="150"/>
      <c r="O63" s="151"/>
      <c r="BG63" s="27"/>
      <c r="BH63" s="35"/>
      <c r="BI63" s="2" t="s">
        <v>43</v>
      </c>
    </row>
    <row r="64" spans="1:61" s="3" customFormat="1" ht="157.5" x14ac:dyDescent="0.25">
      <c r="A64" s="29" t="s">
        <v>277</v>
      </c>
      <c r="B64" s="30" t="s">
        <v>278</v>
      </c>
      <c r="C64" s="149" t="s">
        <v>279</v>
      </c>
      <c r="D64" s="149"/>
      <c r="E64" s="149"/>
      <c r="F64" s="29" t="s">
        <v>236</v>
      </c>
      <c r="G64" s="32">
        <v>1</v>
      </c>
      <c r="H64" s="33">
        <v>56</v>
      </c>
      <c r="I64" s="33"/>
      <c r="J64" s="33"/>
      <c r="K64" s="31" t="s">
        <v>50</v>
      </c>
      <c r="L64" s="33">
        <v>356</v>
      </c>
      <c r="M64" s="33"/>
      <c r="N64" s="34"/>
      <c r="O64" s="33"/>
      <c r="BG64" s="27"/>
      <c r="BH64" s="35" t="s">
        <v>279</v>
      </c>
    </row>
    <row r="65" spans="1:61" s="3" customFormat="1" ht="45" x14ac:dyDescent="0.25">
      <c r="A65" s="36"/>
      <c r="B65" s="37" t="s">
        <v>51</v>
      </c>
      <c r="C65" s="150" t="s">
        <v>52</v>
      </c>
      <c r="D65" s="150"/>
      <c r="E65" s="150"/>
      <c r="F65" s="150"/>
      <c r="G65" s="150"/>
      <c r="H65" s="150"/>
      <c r="I65" s="150"/>
      <c r="J65" s="150"/>
      <c r="K65" s="150"/>
      <c r="L65" s="150"/>
      <c r="M65" s="150"/>
      <c r="N65" s="150"/>
      <c r="O65" s="151"/>
      <c r="BG65" s="27"/>
      <c r="BH65" s="35"/>
      <c r="BI65" s="2" t="s">
        <v>52</v>
      </c>
    </row>
    <row r="66" spans="1:61" s="3" customFormat="1" ht="180" x14ac:dyDescent="0.25">
      <c r="A66" s="29" t="s">
        <v>109</v>
      </c>
      <c r="B66" s="30" t="s">
        <v>280</v>
      </c>
      <c r="C66" s="149" t="s">
        <v>281</v>
      </c>
      <c r="D66" s="149"/>
      <c r="E66" s="149"/>
      <c r="F66" s="29" t="s">
        <v>251</v>
      </c>
      <c r="G66" s="49">
        <v>0.1</v>
      </c>
      <c r="H66" s="33" t="s">
        <v>282</v>
      </c>
      <c r="I66" s="33" t="s">
        <v>283</v>
      </c>
      <c r="J66" s="33">
        <v>10.36</v>
      </c>
      <c r="K66" s="31" t="s">
        <v>40</v>
      </c>
      <c r="L66" s="33">
        <v>452</v>
      </c>
      <c r="M66" s="33">
        <v>361</v>
      </c>
      <c r="N66" s="34" t="s">
        <v>284</v>
      </c>
      <c r="O66" s="33">
        <v>9</v>
      </c>
      <c r="BG66" s="27"/>
      <c r="BH66" s="35" t="s">
        <v>281</v>
      </c>
    </row>
    <row r="67" spans="1:61" s="3" customFormat="1" ht="56.25" x14ac:dyDescent="0.25">
      <c r="A67" s="36"/>
      <c r="B67" s="37" t="s">
        <v>42</v>
      </c>
      <c r="C67" s="150" t="s">
        <v>43</v>
      </c>
      <c r="D67" s="150"/>
      <c r="E67" s="150"/>
      <c r="F67" s="150"/>
      <c r="G67" s="150"/>
      <c r="H67" s="150"/>
      <c r="I67" s="150"/>
      <c r="J67" s="150"/>
      <c r="K67" s="150"/>
      <c r="L67" s="150"/>
      <c r="M67" s="150"/>
      <c r="N67" s="150"/>
      <c r="O67" s="151"/>
      <c r="BG67" s="27"/>
      <c r="BH67" s="35"/>
      <c r="BI67" s="2" t="s">
        <v>43</v>
      </c>
    </row>
    <row r="68" spans="1:61" s="3" customFormat="1" ht="15" x14ac:dyDescent="0.25">
      <c r="A68" s="38"/>
      <c r="B68" s="39"/>
      <c r="C68" s="39"/>
      <c r="D68" s="39"/>
      <c r="E68" s="40" t="s">
        <v>285</v>
      </c>
      <c r="F68" s="40"/>
      <c r="G68" s="41"/>
      <c r="H68" s="42"/>
      <c r="I68" s="11"/>
      <c r="J68" s="11"/>
      <c r="K68" s="11"/>
      <c r="L68" s="43">
        <v>465</v>
      </c>
      <c r="M68" s="44"/>
      <c r="N68" s="44"/>
      <c r="O68" s="45"/>
      <c r="BG68" s="27"/>
      <c r="BH68" s="35"/>
    </row>
    <row r="69" spans="1:61" s="3" customFormat="1" ht="15" x14ac:dyDescent="0.25">
      <c r="A69" s="38"/>
      <c r="B69" s="39"/>
      <c r="C69" s="39"/>
      <c r="D69" s="39"/>
      <c r="E69" s="40" t="s">
        <v>286</v>
      </c>
      <c r="F69" s="40"/>
      <c r="G69" s="41"/>
      <c r="H69" s="42"/>
      <c r="I69" s="11"/>
      <c r="J69" s="11"/>
      <c r="K69" s="11"/>
      <c r="L69" s="43">
        <v>276</v>
      </c>
      <c r="M69" s="44"/>
      <c r="N69" s="44"/>
      <c r="O69" s="45"/>
      <c r="BG69" s="27"/>
      <c r="BH69" s="35"/>
    </row>
    <row r="70" spans="1:61" s="3" customFormat="1" ht="15" x14ac:dyDescent="0.25">
      <c r="A70" s="38"/>
      <c r="B70" s="39"/>
      <c r="C70" s="39"/>
      <c r="D70" s="39"/>
      <c r="E70" s="40" t="s">
        <v>46</v>
      </c>
      <c r="F70" s="40"/>
      <c r="G70" s="41"/>
      <c r="H70" s="42"/>
      <c r="I70" s="11"/>
      <c r="J70" s="11"/>
      <c r="K70" s="11"/>
      <c r="L70" s="43">
        <v>1193</v>
      </c>
      <c r="M70" s="44"/>
      <c r="N70" s="44"/>
      <c r="O70" s="45"/>
      <c r="BG70" s="27"/>
      <c r="BH70" s="35"/>
    </row>
    <row r="71" spans="1:61" s="3" customFormat="1" ht="180" x14ac:dyDescent="0.25">
      <c r="A71" s="29" t="s">
        <v>111</v>
      </c>
      <c r="B71" s="30" t="s">
        <v>245</v>
      </c>
      <c r="C71" s="149" t="s">
        <v>287</v>
      </c>
      <c r="D71" s="149"/>
      <c r="E71" s="149"/>
      <c r="F71" s="29" t="s">
        <v>37</v>
      </c>
      <c r="G71" s="32">
        <v>1</v>
      </c>
      <c r="H71" s="33">
        <v>111.91</v>
      </c>
      <c r="I71" s="33"/>
      <c r="J71" s="33">
        <v>111.91</v>
      </c>
      <c r="K71" s="31" t="s">
        <v>40</v>
      </c>
      <c r="L71" s="33">
        <v>990</v>
      </c>
      <c r="M71" s="33"/>
      <c r="N71" s="34"/>
      <c r="O71" s="33">
        <v>990</v>
      </c>
      <c r="BG71" s="27"/>
      <c r="BH71" s="35" t="s">
        <v>287</v>
      </c>
    </row>
    <row r="72" spans="1:61" s="3" customFormat="1" ht="56.25" x14ac:dyDescent="0.25">
      <c r="A72" s="36"/>
      <c r="B72" s="37" t="s">
        <v>42</v>
      </c>
      <c r="C72" s="150" t="s">
        <v>43</v>
      </c>
      <c r="D72" s="150"/>
      <c r="E72" s="150"/>
      <c r="F72" s="150"/>
      <c r="G72" s="150"/>
      <c r="H72" s="150"/>
      <c r="I72" s="150"/>
      <c r="J72" s="150"/>
      <c r="K72" s="150"/>
      <c r="L72" s="150"/>
      <c r="M72" s="150"/>
      <c r="N72" s="150"/>
      <c r="O72" s="151"/>
      <c r="BG72" s="27"/>
      <c r="BH72" s="35"/>
      <c r="BI72" s="2" t="s">
        <v>43</v>
      </c>
    </row>
    <row r="73" spans="1:61" s="3" customFormat="1" ht="180" x14ac:dyDescent="0.25">
      <c r="A73" s="29" t="s">
        <v>120</v>
      </c>
      <c r="B73" s="30" t="s">
        <v>263</v>
      </c>
      <c r="C73" s="149" t="s">
        <v>288</v>
      </c>
      <c r="D73" s="149"/>
      <c r="E73" s="149"/>
      <c r="F73" s="29" t="s">
        <v>37</v>
      </c>
      <c r="G73" s="32">
        <v>2</v>
      </c>
      <c r="H73" s="33">
        <v>26.29</v>
      </c>
      <c r="I73" s="33"/>
      <c r="J73" s="33">
        <v>26.29</v>
      </c>
      <c r="K73" s="31" t="s">
        <v>40</v>
      </c>
      <c r="L73" s="33">
        <v>465</v>
      </c>
      <c r="M73" s="33"/>
      <c r="N73" s="34"/>
      <c r="O73" s="33">
        <v>465</v>
      </c>
      <c r="BG73" s="27"/>
      <c r="BH73" s="35" t="s">
        <v>288</v>
      </c>
    </row>
    <row r="74" spans="1:61" s="3" customFormat="1" ht="56.25" x14ac:dyDescent="0.25">
      <c r="A74" s="36"/>
      <c r="B74" s="37" t="s">
        <v>42</v>
      </c>
      <c r="C74" s="150" t="s">
        <v>43</v>
      </c>
      <c r="D74" s="150"/>
      <c r="E74" s="150"/>
      <c r="F74" s="150"/>
      <c r="G74" s="150"/>
      <c r="H74" s="150"/>
      <c r="I74" s="150"/>
      <c r="J74" s="150"/>
      <c r="K74" s="150"/>
      <c r="L74" s="150"/>
      <c r="M74" s="150"/>
      <c r="N74" s="150"/>
      <c r="O74" s="151"/>
      <c r="BG74" s="27"/>
      <c r="BH74" s="35"/>
      <c r="BI74" s="2" t="s">
        <v>43</v>
      </c>
    </row>
    <row r="75" spans="1:61" s="3" customFormat="1" ht="180" x14ac:dyDescent="0.25">
      <c r="A75" s="29" t="s">
        <v>121</v>
      </c>
      <c r="B75" s="30" t="s">
        <v>289</v>
      </c>
      <c r="C75" s="149" t="s">
        <v>290</v>
      </c>
      <c r="D75" s="149"/>
      <c r="E75" s="149"/>
      <c r="F75" s="29" t="s">
        <v>37</v>
      </c>
      <c r="G75" s="32">
        <v>2</v>
      </c>
      <c r="H75" s="33">
        <v>17.059999999999999</v>
      </c>
      <c r="I75" s="33"/>
      <c r="J75" s="33">
        <v>17.059999999999999</v>
      </c>
      <c r="K75" s="31" t="s">
        <v>40</v>
      </c>
      <c r="L75" s="33">
        <v>302</v>
      </c>
      <c r="M75" s="33"/>
      <c r="N75" s="34"/>
      <c r="O75" s="33">
        <v>302</v>
      </c>
      <c r="BG75" s="27"/>
      <c r="BH75" s="35" t="s">
        <v>290</v>
      </c>
    </row>
    <row r="76" spans="1:61" s="3" customFormat="1" ht="56.25" x14ac:dyDescent="0.25">
      <c r="A76" s="36"/>
      <c r="B76" s="37" t="s">
        <v>42</v>
      </c>
      <c r="C76" s="150" t="s">
        <v>43</v>
      </c>
      <c r="D76" s="150"/>
      <c r="E76" s="150"/>
      <c r="F76" s="150"/>
      <c r="G76" s="150"/>
      <c r="H76" s="150"/>
      <c r="I76" s="150"/>
      <c r="J76" s="150"/>
      <c r="K76" s="150"/>
      <c r="L76" s="150"/>
      <c r="M76" s="150"/>
      <c r="N76" s="150"/>
      <c r="O76" s="151"/>
      <c r="BG76" s="27"/>
      <c r="BH76" s="35"/>
      <c r="BI76" s="2" t="s">
        <v>43</v>
      </c>
    </row>
    <row r="77" spans="1:61" s="3" customFormat="1" ht="180" x14ac:dyDescent="0.25">
      <c r="A77" s="29" t="s">
        <v>122</v>
      </c>
      <c r="B77" s="30" t="s">
        <v>289</v>
      </c>
      <c r="C77" s="149" t="s">
        <v>291</v>
      </c>
      <c r="D77" s="149"/>
      <c r="E77" s="149"/>
      <c r="F77" s="29" t="s">
        <v>37</v>
      </c>
      <c r="G77" s="32">
        <v>1</v>
      </c>
      <c r="H77" s="33">
        <v>17.059999999999999</v>
      </c>
      <c r="I77" s="33"/>
      <c r="J77" s="33">
        <v>17.059999999999999</v>
      </c>
      <c r="K77" s="31" t="s">
        <v>40</v>
      </c>
      <c r="L77" s="33">
        <v>151</v>
      </c>
      <c r="M77" s="33"/>
      <c r="N77" s="34"/>
      <c r="O77" s="33">
        <v>151</v>
      </c>
      <c r="BG77" s="27"/>
      <c r="BH77" s="35" t="s">
        <v>291</v>
      </c>
    </row>
    <row r="78" spans="1:61" s="3" customFormat="1" ht="56.25" x14ac:dyDescent="0.25">
      <c r="A78" s="36"/>
      <c r="B78" s="37" t="s">
        <v>42</v>
      </c>
      <c r="C78" s="150" t="s">
        <v>43</v>
      </c>
      <c r="D78" s="150"/>
      <c r="E78" s="150"/>
      <c r="F78" s="150"/>
      <c r="G78" s="150"/>
      <c r="H78" s="150"/>
      <c r="I78" s="150"/>
      <c r="J78" s="150"/>
      <c r="K78" s="150"/>
      <c r="L78" s="150"/>
      <c r="M78" s="150"/>
      <c r="N78" s="150"/>
      <c r="O78" s="151"/>
      <c r="BG78" s="27"/>
      <c r="BH78" s="35"/>
      <c r="BI78" s="2" t="s">
        <v>43</v>
      </c>
    </row>
    <row r="79" spans="1:61" s="3" customFormat="1" ht="180" x14ac:dyDescent="0.25">
      <c r="A79" s="29" t="s">
        <v>123</v>
      </c>
      <c r="B79" s="30" t="s">
        <v>292</v>
      </c>
      <c r="C79" s="149" t="s">
        <v>293</v>
      </c>
      <c r="D79" s="149"/>
      <c r="E79" s="149"/>
      <c r="F79" s="29" t="s">
        <v>251</v>
      </c>
      <c r="G79" s="49">
        <v>0.1</v>
      </c>
      <c r="H79" s="33">
        <v>62.4</v>
      </c>
      <c r="I79" s="33"/>
      <c r="J79" s="33">
        <v>62.4</v>
      </c>
      <c r="K79" s="31" t="s">
        <v>40</v>
      </c>
      <c r="L79" s="33">
        <v>55</v>
      </c>
      <c r="M79" s="33"/>
      <c r="N79" s="34"/>
      <c r="O79" s="33">
        <v>55</v>
      </c>
      <c r="BG79" s="27"/>
      <c r="BH79" s="35" t="s">
        <v>293</v>
      </c>
    </row>
    <row r="80" spans="1:61" s="3" customFormat="1" ht="56.25" x14ac:dyDescent="0.25">
      <c r="A80" s="36"/>
      <c r="B80" s="37" t="s">
        <v>42</v>
      </c>
      <c r="C80" s="150" t="s">
        <v>43</v>
      </c>
      <c r="D80" s="150"/>
      <c r="E80" s="150"/>
      <c r="F80" s="150"/>
      <c r="G80" s="150"/>
      <c r="H80" s="150"/>
      <c r="I80" s="150"/>
      <c r="J80" s="150"/>
      <c r="K80" s="150"/>
      <c r="L80" s="150"/>
      <c r="M80" s="150"/>
      <c r="N80" s="150"/>
      <c r="O80" s="151"/>
      <c r="BG80" s="27"/>
      <c r="BH80" s="35"/>
      <c r="BI80" s="2" t="s">
        <v>43</v>
      </c>
    </row>
    <row r="81" spans="1:61" s="3" customFormat="1" ht="180" x14ac:dyDescent="0.25">
      <c r="A81" s="29" t="s">
        <v>125</v>
      </c>
      <c r="B81" s="30" t="s">
        <v>263</v>
      </c>
      <c r="C81" s="149" t="s">
        <v>294</v>
      </c>
      <c r="D81" s="149"/>
      <c r="E81" s="149"/>
      <c r="F81" s="29" t="s">
        <v>37</v>
      </c>
      <c r="G81" s="32">
        <v>2</v>
      </c>
      <c r="H81" s="33">
        <v>189.69</v>
      </c>
      <c r="I81" s="33"/>
      <c r="J81" s="33">
        <v>189.69</v>
      </c>
      <c r="K81" s="31" t="s">
        <v>40</v>
      </c>
      <c r="L81" s="33">
        <v>3358</v>
      </c>
      <c r="M81" s="33"/>
      <c r="N81" s="34"/>
      <c r="O81" s="33">
        <v>3358</v>
      </c>
      <c r="BG81" s="27"/>
      <c r="BH81" s="35" t="s">
        <v>294</v>
      </c>
    </row>
    <row r="82" spans="1:61" s="3" customFormat="1" ht="56.25" x14ac:dyDescent="0.25">
      <c r="A82" s="36"/>
      <c r="B82" s="37" t="s">
        <v>42</v>
      </c>
      <c r="C82" s="150" t="s">
        <v>43</v>
      </c>
      <c r="D82" s="150"/>
      <c r="E82" s="150"/>
      <c r="F82" s="150"/>
      <c r="G82" s="150"/>
      <c r="H82" s="150"/>
      <c r="I82" s="150"/>
      <c r="J82" s="150"/>
      <c r="K82" s="150"/>
      <c r="L82" s="150"/>
      <c r="M82" s="150"/>
      <c r="N82" s="150"/>
      <c r="O82" s="151"/>
      <c r="BG82" s="27"/>
      <c r="BH82" s="35"/>
      <c r="BI82" s="2" t="s">
        <v>43</v>
      </c>
    </row>
    <row r="83" spans="1:61" s="3" customFormat="1" ht="180" x14ac:dyDescent="0.25">
      <c r="A83" s="29" t="s">
        <v>127</v>
      </c>
      <c r="B83" s="30" t="s">
        <v>295</v>
      </c>
      <c r="C83" s="149" t="s">
        <v>296</v>
      </c>
      <c r="D83" s="149"/>
      <c r="E83" s="149"/>
      <c r="F83" s="29" t="s">
        <v>77</v>
      </c>
      <c r="G83" s="46">
        <v>0.06</v>
      </c>
      <c r="H83" s="33" t="s">
        <v>297</v>
      </c>
      <c r="I83" s="33" t="s">
        <v>298</v>
      </c>
      <c r="J83" s="33">
        <v>79.56</v>
      </c>
      <c r="K83" s="31" t="s">
        <v>40</v>
      </c>
      <c r="L83" s="33">
        <v>3976</v>
      </c>
      <c r="M83" s="33">
        <v>2972</v>
      </c>
      <c r="N83" s="34" t="s">
        <v>299</v>
      </c>
      <c r="O83" s="33">
        <v>43</v>
      </c>
      <c r="BG83" s="27"/>
      <c r="BH83" s="35" t="s">
        <v>296</v>
      </c>
    </row>
    <row r="84" spans="1:61" s="3" customFormat="1" ht="56.25" x14ac:dyDescent="0.25">
      <c r="A84" s="36"/>
      <c r="B84" s="37" t="s">
        <v>42</v>
      </c>
      <c r="C84" s="150" t="s">
        <v>43</v>
      </c>
      <c r="D84" s="150"/>
      <c r="E84" s="150"/>
      <c r="F84" s="150"/>
      <c r="G84" s="150"/>
      <c r="H84" s="150"/>
      <c r="I84" s="150"/>
      <c r="J84" s="150"/>
      <c r="K84" s="150"/>
      <c r="L84" s="150"/>
      <c r="M84" s="150"/>
      <c r="N84" s="150"/>
      <c r="O84" s="151"/>
      <c r="BG84" s="27"/>
      <c r="BH84" s="35"/>
      <c r="BI84" s="2" t="s">
        <v>43</v>
      </c>
    </row>
    <row r="85" spans="1:61" s="3" customFormat="1" ht="15" x14ac:dyDescent="0.25">
      <c r="A85" s="38"/>
      <c r="B85" s="39"/>
      <c r="C85" s="39"/>
      <c r="D85" s="39"/>
      <c r="E85" s="40" t="s">
        <v>300</v>
      </c>
      <c r="F85" s="40"/>
      <c r="G85" s="41"/>
      <c r="H85" s="42"/>
      <c r="I85" s="11"/>
      <c r="J85" s="11"/>
      <c r="K85" s="11"/>
      <c r="L85" s="43">
        <v>4090</v>
      </c>
      <c r="M85" s="44"/>
      <c r="N85" s="44"/>
      <c r="O85" s="45"/>
      <c r="BG85" s="27"/>
      <c r="BH85" s="35"/>
    </row>
    <row r="86" spans="1:61" s="3" customFormat="1" ht="15" x14ac:dyDescent="0.25">
      <c r="A86" s="38"/>
      <c r="B86" s="39"/>
      <c r="C86" s="39"/>
      <c r="D86" s="39"/>
      <c r="E86" s="40" t="s">
        <v>301</v>
      </c>
      <c r="F86" s="40"/>
      <c r="G86" s="41"/>
      <c r="H86" s="42"/>
      <c r="I86" s="11"/>
      <c r="J86" s="11"/>
      <c r="K86" s="11"/>
      <c r="L86" s="43">
        <v>2434</v>
      </c>
      <c r="M86" s="44"/>
      <c r="N86" s="44"/>
      <c r="O86" s="45"/>
      <c r="BG86" s="27"/>
      <c r="BH86" s="35"/>
    </row>
    <row r="87" spans="1:61" s="3" customFormat="1" ht="15" x14ac:dyDescent="0.25">
      <c r="A87" s="38"/>
      <c r="B87" s="39"/>
      <c r="C87" s="39"/>
      <c r="D87" s="39"/>
      <c r="E87" s="40" t="s">
        <v>46</v>
      </c>
      <c r="F87" s="40"/>
      <c r="G87" s="41"/>
      <c r="H87" s="42"/>
      <c r="I87" s="11"/>
      <c r="J87" s="11"/>
      <c r="K87" s="11"/>
      <c r="L87" s="43">
        <v>10500</v>
      </c>
      <c r="M87" s="44"/>
      <c r="N87" s="44"/>
      <c r="O87" s="45"/>
      <c r="BG87" s="27"/>
      <c r="BH87" s="35"/>
    </row>
    <row r="88" spans="1:61" s="3" customFormat="1" ht="180" x14ac:dyDescent="0.25">
      <c r="A88" s="29" t="s">
        <v>129</v>
      </c>
      <c r="B88" s="30" t="s">
        <v>302</v>
      </c>
      <c r="C88" s="149" t="s">
        <v>303</v>
      </c>
      <c r="D88" s="149"/>
      <c r="E88" s="149"/>
      <c r="F88" s="29" t="s">
        <v>85</v>
      </c>
      <c r="G88" s="32">
        <v>6</v>
      </c>
      <c r="H88" s="33">
        <v>41.6</v>
      </c>
      <c r="I88" s="33"/>
      <c r="J88" s="33">
        <v>41.6</v>
      </c>
      <c r="K88" s="31" t="s">
        <v>40</v>
      </c>
      <c r="L88" s="33">
        <v>2209</v>
      </c>
      <c r="M88" s="33"/>
      <c r="N88" s="34"/>
      <c r="O88" s="33">
        <v>2209</v>
      </c>
      <c r="BG88" s="27"/>
      <c r="BH88" s="35" t="s">
        <v>303</v>
      </c>
    </row>
    <row r="89" spans="1:61" s="3" customFormat="1" ht="56.25" x14ac:dyDescent="0.25">
      <c r="A89" s="36"/>
      <c r="B89" s="37" t="s">
        <v>42</v>
      </c>
      <c r="C89" s="150" t="s">
        <v>43</v>
      </c>
      <c r="D89" s="150"/>
      <c r="E89" s="150"/>
      <c r="F89" s="150"/>
      <c r="G89" s="150"/>
      <c r="H89" s="150"/>
      <c r="I89" s="150"/>
      <c r="J89" s="150"/>
      <c r="K89" s="150"/>
      <c r="L89" s="150"/>
      <c r="M89" s="150"/>
      <c r="N89" s="150"/>
      <c r="O89" s="151"/>
      <c r="BG89" s="27"/>
      <c r="BH89" s="35"/>
      <c r="BI89" s="2" t="s">
        <v>43</v>
      </c>
    </row>
    <row r="90" spans="1:61" s="3" customFormat="1" ht="180" x14ac:dyDescent="0.25">
      <c r="A90" s="29" t="s">
        <v>135</v>
      </c>
      <c r="B90" s="30" t="s">
        <v>304</v>
      </c>
      <c r="C90" s="149" t="s">
        <v>305</v>
      </c>
      <c r="D90" s="149"/>
      <c r="E90" s="149"/>
      <c r="F90" s="29" t="s">
        <v>37</v>
      </c>
      <c r="G90" s="32">
        <v>2</v>
      </c>
      <c r="H90" s="33">
        <v>10.61</v>
      </c>
      <c r="I90" s="33"/>
      <c r="J90" s="33">
        <v>10.61</v>
      </c>
      <c r="K90" s="31" t="s">
        <v>40</v>
      </c>
      <c r="L90" s="33">
        <v>188</v>
      </c>
      <c r="M90" s="33"/>
      <c r="N90" s="34"/>
      <c r="O90" s="33">
        <v>188</v>
      </c>
      <c r="BG90" s="27"/>
      <c r="BH90" s="35" t="s">
        <v>305</v>
      </c>
    </row>
    <row r="91" spans="1:61" s="3" customFormat="1" ht="56.25" x14ac:dyDescent="0.25">
      <c r="A91" s="36"/>
      <c r="B91" s="37" t="s">
        <v>42</v>
      </c>
      <c r="C91" s="150" t="s">
        <v>43</v>
      </c>
      <c r="D91" s="150"/>
      <c r="E91" s="150"/>
      <c r="F91" s="150"/>
      <c r="G91" s="150"/>
      <c r="H91" s="150"/>
      <c r="I91" s="150"/>
      <c r="J91" s="150"/>
      <c r="K91" s="150"/>
      <c r="L91" s="150"/>
      <c r="M91" s="150"/>
      <c r="N91" s="150"/>
      <c r="O91" s="151"/>
      <c r="BG91" s="27"/>
      <c r="BH91" s="35"/>
      <c r="BI91" s="2" t="s">
        <v>43</v>
      </c>
    </row>
    <row r="92" spans="1:61" s="3" customFormat="1" ht="180" x14ac:dyDescent="0.25">
      <c r="A92" s="29" t="s">
        <v>141</v>
      </c>
      <c r="B92" s="30" t="s">
        <v>306</v>
      </c>
      <c r="C92" s="149" t="s">
        <v>307</v>
      </c>
      <c r="D92" s="149"/>
      <c r="E92" s="149"/>
      <c r="F92" s="29" t="s">
        <v>236</v>
      </c>
      <c r="G92" s="32">
        <v>1</v>
      </c>
      <c r="H92" s="33">
        <v>214</v>
      </c>
      <c r="I92" s="33"/>
      <c r="J92" s="33">
        <v>214</v>
      </c>
      <c r="K92" s="31" t="s">
        <v>40</v>
      </c>
      <c r="L92" s="33">
        <v>1894</v>
      </c>
      <c r="M92" s="33"/>
      <c r="N92" s="34"/>
      <c r="O92" s="33">
        <v>1894</v>
      </c>
      <c r="BG92" s="27"/>
      <c r="BH92" s="35" t="s">
        <v>307</v>
      </c>
    </row>
    <row r="93" spans="1:61" s="3" customFormat="1" ht="56.25" x14ac:dyDescent="0.25">
      <c r="A93" s="36"/>
      <c r="B93" s="37" t="s">
        <v>42</v>
      </c>
      <c r="C93" s="150" t="s">
        <v>43</v>
      </c>
      <c r="D93" s="150"/>
      <c r="E93" s="150"/>
      <c r="F93" s="150"/>
      <c r="G93" s="150"/>
      <c r="H93" s="150"/>
      <c r="I93" s="150"/>
      <c r="J93" s="150"/>
      <c r="K93" s="150"/>
      <c r="L93" s="150"/>
      <c r="M93" s="150"/>
      <c r="N93" s="150"/>
      <c r="O93" s="151"/>
      <c r="BG93" s="27"/>
      <c r="BH93" s="35"/>
      <c r="BI93" s="2" t="s">
        <v>43</v>
      </c>
    </row>
    <row r="94" spans="1:61" s="3" customFormat="1" ht="180" x14ac:dyDescent="0.25">
      <c r="A94" s="29" t="s">
        <v>147</v>
      </c>
      <c r="B94" s="30" t="s">
        <v>308</v>
      </c>
      <c r="C94" s="149" t="s">
        <v>309</v>
      </c>
      <c r="D94" s="149"/>
      <c r="E94" s="149"/>
      <c r="F94" s="29" t="s">
        <v>93</v>
      </c>
      <c r="G94" s="48">
        <v>2E-3</v>
      </c>
      <c r="H94" s="33">
        <v>3489.1</v>
      </c>
      <c r="I94" s="33"/>
      <c r="J94" s="33">
        <v>3489.1</v>
      </c>
      <c r="K94" s="31" t="s">
        <v>40</v>
      </c>
      <c r="L94" s="33">
        <v>62</v>
      </c>
      <c r="M94" s="33"/>
      <c r="N94" s="34"/>
      <c r="O94" s="33">
        <v>62</v>
      </c>
      <c r="BG94" s="27"/>
      <c r="BH94" s="35" t="s">
        <v>309</v>
      </c>
    </row>
    <row r="95" spans="1:61" s="3" customFormat="1" ht="56.25" x14ac:dyDescent="0.25">
      <c r="A95" s="36"/>
      <c r="B95" s="37" t="s">
        <v>42</v>
      </c>
      <c r="C95" s="150" t="s">
        <v>43</v>
      </c>
      <c r="D95" s="150"/>
      <c r="E95" s="150"/>
      <c r="F95" s="150"/>
      <c r="G95" s="150"/>
      <c r="H95" s="150"/>
      <c r="I95" s="150"/>
      <c r="J95" s="150"/>
      <c r="K95" s="150"/>
      <c r="L95" s="150"/>
      <c r="M95" s="150"/>
      <c r="N95" s="150"/>
      <c r="O95" s="151"/>
      <c r="BG95" s="27"/>
      <c r="BH95" s="35"/>
      <c r="BI95" s="2" t="s">
        <v>43</v>
      </c>
    </row>
    <row r="96" spans="1:61" s="3" customFormat="1" ht="180" x14ac:dyDescent="0.25">
      <c r="A96" s="29" t="s">
        <v>153</v>
      </c>
      <c r="B96" s="30" t="s">
        <v>310</v>
      </c>
      <c r="C96" s="149" t="s">
        <v>311</v>
      </c>
      <c r="D96" s="149"/>
      <c r="E96" s="149"/>
      <c r="F96" s="29" t="s">
        <v>312</v>
      </c>
      <c r="G96" s="47">
        <v>1.6800000000000001E-3</v>
      </c>
      <c r="H96" s="33">
        <v>14830</v>
      </c>
      <c r="I96" s="33"/>
      <c r="J96" s="33">
        <v>14830</v>
      </c>
      <c r="K96" s="31" t="s">
        <v>40</v>
      </c>
      <c r="L96" s="33">
        <v>220</v>
      </c>
      <c r="M96" s="33"/>
      <c r="N96" s="34"/>
      <c r="O96" s="33">
        <v>220</v>
      </c>
      <c r="BG96" s="27"/>
      <c r="BH96" s="35" t="s">
        <v>311</v>
      </c>
    </row>
    <row r="97" spans="1:61" s="3" customFormat="1" ht="56.25" x14ac:dyDescent="0.25">
      <c r="A97" s="36"/>
      <c r="B97" s="37" t="s">
        <v>42</v>
      </c>
      <c r="C97" s="150" t="s">
        <v>43</v>
      </c>
      <c r="D97" s="150"/>
      <c r="E97" s="150"/>
      <c r="F97" s="150"/>
      <c r="G97" s="150"/>
      <c r="H97" s="150"/>
      <c r="I97" s="150"/>
      <c r="J97" s="150"/>
      <c r="K97" s="150"/>
      <c r="L97" s="150"/>
      <c r="M97" s="150"/>
      <c r="N97" s="150"/>
      <c r="O97" s="151"/>
      <c r="BG97" s="27"/>
      <c r="BH97" s="35"/>
      <c r="BI97" s="2" t="s">
        <v>43</v>
      </c>
    </row>
    <row r="98" spans="1:61" s="3" customFormat="1" ht="180" x14ac:dyDescent="0.25">
      <c r="A98" s="29" t="s">
        <v>159</v>
      </c>
      <c r="B98" s="30" t="s">
        <v>245</v>
      </c>
      <c r="C98" s="149" t="s">
        <v>313</v>
      </c>
      <c r="D98" s="149"/>
      <c r="E98" s="149"/>
      <c r="F98" s="29" t="s">
        <v>37</v>
      </c>
      <c r="G98" s="32">
        <v>2</v>
      </c>
      <c r="H98" s="33">
        <v>8.0399999999999991</v>
      </c>
      <c r="I98" s="33"/>
      <c r="J98" s="33">
        <v>8.0399999999999991</v>
      </c>
      <c r="K98" s="31" t="s">
        <v>40</v>
      </c>
      <c r="L98" s="33">
        <v>142</v>
      </c>
      <c r="M98" s="33"/>
      <c r="N98" s="34"/>
      <c r="O98" s="33">
        <v>142</v>
      </c>
      <c r="BG98" s="27"/>
      <c r="BH98" s="35" t="s">
        <v>313</v>
      </c>
    </row>
    <row r="99" spans="1:61" s="3" customFormat="1" ht="56.25" x14ac:dyDescent="0.25">
      <c r="A99" s="36"/>
      <c r="B99" s="37" t="s">
        <v>42</v>
      </c>
      <c r="C99" s="150" t="s">
        <v>43</v>
      </c>
      <c r="D99" s="150"/>
      <c r="E99" s="150"/>
      <c r="F99" s="150"/>
      <c r="G99" s="150"/>
      <c r="H99" s="150"/>
      <c r="I99" s="150"/>
      <c r="J99" s="150"/>
      <c r="K99" s="150"/>
      <c r="L99" s="150"/>
      <c r="M99" s="150"/>
      <c r="N99" s="150"/>
      <c r="O99" s="151"/>
      <c r="BG99" s="27"/>
      <c r="BH99" s="35"/>
      <c r="BI99" s="2" t="s">
        <v>43</v>
      </c>
    </row>
    <row r="100" spans="1:61" s="3" customFormat="1" ht="180" x14ac:dyDescent="0.25">
      <c r="A100" s="29" t="s">
        <v>314</v>
      </c>
      <c r="B100" s="30" t="s">
        <v>315</v>
      </c>
      <c r="C100" s="149" t="s">
        <v>316</v>
      </c>
      <c r="D100" s="149"/>
      <c r="E100" s="149"/>
      <c r="F100" s="29" t="s">
        <v>77</v>
      </c>
      <c r="G100" s="46">
        <v>0.05</v>
      </c>
      <c r="H100" s="33" t="s">
        <v>317</v>
      </c>
      <c r="I100" s="33" t="s">
        <v>318</v>
      </c>
      <c r="J100" s="33">
        <v>47.2</v>
      </c>
      <c r="K100" s="31" t="s">
        <v>40</v>
      </c>
      <c r="L100" s="33">
        <v>960</v>
      </c>
      <c r="M100" s="33">
        <v>889</v>
      </c>
      <c r="N100" s="34" t="s">
        <v>319</v>
      </c>
      <c r="O100" s="33">
        <v>21</v>
      </c>
      <c r="BG100" s="27"/>
      <c r="BH100" s="35" t="s">
        <v>316</v>
      </c>
    </row>
    <row r="101" spans="1:61" s="3" customFormat="1" ht="56.25" x14ac:dyDescent="0.25">
      <c r="A101" s="36"/>
      <c r="B101" s="37" t="s">
        <v>42</v>
      </c>
      <c r="C101" s="150" t="s">
        <v>43</v>
      </c>
      <c r="D101" s="150"/>
      <c r="E101" s="150"/>
      <c r="F101" s="150"/>
      <c r="G101" s="150"/>
      <c r="H101" s="150"/>
      <c r="I101" s="150"/>
      <c r="J101" s="150"/>
      <c r="K101" s="150"/>
      <c r="L101" s="150"/>
      <c r="M101" s="150"/>
      <c r="N101" s="150"/>
      <c r="O101" s="151"/>
      <c r="BG101" s="27"/>
      <c r="BH101" s="35"/>
      <c r="BI101" s="2" t="s">
        <v>43</v>
      </c>
    </row>
    <row r="102" spans="1:61" s="3" customFormat="1" ht="15" x14ac:dyDescent="0.25">
      <c r="A102" s="38"/>
      <c r="B102" s="39"/>
      <c r="C102" s="39"/>
      <c r="D102" s="39"/>
      <c r="E102" s="40" t="s">
        <v>320</v>
      </c>
      <c r="F102" s="40"/>
      <c r="G102" s="41"/>
      <c r="H102" s="42"/>
      <c r="I102" s="11"/>
      <c r="J102" s="11"/>
      <c r="K102" s="11"/>
      <c r="L102" s="43">
        <v>1106</v>
      </c>
      <c r="M102" s="44"/>
      <c r="N102" s="44"/>
      <c r="O102" s="45"/>
      <c r="BG102" s="27"/>
      <c r="BH102" s="35"/>
    </row>
    <row r="103" spans="1:61" s="3" customFormat="1" ht="15" x14ac:dyDescent="0.25">
      <c r="A103" s="38"/>
      <c r="B103" s="39"/>
      <c r="C103" s="39"/>
      <c r="D103" s="39"/>
      <c r="E103" s="40" t="s">
        <v>321</v>
      </c>
      <c r="F103" s="40"/>
      <c r="G103" s="41"/>
      <c r="H103" s="42"/>
      <c r="I103" s="11"/>
      <c r="J103" s="11"/>
      <c r="K103" s="11"/>
      <c r="L103" s="43">
        <v>658</v>
      </c>
      <c r="M103" s="44"/>
      <c r="N103" s="44"/>
      <c r="O103" s="45"/>
      <c r="BG103" s="27"/>
      <c r="BH103" s="35"/>
    </row>
    <row r="104" spans="1:61" s="3" customFormat="1" ht="15" x14ac:dyDescent="0.25">
      <c r="A104" s="38"/>
      <c r="B104" s="39"/>
      <c r="C104" s="39"/>
      <c r="D104" s="39"/>
      <c r="E104" s="40" t="s">
        <v>46</v>
      </c>
      <c r="F104" s="40"/>
      <c r="G104" s="41"/>
      <c r="H104" s="42"/>
      <c r="I104" s="11"/>
      <c r="J104" s="11"/>
      <c r="K104" s="11"/>
      <c r="L104" s="43">
        <v>2724</v>
      </c>
      <c r="M104" s="44"/>
      <c r="N104" s="44"/>
      <c r="O104" s="45"/>
      <c r="BG104" s="27"/>
      <c r="BH104" s="35"/>
    </row>
    <row r="105" spans="1:61" s="3" customFormat="1" ht="180" x14ac:dyDescent="0.25">
      <c r="A105" s="29" t="s">
        <v>322</v>
      </c>
      <c r="B105" s="30" t="s">
        <v>245</v>
      </c>
      <c r="C105" s="149" t="s">
        <v>323</v>
      </c>
      <c r="D105" s="149"/>
      <c r="E105" s="149"/>
      <c r="F105" s="29" t="s">
        <v>85</v>
      </c>
      <c r="G105" s="32">
        <v>5</v>
      </c>
      <c r="H105" s="33">
        <v>36.11</v>
      </c>
      <c r="I105" s="33"/>
      <c r="J105" s="33">
        <v>36.11</v>
      </c>
      <c r="K105" s="31" t="s">
        <v>40</v>
      </c>
      <c r="L105" s="33">
        <v>1598</v>
      </c>
      <c r="M105" s="33"/>
      <c r="N105" s="34"/>
      <c r="O105" s="33">
        <v>1598</v>
      </c>
      <c r="BG105" s="27"/>
      <c r="BH105" s="35" t="s">
        <v>323</v>
      </c>
    </row>
    <row r="106" spans="1:61" s="3" customFormat="1" ht="56.25" x14ac:dyDescent="0.25">
      <c r="A106" s="36"/>
      <c r="B106" s="37" t="s">
        <v>42</v>
      </c>
      <c r="C106" s="150" t="s">
        <v>43</v>
      </c>
      <c r="D106" s="150"/>
      <c r="E106" s="150"/>
      <c r="F106" s="150"/>
      <c r="G106" s="150"/>
      <c r="H106" s="150"/>
      <c r="I106" s="150"/>
      <c r="J106" s="150"/>
      <c r="K106" s="150"/>
      <c r="L106" s="150"/>
      <c r="M106" s="150"/>
      <c r="N106" s="150"/>
      <c r="O106" s="151"/>
      <c r="BG106" s="27"/>
      <c r="BH106" s="35"/>
      <c r="BI106" s="2" t="s">
        <v>43</v>
      </c>
    </row>
    <row r="107" spans="1:61" s="3" customFormat="1" ht="180" x14ac:dyDescent="0.25">
      <c r="A107" s="29" t="s">
        <v>324</v>
      </c>
      <c r="B107" s="30" t="s">
        <v>325</v>
      </c>
      <c r="C107" s="149" t="s">
        <v>326</v>
      </c>
      <c r="D107" s="149"/>
      <c r="E107" s="149"/>
      <c r="F107" s="29" t="s">
        <v>77</v>
      </c>
      <c r="G107" s="48">
        <v>5.0000000000000001E-3</v>
      </c>
      <c r="H107" s="33" t="s">
        <v>327</v>
      </c>
      <c r="I107" s="33" t="s">
        <v>328</v>
      </c>
      <c r="J107" s="33">
        <v>31.91</v>
      </c>
      <c r="K107" s="31" t="s">
        <v>40</v>
      </c>
      <c r="L107" s="33">
        <v>73</v>
      </c>
      <c r="M107" s="33">
        <v>69</v>
      </c>
      <c r="N107" s="34" t="s">
        <v>329</v>
      </c>
      <c r="O107" s="33">
        <v>1</v>
      </c>
      <c r="BG107" s="27"/>
      <c r="BH107" s="35" t="s">
        <v>326</v>
      </c>
    </row>
    <row r="108" spans="1:61" s="3" customFormat="1" ht="56.25" x14ac:dyDescent="0.25">
      <c r="A108" s="36"/>
      <c r="B108" s="37" t="s">
        <v>42</v>
      </c>
      <c r="C108" s="150" t="s">
        <v>43</v>
      </c>
      <c r="D108" s="150"/>
      <c r="E108" s="150"/>
      <c r="F108" s="150"/>
      <c r="G108" s="150"/>
      <c r="H108" s="150"/>
      <c r="I108" s="150"/>
      <c r="J108" s="150"/>
      <c r="K108" s="150"/>
      <c r="L108" s="150"/>
      <c r="M108" s="150"/>
      <c r="N108" s="150"/>
      <c r="O108" s="151"/>
      <c r="BG108" s="27"/>
      <c r="BH108" s="35"/>
      <c r="BI108" s="2" t="s">
        <v>43</v>
      </c>
    </row>
    <row r="109" spans="1:61" s="3" customFormat="1" ht="15" x14ac:dyDescent="0.25">
      <c r="A109" s="38"/>
      <c r="B109" s="39"/>
      <c r="C109" s="39"/>
      <c r="D109" s="39"/>
      <c r="E109" s="40" t="s">
        <v>330</v>
      </c>
      <c r="F109" s="40"/>
      <c r="G109" s="41"/>
      <c r="H109" s="42"/>
      <c r="I109" s="11"/>
      <c r="J109" s="11"/>
      <c r="K109" s="11"/>
      <c r="L109" s="43">
        <v>85</v>
      </c>
      <c r="M109" s="44"/>
      <c r="N109" s="44"/>
      <c r="O109" s="45"/>
      <c r="BG109" s="27"/>
      <c r="BH109" s="35"/>
    </row>
    <row r="110" spans="1:61" s="3" customFormat="1" ht="15" x14ac:dyDescent="0.25">
      <c r="A110" s="38"/>
      <c r="B110" s="39"/>
      <c r="C110" s="39"/>
      <c r="D110" s="39"/>
      <c r="E110" s="40" t="s">
        <v>331</v>
      </c>
      <c r="F110" s="40"/>
      <c r="G110" s="41"/>
      <c r="H110" s="42"/>
      <c r="I110" s="11"/>
      <c r="J110" s="11"/>
      <c r="K110" s="11"/>
      <c r="L110" s="43">
        <v>50</v>
      </c>
      <c r="M110" s="44"/>
      <c r="N110" s="44"/>
      <c r="O110" s="45"/>
      <c r="BG110" s="27"/>
      <c r="BH110" s="35"/>
    </row>
    <row r="111" spans="1:61" s="3" customFormat="1" ht="15" x14ac:dyDescent="0.25">
      <c r="A111" s="38"/>
      <c r="B111" s="39"/>
      <c r="C111" s="39"/>
      <c r="D111" s="39"/>
      <c r="E111" s="40" t="s">
        <v>46</v>
      </c>
      <c r="F111" s="40"/>
      <c r="G111" s="41"/>
      <c r="H111" s="42"/>
      <c r="I111" s="11"/>
      <c r="J111" s="11"/>
      <c r="K111" s="11"/>
      <c r="L111" s="43">
        <v>208</v>
      </c>
      <c r="M111" s="44"/>
      <c r="N111" s="44"/>
      <c r="O111" s="45"/>
      <c r="BG111" s="27"/>
      <c r="BH111" s="35"/>
    </row>
    <row r="112" spans="1:61" s="3" customFormat="1" ht="180" x14ac:dyDescent="0.25">
      <c r="A112" s="29" t="s">
        <v>332</v>
      </c>
      <c r="B112" s="30" t="s">
        <v>333</v>
      </c>
      <c r="C112" s="149" t="s">
        <v>334</v>
      </c>
      <c r="D112" s="149"/>
      <c r="E112" s="149"/>
      <c r="F112" s="29" t="s">
        <v>85</v>
      </c>
      <c r="G112" s="49">
        <v>0.5</v>
      </c>
      <c r="H112" s="33">
        <v>25.1</v>
      </c>
      <c r="I112" s="33"/>
      <c r="J112" s="33">
        <v>25.1</v>
      </c>
      <c r="K112" s="31" t="s">
        <v>40</v>
      </c>
      <c r="L112" s="33">
        <v>111</v>
      </c>
      <c r="M112" s="33"/>
      <c r="N112" s="34"/>
      <c r="O112" s="33">
        <v>111</v>
      </c>
      <c r="BG112" s="27"/>
      <c r="BH112" s="35" t="s">
        <v>334</v>
      </c>
    </row>
    <row r="113" spans="1:61" s="3" customFormat="1" ht="56.25" x14ac:dyDescent="0.25">
      <c r="A113" s="36"/>
      <c r="B113" s="37" t="s">
        <v>42</v>
      </c>
      <c r="C113" s="150" t="s">
        <v>43</v>
      </c>
      <c r="D113" s="150"/>
      <c r="E113" s="150"/>
      <c r="F113" s="150"/>
      <c r="G113" s="150"/>
      <c r="H113" s="150"/>
      <c r="I113" s="150"/>
      <c r="J113" s="150"/>
      <c r="K113" s="150"/>
      <c r="L113" s="150"/>
      <c r="M113" s="150"/>
      <c r="N113" s="150"/>
      <c r="O113" s="151"/>
      <c r="BG113" s="27"/>
      <c r="BH113" s="35"/>
      <c r="BI113" s="2" t="s">
        <v>43</v>
      </c>
    </row>
    <row r="114" spans="1:61" s="3" customFormat="1" ht="180" x14ac:dyDescent="0.25">
      <c r="A114" s="29" t="s">
        <v>335</v>
      </c>
      <c r="B114" s="30" t="s">
        <v>336</v>
      </c>
      <c r="C114" s="149" t="s">
        <v>337</v>
      </c>
      <c r="D114" s="149"/>
      <c r="E114" s="149"/>
      <c r="F114" s="29" t="s">
        <v>77</v>
      </c>
      <c r="G114" s="49">
        <v>0.2</v>
      </c>
      <c r="H114" s="33" t="s">
        <v>338</v>
      </c>
      <c r="I114" s="33" t="s">
        <v>339</v>
      </c>
      <c r="J114" s="33">
        <v>68.930000000000007</v>
      </c>
      <c r="K114" s="31" t="s">
        <v>40</v>
      </c>
      <c r="L114" s="33">
        <v>1262</v>
      </c>
      <c r="M114" s="33">
        <v>1028</v>
      </c>
      <c r="N114" s="34" t="s">
        <v>340</v>
      </c>
      <c r="O114" s="33">
        <v>122</v>
      </c>
      <c r="BG114" s="27"/>
      <c r="BH114" s="35" t="s">
        <v>337</v>
      </c>
    </row>
    <row r="115" spans="1:61" s="3" customFormat="1" ht="56.25" x14ac:dyDescent="0.25">
      <c r="A115" s="36"/>
      <c r="B115" s="37" t="s">
        <v>42</v>
      </c>
      <c r="C115" s="150" t="s">
        <v>43</v>
      </c>
      <c r="D115" s="150"/>
      <c r="E115" s="150"/>
      <c r="F115" s="150"/>
      <c r="G115" s="150"/>
      <c r="H115" s="150"/>
      <c r="I115" s="150"/>
      <c r="J115" s="150"/>
      <c r="K115" s="150"/>
      <c r="L115" s="150"/>
      <c r="M115" s="150"/>
      <c r="N115" s="150"/>
      <c r="O115" s="151"/>
      <c r="BG115" s="27"/>
      <c r="BH115" s="35"/>
      <c r="BI115" s="2" t="s">
        <v>43</v>
      </c>
    </row>
    <row r="116" spans="1:61" s="3" customFormat="1" ht="15" x14ac:dyDescent="0.25">
      <c r="A116" s="38"/>
      <c r="B116" s="39"/>
      <c r="C116" s="39"/>
      <c r="D116" s="39"/>
      <c r="E116" s="40" t="s">
        <v>341</v>
      </c>
      <c r="F116" s="40"/>
      <c r="G116" s="41"/>
      <c r="H116" s="42"/>
      <c r="I116" s="11"/>
      <c r="J116" s="11"/>
      <c r="K116" s="11"/>
      <c r="L116" s="43">
        <v>1250</v>
      </c>
      <c r="M116" s="44"/>
      <c r="N116" s="44"/>
      <c r="O116" s="45"/>
      <c r="BG116" s="27"/>
      <c r="BH116" s="35"/>
    </row>
    <row r="117" spans="1:61" s="3" customFormat="1" ht="15" x14ac:dyDescent="0.25">
      <c r="A117" s="38"/>
      <c r="B117" s="39"/>
      <c r="C117" s="39"/>
      <c r="D117" s="39"/>
      <c r="E117" s="40" t="s">
        <v>342</v>
      </c>
      <c r="F117" s="40"/>
      <c r="G117" s="41"/>
      <c r="H117" s="42"/>
      <c r="I117" s="11"/>
      <c r="J117" s="11"/>
      <c r="K117" s="11"/>
      <c r="L117" s="43">
        <v>744</v>
      </c>
      <c r="M117" s="44"/>
      <c r="N117" s="44"/>
      <c r="O117" s="45"/>
      <c r="BG117" s="27"/>
      <c r="BH117" s="35"/>
    </row>
    <row r="118" spans="1:61" s="3" customFormat="1" ht="15" x14ac:dyDescent="0.25">
      <c r="A118" s="38"/>
      <c r="B118" s="39"/>
      <c r="C118" s="39"/>
      <c r="D118" s="39"/>
      <c r="E118" s="40" t="s">
        <v>46</v>
      </c>
      <c r="F118" s="40"/>
      <c r="G118" s="41"/>
      <c r="H118" s="42"/>
      <c r="I118" s="11"/>
      <c r="J118" s="11"/>
      <c r="K118" s="11"/>
      <c r="L118" s="43">
        <v>3256</v>
      </c>
      <c r="M118" s="44"/>
      <c r="N118" s="44"/>
      <c r="O118" s="45"/>
      <c r="BG118" s="27"/>
      <c r="BH118" s="35"/>
    </row>
    <row r="119" spans="1:61" s="3" customFormat="1" ht="180" x14ac:dyDescent="0.25">
      <c r="A119" s="29" t="s">
        <v>343</v>
      </c>
      <c r="B119" s="30" t="s">
        <v>344</v>
      </c>
      <c r="C119" s="149" t="s">
        <v>345</v>
      </c>
      <c r="D119" s="149"/>
      <c r="E119" s="149"/>
      <c r="F119" s="29" t="s">
        <v>85</v>
      </c>
      <c r="G119" s="49">
        <v>20.5</v>
      </c>
      <c r="H119" s="33">
        <v>22.26</v>
      </c>
      <c r="I119" s="33"/>
      <c r="J119" s="33">
        <v>22.26</v>
      </c>
      <c r="K119" s="31" t="s">
        <v>40</v>
      </c>
      <c r="L119" s="33">
        <v>4039</v>
      </c>
      <c r="M119" s="33"/>
      <c r="N119" s="34"/>
      <c r="O119" s="33">
        <v>4039</v>
      </c>
      <c r="BG119" s="27"/>
      <c r="BH119" s="35" t="s">
        <v>345</v>
      </c>
    </row>
    <row r="120" spans="1:61" s="3" customFormat="1" ht="56.25" x14ac:dyDescent="0.25">
      <c r="A120" s="36"/>
      <c r="B120" s="37" t="s">
        <v>42</v>
      </c>
      <c r="C120" s="150" t="s">
        <v>43</v>
      </c>
      <c r="D120" s="150"/>
      <c r="E120" s="150"/>
      <c r="F120" s="150"/>
      <c r="G120" s="150"/>
      <c r="H120" s="150"/>
      <c r="I120" s="150"/>
      <c r="J120" s="150"/>
      <c r="K120" s="150"/>
      <c r="L120" s="150"/>
      <c r="M120" s="150"/>
      <c r="N120" s="150"/>
      <c r="O120" s="151"/>
      <c r="BG120" s="27"/>
      <c r="BH120" s="35"/>
      <c r="BI120" s="2" t="s">
        <v>43</v>
      </c>
    </row>
    <row r="121" spans="1:61" s="3" customFormat="1" ht="180" x14ac:dyDescent="0.25">
      <c r="A121" s="29" t="s">
        <v>346</v>
      </c>
      <c r="B121" s="30" t="s">
        <v>347</v>
      </c>
      <c r="C121" s="149" t="s">
        <v>348</v>
      </c>
      <c r="D121" s="149"/>
      <c r="E121" s="149"/>
      <c r="F121" s="29" t="s">
        <v>37</v>
      </c>
      <c r="G121" s="32">
        <v>1</v>
      </c>
      <c r="H121" s="33">
        <v>41.41</v>
      </c>
      <c r="I121" s="33"/>
      <c r="J121" s="33">
        <v>41.41</v>
      </c>
      <c r="K121" s="31" t="s">
        <v>40</v>
      </c>
      <c r="L121" s="33">
        <v>366</v>
      </c>
      <c r="M121" s="33"/>
      <c r="N121" s="34"/>
      <c r="O121" s="33">
        <v>366</v>
      </c>
      <c r="BG121" s="27"/>
      <c r="BH121" s="35" t="s">
        <v>348</v>
      </c>
    </row>
    <row r="122" spans="1:61" s="3" customFormat="1" ht="56.25" x14ac:dyDescent="0.25">
      <c r="A122" s="36"/>
      <c r="B122" s="37" t="s">
        <v>42</v>
      </c>
      <c r="C122" s="150" t="s">
        <v>43</v>
      </c>
      <c r="D122" s="150"/>
      <c r="E122" s="150"/>
      <c r="F122" s="150"/>
      <c r="G122" s="150"/>
      <c r="H122" s="150"/>
      <c r="I122" s="150"/>
      <c r="J122" s="150"/>
      <c r="K122" s="150"/>
      <c r="L122" s="150"/>
      <c r="M122" s="150"/>
      <c r="N122" s="150"/>
      <c r="O122" s="151"/>
      <c r="BG122" s="27"/>
      <c r="BH122" s="35"/>
      <c r="BI122" s="2" t="s">
        <v>43</v>
      </c>
    </row>
    <row r="123" spans="1:61" s="3" customFormat="1" ht="180" x14ac:dyDescent="0.25">
      <c r="A123" s="29" t="s">
        <v>349</v>
      </c>
      <c r="B123" s="30" t="s">
        <v>350</v>
      </c>
      <c r="C123" s="149" t="s">
        <v>351</v>
      </c>
      <c r="D123" s="149"/>
      <c r="E123" s="149"/>
      <c r="F123" s="29" t="s">
        <v>77</v>
      </c>
      <c r="G123" s="46">
        <v>0.06</v>
      </c>
      <c r="H123" s="33" t="s">
        <v>352</v>
      </c>
      <c r="I123" s="33" t="s">
        <v>353</v>
      </c>
      <c r="J123" s="33">
        <v>77.510000000000005</v>
      </c>
      <c r="K123" s="31" t="s">
        <v>40</v>
      </c>
      <c r="L123" s="33">
        <v>392</v>
      </c>
      <c r="M123" s="33">
        <v>317</v>
      </c>
      <c r="N123" s="34" t="s">
        <v>354</v>
      </c>
      <c r="O123" s="33">
        <v>42</v>
      </c>
      <c r="BG123" s="27"/>
      <c r="BH123" s="35" t="s">
        <v>351</v>
      </c>
    </row>
    <row r="124" spans="1:61" s="3" customFormat="1" ht="56.25" x14ac:dyDescent="0.25">
      <c r="A124" s="36"/>
      <c r="B124" s="37" t="s">
        <v>42</v>
      </c>
      <c r="C124" s="150" t="s">
        <v>43</v>
      </c>
      <c r="D124" s="150"/>
      <c r="E124" s="150"/>
      <c r="F124" s="150"/>
      <c r="G124" s="150"/>
      <c r="H124" s="150"/>
      <c r="I124" s="150"/>
      <c r="J124" s="150"/>
      <c r="K124" s="150"/>
      <c r="L124" s="150"/>
      <c r="M124" s="150"/>
      <c r="N124" s="150"/>
      <c r="O124" s="151"/>
      <c r="BG124" s="27"/>
      <c r="BH124" s="35"/>
      <c r="BI124" s="2" t="s">
        <v>43</v>
      </c>
    </row>
    <row r="125" spans="1:61" s="3" customFormat="1" ht="15" x14ac:dyDescent="0.25">
      <c r="A125" s="38"/>
      <c r="B125" s="39"/>
      <c r="C125" s="39"/>
      <c r="D125" s="39"/>
      <c r="E125" s="40" t="s">
        <v>355</v>
      </c>
      <c r="F125" s="40"/>
      <c r="G125" s="41"/>
      <c r="H125" s="42"/>
      <c r="I125" s="11"/>
      <c r="J125" s="11"/>
      <c r="K125" s="11"/>
      <c r="L125" s="43">
        <v>385</v>
      </c>
      <c r="M125" s="44"/>
      <c r="N125" s="44"/>
      <c r="O125" s="45"/>
      <c r="BG125" s="27"/>
      <c r="BH125" s="35"/>
    </row>
    <row r="126" spans="1:61" s="3" customFormat="1" ht="15" x14ac:dyDescent="0.25">
      <c r="A126" s="38"/>
      <c r="B126" s="39"/>
      <c r="C126" s="39"/>
      <c r="D126" s="39"/>
      <c r="E126" s="40" t="s">
        <v>356</v>
      </c>
      <c r="F126" s="40"/>
      <c r="G126" s="41"/>
      <c r="H126" s="42"/>
      <c r="I126" s="11"/>
      <c r="J126" s="11"/>
      <c r="K126" s="11"/>
      <c r="L126" s="43">
        <v>229</v>
      </c>
      <c r="M126" s="44"/>
      <c r="N126" s="44"/>
      <c r="O126" s="45"/>
      <c r="BG126" s="27"/>
      <c r="BH126" s="35"/>
    </row>
    <row r="127" spans="1:61" s="3" customFormat="1" ht="15" x14ac:dyDescent="0.25">
      <c r="A127" s="38"/>
      <c r="B127" s="39"/>
      <c r="C127" s="39"/>
      <c r="D127" s="39"/>
      <c r="E127" s="40" t="s">
        <v>46</v>
      </c>
      <c r="F127" s="40"/>
      <c r="G127" s="41"/>
      <c r="H127" s="42"/>
      <c r="I127" s="11"/>
      <c r="J127" s="11"/>
      <c r="K127" s="11"/>
      <c r="L127" s="43">
        <v>1006</v>
      </c>
      <c r="M127" s="44"/>
      <c r="N127" s="44"/>
      <c r="O127" s="45"/>
      <c r="BG127" s="27"/>
      <c r="BH127" s="35"/>
    </row>
    <row r="128" spans="1:61" s="3" customFormat="1" ht="180" x14ac:dyDescent="0.25">
      <c r="A128" s="29" t="s">
        <v>357</v>
      </c>
      <c r="B128" s="30" t="s">
        <v>358</v>
      </c>
      <c r="C128" s="149" t="s">
        <v>359</v>
      </c>
      <c r="D128" s="149"/>
      <c r="E128" s="149"/>
      <c r="F128" s="29" t="s">
        <v>85</v>
      </c>
      <c r="G128" s="46">
        <v>6.15</v>
      </c>
      <c r="H128" s="33">
        <v>16.71</v>
      </c>
      <c r="I128" s="33"/>
      <c r="J128" s="33">
        <v>16.71</v>
      </c>
      <c r="K128" s="31" t="s">
        <v>40</v>
      </c>
      <c r="L128" s="33">
        <v>909</v>
      </c>
      <c r="M128" s="33"/>
      <c r="N128" s="34"/>
      <c r="O128" s="33">
        <v>909</v>
      </c>
      <c r="BG128" s="27"/>
      <c r="BH128" s="35" t="s">
        <v>359</v>
      </c>
    </row>
    <row r="129" spans="1:61" s="3" customFormat="1" ht="56.25" x14ac:dyDescent="0.25">
      <c r="A129" s="36"/>
      <c r="B129" s="37" t="s">
        <v>42</v>
      </c>
      <c r="C129" s="150" t="s">
        <v>43</v>
      </c>
      <c r="D129" s="150"/>
      <c r="E129" s="150"/>
      <c r="F129" s="150"/>
      <c r="G129" s="150"/>
      <c r="H129" s="150"/>
      <c r="I129" s="150"/>
      <c r="J129" s="150"/>
      <c r="K129" s="150"/>
      <c r="L129" s="150"/>
      <c r="M129" s="150"/>
      <c r="N129" s="150"/>
      <c r="O129" s="151"/>
      <c r="BG129" s="27"/>
      <c r="BH129" s="35"/>
      <c r="BI129" s="2" t="s">
        <v>43</v>
      </c>
    </row>
    <row r="130" spans="1:61" s="3" customFormat="1" ht="180" x14ac:dyDescent="0.25">
      <c r="A130" s="29" t="s">
        <v>360</v>
      </c>
      <c r="B130" s="30" t="s">
        <v>361</v>
      </c>
      <c r="C130" s="149" t="s">
        <v>362</v>
      </c>
      <c r="D130" s="149"/>
      <c r="E130" s="149"/>
      <c r="F130" s="29" t="s">
        <v>37</v>
      </c>
      <c r="G130" s="32">
        <v>4</v>
      </c>
      <c r="H130" s="33">
        <v>29.95</v>
      </c>
      <c r="I130" s="33"/>
      <c r="J130" s="33">
        <v>29.95</v>
      </c>
      <c r="K130" s="31" t="s">
        <v>40</v>
      </c>
      <c r="L130" s="33">
        <v>1060</v>
      </c>
      <c r="M130" s="33"/>
      <c r="N130" s="34"/>
      <c r="O130" s="33">
        <v>1060</v>
      </c>
      <c r="BG130" s="27"/>
      <c r="BH130" s="35" t="s">
        <v>362</v>
      </c>
    </row>
    <row r="131" spans="1:61" s="3" customFormat="1" ht="56.25" x14ac:dyDescent="0.25">
      <c r="A131" s="36"/>
      <c r="B131" s="37" t="s">
        <v>42</v>
      </c>
      <c r="C131" s="150" t="s">
        <v>43</v>
      </c>
      <c r="D131" s="150"/>
      <c r="E131" s="150"/>
      <c r="F131" s="150"/>
      <c r="G131" s="150"/>
      <c r="H131" s="150"/>
      <c r="I131" s="150"/>
      <c r="J131" s="150"/>
      <c r="K131" s="150"/>
      <c r="L131" s="150"/>
      <c r="M131" s="150"/>
      <c r="N131" s="150"/>
      <c r="O131" s="151"/>
      <c r="BG131" s="27"/>
      <c r="BH131" s="35"/>
      <c r="BI131" s="2" t="s">
        <v>43</v>
      </c>
    </row>
    <row r="132" spans="1:61" s="3" customFormat="1" ht="180" x14ac:dyDescent="0.25">
      <c r="A132" s="29" t="s">
        <v>363</v>
      </c>
      <c r="B132" s="30" t="s">
        <v>364</v>
      </c>
      <c r="C132" s="149" t="s">
        <v>365</v>
      </c>
      <c r="D132" s="149"/>
      <c r="E132" s="149"/>
      <c r="F132" s="29" t="s">
        <v>366</v>
      </c>
      <c r="G132" s="32">
        <v>2</v>
      </c>
      <c r="H132" s="33" t="s">
        <v>367</v>
      </c>
      <c r="I132" s="33" t="s">
        <v>368</v>
      </c>
      <c r="J132" s="33">
        <v>89.78</v>
      </c>
      <c r="K132" s="31" t="s">
        <v>40</v>
      </c>
      <c r="L132" s="33">
        <v>3924</v>
      </c>
      <c r="M132" s="33">
        <v>1863</v>
      </c>
      <c r="N132" s="34" t="s">
        <v>369</v>
      </c>
      <c r="O132" s="33">
        <v>1590</v>
      </c>
      <c r="BG132" s="27"/>
      <c r="BH132" s="35" t="s">
        <v>365</v>
      </c>
    </row>
    <row r="133" spans="1:61" s="3" customFormat="1" ht="56.25" x14ac:dyDescent="0.25">
      <c r="A133" s="36"/>
      <c r="B133" s="37" t="s">
        <v>42</v>
      </c>
      <c r="C133" s="150" t="s">
        <v>43</v>
      </c>
      <c r="D133" s="150"/>
      <c r="E133" s="150"/>
      <c r="F133" s="150"/>
      <c r="G133" s="150"/>
      <c r="H133" s="150"/>
      <c r="I133" s="150"/>
      <c r="J133" s="150"/>
      <c r="K133" s="150"/>
      <c r="L133" s="150"/>
      <c r="M133" s="150"/>
      <c r="N133" s="150"/>
      <c r="O133" s="151"/>
      <c r="BG133" s="27"/>
      <c r="BH133" s="35"/>
      <c r="BI133" s="2" t="s">
        <v>43</v>
      </c>
    </row>
    <row r="134" spans="1:61" s="3" customFormat="1" ht="15" x14ac:dyDescent="0.25">
      <c r="A134" s="38"/>
      <c r="B134" s="39"/>
      <c r="C134" s="39"/>
      <c r="D134" s="39"/>
      <c r="E134" s="40" t="s">
        <v>370</v>
      </c>
      <c r="F134" s="40"/>
      <c r="G134" s="41"/>
      <c r="H134" s="42"/>
      <c r="I134" s="11"/>
      <c r="J134" s="11"/>
      <c r="K134" s="11"/>
      <c r="L134" s="43">
        <v>2048</v>
      </c>
      <c r="M134" s="44"/>
      <c r="N134" s="44"/>
      <c r="O134" s="45"/>
      <c r="BG134" s="27"/>
      <c r="BH134" s="35"/>
    </row>
    <row r="135" spans="1:61" s="3" customFormat="1" ht="15" x14ac:dyDescent="0.25">
      <c r="A135" s="38"/>
      <c r="B135" s="39"/>
      <c r="C135" s="39"/>
      <c r="D135" s="39"/>
      <c r="E135" s="40" t="s">
        <v>371</v>
      </c>
      <c r="F135" s="40"/>
      <c r="G135" s="41"/>
      <c r="H135" s="42"/>
      <c r="I135" s="11"/>
      <c r="J135" s="11"/>
      <c r="K135" s="11"/>
      <c r="L135" s="43">
        <v>1161</v>
      </c>
      <c r="M135" s="44"/>
      <c r="N135" s="44"/>
      <c r="O135" s="45"/>
      <c r="BG135" s="27"/>
      <c r="BH135" s="35"/>
    </row>
    <row r="136" spans="1:61" s="3" customFormat="1" ht="15" x14ac:dyDescent="0.25">
      <c r="A136" s="38"/>
      <c r="B136" s="39"/>
      <c r="C136" s="39"/>
      <c r="D136" s="39"/>
      <c r="E136" s="40" t="s">
        <v>46</v>
      </c>
      <c r="F136" s="40"/>
      <c r="G136" s="41"/>
      <c r="H136" s="42"/>
      <c r="I136" s="11"/>
      <c r="J136" s="11"/>
      <c r="K136" s="11"/>
      <c r="L136" s="43">
        <v>7133</v>
      </c>
      <c r="M136" s="44"/>
      <c r="N136" s="44"/>
      <c r="O136" s="45"/>
      <c r="BG136" s="27"/>
      <c r="BH136" s="35"/>
    </row>
    <row r="137" spans="1:61" s="3" customFormat="1" ht="180" x14ac:dyDescent="0.25">
      <c r="A137" s="29" t="s">
        <v>372</v>
      </c>
      <c r="B137" s="30" t="s">
        <v>373</v>
      </c>
      <c r="C137" s="149" t="s">
        <v>374</v>
      </c>
      <c r="D137" s="149"/>
      <c r="E137" s="149"/>
      <c r="F137" s="29" t="s">
        <v>77</v>
      </c>
      <c r="G137" s="46">
        <v>0.22</v>
      </c>
      <c r="H137" s="33">
        <v>409.51</v>
      </c>
      <c r="I137" s="33"/>
      <c r="J137" s="33">
        <v>409.51</v>
      </c>
      <c r="K137" s="31" t="s">
        <v>40</v>
      </c>
      <c r="L137" s="33">
        <v>797</v>
      </c>
      <c r="M137" s="33"/>
      <c r="N137" s="34"/>
      <c r="O137" s="33">
        <v>797</v>
      </c>
      <c r="BG137" s="27"/>
      <c r="BH137" s="35" t="s">
        <v>374</v>
      </c>
    </row>
    <row r="138" spans="1:61" s="3" customFormat="1" ht="56.25" x14ac:dyDescent="0.25">
      <c r="A138" s="36"/>
      <c r="B138" s="37" t="s">
        <v>42</v>
      </c>
      <c r="C138" s="150" t="s">
        <v>43</v>
      </c>
      <c r="D138" s="150"/>
      <c r="E138" s="150"/>
      <c r="F138" s="150"/>
      <c r="G138" s="150"/>
      <c r="H138" s="150"/>
      <c r="I138" s="150"/>
      <c r="J138" s="150"/>
      <c r="K138" s="150"/>
      <c r="L138" s="150"/>
      <c r="M138" s="150"/>
      <c r="N138" s="150"/>
      <c r="O138" s="151"/>
      <c r="BG138" s="27"/>
      <c r="BH138" s="35"/>
      <c r="BI138" s="2" t="s">
        <v>43</v>
      </c>
    </row>
    <row r="139" spans="1:61" s="3" customFormat="1" ht="180" x14ac:dyDescent="0.25">
      <c r="A139" s="29" t="s">
        <v>375</v>
      </c>
      <c r="B139" s="30" t="s">
        <v>376</v>
      </c>
      <c r="C139" s="149" t="s">
        <v>377</v>
      </c>
      <c r="D139" s="149"/>
      <c r="E139" s="149"/>
      <c r="F139" s="29" t="s">
        <v>312</v>
      </c>
      <c r="G139" s="47">
        <v>9.4900000000000002E-3</v>
      </c>
      <c r="H139" s="33" t="s">
        <v>378</v>
      </c>
      <c r="I139" s="33" t="s">
        <v>379</v>
      </c>
      <c r="J139" s="33"/>
      <c r="K139" s="31" t="s">
        <v>40</v>
      </c>
      <c r="L139" s="33">
        <v>217</v>
      </c>
      <c r="M139" s="33">
        <v>213</v>
      </c>
      <c r="N139" s="34" t="s">
        <v>380</v>
      </c>
      <c r="O139" s="33"/>
      <c r="BG139" s="27"/>
      <c r="BH139" s="35" t="s">
        <v>377</v>
      </c>
    </row>
    <row r="140" spans="1:61" s="3" customFormat="1" ht="56.25" x14ac:dyDescent="0.25">
      <c r="A140" s="36"/>
      <c r="B140" s="37" t="s">
        <v>42</v>
      </c>
      <c r="C140" s="150" t="s">
        <v>43</v>
      </c>
      <c r="D140" s="150"/>
      <c r="E140" s="150"/>
      <c r="F140" s="150"/>
      <c r="G140" s="150"/>
      <c r="H140" s="150"/>
      <c r="I140" s="150"/>
      <c r="J140" s="150"/>
      <c r="K140" s="150"/>
      <c r="L140" s="150"/>
      <c r="M140" s="150"/>
      <c r="N140" s="150"/>
      <c r="O140" s="151"/>
      <c r="BG140" s="27"/>
      <c r="BH140" s="35"/>
      <c r="BI140" s="2" t="s">
        <v>43</v>
      </c>
    </row>
    <row r="141" spans="1:61" s="3" customFormat="1" ht="15" x14ac:dyDescent="0.25">
      <c r="A141" s="38"/>
      <c r="B141" s="39"/>
      <c r="C141" s="39"/>
      <c r="D141" s="39"/>
      <c r="E141" s="40" t="s">
        <v>381</v>
      </c>
      <c r="F141" s="40"/>
      <c r="G141" s="41"/>
      <c r="H141" s="42"/>
      <c r="I141" s="11"/>
      <c r="J141" s="11"/>
      <c r="K141" s="11"/>
      <c r="L141" s="43">
        <v>219</v>
      </c>
      <c r="M141" s="44"/>
      <c r="N141" s="44"/>
      <c r="O141" s="45"/>
      <c r="BG141" s="27"/>
      <c r="BH141" s="35"/>
    </row>
    <row r="142" spans="1:61" s="3" customFormat="1" ht="15" x14ac:dyDescent="0.25">
      <c r="A142" s="38"/>
      <c r="B142" s="39"/>
      <c r="C142" s="39"/>
      <c r="D142" s="39"/>
      <c r="E142" s="40" t="s">
        <v>382</v>
      </c>
      <c r="F142" s="40"/>
      <c r="G142" s="41"/>
      <c r="H142" s="42"/>
      <c r="I142" s="11"/>
      <c r="J142" s="11"/>
      <c r="K142" s="11"/>
      <c r="L142" s="43">
        <v>125</v>
      </c>
      <c r="M142" s="44"/>
      <c r="N142" s="44"/>
      <c r="O142" s="45"/>
      <c r="BG142" s="27"/>
      <c r="BH142" s="35"/>
    </row>
    <row r="143" spans="1:61" s="3" customFormat="1" ht="15" x14ac:dyDescent="0.25">
      <c r="A143" s="38"/>
      <c r="B143" s="39"/>
      <c r="C143" s="39"/>
      <c r="D143" s="39"/>
      <c r="E143" s="40" t="s">
        <v>46</v>
      </c>
      <c r="F143" s="40"/>
      <c r="G143" s="41"/>
      <c r="H143" s="42"/>
      <c r="I143" s="11"/>
      <c r="J143" s="11"/>
      <c r="K143" s="11"/>
      <c r="L143" s="43">
        <v>561</v>
      </c>
      <c r="M143" s="44"/>
      <c r="N143" s="44"/>
      <c r="O143" s="45"/>
      <c r="BG143" s="27"/>
      <c r="BH143" s="35"/>
    </row>
    <row r="144" spans="1:61" s="3" customFormat="1" ht="180" x14ac:dyDescent="0.25">
      <c r="A144" s="29" t="s">
        <v>383</v>
      </c>
      <c r="B144" s="30" t="s">
        <v>384</v>
      </c>
      <c r="C144" s="149" t="s">
        <v>385</v>
      </c>
      <c r="D144" s="149"/>
      <c r="E144" s="149"/>
      <c r="F144" s="29" t="s">
        <v>312</v>
      </c>
      <c r="G144" s="47">
        <v>9.4900000000000002E-3</v>
      </c>
      <c r="H144" s="33">
        <v>8920.1</v>
      </c>
      <c r="I144" s="33"/>
      <c r="J144" s="33">
        <v>8920.1</v>
      </c>
      <c r="K144" s="31" t="s">
        <v>40</v>
      </c>
      <c r="L144" s="33">
        <v>749</v>
      </c>
      <c r="M144" s="33"/>
      <c r="N144" s="34"/>
      <c r="O144" s="33">
        <v>749</v>
      </c>
      <c r="BG144" s="27"/>
      <c r="BH144" s="35" t="s">
        <v>385</v>
      </c>
    </row>
    <row r="145" spans="1:61" s="3" customFormat="1" ht="56.25" x14ac:dyDescent="0.25">
      <c r="A145" s="36"/>
      <c r="B145" s="37" t="s">
        <v>42</v>
      </c>
      <c r="C145" s="150" t="s">
        <v>43</v>
      </c>
      <c r="D145" s="150"/>
      <c r="E145" s="150"/>
      <c r="F145" s="150"/>
      <c r="G145" s="150"/>
      <c r="H145" s="150"/>
      <c r="I145" s="150"/>
      <c r="J145" s="150"/>
      <c r="K145" s="150"/>
      <c r="L145" s="150"/>
      <c r="M145" s="150"/>
      <c r="N145" s="150"/>
      <c r="O145" s="151"/>
      <c r="BG145" s="27"/>
      <c r="BH145" s="35"/>
      <c r="BI145" s="2" t="s">
        <v>43</v>
      </c>
    </row>
    <row r="146" spans="1:61" s="3" customFormat="1" ht="180" x14ac:dyDescent="0.25">
      <c r="A146" s="29" t="s">
        <v>386</v>
      </c>
      <c r="B146" s="30" t="s">
        <v>387</v>
      </c>
      <c r="C146" s="149" t="s">
        <v>388</v>
      </c>
      <c r="D146" s="149"/>
      <c r="E146" s="149"/>
      <c r="F146" s="29" t="s">
        <v>389</v>
      </c>
      <c r="G146" s="52">
        <v>0.103494</v>
      </c>
      <c r="H146" s="33" t="s">
        <v>390</v>
      </c>
      <c r="I146" s="33" t="s">
        <v>391</v>
      </c>
      <c r="J146" s="33">
        <v>470.89</v>
      </c>
      <c r="K146" s="31" t="s">
        <v>40</v>
      </c>
      <c r="L146" s="33">
        <v>1496</v>
      </c>
      <c r="M146" s="33">
        <v>1028</v>
      </c>
      <c r="N146" s="34" t="s">
        <v>392</v>
      </c>
      <c r="O146" s="33">
        <v>432</v>
      </c>
      <c r="BG146" s="27"/>
      <c r="BH146" s="35" t="s">
        <v>388</v>
      </c>
    </row>
    <row r="147" spans="1:61" s="3" customFormat="1" ht="56.25" x14ac:dyDescent="0.25">
      <c r="A147" s="36"/>
      <c r="B147" s="37" t="s">
        <v>42</v>
      </c>
      <c r="C147" s="150" t="s">
        <v>43</v>
      </c>
      <c r="D147" s="150"/>
      <c r="E147" s="150"/>
      <c r="F147" s="150"/>
      <c r="G147" s="150"/>
      <c r="H147" s="150"/>
      <c r="I147" s="150"/>
      <c r="J147" s="150"/>
      <c r="K147" s="150"/>
      <c r="L147" s="150"/>
      <c r="M147" s="150"/>
      <c r="N147" s="150"/>
      <c r="O147" s="151"/>
      <c r="BG147" s="27"/>
      <c r="BH147" s="35"/>
      <c r="BI147" s="2" t="s">
        <v>43</v>
      </c>
    </row>
    <row r="148" spans="1:61" s="3" customFormat="1" ht="15" x14ac:dyDescent="0.25">
      <c r="A148" s="38"/>
      <c r="B148" s="39"/>
      <c r="C148" s="39"/>
      <c r="D148" s="39"/>
      <c r="E148" s="40" t="s">
        <v>393</v>
      </c>
      <c r="F148" s="40"/>
      <c r="G148" s="41"/>
      <c r="H148" s="42"/>
      <c r="I148" s="11"/>
      <c r="J148" s="11"/>
      <c r="K148" s="11"/>
      <c r="L148" s="43">
        <v>1016</v>
      </c>
      <c r="M148" s="44"/>
      <c r="N148" s="44"/>
      <c r="O148" s="45"/>
      <c r="BG148" s="27"/>
      <c r="BH148" s="35"/>
    </row>
    <row r="149" spans="1:61" s="3" customFormat="1" ht="15" x14ac:dyDescent="0.25">
      <c r="A149" s="38"/>
      <c r="B149" s="39"/>
      <c r="C149" s="39"/>
      <c r="D149" s="39"/>
      <c r="E149" s="40" t="s">
        <v>394</v>
      </c>
      <c r="F149" s="40"/>
      <c r="G149" s="41"/>
      <c r="H149" s="42"/>
      <c r="I149" s="11"/>
      <c r="J149" s="11"/>
      <c r="K149" s="11"/>
      <c r="L149" s="43">
        <v>576</v>
      </c>
      <c r="M149" s="44"/>
      <c r="N149" s="44"/>
      <c r="O149" s="45"/>
      <c r="BG149" s="27"/>
      <c r="BH149" s="35"/>
    </row>
    <row r="150" spans="1:61" s="3" customFormat="1" ht="15" x14ac:dyDescent="0.25">
      <c r="A150" s="38"/>
      <c r="B150" s="39"/>
      <c r="C150" s="39"/>
      <c r="D150" s="39"/>
      <c r="E150" s="40" t="s">
        <v>46</v>
      </c>
      <c r="F150" s="40"/>
      <c r="G150" s="41"/>
      <c r="H150" s="42"/>
      <c r="I150" s="11"/>
      <c r="J150" s="11"/>
      <c r="K150" s="11"/>
      <c r="L150" s="43">
        <v>3088</v>
      </c>
      <c r="M150" s="44"/>
      <c r="N150" s="44"/>
      <c r="O150" s="45"/>
      <c r="BG150" s="27"/>
      <c r="BH150" s="35"/>
    </row>
    <row r="151" spans="1:61" s="3" customFormat="1" ht="180" x14ac:dyDescent="0.25">
      <c r="A151" s="29" t="s">
        <v>395</v>
      </c>
      <c r="B151" s="30" t="s">
        <v>263</v>
      </c>
      <c r="C151" s="149" t="s">
        <v>396</v>
      </c>
      <c r="D151" s="149"/>
      <c r="E151" s="149"/>
      <c r="F151" s="29" t="s">
        <v>85</v>
      </c>
      <c r="G151" s="32">
        <v>6</v>
      </c>
      <c r="H151" s="33">
        <v>29.4</v>
      </c>
      <c r="I151" s="33"/>
      <c r="J151" s="33">
        <v>29.4</v>
      </c>
      <c r="K151" s="31" t="s">
        <v>40</v>
      </c>
      <c r="L151" s="33">
        <v>1561</v>
      </c>
      <c r="M151" s="33"/>
      <c r="N151" s="34"/>
      <c r="O151" s="33">
        <v>1561</v>
      </c>
      <c r="BG151" s="27"/>
      <c r="BH151" s="35" t="s">
        <v>396</v>
      </c>
    </row>
    <row r="152" spans="1:61" s="3" customFormat="1" ht="56.25" x14ac:dyDescent="0.25">
      <c r="A152" s="36"/>
      <c r="B152" s="37" t="s">
        <v>42</v>
      </c>
      <c r="C152" s="150" t="s">
        <v>43</v>
      </c>
      <c r="D152" s="150"/>
      <c r="E152" s="150"/>
      <c r="F152" s="150"/>
      <c r="G152" s="150"/>
      <c r="H152" s="150"/>
      <c r="I152" s="150"/>
      <c r="J152" s="150"/>
      <c r="K152" s="150"/>
      <c r="L152" s="150"/>
      <c r="M152" s="150"/>
      <c r="N152" s="150"/>
      <c r="O152" s="151"/>
      <c r="BG152" s="27"/>
      <c r="BH152" s="35"/>
      <c r="BI152" s="2" t="s">
        <v>43</v>
      </c>
    </row>
    <row r="153" spans="1:61" s="3" customFormat="1" ht="180" x14ac:dyDescent="0.25">
      <c r="A153" s="29" t="s">
        <v>397</v>
      </c>
      <c r="B153" s="30" t="s">
        <v>398</v>
      </c>
      <c r="C153" s="149" t="s">
        <v>399</v>
      </c>
      <c r="D153" s="149"/>
      <c r="E153" s="149"/>
      <c r="F153" s="29" t="s">
        <v>236</v>
      </c>
      <c r="G153" s="32">
        <v>2</v>
      </c>
      <c r="H153" s="33">
        <v>61.76</v>
      </c>
      <c r="I153" s="33"/>
      <c r="J153" s="33">
        <v>61.76</v>
      </c>
      <c r="K153" s="31" t="s">
        <v>40</v>
      </c>
      <c r="L153" s="33">
        <v>1093</v>
      </c>
      <c r="M153" s="33"/>
      <c r="N153" s="34"/>
      <c r="O153" s="33">
        <v>1093</v>
      </c>
      <c r="BG153" s="27"/>
      <c r="BH153" s="35" t="s">
        <v>399</v>
      </c>
    </row>
    <row r="154" spans="1:61" s="3" customFormat="1" ht="56.25" x14ac:dyDescent="0.25">
      <c r="A154" s="36"/>
      <c r="B154" s="37" t="s">
        <v>42</v>
      </c>
      <c r="C154" s="150" t="s">
        <v>43</v>
      </c>
      <c r="D154" s="150"/>
      <c r="E154" s="150"/>
      <c r="F154" s="150"/>
      <c r="G154" s="150"/>
      <c r="H154" s="150"/>
      <c r="I154" s="150"/>
      <c r="J154" s="150"/>
      <c r="K154" s="150"/>
      <c r="L154" s="150"/>
      <c r="M154" s="150"/>
      <c r="N154" s="150"/>
      <c r="O154" s="151"/>
      <c r="BG154" s="27"/>
      <c r="BH154" s="35"/>
      <c r="BI154" s="2" t="s">
        <v>43</v>
      </c>
    </row>
    <row r="155" spans="1:61" s="3" customFormat="1" ht="180" x14ac:dyDescent="0.25">
      <c r="A155" s="29" t="s">
        <v>400</v>
      </c>
      <c r="B155" s="30" t="s">
        <v>401</v>
      </c>
      <c r="C155" s="149" t="s">
        <v>402</v>
      </c>
      <c r="D155" s="149"/>
      <c r="E155" s="149"/>
      <c r="F155" s="29" t="s">
        <v>403</v>
      </c>
      <c r="G155" s="46">
        <v>0.26</v>
      </c>
      <c r="H155" s="33" t="s">
        <v>404</v>
      </c>
      <c r="I155" s="33"/>
      <c r="J155" s="33"/>
      <c r="K155" s="31" t="s">
        <v>40</v>
      </c>
      <c r="L155" s="33">
        <v>324</v>
      </c>
      <c r="M155" s="33">
        <v>324</v>
      </c>
      <c r="N155" s="34"/>
      <c r="O155" s="33"/>
      <c r="BG155" s="27"/>
      <c r="BH155" s="35" t="s">
        <v>402</v>
      </c>
    </row>
    <row r="156" spans="1:61" s="3" customFormat="1" ht="56.25" x14ac:dyDescent="0.25">
      <c r="A156" s="36"/>
      <c r="B156" s="37" t="s">
        <v>42</v>
      </c>
      <c r="C156" s="150" t="s">
        <v>43</v>
      </c>
      <c r="D156" s="150"/>
      <c r="E156" s="150"/>
      <c r="F156" s="150"/>
      <c r="G156" s="150"/>
      <c r="H156" s="150"/>
      <c r="I156" s="150"/>
      <c r="J156" s="150"/>
      <c r="K156" s="150"/>
      <c r="L156" s="150"/>
      <c r="M156" s="150"/>
      <c r="N156" s="150"/>
      <c r="O156" s="151"/>
      <c r="BG156" s="27"/>
      <c r="BH156" s="35"/>
      <c r="BI156" s="2" t="s">
        <v>43</v>
      </c>
    </row>
    <row r="157" spans="1:61" s="3" customFormat="1" ht="15" x14ac:dyDescent="0.25">
      <c r="A157" s="38"/>
      <c r="B157" s="39"/>
      <c r="C157" s="39"/>
      <c r="D157" s="39"/>
      <c r="E157" s="40" t="s">
        <v>405</v>
      </c>
      <c r="F157" s="40"/>
      <c r="G157" s="41"/>
      <c r="H157" s="42"/>
      <c r="I157" s="11"/>
      <c r="J157" s="11"/>
      <c r="K157" s="11"/>
      <c r="L157" s="43">
        <v>392</v>
      </c>
      <c r="M157" s="44"/>
      <c r="N157" s="44"/>
      <c r="O157" s="45"/>
      <c r="BG157" s="27"/>
      <c r="BH157" s="35"/>
    </row>
    <row r="158" spans="1:61" s="3" customFormat="1" ht="15" x14ac:dyDescent="0.25">
      <c r="A158" s="38"/>
      <c r="B158" s="39"/>
      <c r="C158" s="39"/>
      <c r="D158" s="39"/>
      <c r="E158" s="40" t="s">
        <v>406</v>
      </c>
      <c r="F158" s="40"/>
      <c r="G158" s="41"/>
      <c r="H158" s="42"/>
      <c r="I158" s="11"/>
      <c r="J158" s="11"/>
      <c r="K158" s="11"/>
      <c r="L158" s="43">
        <v>233</v>
      </c>
      <c r="M158" s="44"/>
      <c r="N158" s="44"/>
      <c r="O158" s="45"/>
      <c r="BG158" s="27"/>
      <c r="BH158" s="35"/>
    </row>
    <row r="159" spans="1:61" s="3" customFormat="1" ht="15" x14ac:dyDescent="0.25">
      <c r="A159" s="38"/>
      <c r="B159" s="39"/>
      <c r="C159" s="39"/>
      <c r="D159" s="39"/>
      <c r="E159" s="40" t="s">
        <v>46</v>
      </c>
      <c r="F159" s="40"/>
      <c r="G159" s="41"/>
      <c r="H159" s="42"/>
      <c r="I159" s="11"/>
      <c r="J159" s="11"/>
      <c r="K159" s="11"/>
      <c r="L159" s="43">
        <v>949</v>
      </c>
      <c r="M159" s="44"/>
      <c r="N159" s="44"/>
      <c r="O159" s="45"/>
      <c r="BG159" s="27"/>
      <c r="BH159" s="35"/>
    </row>
    <row r="160" spans="1:61" s="3" customFormat="1" ht="180" x14ac:dyDescent="0.25">
      <c r="A160" s="29" t="s">
        <v>407</v>
      </c>
      <c r="B160" s="30" t="s">
        <v>408</v>
      </c>
      <c r="C160" s="149" t="s">
        <v>409</v>
      </c>
      <c r="D160" s="149"/>
      <c r="E160" s="149"/>
      <c r="F160" s="29" t="s">
        <v>403</v>
      </c>
      <c r="G160" s="49">
        <v>0.1</v>
      </c>
      <c r="H160" s="33" t="s">
        <v>410</v>
      </c>
      <c r="I160" s="33"/>
      <c r="J160" s="33"/>
      <c r="K160" s="31" t="s">
        <v>40</v>
      </c>
      <c r="L160" s="33">
        <v>102</v>
      </c>
      <c r="M160" s="33">
        <v>102</v>
      </c>
      <c r="N160" s="34"/>
      <c r="O160" s="33"/>
      <c r="BG160" s="27"/>
      <c r="BH160" s="35" t="s">
        <v>409</v>
      </c>
    </row>
    <row r="161" spans="1:61" s="3" customFormat="1" ht="56.25" x14ac:dyDescent="0.25">
      <c r="A161" s="36"/>
      <c r="B161" s="37" t="s">
        <v>42</v>
      </c>
      <c r="C161" s="150" t="s">
        <v>43</v>
      </c>
      <c r="D161" s="150"/>
      <c r="E161" s="150"/>
      <c r="F161" s="150"/>
      <c r="G161" s="150"/>
      <c r="H161" s="150"/>
      <c r="I161" s="150"/>
      <c r="J161" s="150"/>
      <c r="K161" s="150"/>
      <c r="L161" s="150"/>
      <c r="M161" s="150"/>
      <c r="N161" s="150"/>
      <c r="O161" s="151"/>
      <c r="BG161" s="27"/>
      <c r="BH161" s="35"/>
      <c r="BI161" s="2" t="s">
        <v>43</v>
      </c>
    </row>
    <row r="162" spans="1:61" s="3" customFormat="1" ht="15" x14ac:dyDescent="0.25">
      <c r="A162" s="38"/>
      <c r="B162" s="39"/>
      <c r="C162" s="39"/>
      <c r="D162" s="39"/>
      <c r="E162" s="40" t="s">
        <v>411</v>
      </c>
      <c r="F162" s="40"/>
      <c r="G162" s="41"/>
      <c r="H162" s="42"/>
      <c r="I162" s="11"/>
      <c r="J162" s="11"/>
      <c r="K162" s="11"/>
      <c r="L162" s="43">
        <v>123</v>
      </c>
      <c r="M162" s="44"/>
      <c r="N162" s="44"/>
      <c r="O162" s="45"/>
      <c r="BG162" s="27"/>
      <c r="BH162" s="35"/>
    </row>
    <row r="163" spans="1:61" s="3" customFormat="1" ht="15" x14ac:dyDescent="0.25">
      <c r="A163" s="38"/>
      <c r="B163" s="39"/>
      <c r="C163" s="39"/>
      <c r="D163" s="39"/>
      <c r="E163" s="40" t="s">
        <v>412</v>
      </c>
      <c r="F163" s="40"/>
      <c r="G163" s="41"/>
      <c r="H163" s="42"/>
      <c r="I163" s="11"/>
      <c r="J163" s="11"/>
      <c r="K163" s="11"/>
      <c r="L163" s="43">
        <v>73</v>
      </c>
      <c r="M163" s="44"/>
      <c r="N163" s="44"/>
      <c r="O163" s="45"/>
      <c r="BG163" s="27"/>
      <c r="BH163" s="35"/>
    </row>
    <row r="164" spans="1:61" s="3" customFormat="1" ht="15" x14ac:dyDescent="0.25">
      <c r="A164" s="38"/>
      <c r="B164" s="39"/>
      <c r="C164" s="39"/>
      <c r="D164" s="39"/>
      <c r="E164" s="40" t="s">
        <v>46</v>
      </c>
      <c r="F164" s="40"/>
      <c r="G164" s="41"/>
      <c r="H164" s="42"/>
      <c r="I164" s="11"/>
      <c r="J164" s="11"/>
      <c r="K164" s="11"/>
      <c r="L164" s="43">
        <v>298</v>
      </c>
      <c r="M164" s="44"/>
      <c r="N164" s="44"/>
      <c r="O164" s="45"/>
      <c r="BG164" s="27"/>
      <c r="BH164" s="35"/>
    </row>
    <row r="165" spans="1:61" s="3" customFormat="1" ht="180" x14ac:dyDescent="0.25">
      <c r="A165" s="29" t="s">
        <v>413</v>
      </c>
      <c r="B165" s="30" t="s">
        <v>414</v>
      </c>
      <c r="C165" s="149" t="s">
        <v>415</v>
      </c>
      <c r="D165" s="149"/>
      <c r="E165" s="149"/>
      <c r="F165" s="29" t="s">
        <v>37</v>
      </c>
      <c r="G165" s="32">
        <v>1</v>
      </c>
      <c r="H165" s="33">
        <v>1.32</v>
      </c>
      <c r="I165" s="33"/>
      <c r="J165" s="33">
        <v>1.32</v>
      </c>
      <c r="K165" s="31" t="s">
        <v>40</v>
      </c>
      <c r="L165" s="33">
        <v>12</v>
      </c>
      <c r="M165" s="33"/>
      <c r="N165" s="34"/>
      <c r="O165" s="33">
        <v>12</v>
      </c>
      <c r="BG165" s="27"/>
      <c r="BH165" s="35" t="s">
        <v>415</v>
      </c>
    </row>
    <row r="166" spans="1:61" s="3" customFormat="1" ht="56.25" x14ac:dyDescent="0.25">
      <c r="A166" s="36"/>
      <c r="B166" s="37" t="s">
        <v>42</v>
      </c>
      <c r="C166" s="150" t="s">
        <v>43</v>
      </c>
      <c r="D166" s="150"/>
      <c r="E166" s="150"/>
      <c r="F166" s="150"/>
      <c r="G166" s="150"/>
      <c r="H166" s="150"/>
      <c r="I166" s="150"/>
      <c r="J166" s="150"/>
      <c r="K166" s="150"/>
      <c r="L166" s="150"/>
      <c r="M166" s="150"/>
      <c r="N166" s="150"/>
      <c r="O166" s="151"/>
      <c r="BG166" s="27"/>
      <c r="BH166" s="35"/>
      <c r="BI166" s="2" t="s">
        <v>43</v>
      </c>
    </row>
    <row r="167" spans="1:61" s="3" customFormat="1" ht="180" x14ac:dyDescent="0.25">
      <c r="A167" s="29" t="s">
        <v>416</v>
      </c>
      <c r="B167" s="30" t="s">
        <v>417</v>
      </c>
      <c r="C167" s="149" t="s">
        <v>418</v>
      </c>
      <c r="D167" s="149"/>
      <c r="E167" s="149"/>
      <c r="F167" s="29" t="s">
        <v>37</v>
      </c>
      <c r="G167" s="32">
        <v>9</v>
      </c>
      <c r="H167" s="33">
        <v>3.24</v>
      </c>
      <c r="I167" s="33"/>
      <c r="J167" s="33">
        <v>3.24</v>
      </c>
      <c r="K167" s="31" t="s">
        <v>40</v>
      </c>
      <c r="L167" s="33">
        <v>258</v>
      </c>
      <c r="M167" s="33"/>
      <c r="N167" s="34"/>
      <c r="O167" s="33">
        <v>258</v>
      </c>
      <c r="BG167" s="27"/>
      <c r="BH167" s="35" t="s">
        <v>418</v>
      </c>
    </row>
    <row r="168" spans="1:61" s="3" customFormat="1" ht="56.25" x14ac:dyDescent="0.25">
      <c r="A168" s="36"/>
      <c r="B168" s="37" t="s">
        <v>42</v>
      </c>
      <c r="C168" s="150" t="s">
        <v>43</v>
      </c>
      <c r="D168" s="150"/>
      <c r="E168" s="150"/>
      <c r="F168" s="150"/>
      <c r="G168" s="150"/>
      <c r="H168" s="150"/>
      <c r="I168" s="150"/>
      <c r="J168" s="150"/>
      <c r="K168" s="150"/>
      <c r="L168" s="150"/>
      <c r="M168" s="150"/>
      <c r="N168" s="150"/>
      <c r="O168" s="151"/>
      <c r="BG168" s="27"/>
      <c r="BH168" s="35"/>
      <c r="BI168" s="2" t="s">
        <v>43</v>
      </c>
    </row>
    <row r="169" spans="1:61" s="3" customFormat="1" ht="180" x14ac:dyDescent="0.25">
      <c r="A169" s="29" t="s">
        <v>419</v>
      </c>
      <c r="B169" s="30" t="s">
        <v>420</v>
      </c>
      <c r="C169" s="149" t="s">
        <v>421</v>
      </c>
      <c r="D169" s="149"/>
      <c r="E169" s="149"/>
      <c r="F169" s="29" t="s">
        <v>37</v>
      </c>
      <c r="G169" s="32">
        <v>2</v>
      </c>
      <c r="H169" s="33">
        <v>1.02</v>
      </c>
      <c r="I169" s="33"/>
      <c r="J169" s="33">
        <v>1.02</v>
      </c>
      <c r="K169" s="31" t="s">
        <v>40</v>
      </c>
      <c r="L169" s="33">
        <v>18</v>
      </c>
      <c r="M169" s="33"/>
      <c r="N169" s="34"/>
      <c r="O169" s="33">
        <v>18</v>
      </c>
      <c r="BG169" s="27"/>
      <c r="BH169" s="35" t="s">
        <v>421</v>
      </c>
    </row>
    <row r="170" spans="1:61" s="3" customFormat="1" ht="56.25" x14ac:dyDescent="0.25">
      <c r="A170" s="36"/>
      <c r="B170" s="37" t="s">
        <v>42</v>
      </c>
      <c r="C170" s="150" t="s">
        <v>43</v>
      </c>
      <c r="D170" s="150"/>
      <c r="E170" s="150"/>
      <c r="F170" s="150"/>
      <c r="G170" s="150"/>
      <c r="H170" s="150"/>
      <c r="I170" s="150"/>
      <c r="J170" s="150"/>
      <c r="K170" s="150"/>
      <c r="L170" s="150"/>
      <c r="M170" s="150"/>
      <c r="N170" s="150"/>
      <c r="O170" s="151"/>
      <c r="BG170" s="27"/>
      <c r="BH170" s="35"/>
      <c r="BI170" s="2" t="s">
        <v>43</v>
      </c>
    </row>
    <row r="171" spans="1:61" s="3" customFormat="1" ht="180" x14ac:dyDescent="0.25">
      <c r="A171" s="29" t="s">
        <v>422</v>
      </c>
      <c r="B171" s="30" t="s">
        <v>423</v>
      </c>
      <c r="C171" s="149" t="s">
        <v>424</v>
      </c>
      <c r="D171" s="149"/>
      <c r="E171" s="149"/>
      <c r="F171" s="29" t="s">
        <v>37</v>
      </c>
      <c r="G171" s="32">
        <v>1</v>
      </c>
      <c r="H171" s="33">
        <v>1.82</v>
      </c>
      <c r="I171" s="33"/>
      <c r="J171" s="33">
        <v>1.82</v>
      </c>
      <c r="K171" s="31" t="s">
        <v>40</v>
      </c>
      <c r="L171" s="33">
        <v>16</v>
      </c>
      <c r="M171" s="33"/>
      <c r="N171" s="34"/>
      <c r="O171" s="33">
        <v>16</v>
      </c>
      <c r="BG171" s="27"/>
      <c r="BH171" s="35" t="s">
        <v>424</v>
      </c>
    </row>
    <row r="172" spans="1:61" s="3" customFormat="1" ht="56.25" x14ac:dyDescent="0.25">
      <c r="A172" s="36"/>
      <c r="B172" s="37" t="s">
        <v>42</v>
      </c>
      <c r="C172" s="150" t="s">
        <v>43</v>
      </c>
      <c r="D172" s="150"/>
      <c r="E172" s="150"/>
      <c r="F172" s="150"/>
      <c r="G172" s="150"/>
      <c r="H172" s="150"/>
      <c r="I172" s="150"/>
      <c r="J172" s="150"/>
      <c r="K172" s="150"/>
      <c r="L172" s="150"/>
      <c r="M172" s="150"/>
      <c r="N172" s="150"/>
      <c r="O172" s="151"/>
      <c r="BG172" s="27"/>
      <c r="BH172" s="35"/>
      <c r="BI172" s="2" t="s">
        <v>43</v>
      </c>
    </row>
    <row r="173" spans="1:61" s="3" customFormat="1" ht="180" x14ac:dyDescent="0.25">
      <c r="A173" s="29" t="s">
        <v>425</v>
      </c>
      <c r="B173" s="30" t="s">
        <v>426</v>
      </c>
      <c r="C173" s="149" t="s">
        <v>427</v>
      </c>
      <c r="D173" s="149"/>
      <c r="E173" s="149"/>
      <c r="F173" s="29" t="s">
        <v>37</v>
      </c>
      <c r="G173" s="32">
        <v>2</v>
      </c>
      <c r="H173" s="33">
        <v>3.46</v>
      </c>
      <c r="I173" s="33"/>
      <c r="J173" s="33">
        <v>3.46</v>
      </c>
      <c r="K173" s="31" t="s">
        <v>40</v>
      </c>
      <c r="L173" s="33">
        <v>61</v>
      </c>
      <c r="M173" s="33"/>
      <c r="N173" s="34"/>
      <c r="O173" s="33">
        <v>61</v>
      </c>
      <c r="BG173" s="27"/>
      <c r="BH173" s="35" t="s">
        <v>427</v>
      </c>
    </row>
    <row r="174" spans="1:61" s="3" customFormat="1" ht="56.25" x14ac:dyDescent="0.25">
      <c r="A174" s="36"/>
      <c r="B174" s="37" t="s">
        <v>42</v>
      </c>
      <c r="C174" s="150" t="s">
        <v>43</v>
      </c>
      <c r="D174" s="150"/>
      <c r="E174" s="150"/>
      <c r="F174" s="150"/>
      <c r="G174" s="150"/>
      <c r="H174" s="150"/>
      <c r="I174" s="150"/>
      <c r="J174" s="150"/>
      <c r="K174" s="150"/>
      <c r="L174" s="150"/>
      <c r="M174" s="150"/>
      <c r="N174" s="150"/>
      <c r="O174" s="151"/>
      <c r="BG174" s="27"/>
      <c r="BH174" s="35"/>
      <c r="BI174" s="2" t="s">
        <v>43</v>
      </c>
    </row>
    <row r="175" spans="1:61" s="3" customFormat="1" ht="180" x14ac:dyDescent="0.25">
      <c r="A175" s="29" t="s">
        <v>428</v>
      </c>
      <c r="B175" s="30" t="s">
        <v>429</v>
      </c>
      <c r="C175" s="149" t="s">
        <v>430</v>
      </c>
      <c r="D175" s="149"/>
      <c r="E175" s="149"/>
      <c r="F175" s="29" t="s">
        <v>37</v>
      </c>
      <c r="G175" s="32">
        <v>1</v>
      </c>
      <c r="H175" s="33">
        <v>1.02</v>
      </c>
      <c r="I175" s="33"/>
      <c r="J175" s="33">
        <v>1.02</v>
      </c>
      <c r="K175" s="31" t="s">
        <v>40</v>
      </c>
      <c r="L175" s="33">
        <v>9</v>
      </c>
      <c r="M175" s="33"/>
      <c r="N175" s="34"/>
      <c r="O175" s="33">
        <v>9</v>
      </c>
      <c r="BG175" s="27"/>
      <c r="BH175" s="35" t="s">
        <v>430</v>
      </c>
    </row>
    <row r="176" spans="1:61" s="3" customFormat="1" ht="56.25" x14ac:dyDescent="0.25">
      <c r="A176" s="36"/>
      <c r="B176" s="37" t="s">
        <v>42</v>
      </c>
      <c r="C176" s="150" t="s">
        <v>43</v>
      </c>
      <c r="D176" s="150"/>
      <c r="E176" s="150"/>
      <c r="F176" s="150"/>
      <c r="G176" s="150"/>
      <c r="H176" s="150"/>
      <c r="I176" s="150"/>
      <c r="J176" s="150"/>
      <c r="K176" s="150"/>
      <c r="L176" s="150"/>
      <c r="M176" s="150"/>
      <c r="N176" s="150"/>
      <c r="O176" s="151"/>
      <c r="BG176" s="27"/>
      <c r="BH176" s="35"/>
      <c r="BI176" s="2" t="s">
        <v>43</v>
      </c>
    </row>
    <row r="177" spans="1:61" s="3" customFormat="1" ht="180" x14ac:dyDescent="0.25">
      <c r="A177" s="29" t="s">
        <v>431</v>
      </c>
      <c r="B177" s="30" t="s">
        <v>401</v>
      </c>
      <c r="C177" s="149" t="s">
        <v>402</v>
      </c>
      <c r="D177" s="149"/>
      <c r="E177" s="149"/>
      <c r="F177" s="29" t="s">
        <v>403</v>
      </c>
      <c r="G177" s="46">
        <v>0.04</v>
      </c>
      <c r="H177" s="33" t="s">
        <v>404</v>
      </c>
      <c r="I177" s="33"/>
      <c r="J177" s="33"/>
      <c r="K177" s="31" t="s">
        <v>40</v>
      </c>
      <c r="L177" s="33">
        <v>50</v>
      </c>
      <c r="M177" s="33">
        <v>50</v>
      </c>
      <c r="N177" s="34"/>
      <c r="O177" s="33"/>
      <c r="BG177" s="27"/>
      <c r="BH177" s="35" t="s">
        <v>402</v>
      </c>
    </row>
    <row r="178" spans="1:61" s="3" customFormat="1" ht="56.25" x14ac:dyDescent="0.25">
      <c r="A178" s="36"/>
      <c r="B178" s="37" t="s">
        <v>42</v>
      </c>
      <c r="C178" s="150" t="s">
        <v>43</v>
      </c>
      <c r="D178" s="150"/>
      <c r="E178" s="150"/>
      <c r="F178" s="150"/>
      <c r="G178" s="150"/>
      <c r="H178" s="150"/>
      <c r="I178" s="150"/>
      <c r="J178" s="150"/>
      <c r="K178" s="150"/>
      <c r="L178" s="150"/>
      <c r="M178" s="150"/>
      <c r="N178" s="150"/>
      <c r="O178" s="151"/>
      <c r="BG178" s="27"/>
      <c r="BH178" s="35"/>
      <c r="BI178" s="2" t="s">
        <v>43</v>
      </c>
    </row>
    <row r="179" spans="1:61" s="3" customFormat="1" ht="15" x14ac:dyDescent="0.25">
      <c r="A179" s="38"/>
      <c r="B179" s="39"/>
      <c r="C179" s="39"/>
      <c r="D179" s="39"/>
      <c r="E179" s="40" t="s">
        <v>432</v>
      </c>
      <c r="F179" s="40"/>
      <c r="G179" s="41"/>
      <c r="H179" s="42"/>
      <c r="I179" s="11"/>
      <c r="J179" s="11"/>
      <c r="K179" s="11"/>
      <c r="L179" s="43">
        <v>61</v>
      </c>
      <c r="M179" s="44"/>
      <c r="N179" s="44"/>
      <c r="O179" s="45"/>
      <c r="BG179" s="27"/>
      <c r="BH179" s="35"/>
    </row>
    <row r="180" spans="1:61" s="3" customFormat="1" ht="15" x14ac:dyDescent="0.25">
      <c r="A180" s="38"/>
      <c r="B180" s="39"/>
      <c r="C180" s="39"/>
      <c r="D180" s="39"/>
      <c r="E180" s="40" t="s">
        <v>433</v>
      </c>
      <c r="F180" s="40"/>
      <c r="G180" s="41"/>
      <c r="H180" s="42"/>
      <c r="I180" s="11"/>
      <c r="J180" s="11"/>
      <c r="K180" s="11"/>
      <c r="L180" s="43">
        <v>36</v>
      </c>
      <c r="M180" s="44"/>
      <c r="N180" s="44"/>
      <c r="O180" s="45"/>
      <c r="BG180" s="27"/>
      <c r="BH180" s="35"/>
    </row>
    <row r="181" spans="1:61" s="3" customFormat="1" ht="15" x14ac:dyDescent="0.25">
      <c r="A181" s="38"/>
      <c r="B181" s="39"/>
      <c r="C181" s="39"/>
      <c r="D181" s="39"/>
      <c r="E181" s="40" t="s">
        <v>46</v>
      </c>
      <c r="F181" s="40"/>
      <c r="G181" s="41"/>
      <c r="H181" s="42"/>
      <c r="I181" s="11"/>
      <c r="J181" s="11"/>
      <c r="K181" s="11"/>
      <c r="L181" s="43">
        <v>147</v>
      </c>
      <c r="M181" s="44"/>
      <c r="N181" s="44"/>
      <c r="O181" s="45"/>
      <c r="BG181" s="27"/>
      <c r="BH181" s="35"/>
    </row>
    <row r="182" spans="1:61" s="3" customFormat="1" ht="180" x14ac:dyDescent="0.25">
      <c r="A182" s="29" t="s">
        <v>434</v>
      </c>
      <c r="B182" s="30" t="s">
        <v>435</v>
      </c>
      <c r="C182" s="149" t="s">
        <v>436</v>
      </c>
      <c r="D182" s="149"/>
      <c r="E182" s="149"/>
      <c r="F182" s="29" t="s">
        <v>37</v>
      </c>
      <c r="G182" s="32">
        <v>2</v>
      </c>
      <c r="H182" s="33">
        <v>11.66</v>
      </c>
      <c r="I182" s="33"/>
      <c r="J182" s="33">
        <v>11.66</v>
      </c>
      <c r="K182" s="31" t="s">
        <v>40</v>
      </c>
      <c r="L182" s="33">
        <v>206</v>
      </c>
      <c r="M182" s="33"/>
      <c r="N182" s="34"/>
      <c r="O182" s="33">
        <v>206</v>
      </c>
      <c r="BG182" s="27"/>
      <c r="BH182" s="35" t="s">
        <v>436</v>
      </c>
    </row>
    <row r="183" spans="1:61" s="3" customFormat="1" ht="56.25" x14ac:dyDescent="0.25">
      <c r="A183" s="36"/>
      <c r="B183" s="37" t="s">
        <v>42</v>
      </c>
      <c r="C183" s="150" t="s">
        <v>43</v>
      </c>
      <c r="D183" s="150"/>
      <c r="E183" s="150"/>
      <c r="F183" s="150"/>
      <c r="G183" s="150"/>
      <c r="H183" s="150"/>
      <c r="I183" s="150"/>
      <c r="J183" s="150"/>
      <c r="K183" s="150"/>
      <c r="L183" s="150"/>
      <c r="M183" s="150"/>
      <c r="N183" s="150"/>
      <c r="O183" s="151"/>
      <c r="BG183" s="27"/>
      <c r="BH183" s="35"/>
      <c r="BI183" s="2" t="s">
        <v>43</v>
      </c>
    </row>
    <row r="184" spans="1:61" s="3" customFormat="1" ht="180" x14ac:dyDescent="0.25">
      <c r="A184" s="29" t="s">
        <v>437</v>
      </c>
      <c r="B184" s="30" t="s">
        <v>408</v>
      </c>
      <c r="C184" s="149" t="s">
        <v>409</v>
      </c>
      <c r="D184" s="149"/>
      <c r="E184" s="149"/>
      <c r="F184" s="29" t="s">
        <v>403</v>
      </c>
      <c r="G184" s="46">
        <v>0.24</v>
      </c>
      <c r="H184" s="33" t="s">
        <v>410</v>
      </c>
      <c r="I184" s="33"/>
      <c r="J184" s="33"/>
      <c r="K184" s="31" t="s">
        <v>40</v>
      </c>
      <c r="L184" s="33">
        <v>245</v>
      </c>
      <c r="M184" s="33">
        <v>245</v>
      </c>
      <c r="N184" s="34"/>
      <c r="O184" s="33"/>
      <c r="BG184" s="27"/>
      <c r="BH184" s="35" t="s">
        <v>409</v>
      </c>
    </row>
    <row r="185" spans="1:61" s="3" customFormat="1" ht="56.25" x14ac:dyDescent="0.25">
      <c r="A185" s="36"/>
      <c r="B185" s="37" t="s">
        <v>42</v>
      </c>
      <c r="C185" s="150" t="s">
        <v>43</v>
      </c>
      <c r="D185" s="150"/>
      <c r="E185" s="150"/>
      <c r="F185" s="150"/>
      <c r="G185" s="150"/>
      <c r="H185" s="150"/>
      <c r="I185" s="150"/>
      <c r="J185" s="150"/>
      <c r="K185" s="150"/>
      <c r="L185" s="150"/>
      <c r="M185" s="150"/>
      <c r="N185" s="150"/>
      <c r="O185" s="151"/>
      <c r="BG185" s="27"/>
      <c r="BH185" s="35"/>
      <c r="BI185" s="2" t="s">
        <v>43</v>
      </c>
    </row>
    <row r="186" spans="1:61" s="3" customFormat="1" ht="15" x14ac:dyDescent="0.25">
      <c r="A186" s="38"/>
      <c r="B186" s="39"/>
      <c r="C186" s="39"/>
      <c r="D186" s="39"/>
      <c r="E186" s="40" t="s">
        <v>438</v>
      </c>
      <c r="F186" s="40"/>
      <c r="G186" s="41"/>
      <c r="H186" s="42"/>
      <c r="I186" s="11"/>
      <c r="J186" s="11"/>
      <c r="K186" s="11"/>
      <c r="L186" s="43">
        <v>296</v>
      </c>
      <c r="M186" s="44"/>
      <c r="N186" s="44"/>
      <c r="O186" s="45"/>
      <c r="BG186" s="27"/>
      <c r="BH186" s="35"/>
    </row>
    <row r="187" spans="1:61" s="3" customFormat="1" ht="15" x14ac:dyDescent="0.25">
      <c r="A187" s="38"/>
      <c r="B187" s="39"/>
      <c r="C187" s="39"/>
      <c r="D187" s="39"/>
      <c r="E187" s="40" t="s">
        <v>439</v>
      </c>
      <c r="F187" s="40"/>
      <c r="G187" s="41"/>
      <c r="H187" s="42"/>
      <c r="I187" s="11"/>
      <c r="J187" s="11"/>
      <c r="K187" s="11"/>
      <c r="L187" s="43">
        <v>176</v>
      </c>
      <c r="M187" s="44"/>
      <c r="N187" s="44"/>
      <c r="O187" s="45"/>
      <c r="BG187" s="27"/>
      <c r="BH187" s="35"/>
    </row>
    <row r="188" spans="1:61" s="3" customFormat="1" ht="15" x14ac:dyDescent="0.25">
      <c r="A188" s="38"/>
      <c r="B188" s="39"/>
      <c r="C188" s="39"/>
      <c r="D188" s="39"/>
      <c r="E188" s="40" t="s">
        <v>46</v>
      </c>
      <c r="F188" s="40"/>
      <c r="G188" s="41"/>
      <c r="H188" s="42"/>
      <c r="I188" s="11"/>
      <c r="J188" s="11"/>
      <c r="K188" s="11"/>
      <c r="L188" s="43">
        <v>717</v>
      </c>
      <c r="M188" s="44"/>
      <c r="N188" s="44"/>
      <c r="O188" s="45"/>
      <c r="BG188" s="27"/>
      <c r="BH188" s="35"/>
    </row>
    <row r="189" spans="1:61" s="3" customFormat="1" ht="180" x14ac:dyDescent="0.25">
      <c r="A189" s="29" t="s">
        <v>440</v>
      </c>
      <c r="B189" s="30" t="s">
        <v>441</v>
      </c>
      <c r="C189" s="149" t="s">
        <v>442</v>
      </c>
      <c r="D189" s="149"/>
      <c r="E189" s="149"/>
      <c r="F189" s="29" t="s">
        <v>37</v>
      </c>
      <c r="G189" s="32">
        <v>8</v>
      </c>
      <c r="H189" s="33">
        <v>7.09</v>
      </c>
      <c r="I189" s="33"/>
      <c r="J189" s="33">
        <v>7.09</v>
      </c>
      <c r="K189" s="31" t="s">
        <v>40</v>
      </c>
      <c r="L189" s="33">
        <v>502</v>
      </c>
      <c r="M189" s="33"/>
      <c r="N189" s="34"/>
      <c r="O189" s="33">
        <v>502</v>
      </c>
      <c r="BG189" s="27"/>
      <c r="BH189" s="35" t="s">
        <v>442</v>
      </c>
    </row>
    <row r="190" spans="1:61" s="3" customFormat="1" ht="56.25" x14ac:dyDescent="0.25">
      <c r="A190" s="36"/>
      <c r="B190" s="37" t="s">
        <v>42</v>
      </c>
      <c r="C190" s="150" t="s">
        <v>43</v>
      </c>
      <c r="D190" s="150"/>
      <c r="E190" s="150"/>
      <c r="F190" s="150"/>
      <c r="G190" s="150"/>
      <c r="H190" s="150"/>
      <c r="I190" s="150"/>
      <c r="J190" s="150"/>
      <c r="K190" s="150"/>
      <c r="L190" s="150"/>
      <c r="M190" s="150"/>
      <c r="N190" s="150"/>
      <c r="O190" s="151"/>
      <c r="BG190" s="27"/>
      <c r="BH190" s="35"/>
      <c r="BI190" s="2" t="s">
        <v>43</v>
      </c>
    </row>
    <row r="191" spans="1:61" s="3" customFormat="1" ht="180" x14ac:dyDescent="0.25">
      <c r="A191" s="29" t="s">
        <v>443</v>
      </c>
      <c r="B191" s="30" t="s">
        <v>444</v>
      </c>
      <c r="C191" s="149" t="s">
        <v>445</v>
      </c>
      <c r="D191" s="149"/>
      <c r="E191" s="149"/>
      <c r="F191" s="29" t="s">
        <v>251</v>
      </c>
      <c r="G191" s="49">
        <v>0.3</v>
      </c>
      <c r="H191" s="33">
        <v>907</v>
      </c>
      <c r="I191" s="33"/>
      <c r="J191" s="33">
        <v>907</v>
      </c>
      <c r="K191" s="31" t="s">
        <v>40</v>
      </c>
      <c r="L191" s="33">
        <v>2408</v>
      </c>
      <c r="M191" s="33"/>
      <c r="N191" s="34"/>
      <c r="O191" s="33">
        <v>2408</v>
      </c>
      <c r="BG191" s="27"/>
      <c r="BH191" s="35" t="s">
        <v>445</v>
      </c>
    </row>
    <row r="192" spans="1:61" s="3" customFormat="1" ht="56.25" x14ac:dyDescent="0.25">
      <c r="A192" s="36"/>
      <c r="B192" s="37" t="s">
        <v>42</v>
      </c>
      <c r="C192" s="150" t="s">
        <v>43</v>
      </c>
      <c r="D192" s="150"/>
      <c r="E192" s="150"/>
      <c r="F192" s="150"/>
      <c r="G192" s="150"/>
      <c r="H192" s="150"/>
      <c r="I192" s="150"/>
      <c r="J192" s="150"/>
      <c r="K192" s="150"/>
      <c r="L192" s="150"/>
      <c r="M192" s="150"/>
      <c r="N192" s="150"/>
      <c r="O192" s="151"/>
      <c r="BG192" s="27"/>
      <c r="BH192" s="35"/>
      <c r="BI192" s="2" t="s">
        <v>43</v>
      </c>
    </row>
    <row r="193" spans="1:61" s="3" customFormat="1" ht="180" x14ac:dyDescent="0.25">
      <c r="A193" s="29" t="s">
        <v>446</v>
      </c>
      <c r="B193" s="30" t="s">
        <v>447</v>
      </c>
      <c r="C193" s="149" t="s">
        <v>448</v>
      </c>
      <c r="D193" s="149"/>
      <c r="E193" s="149"/>
      <c r="F193" s="29" t="s">
        <v>37</v>
      </c>
      <c r="G193" s="32">
        <v>3</v>
      </c>
      <c r="H193" s="33">
        <v>15.92</v>
      </c>
      <c r="I193" s="33"/>
      <c r="J193" s="33">
        <v>15.92</v>
      </c>
      <c r="K193" s="31" t="s">
        <v>40</v>
      </c>
      <c r="L193" s="33">
        <v>423</v>
      </c>
      <c r="M193" s="33"/>
      <c r="N193" s="34"/>
      <c r="O193" s="33">
        <v>423</v>
      </c>
      <c r="BG193" s="27"/>
      <c r="BH193" s="35" t="s">
        <v>448</v>
      </c>
    </row>
    <row r="194" spans="1:61" s="3" customFormat="1" ht="56.25" x14ac:dyDescent="0.25">
      <c r="A194" s="36"/>
      <c r="B194" s="37" t="s">
        <v>42</v>
      </c>
      <c r="C194" s="150" t="s">
        <v>43</v>
      </c>
      <c r="D194" s="150"/>
      <c r="E194" s="150"/>
      <c r="F194" s="150"/>
      <c r="G194" s="150"/>
      <c r="H194" s="150"/>
      <c r="I194" s="150"/>
      <c r="J194" s="150"/>
      <c r="K194" s="150"/>
      <c r="L194" s="150"/>
      <c r="M194" s="150"/>
      <c r="N194" s="150"/>
      <c r="O194" s="151"/>
      <c r="BG194" s="27"/>
      <c r="BH194" s="35"/>
      <c r="BI194" s="2" t="s">
        <v>43</v>
      </c>
    </row>
    <row r="195" spans="1:61" s="3" customFormat="1" ht="180" x14ac:dyDescent="0.25">
      <c r="A195" s="29" t="s">
        <v>449</v>
      </c>
      <c r="B195" s="30" t="s">
        <v>450</v>
      </c>
      <c r="C195" s="149" t="s">
        <v>451</v>
      </c>
      <c r="D195" s="149"/>
      <c r="E195" s="149"/>
      <c r="F195" s="29" t="s">
        <v>251</v>
      </c>
      <c r="G195" s="49">
        <v>0.1</v>
      </c>
      <c r="H195" s="33">
        <v>67.48</v>
      </c>
      <c r="I195" s="33"/>
      <c r="J195" s="33">
        <v>67.48</v>
      </c>
      <c r="K195" s="31" t="s">
        <v>40</v>
      </c>
      <c r="L195" s="33">
        <v>60</v>
      </c>
      <c r="M195" s="33"/>
      <c r="N195" s="34"/>
      <c r="O195" s="33">
        <v>60</v>
      </c>
      <c r="BG195" s="27"/>
      <c r="BH195" s="35" t="s">
        <v>451</v>
      </c>
    </row>
    <row r="196" spans="1:61" s="3" customFormat="1" ht="56.25" x14ac:dyDescent="0.25">
      <c r="A196" s="36"/>
      <c r="B196" s="37" t="s">
        <v>42</v>
      </c>
      <c r="C196" s="150" t="s">
        <v>43</v>
      </c>
      <c r="D196" s="150"/>
      <c r="E196" s="150"/>
      <c r="F196" s="150"/>
      <c r="G196" s="150"/>
      <c r="H196" s="150"/>
      <c r="I196" s="150"/>
      <c r="J196" s="150"/>
      <c r="K196" s="150"/>
      <c r="L196" s="150"/>
      <c r="M196" s="150"/>
      <c r="N196" s="150"/>
      <c r="O196" s="151"/>
      <c r="BG196" s="27"/>
      <c r="BH196" s="35"/>
      <c r="BI196" s="2" t="s">
        <v>43</v>
      </c>
    </row>
    <row r="197" spans="1:61" s="3" customFormat="1" ht="180" x14ac:dyDescent="0.25">
      <c r="A197" s="29" t="s">
        <v>452</v>
      </c>
      <c r="B197" s="30" t="s">
        <v>453</v>
      </c>
      <c r="C197" s="149" t="s">
        <v>454</v>
      </c>
      <c r="D197" s="149"/>
      <c r="E197" s="149"/>
      <c r="F197" s="29" t="s">
        <v>162</v>
      </c>
      <c r="G197" s="46">
        <v>0.01</v>
      </c>
      <c r="H197" s="33">
        <v>1556</v>
      </c>
      <c r="I197" s="33"/>
      <c r="J197" s="33">
        <v>1556</v>
      </c>
      <c r="K197" s="31" t="s">
        <v>40</v>
      </c>
      <c r="L197" s="33">
        <v>138</v>
      </c>
      <c r="M197" s="33"/>
      <c r="N197" s="34"/>
      <c r="O197" s="33">
        <v>138</v>
      </c>
      <c r="BG197" s="27"/>
      <c r="BH197" s="35" t="s">
        <v>454</v>
      </c>
    </row>
    <row r="198" spans="1:61" s="3" customFormat="1" ht="56.25" x14ac:dyDescent="0.25">
      <c r="A198" s="36"/>
      <c r="B198" s="37" t="s">
        <v>42</v>
      </c>
      <c r="C198" s="150" t="s">
        <v>43</v>
      </c>
      <c r="D198" s="150"/>
      <c r="E198" s="150"/>
      <c r="F198" s="150"/>
      <c r="G198" s="150"/>
      <c r="H198" s="150"/>
      <c r="I198" s="150"/>
      <c r="J198" s="150"/>
      <c r="K198" s="150"/>
      <c r="L198" s="150"/>
      <c r="M198" s="150"/>
      <c r="N198" s="150"/>
      <c r="O198" s="151"/>
      <c r="BG198" s="27"/>
      <c r="BH198" s="35"/>
      <c r="BI198" s="2" t="s">
        <v>43</v>
      </c>
    </row>
    <row r="199" spans="1:61" s="3" customFormat="1" ht="180" x14ac:dyDescent="0.25">
      <c r="A199" s="29" t="s">
        <v>455</v>
      </c>
      <c r="B199" s="30" t="s">
        <v>456</v>
      </c>
      <c r="C199" s="149" t="s">
        <v>457</v>
      </c>
      <c r="D199" s="149"/>
      <c r="E199" s="149"/>
      <c r="F199" s="29" t="s">
        <v>251</v>
      </c>
      <c r="G199" s="32">
        <v>9</v>
      </c>
      <c r="H199" s="33">
        <v>30.9</v>
      </c>
      <c r="I199" s="33"/>
      <c r="J199" s="33">
        <v>30.9</v>
      </c>
      <c r="K199" s="31" t="s">
        <v>40</v>
      </c>
      <c r="L199" s="33">
        <v>2461</v>
      </c>
      <c r="M199" s="33"/>
      <c r="N199" s="34"/>
      <c r="O199" s="33">
        <v>2461</v>
      </c>
      <c r="BG199" s="27"/>
      <c r="BH199" s="35" t="s">
        <v>457</v>
      </c>
    </row>
    <row r="200" spans="1:61" s="3" customFormat="1" ht="56.25" x14ac:dyDescent="0.25">
      <c r="A200" s="36"/>
      <c r="B200" s="37" t="s">
        <v>42</v>
      </c>
      <c r="C200" s="150" t="s">
        <v>43</v>
      </c>
      <c r="D200" s="150"/>
      <c r="E200" s="150"/>
      <c r="F200" s="150"/>
      <c r="G200" s="150"/>
      <c r="H200" s="150"/>
      <c r="I200" s="150"/>
      <c r="J200" s="150"/>
      <c r="K200" s="150"/>
      <c r="L200" s="150"/>
      <c r="M200" s="150"/>
      <c r="N200" s="150"/>
      <c r="O200" s="151"/>
      <c r="BG200" s="27"/>
      <c r="BH200" s="35"/>
      <c r="BI200" s="2" t="s">
        <v>43</v>
      </c>
    </row>
    <row r="201" spans="1:61" s="3" customFormat="1" ht="180" x14ac:dyDescent="0.25">
      <c r="A201" s="29" t="s">
        <v>458</v>
      </c>
      <c r="B201" s="30" t="s">
        <v>459</v>
      </c>
      <c r="C201" s="149" t="s">
        <v>460</v>
      </c>
      <c r="D201" s="149"/>
      <c r="E201" s="149"/>
      <c r="F201" s="29" t="s">
        <v>37</v>
      </c>
      <c r="G201" s="32">
        <v>9</v>
      </c>
      <c r="H201" s="33">
        <v>14.45</v>
      </c>
      <c r="I201" s="33"/>
      <c r="J201" s="33">
        <v>14.45</v>
      </c>
      <c r="K201" s="31" t="s">
        <v>40</v>
      </c>
      <c r="L201" s="33">
        <v>1151</v>
      </c>
      <c r="M201" s="33"/>
      <c r="N201" s="34"/>
      <c r="O201" s="33">
        <v>1151</v>
      </c>
      <c r="BG201" s="27"/>
      <c r="BH201" s="35" t="s">
        <v>460</v>
      </c>
    </row>
    <row r="202" spans="1:61" s="3" customFormat="1" ht="56.25" x14ac:dyDescent="0.25">
      <c r="A202" s="36"/>
      <c r="B202" s="37" t="s">
        <v>42</v>
      </c>
      <c r="C202" s="150" t="s">
        <v>43</v>
      </c>
      <c r="D202" s="150"/>
      <c r="E202" s="150"/>
      <c r="F202" s="150"/>
      <c r="G202" s="150"/>
      <c r="H202" s="150"/>
      <c r="I202" s="150"/>
      <c r="J202" s="150"/>
      <c r="K202" s="150"/>
      <c r="L202" s="150"/>
      <c r="M202" s="150"/>
      <c r="N202" s="150"/>
      <c r="O202" s="151"/>
      <c r="BG202" s="27"/>
      <c r="BH202" s="35"/>
      <c r="BI202" s="2" t="s">
        <v>43</v>
      </c>
    </row>
    <row r="203" spans="1:61" s="3" customFormat="1" ht="180" x14ac:dyDescent="0.25">
      <c r="A203" s="29" t="s">
        <v>461</v>
      </c>
      <c r="B203" s="30" t="s">
        <v>462</v>
      </c>
      <c r="C203" s="149" t="s">
        <v>463</v>
      </c>
      <c r="D203" s="149"/>
      <c r="E203" s="149"/>
      <c r="F203" s="29" t="s">
        <v>37</v>
      </c>
      <c r="G203" s="32">
        <v>9</v>
      </c>
      <c r="H203" s="33">
        <v>0.83</v>
      </c>
      <c r="I203" s="33"/>
      <c r="J203" s="33">
        <v>0.83</v>
      </c>
      <c r="K203" s="31" t="s">
        <v>40</v>
      </c>
      <c r="L203" s="33">
        <v>66</v>
      </c>
      <c r="M203" s="33"/>
      <c r="N203" s="34"/>
      <c r="O203" s="33">
        <v>66</v>
      </c>
      <c r="BG203" s="27"/>
      <c r="BH203" s="35" t="s">
        <v>463</v>
      </c>
    </row>
    <row r="204" spans="1:61" s="3" customFormat="1" ht="56.25" x14ac:dyDescent="0.25">
      <c r="A204" s="36"/>
      <c r="B204" s="37" t="s">
        <v>42</v>
      </c>
      <c r="C204" s="150" t="s">
        <v>43</v>
      </c>
      <c r="D204" s="150"/>
      <c r="E204" s="150"/>
      <c r="F204" s="150"/>
      <c r="G204" s="150"/>
      <c r="H204" s="150"/>
      <c r="I204" s="150"/>
      <c r="J204" s="150"/>
      <c r="K204" s="150"/>
      <c r="L204" s="150"/>
      <c r="M204" s="150"/>
      <c r="N204" s="150"/>
      <c r="O204" s="151"/>
      <c r="BG204" s="27"/>
      <c r="BH204" s="35"/>
      <c r="BI204" s="2" t="s">
        <v>43</v>
      </c>
    </row>
    <row r="205" spans="1:61" s="3" customFormat="1" ht="180" x14ac:dyDescent="0.25">
      <c r="A205" s="29" t="s">
        <v>464</v>
      </c>
      <c r="B205" s="30" t="s">
        <v>263</v>
      </c>
      <c r="C205" s="149" t="s">
        <v>465</v>
      </c>
      <c r="D205" s="149"/>
      <c r="E205" s="149"/>
      <c r="F205" s="29" t="s">
        <v>37</v>
      </c>
      <c r="G205" s="32">
        <v>9</v>
      </c>
      <c r="H205" s="33">
        <v>3.12</v>
      </c>
      <c r="I205" s="33"/>
      <c r="J205" s="33">
        <v>3.12</v>
      </c>
      <c r="K205" s="31" t="s">
        <v>40</v>
      </c>
      <c r="L205" s="33">
        <v>249</v>
      </c>
      <c r="M205" s="33"/>
      <c r="N205" s="34"/>
      <c r="O205" s="33">
        <v>249</v>
      </c>
      <c r="BG205" s="27"/>
      <c r="BH205" s="35" t="s">
        <v>465</v>
      </c>
    </row>
    <row r="206" spans="1:61" s="3" customFormat="1" ht="56.25" x14ac:dyDescent="0.25">
      <c r="A206" s="36"/>
      <c r="B206" s="37" t="s">
        <v>42</v>
      </c>
      <c r="C206" s="150" t="s">
        <v>43</v>
      </c>
      <c r="D206" s="150"/>
      <c r="E206" s="150"/>
      <c r="F206" s="150"/>
      <c r="G206" s="150"/>
      <c r="H206" s="150"/>
      <c r="I206" s="150"/>
      <c r="J206" s="150"/>
      <c r="K206" s="150"/>
      <c r="L206" s="150"/>
      <c r="M206" s="150"/>
      <c r="N206" s="150"/>
      <c r="O206" s="151"/>
      <c r="BG206" s="27"/>
      <c r="BH206" s="35"/>
      <c r="BI206" s="2" t="s">
        <v>43</v>
      </c>
    </row>
    <row r="207" spans="1:61" s="3" customFormat="1" ht="180" x14ac:dyDescent="0.25">
      <c r="A207" s="29" t="s">
        <v>466</v>
      </c>
      <c r="B207" s="30" t="s">
        <v>467</v>
      </c>
      <c r="C207" s="149" t="s">
        <v>468</v>
      </c>
      <c r="D207" s="149"/>
      <c r="E207" s="149"/>
      <c r="F207" s="29" t="s">
        <v>251</v>
      </c>
      <c r="G207" s="49">
        <v>0.9</v>
      </c>
      <c r="H207" s="33">
        <v>4.3</v>
      </c>
      <c r="I207" s="33"/>
      <c r="J207" s="33">
        <v>4.3</v>
      </c>
      <c r="K207" s="31" t="s">
        <v>40</v>
      </c>
      <c r="L207" s="33">
        <v>34</v>
      </c>
      <c r="M207" s="33"/>
      <c r="N207" s="34"/>
      <c r="O207" s="33">
        <v>34</v>
      </c>
      <c r="BG207" s="27"/>
      <c r="BH207" s="35" t="s">
        <v>468</v>
      </c>
    </row>
    <row r="208" spans="1:61" s="3" customFormat="1" ht="56.25" x14ac:dyDescent="0.25">
      <c r="A208" s="36"/>
      <c r="B208" s="37" t="s">
        <v>42</v>
      </c>
      <c r="C208" s="150" t="s">
        <v>43</v>
      </c>
      <c r="D208" s="150"/>
      <c r="E208" s="150"/>
      <c r="F208" s="150"/>
      <c r="G208" s="150"/>
      <c r="H208" s="150"/>
      <c r="I208" s="150"/>
      <c r="J208" s="150"/>
      <c r="K208" s="150"/>
      <c r="L208" s="150"/>
      <c r="M208" s="150"/>
      <c r="N208" s="150"/>
      <c r="O208" s="151"/>
      <c r="BG208" s="27"/>
      <c r="BH208" s="35"/>
      <c r="BI208" s="2" t="s">
        <v>43</v>
      </c>
    </row>
    <row r="209" spans="1:61" s="3" customFormat="1" ht="180" x14ac:dyDescent="0.25">
      <c r="A209" s="29" t="s">
        <v>469</v>
      </c>
      <c r="B209" s="30" t="s">
        <v>470</v>
      </c>
      <c r="C209" s="149" t="s">
        <v>471</v>
      </c>
      <c r="D209" s="149"/>
      <c r="E209" s="149"/>
      <c r="F209" s="29" t="s">
        <v>251</v>
      </c>
      <c r="G209" s="49">
        <v>0.6</v>
      </c>
      <c r="H209" s="33">
        <v>2.9</v>
      </c>
      <c r="I209" s="33"/>
      <c r="J209" s="33">
        <v>2.9</v>
      </c>
      <c r="K209" s="31" t="s">
        <v>40</v>
      </c>
      <c r="L209" s="33">
        <v>15</v>
      </c>
      <c r="M209" s="33"/>
      <c r="N209" s="34"/>
      <c r="O209" s="33">
        <v>15</v>
      </c>
      <c r="BG209" s="27"/>
      <c r="BH209" s="35" t="s">
        <v>471</v>
      </c>
    </row>
    <row r="210" spans="1:61" s="3" customFormat="1" ht="56.25" x14ac:dyDescent="0.25">
      <c r="A210" s="36"/>
      <c r="B210" s="37" t="s">
        <v>42</v>
      </c>
      <c r="C210" s="150" t="s">
        <v>43</v>
      </c>
      <c r="D210" s="150"/>
      <c r="E210" s="150"/>
      <c r="F210" s="150"/>
      <c r="G210" s="150"/>
      <c r="H210" s="150"/>
      <c r="I210" s="150"/>
      <c r="J210" s="150"/>
      <c r="K210" s="150"/>
      <c r="L210" s="150"/>
      <c r="M210" s="150"/>
      <c r="N210" s="150"/>
      <c r="O210" s="151"/>
      <c r="BG210" s="27"/>
      <c r="BH210" s="35"/>
      <c r="BI210" s="2" t="s">
        <v>43</v>
      </c>
    </row>
    <row r="211" spans="1:61" s="3" customFormat="1" ht="180" x14ac:dyDescent="0.25">
      <c r="A211" s="29" t="s">
        <v>472</v>
      </c>
      <c r="B211" s="30" t="s">
        <v>473</v>
      </c>
      <c r="C211" s="149" t="s">
        <v>474</v>
      </c>
      <c r="D211" s="149"/>
      <c r="E211" s="149"/>
      <c r="F211" s="29" t="s">
        <v>37</v>
      </c>
      <c r="G211" s="32">
        <v>1</v>
      </c>
      <c r="H211" s="33" t="s">
        <v>475</v>
      </c>
      <c r="I211" s="33"/>
      <c r="J211" s="33"/>
      <c r="K211" s="31" t="s">
        <v>40</v>
      </c>
      <c r="L211" s="33">
        <v>914</v>
      </c>
      <c r="M211" s="33">
        <v>914</v>
      </c>
      <c r="N211" s="34"/>
      <c r="O211" s="33"/>
      <c r="BG211" s="27"/>
      <c r="BH211" s="35" t="s">
        <v>474</v>
      </c>
    </row>
    <row r="212" spans="1:61" s="3" customFormat="1" ht="56.25" x14ac:dyDescent="0.25">
      <c r="A212" s="36"/>
      <c r="B212" s="37" t="s">
        <v>42</v>
      </c>
      <c r="C212" s="150" t="s">
        <v>43</v>
      </c>
      <c r="D212" s="150"/>
      <c r="E212" s="150"/>
      <c r="F212" s="150"/>
      <c r="G212" s="150"/>
      <c r="H212" s="150"/>
      <c r="I212" s="150"/>
      <c r="J212" s="150"/>
      <c r="K212" s="150"/>
      <c r="L212" s="150"/>
      <c r="M212" s="150"/>
      <c r="N212" s="150"/>
      <c r="O212" s="151"/>
      <c r="BG212" s="27"/>
      <c r="BH212" s="35"/>
      <c r="BI212" s="2" t="s">
        <v>43</v>
      </c>
    </row>
    <row r="213" spans="1:61" s="3" customFormat="1" ht="15" x14ac:dyDescent="0.25">
      <c r="A213" s="38"/>
      <c r="B213" s="39"/>
      <c r="C213" s="39"/>
      <c r="D213" s="39"/>
      <c r="E213" s="40" t="s">
        <v>320</v>
      </c>
      <c r="F213" s="40"/>
      <c r="G213" s="41"/>
      <c r="H213" s="42"/>
      <c r="I213" s="11"/>
      <c r="J213" s="11"/>
      <c r="K213" s="11"/>
      <c r="L213" s="43">
        <v>1106</v>
      </c>
      <c r="M213" s="44"/>
      <c r="N213" s="44"/>
      <c r="O213" s="45"/>
      <c r="BG213" s="27"/>
      <c r="BH213" s="35"/>
    </row>
    <row r="214" spans="1:61" s="3" customFormat="1" ht="15" x14ac:dyDescent="0.25">
      <c r="A214" s="38"/>
      <c r="B214" s="39"/>
      <c r="C214" s="39"/>
      <c r="D214" s="39"/>
      <c r="E214" s="40" t="s">
        <v>321</v>
      </c>
      <c r="F214" s="40"/>
      <c r="G214" s="41"/>
      <c r="H214" s="42"/>
      <c r="I214" s="11"/>
      <c r="J214" s="11"/>
      <c r="K214" s="11"/>
      <c r="L214" s="43">
        <v>658</v>
      </c>
      <c r="M214" s="44"/>
      <c r="N214" s="44"/>
      <c r="O214" s="45"/>
      <c r="BG214" s="27"/>
      <c r="BH214" s="35"/>
    </row>
    <row r="215" spans="1:61" s="3" customFormat="1" ht="15" x14ac:dyDescent="0.25">
      <c r="A215" s="38"/>
      <c r="B215" s="39"/>
      <c r="C215" s="39"/>
      <c r="D215" s="39"/>
      <c r="E215" s="40" t="s">
        <v>46</v>
      </c>
      <c r="F215" s="40"/>
      <c r="G215" s="41"/>
      <c r="H215" s="42"/>
      <c r="I215" s="11"/>
      <c r="J215" s="11"/>
      <c r="K215" s="11"/>
      <c r="L215" s="43">
        <v>2678</v>
      </c>
      <c r="M215" s="44"/>
      <c r="N215" s="44"/>
      <c r="O215" s="45"/>
      <c r="BG215" s="27"/>
      <c r="BH215" s="35"/>
    </row>
    <row r="216" spans="1:61" s="3" customFormat="1" ht="180" x14ac:dyDescent="0.25">
      <c r="A216" s="29" t="s">
        <v>476</v>
      </c>
      <c r="B216" s="30" t="s">
        <v>477</v>
      </c>
      <c r="C216" s="149" t="s">
        <v>478</v>
      </c>
      <c r="D216" s="149"/>
      <c r="E216" s="149"/>
      <c r="F216" s="29" t="s">
        <v>389</v>
      </c>
      <c r="G216" s="46">
        <v>0.01</v>
      </c>
      <c r="H216" s="33" t="s">
        <v>479</v>
      </c>
      <c r="I216" s="33"/>
      <c r="J216" s="33"/>
      <c r="K216" s="31" t="s">
        <v>40</v>
      </c>
      <c r="L216" s="33">
        <v>29</v>
      </c>
      <c r="M216" s="33">
        <v>29</v>
      </c>
      <c r="N216" s="34"/>
      <c r="O216" s="33"/>
      <c r="BG216" s="27"/>
      <c r="BH216" s="35" t="s">
        <v>478</v>
      </c>
    </row>
    <row r="217" spans="1:61" s="3" customFormat="1" ht="56.25" x14ac:dyDescent="0.25">
      <c r="A217" s="36"/>
      <c r="B217" s="37" t="s">
        <v>42</v>
      </c>
      <c r="C217" s="150" t="s">
        <v>43</v>
      </c>
      <c r="D217" s="150"/>
      <c r="E217" s="150"/>
      <c r="F217" s="150"/>
      <c r="G217" s="150"/>
      <c r="H217" s="150"/>
      <c r="I217" s="150"/>
      <c r="J217" s="150"/>
      <c r="K217" s="150"/>
      <c r="L217" s="150"/>
      <c r="M217" s="150"/>
      <c r="N217" s="150"/>
      <c r="O217" s="151"/>
      <c r="BG217" s="27"/>
      <c r="BH217" s="35"/>
      <c r="BI217" s="2" t="s">
        <v>43</v>
      </c>
    </row>
    <row r="218" spans="1:61" s="3" customFormat="1" ht="15" x14ac:dyDescent="0.25">
      <c r="A218" s="38"/>
      <c r="B218" s="39"/>
      <c r="C218" s="39"/>
      <c r="D218" s="39"/>
      <c r="E218" s="40" t="s">
        <v>480</v>
      </c>
      <c r="F218" s="40"/>
      <c r="G218" s="41"/>
      <c r="H218" s="42"/>
      <c r="I218" s="11"/>
      <c r="J218" s="11"/>
      <c r="K218" s="11"/>
      <c r="L218" s="43">
        <v>21</v>
      </c>
      <c r="M218" s="44"/>
      <c r="N218" s="44"/>
      <c r="O218" s="45"/>
      <c r="BG218" s="27"/>
      <c r="BH218" s="35"/>
    </row>
    <row r="219" spans="1:61" s="3" customFormat="1" ht="15" x14ac:dyDescent="0.25">
      <c r="A219" s="38"/>
      <c r="B219" s="39"/>
      <c r="C219" s="39"/>
      <c r="D219" s="39"/>
      <c r="E219" s="40" t="s">
        <v>481</v>
      </c>
      <c r="F219" s="40"/>
      <c r="G219" s="41"/>
      <c r="H219" s="42"/>
      <c r="I219" s="11"/>
      <c r="J219" s="11"/>
      <c r="K219" s="11"/>
      <c r="L219" s="43">
        <v>10</v>
      </c>
      <c r="M219" s="44"/>
      <c r="N219" s="44"/>
      <c r="O219" s="45"/>
      <c r="BG219" s="27"/>
      <c r="BH219" s="35"/>
    </row>
    <row r="220" spans="1:61" s="3" customFormat="1" ht="15" x14ac:dyDescent="0.25">
      <c r="A220" s="38"/>
      <c r="B220" s="39"/>
      <c r="C220" s="39"/>
      <c r="D220" s="39"/>
      <c r="E220" s="40" t="s">
        <v>46</v>
      </c>
      <c r="F220" s="40"/>
      <c r="G220" s="41"/>
      <c r="H220" s="42"/>
      <c r="I220" s="11"/>
      <c r="J220" s="11"/>
      <c r="K220" s="11"/>
      <c r="L220" s="43">
        <v>60</v>
      </c>
      <c r="M220" s="44"/>
      <c r="N220" s="44"/>
      <c r="O220" s="45"/>
      <c r="BG220" s="27"/>
      <c r="BH220" s="35"/>
    </row>
    <row r="221" spans="1:61" s="3" customFormat="1" ht="180" x14ac:dyDescent="0.25">
      <c r="A221" s="29" t="s">
        <v>482</v>
      </c>
      <c r="B221" s="30" t="s">
        <v>483</v>
      </c>
      <c r="C221" s="149" t="s">
        <v>484</v>
      </c>
      <c r="D221" s="149"/>
      <c r="E221" s="149"/>
      <c r="F221" s="29" t="s">
        <v>389</v>
      </c>
      <c r="G221" s="46">
        <v>0.01</v>
      </c>
      <c r="H221" s="33">
        <v>517.77</v>
      </c>
      <c r="I221" s="33"/>
      <c r="J221" s="33">
        <v>517.77</v>
      </c>
      <c r="K221" s="31" t="s">
        <v>40</v>
      </c>
      <c r="L221" s="33">
        <v>46</v>
      </c>
      <c r="M221" s="33"/>
      <c r="N221" s="34"/>
      <c r="O221" s="33">
        <v>46</v>
      </c>
      <c r="BG221" s="27"/>
      <c r="BH221" s="35" t="s">
        <v>484</v>
      </c>
    </row>
    <row r="222" spans="1:61" s="3" customFormat="1" ht="56.25" x14ac:dyDescent="0.25">
      <c r="A222" s="36"/>
      <c r="B222" s="37" t="s">
        <v>42</v>
      </c>
      <c r="C222" s="150" t="s">
        <v>43</v>
      </c>
      <c r="D222" s="150"/>
      <c r="E222" s="150"/>
      <c r="F222" s="150"/>
      <c r="G222" s="150"/>
      <c r="H222" s="150"/>
      <c r="I222" s="150"/>
      <c r="J222" s="150"/>
      <c r="K222" s="150"/>
      <c r="L222" s="150"/>
      <c r="M222" s="150"/>
      <c r="N222" s="150"/>
      <c r="O222" s="151"/>
      <c r="BG222" s="27"/>
      <c r="BH222" s="35"/>
      <c r="BI222" s="2" t="s">
        <v>43</v>
      </c>
    </row>
    <row r="223" spans="1:61" s="3" customFormat="1" ht="180" x14ac:dyDescent="0.25">
      <c r="A223" s="29" t="s">
        <v>485</v>
      </c>
      <c r="B223" s="30" t="s">
        <v>486</v>
      </c>
      <c r="C223" s="149" t="s">
        <v>487</v>
      </c>
      <c r="D223" s="149"/>
      <c r="E223" s="149"/>
      <c r="F223" s="29" t="s">
        <v>37</v>
      </c>
      <c r="G223" s="32">
        <v>1</v>
      </c>
      <c r="H223" s="33">
        <v>37.33</v>
      </c>
      <c r="I223" s="33"/>
      <c r="J223" s="33">
        <v>37.33</v>
      </c>
      <c r="K223" s="31" t="s">
        <v>40</v>
      </c>
      <c r="L223" s="33">
        <v>330</v>
      </c>
      <c r="M223" s="33"/>
      <c r="N223" s="34"/>
      <c r="O223" s="33">
        <v>330</v>
      </c>
      <c r="BG223" s="27"/>
      <c r="BH223" s="35" t="s">
        <v>487</v>
      </c>
    </row>
    <row r="224" spans="1:61" s="3" customFormat="1" ht="56.25" x14ac:dyDescent="0.25">
      <c r="A224" s="36"/>
      <c r="B224" s="37" t="s">
        <v>42</v>
      </c>
      <c r="C224" s="150" t="s">
        <v>43</v>
      </c>
      <c r="D224" s="150"/>
      <c r="E224" s="150"/>
      <c r="F224" s="150"/>
      <c r="G224" s="150"/>
      <c r="H224" s="150"/>
      <c r="I224" s="150"/>
      <c r="J224" s="150"/>
      <c r="K224" s="150"/>
      <c r="L224" s="150"/>
      <c r="M224" s="150"/>
      <c r="N224" s="150"/>
      <c r="O224" s="151"/>
      <c r="BG224" s="27"/>
      <c r="BH224" s="35"/>
      <c r="BI224" s="2" t="s">
        <v>43</v>
      </c>
    </row>
    <row r="225" spans="1:61" s="3" customFormat="1" ht="180" x14ac:dyDescent="0.25">
      <c r="A225" s="29" t="s">
        <v>488</v>
      </c>
      <c r="B225" s="30" t="s">
        <v>489</v>
      </c>
      <c r="C225" s="149" t="s">
        <v>490</v>
      </c>
      <c r="D225" s="149"/>
      <c r="E225" s="149"/>
      <c r="F225" s="29" t="s">
        <v>89</v>
      </c>
      <c r="G225" s="46">
        <v>0.31</v>
      </c>
      <c r="H225" s="33">
        <v>203.96</v>
      </c>
      <c r="I225" s="33"/>
      <c r="J225" s="33">
        <v>203.96</v>
      </c>
      <c r="K225" s="31" t="s">
        <v>40</v>
      </c>
      <c r="L225" s="33">
        <v>560</v>
      </c>
      <c r="M225" s="33"/>
      <c r="N225" s="34"/>
      <c r="O225" s="33">
        <v>560</v>
      </c>
      <c r="BG225" s="27"/>
      <c r="BH225" s="35" t="s">
        <v>490</v>
      </c>
    </row>
    <row r="226" spans="1:61" s="3" customFormat="1" ht="56.25" x14ac:dyDescent="0.25">
      <c r="A226" s="36"/>
      <c r="B226" s="37" t="s">
        <v>42</v>
      </c>
      <c r="C226" s="150" t="s">
        <v>43</v>
      </c>
      <c r="D226" s="150"/>
      <c r="E226" s="150"/>
      <c r="F226" s="150"/>
      <c r="G226" s="150"/>
      <c r="H226" s="150"/>
      <c r="I226" s="150"/>
      <c r="J226" s="150"/>
      <c r="K226" s="150"/>
      <c r="L226" s="150"/>
      <c r="M226" s="150"/>
      <c r="N226" s="150"/>
      <c r="O226" s="151"/>
      <c r="BG226" s="27"/>
      <c r="BH226" s="35"/>
      <c r="BI226" s="2" t="s">
        <v>43</v>
      </c>
    </row>
    <row r="227" spans="1:61" s="3" customFormat="1" ht="180" x14ac:dyDescent="0.25">
      <c r="A227" s="29" t="s">
        <v>491</v>
      </c>
      <c r="B227" s="30" t="s">
        <v>492</v>
      </c>
      <c r="C227" s="149" t="s">
        <v>493</v>
      </c>
      <c r="D227" s="149"/>
      <c r="E227" s="149"/>
      <c r="F227" s="29" t="s">
        <v>89</v>
      </c>
      <c r="G227" s="49">
        <v>0.1</v>
      </c>
      <c r="H227" s="33">
        <v>28.11</v>
      </c>
      <c r="I227" s="33"/>
      <c r="J227" s="33">
        <v>28.11</v>
      </c>
      <c r="K227" s="31" t="s">
        <v>40</v>
      </c>
      <c r="L227" s="33">
        <v>25</v>
      </c>
      <c r="M227" s="33"/>
      <c r="N227" s="34"/>
      <c r="O227" s="33">
        <v>25</v>
      </c>
      <c r="BG227" s="27"/>
      <c r="BH227" s="35" t="s">
        <v>493</v>
      </c>
    </row>
    <row r="228" spans="1:61" s="3" customFormat="1" ht="56.25" x14ac:dyDescent="0.25">
      <c r="A228" s="36"/>
      <c r="B228" s="37" t="s">
        <v>42</v>
      </c>
      <c r="C228" s="150" t="s">
        <v>43</v>
      </c>
      <c r="D228" s="150"/>
      <c r="E228" s="150"/>
      <c r="F228" s="150"/>
      <c r="G228" s="150"/>
      <c r="H228" s="150"/>
      <c r="I228" s="150"/>
      <c r="J228" s="150"/>
      <c r="K228" s="150"/>
      <c r="L228" s="150"/>
      <c r="M228" s="150"/>
      <c r="N228" s="150"/>
      <c r="O228" s="151"/>
      <c r="BG228" s="27"/>
      <c r="BH228" s="35"/>
      <c r="BI228" s="2" t="s">
        <v>43</v>
      </c>
    </row>
    <row r="229" spans="1:61" s="3" customFormat="1" ht="180" x14ac:dyDescent="0.25">
      <c r="A229" s="29" t="s">
        <v>494</v>
      </c>
      <c r="B229" s="30" t="s">
        <v>495</v>
      </c>
      <c r="C229" s="149" t="s">
        <v>496</v>
      </c>
      <c r="D229" s="149"/>
      <c r="E229" s="149"/>
      <c r="F229" s="29" t="s">
        <v>85</v>
      </c>
      <c r="G229" s="49">
        <v>0.5</v>
      </c>
      <c r="H229" s="33">
        <v>105.21</v>
      </c>
      <c r="I229" s="33"/>
      <c r="J229" s="33">
        <v>105.21</v>
      </c>
      <c r="K229" s="31" t="s">
        <v>40</v>
      </c>
      <c r="L229" s="33">
        <v>466</v>
      </c>
      <c r="M229" s="33"/>
      <c r="N229" s="34"/>
      <c r="O229" s="33">
        <v>466</v>
      </c>
      <c r="BG229" s="27"/>
      <c r="BH229" s="35" t="s">
        <v>496</v>
      </c>
    </row>
    <row r="230" spans="1:61" s="3" customFormat="1" ht="56.25" x14ac:dyDescent="0.25">
      <c r="A230" s="36"/>
      <c r="B230" s="37" t="s">
        <v>42</v>
      </c>
      <c r="C230" s="150" t="s">
        <v>43</v>
      </c>
      <c r="D230" s="150"/>
      <c r="E230" s="150"/>
      <c r="F230" s="150"/>
      <c r="G230" s="150"/>
      <c r="H230" s="150"/>
      <c r="I230" s="150"/>
      <c r="J230" s="150"/>
      <c r="K230" s="150"/>
      <c r="L230" s="150"/>
      <c r="M230" s="150"/>
      <c r="N230" s="150"/>
      <c r="O230" s="151"/>
      <c r="BG230" s="27"/>
      <c r="BH230" s="35"/>
      <c r="BI230" s="2" t="s">
        <v>43</v>
      </c>
    </row>
    <row r="231" spans="1:61" s="3" customFormat="1" ht="15" x14ac:dyDescent="0.25">
      <c r="A231" s="143" t="s">
        <v>497</v>
      </c>
      <c r="B231" s="144"/>
      <c r="C231" s="144"/>
      <c r="D231" s="144"/>
      <c r="E231" s="144"/>
      <c r="F231" s="144"/>
      <c r="G231" s="144"/>
      <c r="H231" s="144"/>
      <c r="I231" s="144"/>
      <c r="J231" s="144"/>
      <c r="K231" s="144"/>
      <c r="L231" s="144"/>
      <c r="M231" s="144"/>
      <c r="N231" s="144"/>
      <c r="O231" s="145"/>
      <c r="BG231" s="27" t="s">
        <v>497</v>
      </c>
      <c r="BH231" s="35"/>
    </row>
    <row r="232" spans="1:61" s="3" customFormat="1" ht="180" x14ac:dyDescent="0.25">
      <c r="A232" s="29" t="s">
        <v>498</v>
      </c>
      <c r="B232" s="30" t="s">
        <v>225</v>
      </c>
      <c r="C232" s="149" t="s">
        <v>226</v>
      </c>
      <c r="D232" s="149"/>
      <c r="E232" s="149"/>
      <c r="F232" s="29" t="s">
        <v>227</v>
      </c>
      <c r="G232" s="49">
        <v>0.1</v>
      </c>
      <c r="H232" s="33" t="s">
        <v>228</v>
      </c>
      <c r="I232" s="33" t="s">
        <v>229</v>
      </c>
      <c r="J232" s="33">
        <v>99.56</v>
      </c>
      <c r="K232" s="31" t="s">
        <v>40</v>
      </c>
      <c r="L232" s="33">
        <v>913</v>
      </c>
      <c r="M232" s="33">
        <v>801</v>
      </c>
      <c r="N232" s="34" t="s">
        <v>230</v>
      </c>
      <c r="O232" s="33">
        <v>89</v>
      </c>
      <c r="BG232" s="27"/>
      <c r="BH232" s="35" t="s">
        <v>226</v>
      </c>
    </row>
    <row r="233" spans="1:61" s="3" customFormat="1" ht="56.25" x14ac:dyDescent="0.25">
      <c r="A233" s="36"/>
      <c r="B233" s="37" t="s">
        <v>42</v>
      </c>
      <c r="C233" s="150" t="s">
        <v>43</v>
      </c>
      <c r="D233" s="150"/>
      <c r="E233" s="150"/>
      <c r="F233" s="150"/>
      <c r="G233" s="150"/>
      <c r="H233" s="150"/>
      <c r="I233" s="150"/>
      <c r="J233" s="150"/>
      <c r="K233" s="150"/>
      <c r="L233" s="150"/>
      <c r="M233" s="150"/>
      <c r="N233" s="150"/>
      <c r="O233" s="151"/>
      <c r="BG233" s="27"/>
      <c r="BH233" s="35"/>
      <c r="BI233" s="2" t="s">
        <v>43</v>
      </c>
    </row>
    <row r="234" spans="1:61" s="3" customFormat="1" ht="15" x14ac:dyDescent="0.25">
      <c r="A234" s="38"/>
      <c r="B234" s="39"/>
      <c r="C234" s="39"/>
      <c r="D234" s="39"/>
      <c r="E234" s="40" t="s">
        <v>231</v>
      </c>
      <c r="F234" s="40"/>
      <c r="G234" s="41"/>
      <c r="H234" s="42"/>
      <c r="I234" s="11"/>
      <c r="J234" s="11"/>
      <c r="K234" s="11"/>
      <c r="L234" s="43">
        <v>990</v>
      </c>
      <c r="M234" s="44"/>
      <c r="N234" s="44"/>
      <c r="O234" s="45"/>
      <c r="BG234" s="27"/>
      <c r="BH234" s="35"/>
    </row>
    <row r="235" spans="1:61" s="3" customFormat="1" ht="15" x14ac:dyDescent="0.25">
      <c r="A235" s="38"/>
      <c r="B235" s="39"/>
      <c r="C235" s="39"/>
      <c r="D235" s="39"/>
      <c r="E235" s="40" t="s">
        <v>232</v>
      </c>
      <c r="F235" s="40"/>
      <c r="G235" s="41"/>
      <c r="H235" s="42"/>
      <c r="I235" s="11"/>
      <c r="J235" s="11"/>
      <c r="K235" s="11"/>
      <c r="L235" s="43">
        <v>589</v>
      </c>
      <c r="M235" s="44"/>
      <c r="N235" s="44"/>
      <c r="O235" s="45"/>
      <c r="BG235" s="27"/>
      <c r="BH235" s="35"/>
    </row>
    <row r="236" spans="1:61" s="3" customFormat="1" ht="15" x14ac:dyDescent="0.25">
      <c r="A236" s="38"/>
      <c r="B236" s="39"/>
      <c r="C236" s="39"/>
      <c r="D236" s="39"/>
      <c r="E236" s="40" t="s">
        <v>46</v>
      </c>
      <c r="F236" s="40"/>
      <c r="G236" s="41"/>
      <c r="H236" s="42"/>
      <c r="I236" s="11"/>
      <c r="J236" s="11"/>
      <c r="K236" s="11"/>
      <c r="L236" s="43">
        <v>2492</v>
      </c>
      <c r="M236" s="44"/>
      <c r="N236" s="44"/>
      <c r="O236" s="45"/>
      <c r="BG236" s="27"/>
      <c r="BH236" s="35"/>
    </row>
    <row r="237" spans="1:61" s="3" customFormat="1" ht="180" x14ac:dyDescent="0.25">
      <c r="A237" s="29" t="s">
        <v>499</v>
      </c>
      <c r="B237" s="30" t="s">
        <v>500</v>
      </c>
      <c r="C237" s="149" t="s">
        <v>501</v>
      </c>
      <c r="D237" s="149"/>
      <c r="E237" s="149"/>
      <c r="F237" s="29" t="s">
        <v>77</v>
      </c>
      <c r="G237" s="47">
        <v>2.775E-2</v>
      </c>
      <c r="H237" s="33" t="s">
        <v>502</v>
      </c>
      <c r="I237" s="33" t="s">
        <v>503</v>
      </c>
      <c r="J237" s="33">
        <v>26.31</v>
      </c>
      <c r="K237" s="31" t="s">
        <v>40</v>
      </c>
      <c r="L237" s="33">
        <v>683</v>
      </c>
      <c r="M237" s="33">
        <v>640</v>
      </c>
      <c r="N237" s="34" t="s">
        <v>504</v>
      </c>
      <c r="O237" s="33">
        <v>6</v>
      </c>
      <c r="BG237" s="27"/>
      <c r="BH237" s="35" t="s">
        <v>501</v>
      </c>
    </row>
    <row r="238" spans="1:61" s="3" customFormat="1" ht="56.25" x14ac:dyDescent="0.25">
      <c r="A238" s="36"/>
      <c r="B238" s="37" t="s">
        <v>42</v>
      </c>
      <c r="C238" s="150" t="s">
        <v>43</v>
      </c>
      <c r="D238" s="150"/>
      <c r="E238" s="150"/>
      <c r="F238" s="150"/>
      <c r="G238" s="150"/>
      <c r="H238" s="150"/>
      <c r="I238" s="150"/>
      <c r="J238" s="150"/>
      <c r="K238" s="150"/>
      <c r="L238" s="150"/>
      <c r="M238" s="150"/>
      <c r="N238" s="150"/>
      <c r="O238" s="151"/>
      <c r="BG238" s="27"/>
      <c r="BH238" s="35"/>
      <c r="BI238" s="2" t="s">
        <v>43</v>
      </c>
    </row>
    <row r="239" spans="1:61" s="3" customFormat="1" ht="15" x14ac:dyDescent="0.25">
      <c r="A239" s="38"/>
      <c r="B239" s="39"/>
      <c r="C239" s="39"/>
      <c r="D239" s="39"/>
      <c r="E239" s="40" t="s">
        <v>505</v>
      </c>
      <c r="F239" s="40"/>
      <c r="G239" s="41"/>
      <c r="H239" s="42"/>
      <c r="I239" s="11"/>
      <c r="J239" s="11"/>
      <c r="K239" s="11"/>
      <c r="L239" s="43">
        <v>793</v>
      </c>
      <c r="M239" s="44"/>
      <c r="N239" s="44"/>
      <c r="O239" s="45"/>
      <c r="BG239" s="27"/>
      <c r="BH239" s="35"/>
    </row>
    <row r="240" spans="1:61" s="3" customFormat="1" ht="15" x14ac:dyDescent="0.25">
      <c r="A240" s="38"/>
      <c r="B240" s="39"/>
      <c r="C240" s="39"/>
      <c r="D240" s="39"/>
      <c r="E240" s="40" t="s">
        <v>506</v>
      </c>
      <c r="F240" s="40"/>
      <c r="G240" s="41"/>
      <c r="H240" s="42"/>
      <c r="I240" s="11"/>
      <c r="J240" s="11"/>
      <c r="K240" s="11"/>
      <c r="L240" s="43">
        <v>472</v>
      </c>
      <c r="M240" s="44"/>
      <c r="N240" s="44"/>
      <c r="O240" s="45"/>
      <c r="BG240" s="27"/>
      <c r="BH240" s="35"/>
    </row>
    <row r="241" spans="1:61" s="3" customFormat="1" ht="15" x14ac:dyDescent="0.25">
      <c r="A241" s="38"/>
      <c r="B241" s="39"/>
      <c r="C241" s="39"/>
      <c r="D241" s="39"/>
      <c r="E241" s="40" t="s">
        <v>46</v>
      </c>
      <c r="F241" s="40"/>
      <c r="G241" s="41"/>
      <c r="H241" s="42"/>
      <c r="I241" s="11"/>
      <c r="J241" s="11"/>
      <c r="K241" s="11"/>
      <c r="L241" s="43">
        <v>1948</v>
      </c>
      <c r="M241" s="44"/>
      <c r="N241" s="44"/>
      <c r="O241" s="45"/>
      <c r="BG241" s="27"/>
      <c r="BH241" s="35"/>
    </row>
    <row r="242" spans="1:61" s="3" customFormat="1" ht="180" x14ac:dyDescent="0.25">
      <c r="A242" s="29" t="s">
        <v>507</v>
      </c>
      <c r="B242" s="30" t="s">
        <v>263</v>
      </c>
      <c r="C242" s="149" t="s">
        <v>508</v>
      </c>
      <c r="D242" s="149"/>
      <c r="E242" s="149"/>
      <c r="F242" s="29" t="s">
        <v>37</v>
      </c>
      <c r="G242" s="32">
        <v>1</v>
      </c>
      <c r="H242" s="33">
        <v>6206.65</v>
      </c>
      <c r="I242" s="33"/>
      <c r="J242" s="33">
        <v>6206.65</v>
      </c>
      <c r="K242" s="31" t="s">
        <v>40</v>
      </c>
      <c r="L242" s="33">
        <v>54929</v>
      </c>
      <c r="M242" s="33"/>
      <c r="N242" s="34"/>
      <c r="O242" s="33">
        <v>54929</v>
      </c>
      <c r="BG242" s="27"/>
      <c r="BH242" s="35" t="s">
        <v>508</v>
      </c>
    </row>
    <row r="243" spans="1:61" s="3" customFormat="1" ht="56.25" x14ac:dyDescent="0.25">
      <c r="A243" s="36"/>
      <c r="B243" s="37" t="s">
        <v>42</v>
      </c>
      <c r="C243" s="150" t="s">
        <v>43</v>
      </c>
      <c r="D243" s="150"/>
      <c r="E243" s="150"/>
      <c r="F243" s="150"/>
      <c r="G243" s="150"/>
      <c r="H243" s="150"/>
      <c r="I243" s="150"/>
      <c r="J243" s="150"/>
      <c r="K243" s="150"/>
      <c r="L243" s="150"/>
      <c r="M243" s="150"/>
      <c r="N243" s="150"/>
      <c r="O243" s="151"/>
      <c r="BG243" s="27"/>
      <c r="BH243" s="35"/>
      <c r="BI243" s="2" t="s">
        <v>43</v>
      </c>
    </row>
    <row r="244" spans="1:61" s="3" customFormat="1" ht="180" x14ac:dyDescent="0.25">
      <c r="A244" s="29" t="s">
        <v>509</v>
      </c>
      <c r="B244" s="30" t="s">
        <v>510</v>
      </c>
      <c r="C244" s="149" t="s">
        <v>255</v>
      </c>
      <c r="D244" s="149"/>
      <c r="E244" s="149"/>
      <c r="F244" s="29" t="s">
        <v>256</v>
      </c>
      <c r="G244" s="32">
        <v>1</v>
      </c>
      <c r="H244" s="33" t="s">
        <v>257</v>
      </c>
      <c r="I244" s="33" t="s">
        <v>258</v>
      </c>
      <c r="J244" s="33">
        <v>12.2</v>
      </c>
      <c r="K244" s="31" t="s">
        <v>40</v>
      </c>
      <c r="L244" s="33">
        <v>3576</v>
      </c>
      <c r="M244" s="33">
        <v>3292</v>
      </c>
      <c r="N244" s="34" t="s">
        <v>259</v>
      </c>
      <c r="O244" s="33">
        <v>108</v>
      </c>
      <c r="BG244" s="27"/>
      <c r="BH244" s="35" t="s">
        <v>255</v>
      </c>
    </row>
    <row r="245" spans="1:61" s="3" customFormat="1" ht="56.25" x14ac:dyDescent="0.25">
      <c r="A245" s="36"/>
      <c r="B245" s="37" t="s">
        <v>42</v>
      </c>
      <c r="C245" s="150" t="s">
        <v>43</v>
      </c>
      <c r="D245" s="150"/>
      <c r="E245" s="150"/>
      <c r="F245" s="150"/>
      <c r="G245" s="150"/>
      <c r="H245" s="150"/>
      <c r="I245" s="150"/>
      <c r="J245" s="150"/>
      <c r="K245" s="150"/>
      <c r="L245" s="150"/>
      <c r="M245" s="150"/>
      <c r="N245" s="150"/>
      <c r="O245" s="151"/>
      <c r="BG245" s="27"/>
      <c r="BH245" s="35"/>
      <c r="BI245" s="2" t="s">
        <v>43</v>
      </c>
    </row>
    <row r="246" spans="1:61" s="3" customFormat="1" ht="15" x14ac:dyDescent="0.25">
      <c r="A246" s="38"/>
      <c r="B246" s="39"/>
      <c r="C246" s="39"/>
      <c r="D246" s="39"/>
      <c r="E246" s="40" t="s">
        <v>260</v>
      </c>
      <c r="F246" s="40"/>
      <c r="G246" s="41"/>
      <c r="H246" s="42"/>
      <c r="I246" s="11"/>
      <c r="J246" s="11"/>
      <c r="K246" s="11"/>
      <c r="L246" s="43">
        <v>4035</v>
      </c>
      <c r="M246" s="44"/>
      <c r="N246" s="44"/>
      <c r="O246" s="45"/>
      <c r="BG246" s="27"/>
      <c r="BH246" s="35"/>
    </row>
    <row r="247" spans="1:61" s="3" customFormat="1" ht="15" x14ac:dyDescent="0.25">
      <c r="A247" s="38"/>
      <c r="B247" s="39"/>
      <c r="C247" s="39"/>
      <c r="D247" s="39"/>
      <c r="E247" s="40" t="s">
        <v>261</v>
      </c>
      <c r="F247" s="40"/>
      <c r="G247" s="41"/>
      <c r="H247" s="42"/>
      <c r="I247" s="11"/>
      <c r="J247" s="11"/>
      <c r="K247" s="11"/>
      <c r="L247" s="43">
        <v>2401</v>
      </c>
      <c r="M247" s="44"/>
      <c r="N247" s="44"/>
      <c r="O247" s="45"/>
      <c r="BG247" s="27"/>
      <c r="BH247" s="35"/>
    </row>
    <row r="248" spans="1:61" s="3" customFormat="1" ht="15" x14ac:dyDescent="0.25">
      <c r="A248" s="38"/>
      <c r="B248" s="39"/>
      <c r="C248" s="39"/>
      <c r="D248" s="39"/>
      <c r="E248" s="40" t="s">
        <v>46</v>
      </c>
      <c r="F248" s="40"/>
      <c r="G248" s="41"/>
      <c r="H248" s="42"/>
      <c r="I248" s="11"/>
      <c r="J248" s="11"/>
      <c r="K248" s="11"/>
      <c r="L248" s="43">
        <v>10012</v>
      </c>
      <c r="M248" s="44"/>
      <c r="N248" s="44"/>
      <c r="O248" s="45"/>
      <c r="BG248" s="27"/>
      <c r="BH248" s="35"/>
    </row>
    <row r="249" spans="1:61" s="3" customFormat="1" ht="157.5" x14ac:dyDescent="0.25">
      <c r="A249" s="29" t="s">
        <v>511</v>
      </c>
      <c r="B249" s="30" t="s">
        <v>263</v>
      </c>
      <c r="C249" s="149" t="s">
        <v>512</v>
      </c>
      <c r="D249" s="149"/>
      <c r="E249" s="149"/>
      <c r="F249" s="29" t="s">
        <v>37</v>
      </c>
      <c r="G249" s="32">
        <v>1</v>
      </c>
      <c r="H249" s="33">
        <v>1036.8599999999999</v>
      </c>
      <c r="I249" s="33"/>
      <c r="J249" s="33"/>
      <c r="K249" s="31" t="s">
        <v>50</v>
      </c>
      <c r="L249" s="33">
        <v>6584</v>
      </c>
      <c r="M249" s="33"/>
      <c r="N249" s="34"/>
      <c r="O249" s="33"/>
      <c r="BG249" s="27"/>
      <c r="BH249" s="35" t="s">
        <v>512</v>
      </c>
    </row>
    <row r="250" spans="1:61" s="3" customFormat="1" ht="45" x14ac:dyDescent="0.25">
      <c r="A250" s="36"/>
      <c r="B250" s="37" t="s">
        <v>51</v>
      </c>
      <c r="C250" s="150" t="s">
        <v>52</v>
      </c>
      <c r="D250" s="150"/>
      <c r="E250" s="150"/>
      <c r="F250" s="150"/>
      <c r="G250" s="150"/>
      <c r="H250" s="150"/>
      <c r="I250" s="150"/>
      <c r="J250" s="150"/>
      <c r="K250" s="150"/>
      <c r="L250" s="150"/>
      <c r="M250" s="150"/>
      <c r="N250" s="150"/>
      <c r="O250" s="151"/>
      <c r="BG250" s="27"/>
      <c r="BH250" s="35"/>
      <c r="BI250" s="2" t="s">
        <v>52</v>
      </c>
    </row>
    <row r="251" spans="1:61" s="3" customFormat="1" ht="180" x14ac:dyDescent="0.25">
      <c r="A251" s="29" t="s">
        <v>513</v>
      </c>
      <c r="B251" s="30" t="s">
        <v>265</v>
      </c>
      <c r="C251" s="149" t="s">
        <v>514</v>
      </c>
      <c r="D251" s="149"/>
      <c r="E251" s="149"/>
      <c r="F251" s="29" t="s">
        <v>251</v>
      </c>
      <c r="G251" s="49">
        <v>0.1</v>
      </c>
      <c r="H251" s="33">
        <v>1891</v>
      </c>
      <c r="I251" s="33"/>
      <c r="J251" s="33">
        <v>1891</v>
      </c>
      <c r="K251" s="31" t="s">
        <v>40</v>
      </c>
      <c r="L251" s="33">
        <v>1674</v>
      </c>
      <c r="M251" s="33"/>
      <c r="N251" s="34"/>
      <c r="O251" s="33">
        <v>1674</v>
      </c>
      <c r="BG251" s="27"/>
      <c r="BH251" s="35" t="s">
        <v>514</v>
      </c>
    </row>
    <row r="252" spans="1:61" s="3" customFormat="1" ht="56.25" x14ac:dyDescent="0.25">
      <c r="A252" s="36"/>
      <c r="B252" s="37" t="s">
        <v>42</v>
      </c>
      <c r="C252" s="150" t="s">
        <v>43</v>
      </c>
      <c r="D252" s="150"/>
      <c r="E252" s="150"/>
      <c r="F252" s="150"/>
      <c r="G252" s="150"/>
      <c r="H252" s="150"/>
      <c r="I252" s="150"/>
      <c r="J252" s="150"/>
      <c r="K252" s="150"/>
      <c r="L252" s="150"/>
      <c r="M252" s="150"/>
      <c r="N252" s="150"/>
      <c r="O252" s="151"/>
      <c r="BG252" s="27"/>
      <c r="BH252" s="35"/>
      <c r="BI252" s="2" t="s">
        <v>43</v>
      </c>
    </row>
    <row r="253" spans="1:61" s="3" customFormat="1" ht="180" x14ac:dyDescent="0.25">
      <c r="A253" s="29" t="s">
        <v>515</v>
      </c>
      <c r="B253" s="30" t="s">
        <v>267</v>
      </c>
      <c r="C253" s="149" t="s">
        <v>268</v>
      </c>
      <c r="D253" s="149"/>
      <c r="E253" s="149"/>
      <c r="F253" s="29" t="s">
        <v>37</v>
      </c>
      <c r="G253" s="32">
        <v>2</v>
      </c>
      <c r="H253" s="33">
        <v>25.23</v>
      </c>
      <c r="I253" s="33"/>
      <c r="J253" s="33">
        <v>25.23</v>
      </c>
      <c r="K253" s="31" t="s">
        <v>40</v>
      </c>
      <c r="L253" s="33">
        <v>447</v>
      </c>
      <c r="M253" s="33"/>
      <c r="N253" s="34"/>
      <c r="O253" s="33">
        <v>447</v>
      </c>
      <c r="BG253" s="27"/>
      <c r="BH253" s="35" t="s">
        <v>268</v>
      </c>
    </row>
    <row r="254" spans="1:61" s="3" customFormat="1" ht="56.25" x14ac:dyDescent="0.25">
      <c r="A254" s="36"/>
      <c r="B254" s="37" t="s">
        <v>42</v>
      </c>
      <c r="C254" s="150" t="s">
        <v>43</v>
      </c>
      <c r="D254" s="150"/>
      <c r="E254" s="150"/>
      <c r="F254" s="150"/>
      <c r="G254" s="150"/>
      <c r="H254" s="150"/>
      <c r="I254" s="150"/>
      <c r="J254" s="150"/>
      <c r="K254" s="150"/>
      <c r="L254" s="150"/>
      <c r="M254" s="150"/>
      <c r="N254" s="150"/>
      <c r="O254" s="151"/>
      <c r="BG254" s="27"/>
      <c r="BH254" s="35"/>
      <c r="BI254" s="2" t="s">
        <v>43</v>
      </c>
    </row>
    <row r="255" spans="1:61" s="3" customFormat="1" ht="180" x14ac:dyDescent="0.25">
      <c r="A255" s="29" t="s">
        <v>516</v>
      </c>
      <c r="B255" s="30" t="s">
        <v>263</v>
      </c>
      <c r="C255" s="149" t="s">
        <v>269</v>
      </c>
      <c r="D255" s="149"/>
      <c r="E255" s="149"/>
      <c r="F255" s="29" t="s">
        <v>37</v>
      </c>
      <c r="G255" s="32">
        <v>3</v>
      </c>
      <c r="H255" s="33">
        <v>27.21</v>
      </c>
      <c r="I255" s="33"/>
      <c r="J255" s="33">
        <v>27.21</v>
      </c>
      <c r="K255" s="31" t="s">
        <v>40</v>
      </c>
      <c r="L255" s="33">
        <v>722</v>
      </c>
      <c r="M255" s="33"/>
      <c r="N255" s="34"/>
      <c r="O255" s="33">
        <v>722</v>
      </c>
      <c r="BG255" s="27"/>
      <c r="BH255" s="35" t="s">
        <v>269</v>
      </c>
    </row>
    <row r="256" spans="1:61" s="3" customFormat="1" ht="56.25" x14ac:dyDescent="0.25">
      <c r="A256" s="36"/>
      <c r="B256" s="37" t="s">
        <v>42</v>
      </c>
      <c r="C256" s="150" t="s">
        <v>43</v>
      </c>
      <c r="D256" s="150"/>
      <c r="E256" s="150"/>
      <c r="F256" s="150"/>
      <c r="G256" s="150"/>
      <c r="H256" s="150"/>
      <c r="I256" s="150"/>
      <c r="J256" s="150"/>
      <c r="K256" s="150"/>
      <c r="L256" s="150"/>
      <c r="M256" s="150"/>
      <c r="N256" s="150"/>
      <c r="O256" s="151"/>
      <c r="BG256" s="27"/>
      <c r="BH256" s="35"/>
      <c r="BI256" s="2" t="s">
        <v>43</v>
      </c>
    </row>
    <row r="257" spans="1:61" s="3" customFormat="1" ht="180" x14ac:dyDescent="0.25">
      <c r="A257" s="29" t="s">
        <v>517</v>
      </c>
      <c r="B257" s="30" t="s">
        <v>270</v>
      </c>
      <c r="C257" s="149" t="s">
        <v>271</v>
      </c>
      <c r="D257" s="149"/>
      <c r="E257" s="149"/>
      <c r="F257" s="29" t="s">
        <v>251</v>
      </c>
      <c r="G257" s="49">
        <v>0.2</v>
      </c>
      <c r="H257" s="33">
        <v>193.09</v>
      </c>
      <c r="I257" s="33"/>
      <c r="J257" s="33">
        <v>193.09</v>
      </c>
      <c r="K257" s="31" t="s">
        <v>40</v>
      </c>
      <c r="L257" s="33">
        <v>342</v>
      </c>
      <c r="M257" s="33"/>
      <c r="N257" s="34"/>
      <c r="O257" s="33">
        <v>342</v>
      </c>
      <c r="BG257" s="27"/>
      <c r="BH257" s="35" t="s">
        <v>271</v>
      </c>
    </row>
    <row r="258" spans="1:61" s="3" customFormat="1" ht="56.25" x14ac:dyDescent="0.25">
      <c r="A258" s="36"/>
      <c r="B258" s="37" t="s">
        <v>42</v>
      </c>
      <c r="C258" s="150" t="s">
        <v>43</v>
      </c>
      <c r="D258" s="150"/>
      <c r="E258" s="150"/>
      <c r="F258" s="150"/>
      <c r="G258" s="150"/>
      <c r="H258" s="150"/>
      <c r="I258" s="150"/>
      <c r="J258" s="150"/>
      <c r="K258" s="150"/>
      <c r="L258" s="150"/>
      <c r="M258" s="150"/>
      <c r="N258" s="150"/>
      <c r="O258" s="151"/>
      <c r="BG258" s="27"/>
      <c r="BH258" s="35"/>
      <c r="BI258" s="2" t="s">
        <v>43</v>
      </c>
    </row>
    <row r="259" spans="1:61" s="3" customFormat="1" ht="180" x14ac:dyDescent="0.25">
      <c r="A259" s="29" t="s">
        <v>518</v>
      </c>
      <c r="B259" s="30" t="s">
        <v>263</v>
      </c>
      <c r="C259" s="149" t="s">
        <v>272</v>
      </c>
      <c r="D259" s="149"/>
      <c r="E259" s="149"/>
      <c r="F259" s="29" t="s">
        <v>37</v>
      </c>
      <c r="G259" s="32">
        <v>3</v>
      </c>
      <c r="H259" s="33">
        <v>310.08</v>
      </c>
      <c r="I259" s="33"/>
      <c r="J259" s="33">
        <v>310.08</v>
      </c>
      <c r="K259" s="31" t="s">
        <v>40</v>
      </c>
      <c r="L259" s="33">
        <v>8233</v>
      </c>
      <c r="M259" s="33"/>
      <c r="N259" s="34"/>
      <c r="O259" s="33">
        <v>8233</v>
      </c>
      <c r="BG259" s="27"/>
      <c r="BH259" s="35" t="s">
        <v>272</v>
      </c>
    </row>
    <row r="260" spans="1:61" s="3" customFormat="1" ht="56.25" x14ac:dyDescent="0.25">
      <c r="A260" s="36"/>
      <c r="B260" s="37" t="s">
        <v>42</v>
      </c>
      <c r="C260" s="150" t="s">
        <v>43</v>
      </c>
      <c r="D260" s="150"/>
      <c r="E260" s="150"/>
      <c r="F260" s="150"/>
      <c r="G260" s="150"/>
      <c r="H260" s="150"/>
      <c r="I260" s="150"/>
      <c r="J260" s="150"/>
      <c r="K260" s="150"/>
      <c r="L260" s="150"/>
      <c r="M260" s="150"/>
      <c r="N260" s="150"/>
      <c r="O260" s="151"/>
      <c r="BG260" s="27"/>
      <c r="BH260" s="35"/>
      <c r="BI260" s="2" t="s">
        <v>43</v>
      </c>
    </row>
    <row r="261" spans="1:61" s="3" customFormat="1" ht="180" x14ac:dyDescent="0.25">
      <c r="A261" s="29" t="s">
        <v>519</v>
      </c>
      <c r="B261" s="30" t="s">
        <v>273</v>
      </c>
      <c r="C261" s="149" t="s">
        <v>274</v>
      </c>
      <c r="D261" s="149"/>
      <c r="E261" s="149"/>
      <c r="F261" s="29" t="s">
        <v>37</v>
      </c>
      <c r="G261" s="32">
        <v>2</v>
      </c>
      <c r="H261" s="33">
        <v>47.61</v>
      </c>
      <c r="I261" s="33"/>
      <c r="J261" s="33">
        <v>47.61</v>
      </c>
      <c r="K261" s="31" t="s">
        <v>40</v>
      </c>
      <c r="L261" s="33">
        <v>843</v>
      </c>
      <c r="M261" s="33"/>
      <c r="N261" s="34"/>
      <c r="O261" s="33">
        <v>843</v>
      </c>
      <c r="BG261" s="27"/>
      <c r="BH261" s="35" t="s">
        <v>274</v>
      </c>
    </row>
    <row r="262" spans="1:61" s="3" customFormat="1" ht="56.25" x14ac:dyDescent="0.25">
      <c r="A262" s="36"/>
      <c r="B262" s="37" t="s">
        <v>42</v>
      </c>
      <c r="C262" s="150" t="s">
        <v>43</v>
      </c>
      <c r="D262" s="150"/>
      <c r="E262" s="150"/>
      <c r="F262" s="150"/>
      <c r="G262" s="150"/>
      <c r="H262" s="150"/>
      <c r="I262" s="150"/>
      <c r="J262" s="150"/>
      <c r="K262" s="150"/>
      <c r="L262" s="150"/>
      <c r="M262" s="150"/>
      <c r="N262" s="150"/>
      <c r="O262" s="151"/>
      <c r="BG262" s="27"/>
      <c r="BH262" s="35"/>
      <c r="BI262" s="2" t="s">
        <v>43</v>
      </c>
    </row>
    <row r="263" spans="1:61" s="3" customFormat="1" ht="180" x14ac:dyDescent="0.25">
      <c r="A263" s="29" t="s">
        <v>520</v>
      </c>
      <c r="B263" s="30" t="s">
        <v>275</v>
      </c>
      <c r="C263" s="149" t="s">
        <v>276</v>
      </c>
      <c r="D263" s="149"/>
      <c r="E263" s="149"/>
      <c r="F263" s="29" t="s">
        <v>37</v>
      </c>
      <c r="G263" s="32">
        <v>1</v>
      </c>
      <c r="H263" s="33">
        <v>33.82</v>
      </c>
      <c r="I263" s="33"/>
      <c r="J263" s="33">
        <v>33.82</v>
      </c>
      <c r="K263" s="31" t="s">
        <v>40</v>
      </c>
      <c r="L263" s="33">
        <v>299</v>
      </c>
      <c r="M263" s="33"/>
      <c r="N263" s="34"/>
      <c r="O263" s="33">
        <v>299</v>
      </c>
      <c r="BG263" s="27"/>
      <c r="BH263" s="35" t="s">
        <v>276</v>
      </c>
    </row>
    <row r="264" spans="1:61" s="3" customFormat="1" ht="56.25" x14ac:dyDescent="0.25">
      <c r="A264" s="36"/>
      <c r="B264" s="37" t="s">
        <v>42</v>
      </c>
      <c r="C264" s="150" t="s">
        <v>43</v>
      </c>
      <c r="D264" s="150"/>
      <c r="E264" s="150"/>
      <c r="F264" s="150"/>
      <c r="G264" s="150"/>
      <c r="H264" s="150"/>
      <c r="I264" s="150"/>
      <c r="J264" s="150"/>
      <c r="K264" s="150"/>
      <c r="L264" s="150"/>
      <c r="M264" s="150"/>
      <c r="N264" s="150"/>
      <c r="O264" s="151"/>
      <c r="BG264" s="27"/>
      <c r="BH264" s="35"/>
      <c r="BI264" s="2" t="s">
        <v>43</v>
      </c>
    </row>
    <row r="265" spans="1:61" s="3" customFormat="1" ht="157.5" x14ac:dyDescent="0.25">
      <c r="A265" s="29" t="s">
        <v>521</v>
      </c>
      <c r="B265" s="30" t="s">
        <v>278</v>
      </c>
      <c r="C265" s="149" t="s">
        <v>279</v>
      </c>
      <c r="D265" s="149"/>
      <c r="E265" s="149"/>
      <c r="F265" s="29" t="s">
        <v>236</v>
      </c>
      <c r="G265" s="32">
        <v>1</v>
      </c>
      <c r="H265" s="33">
        <v>56</v>
      </c>
      <c r="I265" s="33"/>
      <c r="J265" s="33"/>
      <c r="K265" s="31" t="s">
        <v>50</v>
      </c>
      <c r="L265" s="33">
        <v>356</v>
      </c>
      <c r="M265" s="33"/>
      <c r="N265" s="34"/>
      <c r="O265" s="33"/>
      <c r="BG265" s="27"/>
      <c r="BH265" s="35" t="s">
        <v>279</v>
      </c>
    </row>
    <row r="266" spans="1:61" s="3" customFormat="1" ht="45" x14ac:dyDescent="0.25">
      <c r="A266" s="36"/>
      <c r="B266" s="37" t="s">
        <v>51</v>
      </c>
      <c r="C266" s="150" t="s">
        <v>52</v>
      </c>
      <c r="D266" s="150"/>
      <c r="E266" s="150"/>
      <c r="F266" s="150"/>
      <c r="G266" s="150"/>
      <c r="H266" s="150"/>
      <c r="I266" s="150"/>
      <c r="J266" s="150"/>
      <c r="K266" s="150"/>
      <c r="L266" s="150"/>
      <c r="M266" s="150"/>
      <c r="N266" s="150"/>
      <c r="O266" s="151"/>
      <c r="BG266" s="27"/>
      <c r="BH266" s="35"/>
      <c r="BI266" s="2" t="s">
        <v>52</v>
      </c>
    </row>
    <row r="267" spans="1:61" s="3" customFormat="1" ht="180" x14ac:dyDescent="0.25">
      <c r="A267" s="29" t="s">
        <v>522</v>
      </c>
      <c r="B267" s="30" t="s">
        <v>280</v>
      </c>
      <c r="C267" s="149" t="s">
        <v>281</v>
      </c>
      <c r="D267" s="149"/>
      <c r="E267" s="149"/>
      <c r="F267" s="29" t="s">
        <v>251</v>
      </c>
      <c r="G267" s="49">
        <v>0.1</v>
      </c>
      <c r="H267" s="33" t="s">
        <v>282</v>
      </c>
      <c r="I267" s="33" t="s">
        <v>283</v>
      </c>
      <c r="J267" s="33">
        <v>10.36</v>
      </c>
      <c r="K267" s="31" t="s">
        <v>40</v>
      </c>
      <c r="L267" s="33">
        <v>452</v>
      </c>
      <c r="M267" s="33">
        <v>361</v>
      </c>
      <c r="N267" s="34" t="s">
        <v>284</v>
      </c>
      <c r="O267" s="33">
        <v>9</v>
      </c>
      <c r="BG267" s="27"/>
      <c r="BH267" s="35" t="s">
        <v>281</v>
      </c>
    </row>
    <row r="268" spans="1:61" s="3" customFormat="1" ht="56.25" x14ac:dyDescent="0.25">
      <c r="A268" s="36"/>
      <c r="B268" s="37" t="s">
        <v>42</v>
      </c>
      <c r="C268" s="150" t="s">
        <v>43</v>
      </c>
      <c r="D268" s="150"/>
      <c r="E268" s="150"/>
      <c r="F268" s="150"/>
      <c r="G268" s="150"/>
      <c r="H268" s="150"/>
      <c r="I268" s="150"/>
      <c r="J268" s="150"/>
      <c r="K268" s="150"/>
      <c r="L268" s="150"/>
      <c r="M268" s="150"/>
      <c r="N268" s="150"/>
      <c r="O268" s="151"/>
      <c r="BG268" s="27"/>
      <c r="BH268" s="35"/>
      <c r="BI268" s="2" t="s">
        <v>43</v>
      </c>
    </row>
    <row r="269" spans="1:61" s="3" customFormat="1" ht="15" x14ac:dyDescent="0.25">
      <c r="A269" s="38"/>
      <c r="B269" s="39"/>
      <c r="C269" s="39"/>
      <c r="D269" s="39"/>
      <c r="E269" s="40" t="s">
        <v>285</v>
      </c>
      <c r="F269" s="40"/>
      <c r="G269" s="41"/>
      <c r="H269" s="42"/>
      <c r="I269" s="11"/>
      <c r="J269" s="11"/>
      <c r="K269" s="11"/>
      <c r="L269" s="43">
        <v>465</v>
      </c>
      <c r="M269" s="44"/>
      <c r="N269" s="44"/>
      <c r="O269" s="45"/>
      <c r="BG269" s="27"/>
      <c r="BH269" s="35"/>
    </row>
    <row r="270" spans="1:61" s="3" customFormat="1" ht="15" x14ac:dyDescent="0.25">
      <c r="A270" s="38"/>
      <c r="B270" s="39"/>
      <c r="C270" s="39"/>
      <c r="D270" s="39"/>
      <c r="E270" s="40" t="s">
        <v>286</v>
      </c>
      <c r="F270" s="40"/>
      <c r="G270" s="41"/>
      <c r="H270" s="42"/>
      <c r="I270" s="11"/>
      <c r="J270" s="11"/>
      <c r="K270" s="11"/>
      <c r="L270" s="43">
        <v>276</v>
      </c>
      <c r="M270" s="44"/>
      <c r="N270" s="44"/>
      <c r="O270" s="45"/>
      <c r="BG270" s="27"/>
      <c r="BH270" s="35"/>
    </row>
    <row r="271" spans="1:61" s="3" customFormat="1" ht="15" x14ac:dyDescent="0.25">
      <c r="A271" s="38"/>
      <c r="B271" s="39"/>
      <c r="C271" s="39"/>
      <c r="D271" s="39"/>
      <c r="E271" s="40" t="s">
        <v>46</v>
      </c>
      <c r="F271" s="40"/>
      <c r="G271" s="41"/>
      <c r="H271" s="42"/>
      <c r="I271" s="11"/>
      <c r="J271" s="11"/>
      <c r="K271" s="11"/>
      <c r="L271" s="43">
        <v>1193</v>
      </c>
      <c r="M271" s="44"/>
      <c r="N271" s="44"/>
      <c r="O271" s="45"/>
      <c r="BG271" s="27"/>
      <c r="BH271" s="35"/>
    </row>
    <row r="272" spans="1:61" s="3" customFormat="1" ht="180" x14ac:dyDescent="0.25">
      <c r="A272" s="29" t="s">
        <v>523</v>
      </c>
      <c r="B272" s="30" t="s">
        <v>245</v>
      </c>
      <c r="C272" s="149" t="s">
        <v>287</v>
      </c>
      <c r="D272" s="149"/>
      <c r="E272" s="149"/>
      <c r="F272" s="29" t="s">
        <v>37</v>
      </c>
      <c r="G272" s="32">
        <v>1</v>
      </c>
      <c r="H272" s="33">
        <v>111.91</v>
      </c>
      <c r="I272" s="33"/>
      <c r="J272" s="33">
        <v>111.91</v>
      </c>
      <c r="K272" s="31" t="s">
        <v>40</v>
      </c>
      <c r="L272" s="33">
        <v>990</v>
      </c>
      <c r="M272" s="33"/>
      <c r="N272" s="34"/>
      <c r="O272" s="33">
        <v>990</v>
      </c>
      <c r="BG272" s="27"/>
      <c r="BH272" s="35" t="s">
        <v>287</v>
      </c>
    </row>
    <row r="273" spans="1:61" s="3" customFormat="1" ht="56.25" x14ac:dyDescent="0.25">
      <c r="A273" s="36"/>
      <c r="B273" s="37" t="s">
        <v>42</v>
      </c>
      <c r="C273" s="150" t="s">
        <v>43</v>
      </c>
      <c r="D273" s="150"/>
      <c r="E273" s="150"/>
      <c r="F273" s="150"/>
      <c r="G273" s="150"/>
      <c r="H273" s="150"/>
      <c r="I273" s="150"/>
      <c r="J273" s="150"/>
      <c r="K273" s="150"/>
      <c r="L273" s="150"/>
      <c r="M273" s="150"/>
      <c r="N273" s="150"/>
      <c r="O273" s="151"/>
      <c r="BG273" s="27"/>
      <c r="BH273" s="35"/>
      <c r="BI273" s="2" t="s">
        <v>43</v>
      </c>
    </row>
    <row r="274" spans="1:61" s="3" customFormat="1" ht="180" x14ac:dyDescent="0.25">
      <c r="A274" s="29" t="s">
        <v>524</v>
      </c>
      <c r="B274" s="30" t="s">
        <v>263</v>
      </c>
      <c r="C274" s="149" t="s">
        <v>288</v>
      </c>
      <c r="D274" s="149"/>
      <c r="E274" s="149"/>
      <c r="F274" s="29" t="s">
        <v>37</v>
      </c>
      <c r="G274" s="32">
        <v>2</v>
      </c>
      <c r="H274" s="33">
        <v>26.29</v>
      </c>
      <c r="I274" s="33"/>
      <c r="J274" s="33">
        <v>26.29</v>
      </c>
      <c r="K274" s="31" t="s">
        <v>40</v>
      </c>
      <c r="L274" s="33">
        <v>465</v>
      </c>
      <c r="M274" s="33"/>
      <c r="N274" s="34"/>
      <c r="O274" s="33">
        <v>465</v>
      </c>
      <c r="BG274" s="27"/>
      <c r="BH274" s="35" t="s">
        <v>288</v>
      </c>
    </row>
    <row r="275" spans="1:61" s="3" customFormat="1" ht="56.25" x14ac:dyDescent="0.25">
      <c r="A275" s="36"/>
      <c r="B275" s="37" t="s">
        <v>42</v>
      </c>
      <c r="C275" s="150" t="s">
        <v>43</v>
      </c>
      <c r="D275" s="150"/>
      <c r="E275" s="150"/>
      <c r="F275" s="150"/>
      <c r="G275" s="150"/>
      <c r="H275" s="150"/>
      <c r="I275" s="150"/>
      <c r="J275" s="150"/>
      <c r="K275" s="150"/>
      <c r="L275" s="150"/>
      <c r="M275" s="150"/>
      <c r="N275" s="150"/>
      <c r="O275" s="151"/>
      <c r="BG275" s="27"/>
      <c r="BH275" s="35"/>
      <c r="BI275" s="2" t="s">
        <v>43</v>
      </c>
    </row>
    <row r="276" spans="1:61" s="3" customFormat="1" ht="180" x14ac:dyDescent="0.25">
      <c r="A276" s="29" t="s">
        <v>525</v>
      </c>
      <c r="B276" s="30" t="s">
        <v>263</v>
      </c>
      <c r="C276" s="149" t="s">
        <v>526</v>
      </c>
      <c r="D276" s="149"/>
      <c r="E276" s="149"/>
      <c r="F276" s="29" t="s">
        <v>37</v>
      </c>
      <c r="G276" s="32">
        <v>2</v>
      </c>
      <c r="H276" s="33">
        <v>26.11</v>
      </c>
      <c r="I276" s="33"/>
      <c r="J276" s="33">
        <v>26.11</v>
      </c>
      <c r="K276" s="31" t="s">
        <v>40</v>
      </c>
      <c r="L276" s="33">
        <v>462</v>
      </c>
      <c r="M276" s="33"/>
      <c r="N276" s="34"/>
      <c r="O276" s="33">
        <v>462</v>
      </c>
      <c r="BG276" s="27"/>
      <c r="BH276" s="35" t="s">
        <v>526</v>
      </c>
    </row>
    <row r="277" spans="1:61" s="3" customFormat="1" ht="56.25" x14ac:dyDescent="0.25">
      <c r="A277" s="36"/>
      <c r="B277" s="37" t="s">
        <v>42</v>
      </c>
      <c r="C277" s="150" t="s">
        <v>43</v>
      </c>
      <c r="D277" s="150"/>
      <c r="E277" s="150"/>
      <c r="F277" s="150"/>
      <c r="G277" s="150"/>
      <c r="H277" s="150"/>
      <c r="I277" s="150"/>
      <c r="J277" s="150"/>
      <c r="K277" s="150"/>
      <c r="L277" s="150"/>
      <c r="M277" s="150"/>
      <c r="N277" s="150"/>
      <c r="O277" s="151"/>
      <c r="BG277" s="27"/>
      <c r="BH277" s="35"/>
      <c r="BI277" s="2" t="s">
        <v>43</v>
      </c>
    </row>
    <row r="278" spans="1:61" s="3" customFormat="1" ht="180" x14ac:dyDescent="0.25">
      <c r="A278" s="29" t="s">
        <v>527</v>
      </c>
      <c r="B278" s="30" t="s">
        <v>292</v>
      </c>
      <c r="C278" s="149" t="s">
        <v>293</v>
      </c>
      <c r="D278" s="149"/>
      <c r="E278" s="149"/>
      <c r="F278" s="29" t="s">
        <v>251</v>
      </c>
      <c r="G278" s="49">
        <v>0.1</v>
      </c>
      <c r="H278" s="33">
        <v>62.4</v>
      </c>
      <c r="I278" s="33"/>
      <c r="J278" s="33">
        <v>62.4</v>
      </c>
      <c r="K278" s="31" t="s">
        <v>40</v>
      </c>
      <c r="L278" s="33">
        <v>55</v>
      </c>
      <c r="M278" s="33"/>
      <c r="N278" s="34"/>
      <c r="O278" s="33">
        <v>55</v>
      </c>
      <c r="BG278" s="27"/>
      <c r="BH278" s="35" t="s">
        <v>293</v>
      </c>
    </row>
    <row r="279" spans="1:61" s="3" customFormat="1" ht="56.25" x14ac:dyDescent="0.25">
      <c r="A279" s="36"/>
      <c r="B279" s="37" t="s">
        <v>42</v>
      </c>
      <c r="C279" s="150" t="s">
        <v>43</v>
      </c>
      <c r="D279" s="150"/>
      <c r="E279" s="150"/>
      <c r="F279" s="150"/>
      <c r="G279" s="150"/>
      <c r="H279" s="150"/>
      <c r="I279" s="150"/>
      <c r="J279" s="150"/>
      <c r="K279" s="150"/>
      <c r="L279" s="150"/>
      <c r="M279" s="150"/>
      <c r="N279" s="150"/>
      <c r="O279" s="151"/>
      <c r="BG279" s="27"/>
      <c r="BH279" s="35"/>
      <c r="BI279" s="2" t="s">
        <v>43</v>
      </c>
    </row>
    <row r="280" spans="1:61" s="3" customFormat="1" ht="180" x14ac:dyDescent="0.25">
      <c r="A280" s="29" t="s">
        <v>528</v>
      </c>
      <c r="B280" s="30" t="s">
        <v>263</v>
      </c>
      <c r="C280" s="149" t="s">
        <v>294</v>
      </c>
      <c r="D280" s="149"/>
      <c r="E280" s="149"/>
      <c r="F280" s="29" t="s">
        <v>37</v>
      </c>
      <c r="G280" s="32">
        <v>2</v>
      </c>
      <c r="H280" s="33">
        <v>189.69</v>
      </c>
      <c r="I280" s="33"/>
      <c r="J280" s="33">
        <v>189.69</v>
      </c>
      <c r="K280" s="31" t="s">
        <v>40</v>
      </c>
      <c r="L280" s="33">
        <v>3358</v>
      </c>
      <c r="M280" s="33"/>
      <c r="N280" s="34"/>
      <c r="O280" s="33">
        <v>3358</v>
      </c>
      <c r="BG280" s="27"/>
      <c r="BH280" s="35" t="s">
        <v>294</v>
      </c>
    </row>
    <row r="281" spans="1:61" s="3" customFormat="1" ht="56.25" x14ac:dyDescent="0.25">
      <c r="A281" s="36"/>
      <c r="B281" s="37" t="s">
        <v>42</v>
      </c>
      <c r="C281" s="150" t="s">
        <v>43</v>
      </c>
      <c r="D281" s="150"/>
      <c r="E281" s="150"/>
      <c r="F281" s="150"/>
      <c r="G281" s="150"/>
      <c r="H281" s="150"/>
      <c r="I281" s="150"/>
      <c r="J281" s="150"/>
      <c r="K281" s="150"/>
      <c r="L281" s="150"/>
      <c r="M281" s="150"/>
      <c r="N281" s="150"/>
      <c r="O281" s="151"/>
      <c r="BG281" s="27"/>
      <c r="BH281" s="35"/>
      <c r="BI281" s="2" t="s">
        <v>43</v>
      </c>
    </row>
    <row r="282" spans="1:61" s="3" customFormat="1" ht="180" x14ac:dyDescent="0.25">
      <c r="A282" s="29" t="s">
        <v>529</v>
      </c>
      <c r="B282" s="30" t="s">
        <v>295</v>
      </c>
      <c r="C282" s="149" t="s">
        <v>296</v>
      </c>
      <c r="D282" s="149"/>
      <c r="E282" s="149"/>
      <c r="F282" s="29" t="s">
        <v>77</v>
      </c>
      <c r="G282" s="46">
        <v>0.06</v>
      </c>
      <c r="H282" s="33" t="s">
        <v>297</v>
      </c>
      <c r="I282" s="33" t="s">
        <v>298</v>
      </c>
      <c r="J282" s="33">
        <v>79.56</v>
      </c>
      <c r="K282" s="31" t="s">
        <v>40</v>
      </c>
      <c r="L282" s="33">
        <v>3976</v>
      </c>
      <c r="M282" s="33">
        <v>2972</v>
      </c>
      <c r="N282" s="34" t="s">
        <v>299</v>
      </c>
      <c r="O282" s="33">
        <v>43</v>
      </c>
      <c r="BG282" s="27"/>
      <c r="BH282" s="35" t="s">
        <v>296</v>
      </c>
    </row>
    <row r="283" spans="1:61" s="3" customFormat="1" ht="56.25" x14ac:dyDescent="0.25">
      <c r="A283" s="36"/>
      <c r="B283" s="37" t="s">
        <v>42</v>
      </c>
      <c r="C283" s="150" t="s">
        <v>43</v>
      </c>
      <c r="D283" s="150"/>
      <c r="E283" s="150"/>
      <c r="F283" s="150"/>
      <c r="G283" s="150"/>
      <c r="H283" s="150"/>
      <c r="I283" s="150"/>
      <c r="J283" s="150"/>
      <c r="K283" s="150"/>
      <c r="L283" s="150"/>
      <c r="M283" s="150"/>
      <c r="N283" s="150"/>
      <c r="O283" s="151"/>
      <c r="BG283" s="27"/>
      <c r="BH283" s="35"/>
      <c r="BI283" s="2" t="s">
        <v>43</v>
      </c>
    </row>
    <row r="284" spans="1:61" s="3" customFormat="1" ht="15" x14ac:dyDescent="0.25">
      <c r="A284" s="38"/>
      <c r="B284" s="39"/>
      <c r="C284" s="39"/>
      <c r="D284" s="39"/>
      <c r="E284" s="40" t="s">
        <v>300</v>
      </c>
      <c r="F284" s="40"/>
      <c r="G284" s="41"/>
      <c r="H284" s="42"/>
      <c r="I284" s="11"/>
      <c r="J284" s="11"/>
      <c r="K284" s="11"/>
      <c r="L284" s="43">
        <v>4090</v>
      </c>
      <c r="M284" s="44"/>
      <c r="N284" s="44"/>
      <c r="O284" s="45"/>
      <c r="BG284" s="27"/>
      <c r="BH284" s="35"/>
    </row>
    <row r="285" spans="1:61" s="3" customFormat="1" ht="15" x14ac:dyDescent="0.25">
      <c r="A285" s="38"/>
      <c r="B285" s="39"/>
      <c r="C285" s="39"/>
      <c r="D285" s="39"/>
      <c r="E285" s="40" t="s">
        <v>301</v>
      </c>
      <c r="F285" s="40"/>
      <c r="G285" s="41"/>
      <c r="H285" s="42"/>
      <c r="I285" s="11"/>
      <c r="J285" s="11"/>
      <c r="K285" s="11"/>
      <c r="L285" s="43">
        <v>2434</v>
      </c>
      <c r="M285" s="44"/>
      <c r="N285" s="44"/>
      <c r="O285" s="45"/>
      <c r="BG285" s="27"/>
      <c r="BH285" s="35"/>
    </row>
    <row r="286" spans="1:61" s="3" customFormat="1" ht="15" x14ac:dyDescent="0.25">
      <c r="A286" s="38"/>
      <c r="B286" s="39"/>
      <c r="C286" s="39"/>
      <c r="D286" s="39"/>
      <c r="E286" s="40" t="s">
        <v>46</v>
      </c>
      <c r="F286" s="40"/>
      <c r="G286" s="41"/>
      <c r="H286" s="42"/>
      <c r="I286" s="11"/>
      <c r="J286" s="11"/>
      <c r="K286" s="11"/>
      <c r="L286" s="43">
        <v>10500</v>
      </c>
      <c r="M286" s="44"/>
      <c r="N286" s="44"/>
      <c r="O286" s="45"/>
      <c r="BG286" s="27"/>
      <c r="BH286" s="35"/>
    </row>
    <row r="287" spans="1:61" s="3" customFormat="1" ht="180" x14ac:dyDescent="0.25">
      <c r="A287" s="29" t="s">
        <v>530</v>
      </c>
      <c r="B287" s="30" t="s">
        <v>302</v>
      </c>
      <c r="C287" s="149" t="s">
        <v>531</v>
      </c>
      <c r="D287" s="149"/>
      <c r="E287" s="149"/>
      <c r="F287" s="29" t="s">
        <v>85</v>
      </c>
      <c r="G287" s="32">
        <v>6</v>
      </c>
      <c r="H287" s="33">
        <v>41.6</v>
      </c>
      <c r="I287" s="33"/>
      <c r="J287" s="33">
        <v>41.6</v>
      </c>
      <c r="K287" s="31" t="s">
        <v>40</v>
      </c>
      <c r="L287" s="33">
        <v>2209</v>
      </c>
      <c r="M287" s="33"/>
      <c r="N287" s="34"/>
      <c r="O287" s="33">
        <v>2209</v>
      </c>
      <c r="BG287" s="27"/>
      <c r="BH287" s="35" t="s">
        <v>531</v>
      </c>
    </row>
    <row r="288" spans="1:61" s="3" customFormat="1" ht="56.25" x14ac:dyDescent="0.25">
      <c r="A288" s="36"/>
      <c r="B288" s="37" t="s">
        <v>42</v>
      </c>
      <c r="C288" s="150" t="s">
        <v>43</v>
      </c>
      <c r="D288" s="150"/>
      <c r="E288" s="150"/>
      <c r="F288" s="150"/>
      <c r="G288" s="150"/>
      <c r="H288" s="150"/>
      <c r="I288" s="150"/>
      <c r="J288" s="150"/>
      <c r="K288" s="150"/>
      <c r="L288" s="150"/>
      <c r="M288" s="150"/>
      <c r="N288" s="150"/>
      <c r="O288" s="151"/>
      <c r="BG288" s="27"/>
      <c r="BH288" s="35"/>
      <c r="BI288" s="2" t="s">
        <v>43</v>
      </c>
    </row>
    <row r="289" spans="1:61" s="3" customFormat="1" ht="180" x14ac:dyDescent="0.25">
      <c r="A289" s="29" t="s">
        <v>532</v>
      </c>
      <c r="B289" s="30" t="s">
        <v>304</v>
      </c>
      <c r="C289" s="149" t="s">
        <v>305</v>
      </c>
      <c r="D289" s="149"/>
      <c r="E289" s="149"/>
      <c r="F289" s="29" t="s">
        <v>37</v>
      </c>
      <c r="G289" s="32">
        <v>2</v>
      </c>
      <c r="H289" s="33">
        <v>10.61</v>
      </c>
      <c r="I289" s="33"/>
      <c r="J289" s="33">
        <v>10.61</v>
      </c>
      <c r="K289" s="31" t="s">
        <v>40</v>
      </c>
      <c r="L289" s="33">
        <v>188</v>
      </c>
      <c r="M289" s="33"/>
      <c r="N289" s="34"/>
      <c r="O289" s="33">
        <v>188</v>
      </c>
      <c r="BG289" s="27"/>
      <c r="BH289" s="35" t="s">
        <v>305</v>
      </c>
    </row>
    <row r="290" spans="1:61" s="3" customFormat="1" ht="56.25" x14ac:dyDescent="0.25">
      <c r="A290" s="36"/>
      <c r="B290" s="37" t="s">
        <v>42</v>
      </c>
      <c r="C290" s="150" t="s">
        <v>43</v>
      </c>
      <c r="D290" s="150"/>
      <c r="E290" s="150"/>
      <c r="F290" s="150"/>
      <c r="G290" s="150"/>
      <c r="H290" s="150"/>
      <c r="I290" s="150"/>
      <c r="J290" s="150"/>
      <c r="K290" s="150"/>
      <c r="L290" s="150"/>
      <c r="M290" s="150"/>
      <c r="N290" s="150"/>
      <c r="O290" s="151"/>
      <c r="BG290" s="27"/>
      <c r="BH290" s="35"/>
      <c r="BI290" s="2" t="s">
        <v>43</v>
      </c>
    </row>
    <row r="291" spans="1:61" s="3" customFormat="1" ht="180" x14ac:dyDescent="0.25">
      <c r="A291" s="29" t="s">
        <v>533</v>
      </c>
      <c r="B291" s="30" t="s">
        <v>315</v>
      </c>
      <c r="C291" s="149" t="s">
        <v>316</v>
      </c>
      <c r="D291" s="149"/>
      <c r="E291" s="149"/>
      <c r="F291" s="29" t="s">
        <v>77</v>
      </c>
      <c r="G291" s="46">
        <v>0.05</v>
      </c>
      <c r="H291" s="33" t="s">
        <v>317</v>
      </c>
      <c r="I291" s="33" t="s">
        <v>318</v>
      </c>
      <c r="J291" s="33">
        <v>47.2</v>
      </c>
      <c r="K291" s="31" t="s">
        <v>40</v>
      </c>
      <c r="L291" s="33">
        <v>960</v>
      </c>
      <c r="M291" s="33">
        <v>889</v>
      </c>
      <c r="N291" s="34" t="s">
        <v>319</v>
      </c>
      <c r="O291" s="33">
        <v>21</v>
      </c>
      <c r="BG291" s="27"/>
      <c r="BH291" s="35" t="s">
        <v>316</v>
      </c>
    </row>
    <row r="292" spans="1:61" s="3" customFormat="1" ht="56.25" x14ac:dyDescent="0.25">
      <c r="A292" s="36"/>
      <c r="B292" s="37" t="s">
        <v>42</v>
      </c>
      <c r="C292" s="150" t="s">
        <v>43</v>
      </c>
      <c r="D292" s="150"/>
      <c r="E292" s="150"/>
      <c r="F292" s="150"/>
      <c r="G292" s="150"/>
      <c r="H292" s="150"/>
      <c r="I292" s="150"/>
      <c r="J292" s="150"/>
      <c r="K292" s="150"/>
      <c r="L292" s="150"/>
      <c r="M292" s="150"/>
      <c r="N292" s="150"/>
      <c r="O292" s="151"/>
      <c r="BG292" s="27"/>
      <c r="BH292" s="35"/>
      <c r="BI292" s="2" t="s">
        <v>43</v>
      </c>
    </row>
    <row r="293" spans="1:61" s="3" customFormat="1" ht="15" x14ac:dyDescent="0.25">
      <c r="A293" s="38"/>
      <c r="B293" s="39"/>
      <c r="C293" s="39"/>
      <c r="D293" s="39"/>
      <c r="E293" s="40" t="s">
        <v>320</v>
      </c>
      <c r="F293" s="40"/>
      <c r="G293" s="41"/>
      <c r="H293" s="42"/>
      <c r="I293" s="11"/>
      <c r="J293" s="11"/>
      <c r="K293" s="11"/>
      <c r="L293" s="43">
        <v>1106</v>
      </c>
      <c r="M293" s="44"/>
      <c r="N293" s="44"/>
      <c r="O293" s="45"/>
      <c r="BG293" s="27"/>
      <c r="BH293" s="35"/>
    </row>
    <row r="294" spans="1:61" s="3" customFormat="1" ht="15" x14ac:dyDescent="0.25">
      <c r="A294" s="38"/>
      <c r="B294" s="39"/>
      <c r="C294" s="39"/>
      <c r="D294" s="39"/>
      <c r="E294" s="40" t="s">
        <v>321</v>
      </c>
      <c r="F294" s="40"/>
      <c r="G294" s="41"/>
      <c r="H294" s="42"/>
      <c r="I294" s="11"/>
      <c r="J294" s="11"/>
      <c r="K294" s="11"/>
      <c r="L294" s="43">
        <v>658</v>
      </c>
      <c r="M294" s="44"/>
      <c r="N294" s="44"/>
      <c r="O294" s="45"/>
      <c r="BG294" s="27"/>
      <c r="BH294" s="35"/>
    </row>
    <row r="295" spans="1:61" s="3" customFormat="1" ht="15" x14ac:dyDescent="0.25">
      <c r="A295" s="38"/>
      <c r="B295" s="39"/>
      <c r="C295" s="39"/>
      <c r="D295" s="39"/>
      <c r="E295" s="40" t="s">
        <v>46</v>
      </c>
      <c r="F295" s="40"/>
      <c r="G295" s="41"/>
      <c r="H295" s="42"/>
      <c r="I295" s="11"/>
      <c r="J295" s="11"/>
      <c r="K295" s="11"/>
      <c r="L295" s="43">
        <v>2724</v>
      </c>
      <c r="M295" s="44"/>
      <c r="N295" s="44"/>
      <c r="O295" s="45"/>
      <c r="BG295" s="27"/>
      <c r="BH295" s="35"/>
    </row>
    <row r="296" spans="1:61" s="3" customFormat="1" ht="180" x14ac:dyDescent="0.25">
      <c r="A296" s="29" t="s">
        <v>534</v>
      </c>
      <c r="B296" s="30" t="s">
        <v>245</v>
      </c>
      <c r="C296" s="149" t="s">
        <v>323</v>
      </c>
      <c r="D296" s="149"/>
      <c r="E296" s="149"/>
      <c r="F296" s="29" t="s">
        <v>85</v>
      </c>
      <c r="G296" s="32">
        <v>5</v>
      </c>
      <c r="H296" s="33">
        <v>36.11</v>
      </c>
      <c r="I296" s="33"/>
      <c r="J296" s="33">
        <v>36.11</v>
      </c>
      <c r="K296" s="31" t="s">
        <v>40</v>
      </c>
      <c r="L296" s="33">
        <v>1598</v>
      </c>
      <c r="M296" s="33"/>
      <c r="N296" s="34"/>
      <c r="O296" s="33">
        <v>1598</v>
      </c>
      <c r="BG296" s="27"/>
      <c r="BH296" s="35" t="s">
        <v>323</v>
      </c>
    </row>
    <row r="297" spans="1:61" s="3" customFormat="1" ht="56.25" x14ac:dyDescent="0.25">
      <c r="A297" s="36"/>
      <c r="B297" s="37" t="s">
        <v>42</v>
      </c>
      <c r="C297" s="150" t="s">
        <v>43</v>
      </c>
      <c r="D297" s="150"/>
      <c r="E297" s="150"/>
      <c r="F297" s="150"/>
      <c r="G297" s="150"/>
      <c r="H297" s="150"/>
      <c r="I297" s="150"/>
      <c r="J297" s="150"/>
      <c r="K297" s="150"/>
      <c r="L297" s="150"/>
      <c r="M297" s="150"/>
      <c r="N297" s="150"/>
      <c r="O297" s="151"/>
      <c r="BG297" s="27"/>
      <c r="BH297" s="35"/>
      <c r="BI297" s="2" t="s">
        <v>43</v>
      </c>
    </row>
    <row r="298" spans="1:61" s="3" customFormat="1" ht="180" x14ac:dyDescent="0.25">
      <c r="A298" s="29" t="s">
        <v>535</v>
      </c>
      <c r="B298" s="30" t="s">
        <v>306</v>
      </c>
      <c r="C298" s="149" t="s">
        <v>307</v>
      </c>
      <c r="D298" s="149"/>
      <c r="E298" s="149"/>
      <c r="F298" s="29" t="s">
        <v>236</v>
      </c>
      <c r="G298" s="32">
        <v>1</v>
      </c>
      <c r="H298" s="33">
        <v>214</v>
      </c>
      <c r="I298" s="33"/>
      <c r="J298" s="33">
        <v>214</v>
      </c>
      <c r="K298" s="31" t="s">
        <v>40</v>
      </c>
      <c r="L298" s="33">
        <v>1894</v>
      </c>
      <c r="M298" s="33"/>
      <c r="N298" s="34"/>
      <c r="O298" s="33">
        <v>1894</v>
      </c>
      <c r="BG298" s="27"/>
      <c r="BH298" s="35" t="s">
        <v>307</v>
      </c>
    </row>
    <row r="299" spans="1:61" s="3" customFormat="1" ht="56.25" x14ac:dyDescent="0.25">
      <c r="A299" s="36"/>
      <c r="B299" s="37" t="s">
        <v>42</v>
      </c>
      <c r="C299" s="150" t="s">
        <v>43</v>
      </c>
      <c r="D299" s="150"/>
      <c r="E299" s="150"/>
      <c r="F299" s="150"/>
      <c r="G299" s="150"/>
      <c r="H299" s="150"/>
      <c r="I299" s="150"/>
      <c r="J299" s="150"/>
      <c r="K299" s="150"/>
      <c r="L299" s="150"/>
      <c r="M299" s="150"/>
      <c r="N299" s="150"/>
      <c r="O299" s="151"/>
      <c r="BG299" s="27"/>
      <c r="BH299" s="35"/>
      <c r="BI299" s="2" t="s">
        <v>43</v>
      </c>
    </row>
    <row r="300" spans="1:61" s="3" customFormat="1" ht="180" x14ac:dyDescent="0.25">
      <c r="A300" s="29" t="s">
        <v>536</v>
      </c>
      <c r="B300" s="30" t="s">
        <v>308</v>
      </c>
      <c r="C300" s="149" t="s">
        <v>309</v>
      </c>
      <c r="D300" s="149"/>
      <c r="E300" s="149"/>
      <c r="F300" s="29" t="s">
        <v>93</v>
      </c>
      <c r="G300" s="48">
        <v>2E-3</v>
      </c>
      <c r="H300" s="33">
        <v>3489.1</v>
      </c>
      <c r="I300" s="33"/>
      <c r="J300" s="33">
        <v>3489.1</v>
      </c>
      <c r="K300" s="31" t="s">
        <v>40</v>
      </c>
      <c r="L300" s="33">
        <v>62</v>
      </c>
      <c r="M300" s="33"/>
      <c r="N300" s="34"/>
      <c r="O300" s="33">
        <v>62</v>
      </c>
      <c r="BG300" s="27"/>
      <c r="BH300" s="35" t="s">
        <v>309</v>
      </c>
    </row>
    <row r="301" spans="1:61" s="3" customFormat="1" ht="56.25" x14ac:dyDescent="0.25">
      <c r="A301" s="36"/>
      <c r="B301" s="37" t="s">
        <v>42</v>
      </c>
      <c r="C301" s="150" t="s">
        <v>43</v>
      </c>
      <c r="D301" s="150"/>
      <c r="E301" s="150"/>
      <c r="F301" s="150"/>
      <c r="G301" s="150"/>
      <c r="H301" s="150"/>
      <c r="I301" s="150"/>
      <c r="J301" s="150"/>
      <c r="K301" s="150"/>
      <c r="L301" s="150"/>
      <c r="M301" s="150"/>
      <c r="N301" s="150"/>
      <c r="O301" s="151"/>
      <c r="BG301" s="27"/>
      <c r="BH301" s="35"/>
      <c r="BI301" s="2" t="s">
        <v>43</v>
      </c>
    </row>
    <row r="302" spans="1:61" s="3" customFormat="1" ht="180" x14ac:dyDescent="0.25">
      <c r="A302" s="29" t="s">
        <v>537</v>
      </c>
      <c r="B302" s="30" t="s">
        <v>310</v>
      </c>
      <c r="C302" s="149" t="s">
        <v>311</v>
      </c>
      <c r="D302" s="149"/>
      <c r="E302" s="149"/>
      <c r="F302" s="29" t="s">
        <v>312</v>
      </c>
      <c r="G302" s="47">
        <v>1.6800000000000001E-3</v>
      </c>
      <c r="H302" s="33">
        <v>14830</v>
      </c>
      <c r="I302" s="33"/>
      <c r="J302" s="33">
        <v>14830</v>
      </c>
      <c r="K302" s="31" t="s">
        <v>40</v>
      </c>
      <c r="L302" s="33">
        <v>220</v>
      </c>
      <c r="M302" s="33"/>
      <c r="N302" s="34"/>
      <c r="O302" s="33">
        <v>220</v>
      </c>
      <c r="BG302" s="27"/>
      <c r="BH302" s="35" t="s">
        <v>311</v>
      </c>
    </row>
    <row r="303" spans="1:61" s="3" customFormat="1" ht="56.25" x14ac:dyDescent="0.25">
      <c r="A303" s="36"/>
      <c r="B303" s="37" t="s">
        <v>42</v>
      </c>
      <c r="C303" s="150" t="s">
        <v>43</v>
      </c>
      <c r="D303" s="150"/>
      <c r="E303" s="150"/>
      <c r="F303" s="150"/>
      <c r="G303" s="150"/>
      <c r="H303" s="150"/>
      <c r="I303" s="150"/>
      <c r="J303" s="150"/>
      <c r="K303" s="150"/>
      <c r="L303" s="150"/>
      <c r="M303" s="150"/>
      <c r="N303" s="150"/>
      <c r="O303" s="151"/>
      <c r="BG303" s="27"/>
      <c r="BH303" s="35"/>
      <c r="BI303" s="2" t="s">
        <v>43</v>
      </c>
    </row>
    <row r="304" spans="1:61" s="3" customFormat="1" ht="180" x14ac:dyDescent="0.25">
      <c r="A304" s="29" t="s">
        <v>538</v>
      </c>
      <c r="B304" s="30" t="s">
        <v>539</v>
      </c>
      <c r="C304" s="149" t="s">
        <v>540</v>
      </c>
      <c r="D304" s="149"/>
      <c r="E304" s="149"/>
      <c r="F304" s="29" t="s">
        <v>77</v>
      </c>
      <c r="G304" s="48">
        <v>5.0000000000000001E-3</v>
      </c>
      <c r="H304" s="33" t="s">
        <v>541</v>
      </c>
      <c r="I304" s="33" t="s">
        <v>328</v>
      </c>
      <c r="J304" s="33">
        <v>35.14</v>
      </c>
      <c r="K304" s="31" t="s">
        <v>40</v>
      </c>
      <c r="L304" s="33">
        <v>74</v>
      </c>
      <c r="M304" s="33">
        <v>69</v>
      </c>
      <c r="N304" s="34" t="s">
        <v>329</v>
      </c>
      <c r="O304" s="33">
        <v>2</v>
      </c>
      <c r="BG304" s="27"/>
      <c r="BH304" s="35" t="s">
        <v>540</v>
      </c>
    </row>
    <row r="305" spans="1:61" s="3" customFormat="1" ht="56.25" x14ac:dyDescent="0.25">
      <c r="A305" s="36"/>
      <c r="B305" s="37" t="s">
        <v>42</v>
      </c>
      <c r="C305" s="150" t="s">
        <v>43</v>
      </c>
      <c r="D305" s="150"/>
      <c r="E305" s="150"/>
      <c r="F305" s="150"/>
      <c r="G305" s="150"/>
      <c r="H305" s="150"/>
      <c r="I305" s="150"/>
      <c r="J305" s="150"/>
      <c r="K305" s="150"/>
      <c r="L305" s="150"/>
      <c r="M305" s="150"/>
      <c r="N305" s="150"/>
      <c r="O305" s="151"/>
      <c r="BG305" s="27"/>
      <c r="BH305" s="35"/>
      <c r="BI305" s="2" t="s">
        <v>43</v>
      </c>
    </row>
    <row r="306" spans="1:61" s="3" customFormat="1" ht="15" x14ac:dyDescent="0.25">
      <c r="A306" s="38"/>
      <c r="B306" s="39"/>
      <c r="C306" s="39"/>
      <c r="D306" s="39"/>
      <c r="E306" s="40" t="s">
        <v>330</v>
      </c>
      <c r="F306" s="40"/>
      <c r="G306" s="41"/>
      <c r="H306" s="42"/>
      <c r="I306" s="11"/>
      <c r="J306" s="11"/>
      <c r="K306" s="11"/>
      <c r="L306" s="43">
        <v>85</v>
      </c>
      <c r="M306" s="44"/>
      <c r="N306" s="44"/>
      <c r="O306" s="45"/>
      <c r="BG306" s="27"/>
      <c r="BH306" s="35"/>
    </row>
    <row r="307" spans="1:61" s="3" customFormat="1" ht="15" x14ac:dyDescent="0.25">
      <c r="A307" s="38"/>
      <c r="B307" s="39"/>
      <c r="C307" s="39"/>
      <c r="D307" s="39"/>
      <c r="E307" s="40" t="s">
        <v>331</v>
      </c>
      <c r="F307" s="40"/>
      <c r="G307" s="41"/>
      <c r="H307" s="42"/>
      <c r="I307" s="11"/>
      <c r="J307" s="11"/>
      <c r="K307" s="11"/>
      <c r="L307" s="43">
        <v>50</v>
      </c>
      <c r="M307" s="44"/>
      <c r="N307" s="44"/>
      <c r="O307" s="45"/>
      <c r="BG307" s="27"/>
      <c r="BH307" s="35"/>
    </row>
    <row r="308" spans="1:61" s="3" customFormat="1" ht="15" x14ac:dyDescent="0.25">
      <c r="A308" s="38"/>
      <c r="B308" s="39"/>
      <c r="C308" s="39"/>
      <c r="D308" s="39"/>
      <c r="E308" s="40" t="s">
        <v>46</v>
      </c>
      <c r="F308" s="40"/>
      <c r="G308" s="41"/>
      <c r="H308" s="42"/>
      <c r="I308" s="11"/>
      <c r="J308" s="11"/>
      <c r="K308" s="11"/>
      <c r="L308" s="43">
        <v>209</v>
      </c>
      <c r="M308" s="44"/>
      <c r="N308" s="44"/>
      <c r="O308" s="45"/>
      <c r="BG308" s="27"/>
      <c r="BH308" s="35"/>
    </row>
    <row r="309" spans="1:61" s="3" customFormat="1" ht="180" x14ac:dyDescent="0.25">
      <c r="A309" s="29" t="s">
        <v>542</v>
      </c>
      <c r="B309" s="30" t="s">
        <v>543</v>
      </c>
      <c r="C309" s="149" t="s">
        <v>544</v>
      </c>
      <c r="D309" s="149"/>
      <c r="E309" s="149"/>
      <c r="F309" s="29" t="s">
        <v>85</v>
      </c>
      <c r="G309" s="49">
        <v>0.5</v>
      </c>
      <c r="H309" s="33">
        <v>63.1</v>
      </c>
      <c r="I309" s="33"/>
      <c r="J309" s="33">
        <v>63.1</v>
      </c>
      <c r="K309" s="31" t="s">
        <v>40</v>
      </c>
      <c r="L309" s="33">
        <v>279</v>
      </c>
      <c r="M309" s="33"/>
      <c r="N309" s="34"/>
      <c r="O309" s="33">
        <v>279</v>
      </c>
      <c r="BG309" s="27"/>
      <c r="BH309" s="35" t="s">
        <v>544</v>
      </c>
    </row>
    <row r="310" spans="1:61" s="3" customFormat="1" ht="56.25" x14ac:dyDescent="0.25">
      <c r="A310" s="36"/>
      <c r="B310" s="37" t="s">
        <v>42</v>
      </c>
      <c r="C310" s="150" t="s">
        <v>43</v>
      </c>
      <c r="D310" s="150"/>
      <c r="E310" s="150"/>
      <c r="F310" s="150"/>
      <c r="G310" s="150"/>
      <c r="H310" s="150"/>
      <c r="I310" s="150"/>
      <c r="J310" s="150"/>
      <c r="K310" s="150"/>
      <c r="L310" s="150"/>
      <c r="M310" s="150"/>
      <c r="N310" s="150"/>
      <c r="O310" s="151"/>
      <c r="BG310" s="27"/>
      <c r="BH310" s="35"/>
      <c r="BI310" s="2" t="s">
        <v>43</v>
      </c>
    </row>
    <row r="311" spans="1:61" s="3" customFormat="1" ht="180" x14ac:dyDescent="0.25">
      <c r="A311" s="29" t="s">
        <v>545</v>
      </c>
      <c r="B311" s="30" t="s">
        <v>546</v>
      </c>
      <c r="C311" s="149" t="s">
        <v>547</v>
      </c>
      <c r="D311" s="149"/>
      <c r="E311" s="149"/>
      <c r="F311" s="29" t="s">
        <v>37</v>
      </c>
      <c r="G311" s="32">
        <v>1</v>
      </c>
      <c r="H311" s="33">
        <v>155.13999999999999</v>
      </c>
      <c r="I311" s="33"/>
      <c r="J311" s="33">
        <v>155.13999999999999</v>
      </c>
      <c r="K311" s="31" t="s">
        <v>40</v>
      </c>
      <c r="L311" s="33">
        <v>1373</v>
      </c>
      <c r="M311" s="33"/>
      <c r="N311" s="34"/>
      <c r="O311" s="33">
        <v>1373</v>
      </c>
      <c r="BG311" s="27"/>
      <c r="BH311" s="35" t="s">
        <v>547</v>
      </c>
    </row>
    <row r="312" spans="1:61" s="3" customFormat="1" ht="56.25" x14ac:dyDescent="0.25">
      <c r="A312" s="36"/>
      <c r="B312" s="37" t="s">
        <v>42</v>
      </c>
      <c r="C312" s="150" t="s">
        <v>43</v>
      </c>
      <c r="D312" s="150"/>
      <c r="E312" s="150"/>
      <c r="F312" s="150"/>
      <c r="G312" s="150"/>
      <c r="H312" s="150"/>
      <c r="I312" s="150"/>
      <c r="J312" s="150"/>
      <c r="K312" s="150"/>
      <c r="L312" s="150"/>
      <c r="M312" s="150"/>
      <c r="N312" s="150"/>
      <c r="O312" s="151"/>
      <c r="BG312" s="27"/>
      <c r="BH312" s="35"/>
      <c r="BI312" s="2" t="s">
        <v>43</v>
      </c>
    </row>
    <row r="313" spans="1:61" s="3" customFormat="1" ht="180" x14ac:dyDescent="0.25">
      <c r="A313" s="29" t="s">
        <v>548</v>
      </c>
      <c r="B313" s="30" t="s">
        <v>549</v>
      </c>
      <c r="C313" s="149" t="s">
        <v>550</v>
      </c>
      <c r="D313" s="149"/>
      <c r="E313" s="149"/>
      <c r="F313" s="29" t="s">
        <v>77</v>
      </c>
      <c r="G313" s="46">
        <v>0.06</v>
      </c>
      <c r="H313" s="33" t="s">
        <v>551</v>
      </c>
      <c r="I313" s="33" t="s">
        <v>552</v>
      </c>
      <c r="J313" s="33">
        <v>49.28</v>
      </c>
      <c r="K313" s="31" t="s">
        <v>40</v>
      </c>
      <c r="L313" s="33">
        <v>356</v>
      </c>
      <c r="M313" s="33">
        <v>287</v>
      </c>
      <c r="N313" s="34" t="s">
        <v>553</v>
      </c>
      <c r="O313" s="33">
        <v>27</v>
      </c>
      <c r="BG313" s="27"/>
      <c r="BH313" s="35" t="s">
        <v>550</v>
      </c>
    </row>
    <row r="314" spans="1:61" s="3" customFormat="1" ht="56.25" x14ac:dyDescent="0.25">
      <c r="A314" s="36"/>
      <c r="B314" s="37" t="s">
        <v>42</v>
      </c>
      <c r="C314" s="150" t="s">
        <v>43</v>
      </c>
      <c r="D314" s="150"/>
      <c r="E314" s="150"/>
      <c r="F314" s="150"/>
      <c r="G314" s="150"/>
      <c r="H314" s="150"/>
      <c r="I314" s="150"/>
      <c r="J314" s="150"/>
      <c r="K314" s="150"/>
      <c r="L314" s="150"/>
      <c r="M314" s="150"/>
      <c r="N314" s="150"/>
      <c r="O314" s="151"/>
      <c r="BG314" s="27"/>
      <c r="BH314" s="35"/>
      <c r="BI314" s="2" t="s">
        <v>43</v>
      </c>
    </row>
    <row r="315" spans="1:61" s="3" customFormat="1" ht="15" x14ac:dyDescent="0.25">
      <c r="A315" s="38"/>
      <c r="B315" s="39"/>
      <c r="C315" s="39"/>
      <c r="D315" s="39"/>
      <c r="E315" s="40" t="s">
        <v>554</v>
      </c>
      <c r="F315" s="40"/>
      <c r="G315" s="41"/>
      <c r="H315" s="42"/>
      <c r="I315" s="11"/>
      <c r="J315" s="11"/>
      <c r="K315" s="11"/>
      <c r="L315" s="43">
        <v>355</v>
      </c>
      <c r="M315" s="44"/>
      <c r="N315" s="44"/>
      <c r="O315" s="45"/>
      <c r="BG315" s="27"/>
      <c r="BH315" s="35"/>
    </row>
    <row r="316" spans="1:61" s="3" customFormat="1" ht="15" x14ac:dyDescent="0.25">
      <c r="A316" s="38"/>
      <c r="B316" s="39"/>
      <c r="C316" s="39"/>
      <c r="D316" s="39"/>
      <c r="E316" s="40" t="s">
        <v>555</v>
      </c>
      <c r="F316" s="40"/>
      <c r="G316" s="41"/>
      <c r="H316" s="42"/>
      <c r="I316" s="11"/>
      <c r="J316" s="11"/>
      <c r="K316" s="11"/>
      <c r="L316" s="43">
        <v>211</v>
      </c>
      <c r="M316" s="44"/>
      <c r="N316" s="44"/>
      <c r="O316" s="45"/>
      <c r="BG316" s="27"/>
      <c r="BH316" s="35"/>
    </row>
    <row r="317" spans="1:61" s="3" customFormat="1" ht="15" x14ac:dyDescent="0.25">
      <c r="A317" s="38"/>
      <c r="B317" s="39"/>
      <c r="C317" s="39"/>
      <c r="D317" s="39"/>
      <c r="E317" s="40" t="s">
        <v>46</v>
      </c>
      <c r="F317" s="40"/>
      <c r="G317" s="41"/>
      <c r="H317" s="42"/>
      <c r="I317" s="11"/>
      <c r="J317" s="11"/>
      <c r="K317" s="11"/>
      <c r="L317" s="43">
        <v>922</v>
      </c>
      <c r="M317" s="44"/>
      <c r="N317" s="44"/>
      <c r="O317" s="45"/>
      <c r="BG317" s="27"/>
      <c r="BH317" s="35"/>
    </row>
    <row r="318" spans="1:61" s="3" customFormat="1" ht="180" x14ac:dyDescent="0.25">
      <c r="A318" s="29" t="s">
        <v>556</v>
      </c>
      <c r="B318" s="30" t="s">
        <v>557</v>
      </c>
      <c r="C318" s="149" t="s">
        <v>558</v>
      </c>
      <c r="D318" s="149"/>
      <c r="E318" s="149"/>
      <c r="F318" s="29" t="s">
        <v>85</v>
      </c>
      <c r="G318" s="46">
        <v>6.15</v>
      </c>
      <c r="H318" s="33">
        <v>80.650000000000006</v>
      </c>
      <c r="I318" s="33"/>
      <c r="J318" s="33">
        <v>80.650000000000006</v>
      </c>
      <c r="K318" s="31" t="s">
        <v>40</v>
      </c>
      <c r="L318" s="33">
        <v>4390</v>
      </c>
      <c r="M318" s="33"/>
      <c r="N318" s="34"/>
      <c r="O318" s="33">
        <v>4390</v>
      </c>
      <c r="BG318" s="27"/>
      <c r="BH318" s="35" t="s">
        <v>558</v>
      </c>
    </row>
    <row r="319" spans="1:61" s="3" customFormat="1" ht="56.25" x14ac:dyDescent="0.25">
      <c r="A319" s="36"/>
      <c r="B319" s="37" t="s">
        <v>42</v>
      </c>
      <c r="C319" s="150" t="s">
        <v>43</v>
      </c>
      <c r="D319" s="150"/>
      <c r="E319" s="150"/>
      <c r="F319" s="150"/>
      <c r="G319" s="150"/>
      <c r="H319" s="150"/>
      <c r="I319" s="150"/>
      <c r="J319" s="150"/>
      <c r="K319" s="150"/>
      <c r="L319" s="150"/>
      <c r="M319" s="150"/>
      <c r="N319" s="150"/>
      <c r="O319" s="151"/>
      <c r="BG319" s="27"/>
      <c r="BH319" s="35"/>
      <c r="BI319" s="2" t="s">
        <v>43</v>
      </c>
    </row>
    <row r="320" spans="1:61" s="3" customFormat="1" ht="180" x14ac:dyDescent="0.25">
      <c r="A320" s="29" t="s">
        <v>559</v>
      </c>
      <c r="B320" s="30" t="s">
        <v>560</v>
      </c>
      <c r="C320" s="149" t="s">
        <v>561</v>
      </c>
      <c r="D320" s="149"/>
      <c r="E320" s="149"/>
      <c r="F320" s="29" t="s">
        <v>77</v>
      </c>
      <c r="G320" s="49">
        <v>0.1</v>
      </c>
      <c r="H320" s="33" t="s">
        <v>562</v>
      </c>
      <c r="I320" s="33" t="s">
        <v>563</v>
      </c>
      <c r="J320" s="33">
        <v>53.79</v>
      </c>
      <c r="K320" s="31" t="s">
        <v>40</v>
      </c>
      <c r="L320" s="33">
        <v>598</v>
      </c>
      <c r="M320" s="33">
        <v>487</v>
      </c>
      <c r="N320" s="34" t="s">
        <v>564</v>
      </c>
      <c r="O320" s="33">
        <v>48</v>
      </c>
      <c r="BG320" s="27"/>
      <c r="BH320" s="35" t="s">
        <v>561</v>
      </c>
    </row>
    <row r="321" spans="1:61" s="3" customFormat="1" ht="56.25" x14ac:dyDescent="0.25">
      <c r="A321" s="36"/>
      <c r="B321" s="37" t="s">
        <v>42</v>
      </c>
      <c r="C321" s="150" t="s">
        <v>43</v>
      </c>
      <c r="D321" s="150"/>
      <c r="E321" s="150"/>
      <c r="F321" s="150"/>
      <c r="G321" s="150"/>
      <c r="H321" s="150"/>
      <c r="I321" s="150"/>
      <c r="J321" s="150"/>
      <c r="K321" s="150"/>
      <c r="L321" s="150"/>
      <c r="M321" s="150"/>
      <c r="N321" s="150"/>
      <c r="O321" s="151"/>
      <c r="BG321" s="27"/>
      <c r="BH321" s="35"/>
      <c r="BI321" s="2" t="s">
        <v>43</v>
      </c>
    </row>
    <row r="322" spans="1:61" s="3" customFormat="1" ht="15" x14ac:dyDescent="0.25">
      <c r="A322" s="38"/>
      <c r="B322" s="39"/>
      <c r="C322" s="39"/>
      <c r="D322" s="39"/>
      <c r="E322" s="40" t="s">
        <v>565</v>
      </c>
      <c r="F322" s="40"/>
      <c r="G322" s="41"/>
      <c r="H322" s="42"/>
      <c r="I322" s="11"/>
      <c r="J322" s="11"/>
      <c r="K322" s="11"/>
      <c r="L322" s="43">
        <v>597</v>
      </c>
      <c r="M322" s="44"/>
      <c r="N322" s="44"/>
      <c r="O322" s="45"/>
      <c r="BG322" s="27"/>
      <c r="BH322" s="35"/>
    </row>
    <row r="323" spans="1:61" s="3" customFormat="1" ht="15" x14ac:dyDescent="0.25">
      <c r="A323" s="38"/>
      <c r="B323" s="39"/>
      <c r="C323" s="39"/>
      <c r="D323" s="39"/>
      <c r="E323" s="40" t="s">
        <v>566</v>
      </c>
      <c r="F323" s="40"/>
      <c r="G323" s="41"/>
      <c r="H323" s="42"/>
      <c r="I323" s="11"/>
      <c r="J323" s="11"/>
      <c r="K323" s="11"/>
      <c r="L323" s="43">
        <v>355</v>
      </c>
      <c r="M323" s="44"/>
      <c r="N323" s="44"/>
      <c r="O323" s="45"/>
      <c r="BG323" s="27"/>
      <c r="BH323" s="35"/>
    </row>
    <row r="324" spans="1:61" s="3" customFormat="1" ht="15" x14ac:dyDescent="0.25">
      <c r="A324" s="38"/>
      <c r="B324" s="39"/>
      <c r="C324" s="39"/>
      <c r="D324" s="39"/>
      <c r="E324" s="40" t="s">
        <v>46</v>
      </c>
      <c r="F324" s="40"/>
      <c r="G324" s="41"/>
      <c r="H324" s="42"/>
      <c r="I324" s="11"/>
      <c r="J324" s="11"/>
      <c r="K324" s="11"/>
      <c r="L324" s="43">
        <v>1550</v>
      </c>
      <c r="M324" s="44"/>
      <c r="N324" s="44"/>
      <c r="O324" s="45"/>
      <c r="BG324" s="27"/>
      <c r="BH324" s="35"/>
    </row>
    <row r="325" spans="1:61" s="3" customFormat="1" ht="180" x14ac:dyDescent="0.25">
      <c r="A325" s="29" t="s">
        <v>567</v>
      </c>
      <c r="B325" s="30" t="s">
        <v>568</v>
      </c>
      <c r="C325" s="149" t="s">
        <v>569</v>
      </c>
      <c r="D325" s="149"/>
      <c r="E325" s="149"/>
      <c r="F325" s="29" t="s">
        <v>85</v>
      </c>
      <c r="G325" s="46">
        <v>10.25</v>
      </c>
      <c r="H325" s="33">
        <v>57.07</v>
      </c>
      <c r="I325" s="33"/>
      <c r="J325" s="33">
        <v>57.07</v>
      </c>
      <c r="K325" s="31" t="s">
        <v>40</v>
      </c>
      <c r="L325" s="33">
        <v>5177</v>
      </c>
      <c r="M325" s="33"/>
      <c r="N325" s="34"/>
      <c r="O325" s="33">
        <v>5177</v>
      </c>
      <c r="BG325" s="27"/>
      <c r="BH325" s="35" t="s">
        <v>569</v>
      </c>
    </row>
    <row r="326" spans="1:61" s="3" customFormat="1" ht="56.25" x14ac:dyDescent="0.25">
      <c r="A326" s="36"/>
      <c r="B326" s="37" t="s">
        <v>42</v>
      </c>
      <c r="C326" s="150" t="s">
        <v>43</v>
      </c>
      <c r="D326" s="150"/>
      <c r="E326" s="150"/>
      <c r="F326" s="150"/>
      <c r="G326" s="150"/>
      <c r="H326" s="150"/>
      <c r="I326" s="150"/>
      <c r="J326" s="150"/>
      <c r="K326" s="150"/>
      <c r="L326" s="150"/>
      <c r="M326" s="150"/>
      <c r="N326" s="150"/>
      <c r="O326" s="151"/>
      <c r="BG326" s="27"/>
      <c r="BH326" s="35"/>
      <c r="BI326" s="2" t="s">
        <v>43</v>
      </c>
    </row>
    <row r="327" spans="1:61" s="3" customFormat="1" ht="180" x14ac:dyDescent="0.25">
      <c r="A327" s="29" t="s">
        <v>570</v>
      </c>
      <c r="B327" s="30" t="s">
        <v>336</v>
      </c>
      <c r="C327" s="149" t="s">
        <v>337</v>
      </c>
      <c r="D327" s="149"/>
      <c r="E327" s="149"/>
      <c r="F327" s="29" t="s">
        <v>77</v>
      </c>
      <c r="G327" s="46">
        <v>0.01</v>
      </c>
      <c r="H327" s="33" t="s">
        <v>338</v>
      </c>
      <c r="I327" s="33" t="s">
        <v>339</v>
      </c>
      <c r="J327" s="33">
        <v>68.930000000000007</v>
      </c>
      <c r="K327" s="31" t="s">
        <v>40</v>
      </c>
      <c r="L327" s="33">
        <v>63</v>
      </c>
      <c r="M327" s="33">
        <v>51</v>
      </c>
      <c r="N327" s="34">
        <v>6</v>
      </c>
      <c r="O327" s="33">
        <v>6</v>
      </c>
      <c r="BG327" s="27"/>
      <c r="BH327" s="35" t="s">
        <v>337</v>
      </c>
    </row>
    <row r="328" spans="1:61" s="3" customFormat="1" ht="56.25" x14ac:dyDescent="0.25">
      <c r="A328" s="36"/>
      <c r="B328" s="37" t="s">
        <v>42</v>
      </c>
      <c r="C328" s="150" t="s">
        <v>43</v>
      </c>
      <c r="D328" s="150"/>
      <c r="E328" s="150"/>
      <c r="F328" s="150"/>
      <c r="G328" s="150"/>
      <c r="H328" s="150"/>
      <c r="I328" s="150"/>
      <c r="J328" s="150"/>
      <c r="K328" s="150"/>
      <c r="L328" s="150"/>
      <c r="M328" s="150"/>
      <c r="N328" s="150"/>
      <c r="O328" s="151"/>
      <c r="BG328" s="27"/>
      <c r="BH328" s="35"/>
      <c r="BI328" s="2" t="s">
        <v>43</v>
      </c>
    </row>
    <row r="329" spans="1:61" s="3" customFormat="1" ht="15" x14ac:dyDescent="0.25">
      <c r="A329" s="38"/>
      <c r="B329" s="39"/>
      <c r="C329" s="39"/>
      <c r="D329" s="39"/>
      <c r="E329" s="40" t="s">
        <v>571</v>
      </c>
      <c r="F329" s="40"/>
      <c r="G329" s="41"/>
      <c r="H329" s="42"/>
      <c r="I329" s="11"/>
      <c r="J329" s="11"/>
      <c r="K329" s="11"/>
      <c r="L329" s="43">
        <v>62</v>
      </c>
      <c r="M329" s="44"/>
      <c r="N329" s="44"/>
      <c r="O329" s="45"/>
      <c r="BG329" s="27"/>
      <c r="BH329" s="35"/>
    </row>
    <row r="330" spans="1:61" s="3" customFormat="1" ht="15" x14ac:dyDescent="0.25">
      <c r="A330" s="38"/>
      <c r="B330" s="39"/>
      <c r="C330" s="39"/>
      <c r="D330" s="39"/>
      <c r="E330" s="40" t="s">
        <v>572</v>
      </c>
      <c r="F330" s="40"/>
      <c r="G330" s="41"/>
      <c r="H330" s="42"/>
      <c r="I330" s="11"/>
      <c r="J330" s="11"/>
      <c r="K330" s="11"/>
      <c r="L330" s="43">
        <v>37</v>
      </c>
      <c r="M330" s="44"/>
      <c r="N330" s="44"/>
      <c r="O330" s="45"/>
      <c r="BG330" s="27"/>
      <c r="BH330" s="35"/>
    </row>
    <row r="331" spans="1:61" s="3" customFormat="1" ht="15" x14ac:dyDescent="0.25">
      <c r="A331" s="38"/>
      <c r="B331" s="39"/>
      <c r="C331" s="39"/>
      <c r="D331" s="39"/>
      <c r="E331" s="40" t="s">
        <v>46</v>
      </c>
      <c r="F331" s="40"/>
      <c r="G331" s="41"/>
      <c r="H331" s="42"/>
      <c r="I331" s="11"/>
      <c r="J331" s="11"/>
      <c r="K331" s="11"/>
      <c r="L331" s="43">
        <v>162</v>
      </c>
      <c r="M331" s="44"/>
      <c r="N331" s="44"/>
      <c r="O331" s="45"/>
      <c r="BG331" s="27"/>
      <c r="BH331" s="35"/>
    </row>
    <row r="332" spans="1:61" s="3" customFormat="1" ht="180" x14ac:dyDescent="0.25">
      <c r="A332" s="29" t="s">
        <v>573</v>
      </c>
      <c r="B332" s="30" t="s">
        <v>344</v>
      </c>
      <c r="C332" s="149" t="s">
        <v>345</v>
      </c>
      <c r="D332" s="149"/>
      <c r="E332" s="149"/>
      <c r="F332" s="29" t="s">
        <v>85</v>
      </c>
      <c r="G332" s="32">
        <v>1</v>
      </c>
      <c r="H332" s="33">
        <v>22.26</v>
      </c>
      <c r="I332" s="33"/>
      <c r="J332" s="33">
        <v>22.26</v>
      </c>
      <c r="K332" s="31" t="s">
        <v>40</v>
      </c>
      <c r="L332" s="33">
        <v>197</v>
      </c>
      <c r="M332" s="33"/>
      <c r="N332" s="34"/>
      <c r="O332" s="33">
        <v>197</v>
      </c>
      <c r="BG332" s="27"/>
      <c r="BH332" s="35" t="s">
        <v>345</v>
      </c>
    </row>
    <row r="333" spans="1:61" s="3" customFormat="1" ht="56.25" x14ac:dyDescent="0.25">
      <c r="A333" s="36"/>
      <c r="B333" s="37" t="s">
        <v>42</v>
      </c>
      <c r="C333" s="150" t="s">
        <v>43</v>
      </c>
      <c r="D333" s="150"/>
      <c r="E333" s="150"/>
      <c r="F333" s="150"/>
      <c r="G333" s="150"/>
      <c r="H333" s="150"/>
      <c r="I333" s="150"/>
      <c r="J333" s="150"/>
      <c r="K333" s="150"/>
      <c r="L333" s="150"/>
      <c r="M333" s="150"/>
      <c r="N333" s="150"/>
      <c r="O333" s="151"/>
      <c r="BG333" s="27"/>
      <c r="BH333" s="35"/>
      <c r="BI333" s="2" t="s">
        <v>43</v>
      </c>
    </row>
    <row r="334" spans="1:61" s="3" customFormat="1" ht="180" x14ac:dyDescent="0.25">
      <c r="A334" s="29" t="s">
        <v>574</v>
      </c>
      <c r="B334" s="30" t="s">
        <v>364</v>
      </c>
      <c r="C334" s="149" t="s">
        <v>365</v>
      </c>
      <c r="D334" s="149"/>
      <c r="E334" s="149"/>
      <c r="F334" s="29" t="s">
        <v>366</v>
      </c>
      <c r="G334" s="49">
        <v>1.7</v>
      </c>
      <c r="H334" s="33" t="s">
        <v>367</v>
      </c>
      <c r="I334" s="33" t="s">
        <v>368</v>
      </c>
      <c r="J334" s="33">
        <v>89.78</v>
      </c>
      <c r="K334" s="31" t="s">
        <v>40</v>
      </c>
      <c r="L334" s="33">
        <v>3335</v>
      </c>
      <c r="M334" s="33">
        <v>1584</v>
      </c>
      <c r="N334" s="34" t="s">
        <v>575</v>
      </c>
      <c r="O334" s="33">
        <v>1350</v>
      </c>
      <c r="BG334" s="27"/>
      <c r="BH334" s="35" t="s">
        <v>365</v>
      </c>
    </row>
    <row r="335" spans="1:61" s="3" customFormat="1" ht="56.25" x14ac:dyDescent="0.25">
      <c r="A335" s="36"/>
      <c r="B335" s="37" t="s">
        <v>42</v>
      </c>
      <c r="C335" s="150" t="s">
        <v>43</v>
      </c>
      <c r="D335" s="150"/>
      <c r="E335" s="150"/>
      <c r="F335" s="150"/>
      <c r="G335" s="150"/>
      <c r="H335" s="150"/>
      <c r="I335" s="150"/>
      <c r="J335" s="150"/>
      <c r="K335" s="150"/>
      <c r="L335" s="150"/>
      <c r="M335" s="150"/>
      <c r="N335" s="150"/>
      <c r="O335" s="151"/>
      <c r="BG335" s="27"/>
      <c r="BH335" s="35"/>
      <c r="BI335" s="2" t="s">
        <v>43</v>
      </c>
    </row>
    <row r="336" spans="1:61" s="3" customFormat="1" ht="15" x14ac:dyDescent="0.25">
      <c r="A336" s="38"/>
      <c r="B336" s="39"/>
      <c r="C336" s="39"/>
      <c r="D336" s="39"/>
      <c r="E336" s="40" t="s">
        <v>576</v>
      </c>
      <c r="F336" s="40"/>
      <c r="G336" s="41"/>
      <c r="H336" s="42"/>
      <c r="I336" s="11"/>
      <c r="J336" s="11"/>
      <c r="K336" s="11"/>
      <c r="L336" s="43">
        <v>1741</v>
      </c>
      <c r="M336" s="44"/>
      <c r="N336" s="44"/>
      <c r="O336" s="45"/>
      <c r="BG336" s="27"/>
      <c r="BH336" s="35"/>
    </row>
    <row r="337" spans="1:61" s="3" customFormat="1" ht="15" x14ac:dyDescent="0.25">
      <c r="A337" s="38"/>
      <c r="B337" s="39"/>
      <c r="C337" s="39"/>
      <c r="D337" s="39"/>
      <c r="E337" s="40" t="s">
        <v>577</v>
      </c>
      <c r="F337" s="40"/>
      <c r="G337" s="41"/>
      <c r="H337" s="42"/>
      <c r="I337" s="11"/>
      <c r="J337" s="11"/>
      <c r="K337" s="11"/>
      <c r="L337" s="43">
        <v>987</v>
      </c>
      <c r="M337" s="44"/>
      <c r="N337" s="44"/>
      <c r="O337" s="45"/>
      <c r="BG337" s="27"/>
      <c r="BH337" s="35"/>
    </row>
    <row r="338" spans="1:61" s="3" customFormat="1" ht="15" x14ac:dyDescent="0.25">
      <c r="A338" s="38"/>
      <c r="B338" s="39"/>
      <c r="C338" s="39"/>
      <c r="D338" s="39"/>
      <c r="E338" s="40" t="s">
        <v>46</v>
      </c>
      <c r="F338" s="40"/>
      <c r="G338" s="41"/>
      <c r="H338" s="42"/>
      <c r="I338" s="11"/>
      <c r="J338" s="11"/>
      <c r="K338" s="11"/>
      <c r="L338" s="43">
        <v>6063</v>
      </c>
      <c r="M338" s="44"/>
      <c r="N338" s="44"/>
      <c r="O338" s="45"/>
      <c r="BG338" s="27"/>
      <c r="BH338" s="35"/>
    </row>
    <row r="339" spans="1:61" s="3" customFormat="1" ht="180" x14ac:dyDescent="0.25">
      <c r="A339" s="29" t="s">
        <v>578</v>
      </c>
      <c r="B339" s="30" t="s">
        <v>579</v>
      </c>
      <c r="C339" s="149" t="s">
        <v>580</v>
      </c>
      <c r="D339" s="149"/>
      <c r="E339" s="149"/>
      <c r="F339" s="29" t="s">
        <v>77</v>
      </c>
      <c r="G339" s="46">
        <v>0.06</v>
      </c>
      <c r="H339" s="33">
        <v>997.69</v>
      </c>
      <c r="I339" s="33"/>
      <c r="J339" s="33">
        <v>997.69</v>
      </c>
      <c r="K339" s="31" t="s">
        <v>40</v>
      </c>
      <c r="L339" s="33">
        <v>530</v>
      </c>
      <c r="M339" s="33"/>
      <c r="N339" s="34"/>
      <c r="O339" s="33">
        <v>530</v>
      </c>
      <c r="BG339" s="27"/>
      <c r="BH339" s="35" t="s">
        <v>580</v>
      </c>
    </row>
    <row r="340" spans="1:61" s="3" customFormat="1" ht="56.25" x14ac:dyDescent="0.25">
      <c r="A340" s="36"/>
      <c r="B340" s="37" t="s">
        <v>42</v>
      </c>
      <c r="C340" s="150" t="s">
        <v>43</v>
      </c>
      <c r="D340" s="150"/>
      <c r="E340" s="150"/>
      <c r="F340" s="150"/>
      <c r="G340" s="150"/>
      <c r="H340" s="150"/>
      <c r="I340" s="150"/>
      <c r="J340" s="150"/>
      <c r="K340" s="150"/>
      <c r="L340" s="150"/>
      <c r="M340" s="150"/>
      <c r="N340" s="150"/>
      <c r="O340" s="151"/>
      <c r="BG340" s="27"/>
      <c r="BH340" s="35"/>
      <c r="BI340" s="2" t="s">
        <v>43</v>
      </c>
    </row>
    <row r="341" spans="1:61" s="3" customFormat="1" ht="180" x14ac:dyDescent="0.25">
      <c r="A341" s="29" t="s">
        <v>581</v>
      </c>
      <c r="B341" s="30" t="s">
        <v>582</v>
      </c>
      <c r="C341" s="149" t="s">
        <v>583</v>
      </c>
      <c r="D341" s="149"/>
      <c r="E341" s="149"/>
      <c r="F341" s="29" t="s">
        <v>77</v>
      </c>
      <c r="G341" s="49">
        <v>0.1</v>
      </c>
      <c r="H341" s="33">
        <v>782.33</v>
      </c>
      <c r="I341" s="33"/>
      <c r="J341" s="33">
        <v>782.33</v>
      </c>
      <c r="K341" s="31" t="s">
        <v>40</v>
      </c>
      <c r="L341" s="33">
        <v>692</v>
      </c>
      <c r="M341" s="33"/>
      <c r="N341" s="34"/>
      <c r="O341" s="33">
        <v>692</v>
      </c>
      <c r="BG341" s="27"/>
      <c r="BH341" s="35" t="s">
        <v>583</v>
      </c>
    </row>
    <row r="342" spans="1:61" s="3" customFormat="1" ht="56.25" x14ac:dyDescent="0.25">
      <c r="A342" s="36"/>
      <c r="B342" s="37" t="s">
        <v>42</v>
      </c>
      <c r="C342" s="150" t="s">
        <v>43</v>
      </c>
      <c r="D342" s="150"/>
      <c r="E342" s="150"/>
      <c r="F342" s="150"/>
      <c r="G342" s="150"/>
      <c r="H342" s="150"/>
      <c r="I342" s="150"/>
      <c r="J342" s="150"/>
      <c r="K342" s="150"/>
      <c r="L342" s="150"/>
      <c r="M342" s="150"/>
      <c r="N342" s="150"/>
      <c r="O342" s="151"/>
      <c r="BG342" s="27"/>
      <c r="BH342" s="35"/>
      <c r="BI342" s="2" t="s">
        <v>43</v>
      </c>
    </row>
    <row r="343" spans="1:61" s="3" customFormat="1" ht="180" x14ac:dyDescent="0.25">
      <c r="A343" s="29" t="s">
        <v>584</v>
      </c>
      <c r="B343" s="30" t="s">
        <v>373</v>
      </c>
      <c r="C343" s="149" t="s">
        <v>585</v>
      </c>
      <c r="D343" s="149"/>
      <c r="E343" s="149"/>
      <c r="F343" s="29" t="s">
        <v>77</v>
      </c>
      <c r="G343" s="46">
        <v>0.01</v>
      </c>
      <c r="H343" s="33">
        <v>409.51</v>
      </c>
      <c r="I343" s="33"/>
      <c r="J343" s="33">
        <v>409.51</v>
      </c>
      <c r="K343" s="31" t="s">
        <v>40</v>
      </c>
      <c r="L343" s="33">
        <v>36</v>
      </c>
      <c r="M343" s="33"/>
      <c r="N343" s="34"/>
      <c r="O343" s="33">
        <v>36</v>
      </c>
      <c r="BG343" s="27"/>
      <c r="BH343" s="35" t="s">
        <v>585</v>
      </c>
    </row>
    <row r="344" spans="1:61" s="3" customFormat="1" ht="56.25" x14ac:dyDescent="0.25">
      <c r="A344" s="36"/>
      <c r="B344" s="37" t="s">
        <v>42</v>
      </c>
      <c r="C344" s="150" t="s">
        <v>43</v>
      </c>
      <c r="D344" s="150"/>
      <c r="E344" s="150"/>
      <c r="F344" s="150"/>
      <c r="G344" s="150"/>
      <c r="H344" s="150"/>
      <c r="I344" s="150"/>
      <c r="J344" s="150"/>
      <c r="K344" s="150"/>
      <c r="L344" s="150"/>
      <c r="M344" s="150"/>
      <c r="N344" s="150"/>
      <c r="O344" s="151"/>
      <c r="BG344" s="27"/>
      <c r="BH344" s="35"/>
      <c r="BI344" s="2" t="s">
        <v>43</v>
      </c>
    </row>
    <row r="345" spans="1:61" s="3" customFormat="1" ht="180" x14ac:dyDescent="0.25">
      <c r="A345" s="29" t="s">
        <v>586</v>
      </c>
      <c r="B345" s="30" t="s">
        <v>376</v>
      </c>
      <c r="C345" s="149" t="s">
        <v>377</v>
      </c>
      <c r="D345" s="149"/>
      <c r="E345" s="149"/>
      <c r="F345" s="29" t="s">
        <v>312</v>
      </c>
      <c r="G345" s="47">
        <v>9.4900000000000002E-3</v>
      </c>
      <c r="H345" s="33" t="s">
        <v>378</v>
      </c>
      <c r="I345" s="33" t="s">
        <v>379</v>
      </c>
      <c r="J345" s="33"/>
      <c r="K345" s="31" t="s">
        <v>40</v>
      </c>
      <c r="L345" s="33">
        <v>217</v>
      </c>
      <c r="M345" s="33">
        <v>213</v>
      </c>
      <c r="N345" s="34" t="s">
        <v>380</v>
      </c>
      <c r="O345" s="33"/>
      <c r="BG345" s="27"/>
      <c r="BH345" s="35" t="s">
        <v>377</v>
      </c>
    </row>
    <row r="346" spans="1:61" s="3" customFormat="1" ht="56.25" x14ac:dyDescent="0.25">
      <c r="A346" s="36"/>
      <c r="B346" s="37" t="s">
        <v>42</v>
      </c>
      <c r="C346" s="150" t="s">
        <v>43</v>
      </c>
      <c r="D346" s="150"/>
      <c r="E346" s="150"/>
      <c r="F346" s="150"/>
      <c r="G346" s="150"/>
      <c r="H346" s="150"/>
      <c r="I346" s="150"/>
      <c r="J346" s="150"/>
      <c r="K346" s="150"/>
      <c r="L346" s="150"/>
      <c r="M346" s="150"/>
      <c r="N346" s="150"/>
      <c r="O346" s="151"/>
      <c r="BG346" s="27"/>
      <c r="BH346" s="35"/>
      <c r="BI346" s="2" t="s">
        <v>43</v>
      </c>
    </row>
    <row r="347" spans="1:61" s="3" customFormat="1" ht="15" x14ac:dyDescent="0.25">
      <c r="A347" s="38"/>
      <c r="B347" s="39"/>
      <c r="C347" s="39"/>
      <c r="D347" s="39"/>
      <c r="E347" s="40" t="s">
        <v>381</v>
      </c>
      <c r="F347" s="40"/>
      <c r="G347" s="41"/>
      <c r="H347" s="42"/>
      <c r="I347" s="11"/>
      <c r="J347" s="11"/>
      <c r="K347" s="11"/>
      <c r="L347" s="43">
        <v>219</v>
      </c>
      <c r="M347" s="44"/>
      <c r="N347" s="44"/>
      <c r="O347" s="45"/>
      <c r="BG347" s="27"/>
      <c r="BH347" s="35"/>
    </row>
    <row r="348" spans="1:61" s="3" customFormat="1" ht="15" x14ac:dyDescent="0.25">
      <c r="A348" s="38"/>
      <c r="B348" s="39"/>
      <c r="C348" s="39"/>
      <c r="D348" s="39"/>
      <c r="E348" s="40" t="s">
        <v>382</v>
      </c>
      <c r="F348" s="40"/>
      <c r="G348" s="41"/>
      <c r="H348" s="42"/>
      <c r="I348" s="11"/>
      <c r="J348" s="11"/>
      <c r="K348" s="11"/>
      <c r="L348" s="43">
        <v>125</v>
      </c>
      <c r="M348" s="44"/>
      <c r="N348" s="44"/>
      <c r="O348" s="45"/>
      <c r="BG348" s="27"/>
      <c r="BH348" s="35"/>
    </row>
    <row r="349" spans="1:61" s="3" customFormat="1" ht="15" x14ac:dyDescent="0.25">
      <c r="A349" s="38"/>
      <c r="B349" s="39"/>
      <c r="C349" s="39"/>
      <c r="D349" s="39"/>
      <c r="E349" s="40" t="s">
        <v>46</v>
      </c>
      <c r="F349" s="40"/>
      <c r="G349" s="41"/>
      <c r="H349" s="42"/>
      <c r="I349" s="11"/>
      <c r="J349" s="11"/>
      <c r="K349" s="11"/>
      <c r="L349" s="43">
        <v>561</v>
      </c>
      <c r="M349" s="44"/>
      <c r="N349" s="44"/>
      <c r="O349" s="45"/>
      <c r="BG349" s="27"/>
      <c r="BH349" s="35"/>
    </row>
    <row r="350" spans="1:61" s="3" customFormat="1" ht="180" x14ac:dyDescent="0.25">
      <c r="A350" s="29" t="s">
        <v>587</v>
      </c>
      <c r="B350" s="30" t="s">
        <v>384</v>
      </c>
      <c r="C350" s="149" t="s">
        <v>385</v>
      </c>
      <c r="D350" s="149"/>
      <c r="E350" s="149"/>
      <c r="F350" s="29" t="s">
        <v>312</v>
      </c>
      <c r="G350" s="47">
        <v>9.4900000000000002E-3</v>
      </c>
      <c r="H350" s="33">
        <v>8920.1</v>
      </c>
      <c r="I350" s="33"/>
      <c r="J350" s="33">
        <v>8920.1</v>
      </c>
      <c r="K350" s="31" t="s">
        <v>40</v>
      </c>
      <c r="L350" s="33">
        <v>749</v>
      </c>
      <c r="M350" s="33"/>
      <c r="N350" s="34"/>
      <c r="O350" s="33">
        <v>749</v>
      </c>
      <c r="BG350" s="27"/>
      <c r="BH350" s="35" t="s">
        <v>385</v>
      </c>
    </row>
    <row r="351" spans="1:61" s="3" customFormat="1" ht="56.25" x14ac:dyDescent="0.25">
      <c r="A351" s="36"/>
      <c r="B351" s="37" t="s">
        <v>42</v>
      </c>
      <c r="C351" s="150" t="s">
        <v>43</v>
      </c>
      <c r="D351" s="150"/>
      <c r="E351" s="150"/>
      <c r="F351" s="150"/>
      <c r="G351" s="150"/>
      <c r="H351" s="150"/>
      <c r="I351" s="150"/>
      <c r="J351" s="150"/>
      <c r="K351" s="150"/>
      <c r="L351" s="150"/>
      <c r="M351" s="150"/>
      <c r="N351" s="150"/>
      <c r="O351" s="151"/>
      <c r="BG351" s="27"/>
      <c r="BH351" s="35"/>
      <c r="BI351" s="2" t="s">
        <v>43</v>
      </c>
    </row>
    <row r="352" spans="1:61" s="3" customFormat="1" ht="180" x14ac:dyDescent="0.25">
      <c r="A352" s="29" t="s">
        <v>588</v>
      </c>
      <c r="B352" s="30" t="s">
        <v>387</v>
      </c>
      <c r="C352" s="149" t="s">
        <v>388</v>
      </c>
      <c r="D352" s="149"/>
      <c r="E352" s="149"/>
      <c r="F352" s="29" t="s">
        <v>389</v>
      </c>
      <c r="G352" s="52">
        <v>0.103494</v>
      </c>
      <c r="H352" s="33" t="s">
        <v>390</v>
      </c>
      <c r="I352" s="33" t="s">
        <v>391</v>
      </c>
      <c r="J352" s="33">
        <v>470.89</v>
      </c>
      <c r="K352" s="31" t="s">
        <v>40</v>
      </c>
      <c r="L352" s="33">
        <v>1496</v>
      </c>
      <c r="M352" s="33">
        <v>1028</v>
      </c>
      <c r="N352" s="34" t="s">
        <v>392</v>
      </c>
      <c r="O352" s="33">
        <v>432</v>
      </c>
      <c r="BG352" s="27"/>
      <c r="BH352" s="35" t="s">
        <v>388</v>
      </c>
    </row>
    <row r="353" spans="1:61" s="3" customFormat="1" ht="56.25" x14ac:dyDescent="0.25">
      <c r="A353" s="36"/>
      <c r="B353" s="37" t="s">
        <v>42</v>
      </c>
      <c r="C353" s="150" t="s">
        <v>43</v>
      </c>
      <c r="D353" s="150"/>
      <c r="E353" s="150"/>
      <c r="F353" s="150"/>
      <c r="G353" s="150"/>
      <c r="H353" s="150"/>
      <c r="I353" s="150"/>
      <c r="J353" s="150"/>
      <c r="K353" s="150"/>
      <c r="L353" s="150"/>
      <c r="M353" s="150"/>
      <c r="N353" s="150"/>
      <c r="O353" s="151"/>
      <c r="BG353" s="27"/>
      <c r="BH353" s="35"/>
      <c r="BI353" s="2" t="s">
        <v>43</v>
      </c>
    </row>
    <row r="354" spans="1:61" s="3" customFormat="1" ht="15" x14ac:dyDescent="0.25">
      <c r="A354" s="38"/>
      <c r="B354" s="39"/>
      <c r="C354" s="39"/>
      <c r="D354" s="39"/>
      <c r="E354" s="40" t="s">
        <v>393</v>
      </c>
      <c r="F354" s="40"/>
      <c r="G354" s="41"/>
      <c r="H354" s="42"/>
      <c r="I354" s="11"/>
      <c r="J354" s="11"/>
      <c r="K354" s="11"/>
      <c r="L354" s="43">
        <v>1016</v>
      </c>
      <c r="M354" s="44"/>
      <c r="N354" s="44"/>
      <c r="O354" s="45"/>
      <c r="BG354" s="27"/>
      <c r="BH354" s="35"/>
    </row>
    <row r="355" spans="1:61" s="3" customFormat="1" ht="15" x14ac:dyDescent="0.25">
      <c r="A355" s="38"/>
      <c r="B355" s="39"/>
      <c r="C355" s="39"/>
      <c r="D355" s="39"/>
      <c r="E355" s="40" t="s">
        <v>394</v>
      </c>
      <c r="F355" s="40"/>
      <c r="G355" s="41"/>
      <c r="H355" s="42"/>
      <c r="I355" s="11"/>
      <c r="J355" s="11"/>
      <c r="K355" s="11"/>
      <c r="L355" s="43">
        <v>576</v>
      </c>
      <c r="M355" s="44"/>
      <c r="N355" s="44"/>
      <c r="O355" s="45"/>
      <c r="BG355" s="27"/>
      <c r="BH355" s="35"/>
    </row>
    <row r="356" spans="1:61" s="3" customFormat="1" ht="15" x14ac:dyDescent="0.25">
      <c r="A356" s="38"/>
      <c r="B356" s="39"/>
      <c r="C356" s="39"/>
      <c r="D356" s="39"/>
      <c r="E356" s="40" t="s">
        <v>46</v>
      </c>
      <c r="F356" s="40"/>
      <c r="G356" s="41"/>
      <c r="H356" s="42"/>
      <c r="I356" s="11"/>
      <c r="J356" s="11"/>
      <c r="K356" s="11"/>
      <c r="L356" s="43">
        <v>3088</v>
      </c>
      <c r="M356" s="44"/>
      <c r="N356" s="44"/>
      <c r="O356" s="45"/>
      <c r="BG356" s="27"/>
      <c r="BH356" s="35"/>
    </row>
    <row r="357" spans="1:61" s="3" customFormat="1" ht="180" x14ac:dyDescent="0.25">
      <c r="A357" s="29" t="s">
        <v>589</v>
      </c>
      <c r="B357" s="30" t="s">
        <v>263</v>
      </c>
      <c r="C357" s="149" t="s">
        <v>396</v>
      </c>
      <c r="D357" s="149"/>
      <c r="E357" s="149"/>
      <c r="F357" s="29" t="s">
        <v>85</v>
      </c>
      <c r="G357" s="32">
        <v>6</v>
      </c>
      <c r="H357" s="33">
        <v>29.4</v>
      </c>
      <c r="I357" s="33"/>
      <c r="J357" s="33">
        <v>29.4</v>
      </c>
      <c r="K357" s="31" t="s">
        <v>40</v>
      </c>
      <c r="L357" s="33">
        <v>1561</v>
      </c>
      <c r="M357" s="33"/>
      <c r="N357" s="34"/>
      <c r="O357" s="33">
        <v>1561</v>
      </c>
      <c r="BG357" s="27"/>
      <c r="BH357" s="35" t="s">
        <v>396</v>
      </c>
    </row>
    <row r="358" spans="1:61" s="3" customFormat="1" ht="56.25" x14ac:dyDescent="0.25">
      <c r="A358" s="36"/>
      <c r="B358" s="37" t="s">
        <v>42</v>
      </c>
      <c r="C358" s="150" t="s">
        <v>43</v>
      </c>
      <c r="D358" s="150"/>
      <c r="E358" s="150"/>
      <c r="F358" s="150"/>
      <c r="G358" s="150"/>
      <c r="H358" s="150"/>
      <c r="I358" s="150"/>
      <c r="J358" s="150"/>
      <c r="K358" s="150"/>
      <c r="L358" s="150"/>
      <c r="M358" s="150"/>
      <c r="N358" s="150"/>
      <c r="O358" s="151"/>
      <c r="BG358" s="27"/>
      <c r="BH358" s="35"/>
      <c r="BI358" s="2" t="s">
        <v>43</v>
      </c>
    </row>
    <row r="359" spans="1:61" s="3" customFormat="1" ht="180" x14ac:dyDescent="0.25">
      <c r="A359" s="29" t="s">
        <v>590</v>
      </c>
      <c r="B359" s="30" t="s">
        <v>398</v>
      </c>
      <c r="C359" s="149" t="s">
        <v>399</v>
      </c>
      <c r="D359" s="149"/>
      <c r="E359" s="149"/>
      <c r="F359" s="29" t="s">
        <v>236</v>
      </c>
      <c r="G359" s="32">
        <v>2</v>
      </c>
      <c r="H359" s="33">
        <v>61.76</v>
      </c>
      <c r="I359" s="33"/>
      <c r="J359" s="33">
        <v>61.76</v>
      </c>
      <c r="K359" s="31" t="s">
        <v>40</v>
      </c>
      <c r="L359" s="33">
        <v>1093</v>
      </c>
      <c r="M359" s="33"/>
      <c r="N359" s="34"/>
      <c r="O359" s="33">
        <v>1093</v>
      </c>
      <c r="BG359" s="27"/>
      <c r="BH359" s="35" t="s">
        <v>399</v>
      </c>
    </row>
    <row r="360" spans="1:61" s="3" customFormat="1" ht="56.25" x14ac:dyDescent="0.25">
      <c r="A360" s="36"/>
      <c r="B360" s="37" t="s">
        <v>42</v>
      </c>
      <c r="C360" s="150" t="s">
        <v>43</v>
      </c>
      <c r="D360" s="150"/>
      <c r="E360" s="150"/>
      <c r="F360" s="150"/>
      <c r="G360" s="150"/>
      <c r="H360" s="150"/>
      <c r="I360" s="150"/>
      <c r="J360" s="150"/>
      <c r="K360" s="150"/>
      <c r="L360" s="150"/>
      <c r="M360" s="150"/>
      <c r="N360" s="150"/>
      <c r="O360" s="151"/>
      <c r="BG360" s="27"/>
      <c r="BH360" s="35"/>
      <c r="BI360" s="2" t="s">
        <v>43</v>
      </c>
    </row>
    <row r="361" spans="1:61" s="3" customFormat="1" ht="180" x14ac:dyDescent="0.25">
      <c r="A361" s="29" t="s">
        <v>591</v>
      </c>
      <c r="B361" s="30" t="s">
        <v>592</v>
      </c>
      <c r="C361" s="149" t="s">
        <v>593</v>
      </c>
      <c r="D361" s="149"/>
      <c r="E361" s="149"/>
      <c r="F361" s="29" t="s">
        <v>403</v>
      </c>
      <c r="G361" s="46">
        <v>0.08</v>
      </c>
      <c r="H361" s="33" t="s">
        <v>594</v>
      </c>
      <c r="I361" s="33" t="s">
        <v>595</v>
      </c>
      <c r="J361" s="33"/>
      <c r="K361" s="31" t="s">
        <v>40</v>
      </c>
      <c r="L361" s="33">
        <v>335</v>
      </c>
      <c r="M361" s="33">
        <v>334</v>
      </c>
      <c r="N361" s="34">
        <v>1</v>
      </c>
      <c r="O361" s="33"/>
      <c r="BG361" s="27"/>
      <c r="BH361" s="35" t="s">
        <v>593</v>
      </c>
    </row>
    <row r="362" spans="1:61" s="3" customFormat="1" ht="56.25" x14ac:dyDescent="0.25">
      <c r="A362" s="36"/>
      <c r="B362" s="37" t="s">
        <v>42</v>
      </c>
      <c r="C362" s="150" t="s">
        <v>43</v>
      </c>
      <c r="D362" s="150"/>
      <c r="E362" s="150"/>
      <c r="F362" s="150"/>
      <c r="G362" s="150"/>
      <c r="H362" s="150"/>
      <c r="I362" s="150"/>
      <c r="J362" s="150"/>
      <c r="K362" s="150"/>
      <c r="L362" s="150"/>
      <c r="M362" s="150"/>
      <c r="N362" s="150"/>
      <c r="O362" s="151"/>
      <c r="BG362" s="27"/>
      <c r="BH362" s="35"/>
      <c r="BI362" s="2" t="s">
        <v>43</v>
      </c>
    </row>
    <row r="363" spans="1:61" s="3" customFormat="1" ht="15" x14ac:dyDescent="0.25">
      <c r="A363" s="38"/>
      <c r="B363" s="39"/>
      <c r="C363" s="39"/>
      <c r="D363" s="39"/>
      <c r="E363" s="40" t="s">
        <v>596</v>
      </c>
      <c r="F363" s="40"/>
      <c r="G363" s="41"/>
      <c r="H363" s="42"/>
      <c r="I363" s="11"/>
      <c r="J363" s="11"/>
      <c r="K363" s="11"/>
      <c r="L363" s="43">
        <v>404</v>
      </c>
      <c r="M363" s="44"/>
      <c r="N363" s="44"/>
      <c r="O363" s="45"/>
      <c r="BG363" s="27"/>
      <c r="BH363" s="35"/>
    </row>
    <row r="364" spans="1:61" s="3" customFormat="1" ht="15" x14ac:dyDescent="0.25">
      <c r="A364" s="38"/>
      <c r="B364" s="39"/>
      <c r="C364" s="39"/>
      <c r="D364" s="39"/>
      <c r="E364" s="40" t="s">
        <v>597</v>
      </c>
      <c r="F364" s="40"/>
      <c r="G364" s="41"/>
      <c r="H364" s="42"/>
      <c r="I364" s="11"/>
      <c r="J364" s="11"/>
      <c r="K364" s="11"/>
      <c r="L364" s="43">
        <v>240</v>
      </c>
      <c r="M364" s="44"/>
      <c r="N364" s="44"/>
      <c r="O364" s="45"/>
      <c r="BG364" s="27"/>
      <c r="BH364" s="35"/>
    </row>
    <row r="365" spans="1:61" s="3" customFormat="1" ht="15" x14ac:dyDescent="0.25">
      <c r="A365" s="38"/>
      <c r="B365" s="39"/>
      <c r="C365" s="39"/>
      <c r="D365" s="39"/>
      <c r="E365" s="40" t="s">
        <v>46</v>
      </c>
      <c r="F365" s="40"/>
      <c r="G365" s="41"/>
      <c r="H365" s="42"/>
      <c r="I365" s="11"/>
      <c r="J365" s="11"/>
      <c r="K365" s="11"/>
      <c r="L365" s="43">
        <v>979</v>
      </c>
      <c r="M365" s="44"/>
      <c r="N365" s="44"/>
      <c r="O365" s="45"/>
      <c r="BG365" s="27"/>
      <c r="BH365" s="35"/>
    </row>
    <row r="366" spans="1:61" s="3" customFormat="1" ht="180" x14ac:dyDescent="0.25">
      <c r="A366" s="29" t="s">
        <v>598</v>
      </c>
      <c r="B366" s="30" t="s">
        <v>599</v>
      </c>
      <c r="C366" s="149" t="s">
        <v>600</v>
      </c>
      <c r="D366" s="149"/>
      <c r="E366" s="149"/>
      <c r="F366" s="29" t="s">
        <v>403</v>
      </c>
      <c r="G366" s="46">
        <v>0.16</v>
      </c>
      <c r="H366" s="33" t="s">
        <v>601</v>
      </c>
      <c r="I366" s="33" t="s">
        <v>595</v>
      </c>
      <c r="J366" s="33"/>
      <c r="K366" s="31" t="s">
        <v>40</v>
      </c>
      <c r="L366" s="33">
        <v>414</v>
      </c>
      <c r="M366" s="33">
        <v>413</v>
      </c>
      <c r="N366" s="34" t="s">
        <v>602</v>
      </c>
      <c r="O366" s="33"/>
      <c r="BG366" s="27"/>
      <c r="BH366" s="35" t="s">
        <v>600</v>
      </c>
    </row>
    <row r="367" spans="1:61" s="3" customFormat="1" ht="56.25" x14ac:dyDescent="0.25">
      <c r="A367" s="36"/>
      <c r="B367" s="37" t="s">
        <v>42</v>
      </c>
      <c r="C367" s="150" t="s">
        <v>43</v>
      </c>
      <c r="D367" s="150"/>
      <c r="E367" s="150"/>
      <c r="F367" s="150"/>
      <c r="G367" s="150"/>
      <c r="H367" s="150"/>
      <c r="I367" s="150"/>
      <c r="J367" s="150"/>
      <c r="K367" s="150"/>
      <c r="L367" s="150"/>
      <c r="M367" s="150"/>
      <c r="N367" s="150"/>
      <c r="O367" s="151"/>
      <c r="BG367" s="27"/>
      <c r="BH367" s="35"/>
      <c r="BI367" s="2" t="s">
        <v>43</v>
      </c>
    </row>
    <row r="368" spans="1:61" s="3" customFormat="1" ht="15" x14ac:dyDescent="0.25">
      <c r="A368" s="38"/>
      <c r="B368" s="39"/>
      <c r="C368" s="39"/>
      <c r="D368" s="39"/>
      <c r="E368" s="40" t="s">
        <v>603</v>
      </c>
      <c r="F368" s="40"/>
      <c r="G368" s="41"/>
      <c r="H368" s="42"/>
      <c r="I368" s="11"/>
      <c r="J368" s="11"/>
      <c r="K368" s="11"/>
      <c r="L368" s="43">
        <v>501</v>
      </c>
      <c r="M368" s="44"/>
      <c r="N368" s="44"/>
      <c r="O368" s="45"/>
      <c r="BG368" s="27"/>
      <c r="BH368" s="35"/>
    </row>
    <row r="369" spans="1:61" s="3" customFormat="1" ht="15" x14ac:dyDescent="0.25">
      <c r="A369" s="38"/>
      <c r="B369" s="39"/>
      <c r="C369" s="39"/>
      <c r="D369" s="39"/>
      <c r="E369" s="40" t="s">
        <v>604</v>
      </c>
      <c r="F369" s="40"/>
      <c r="G369" s="41"/>
      <c r="H369" s="42"/>
      <c r="I369" s="11"/>
      <c r="J369" s="11"/>
      <c r="K369" s="11"/>
      <c r="L369" s="43">
        <v>298</v>
      </c>
      <c r="M369" s="44"/>
      <c r="N369" s="44"/>
      <c r="O369" s="45"/>
      <c r="BG369" s="27"/>
      <c r="BH369" s="35"/>
    </row>
    <row r="370" spans="1:61" s="3" customFormat="1" ht="15" x14ac:dyDescent="0.25">
      <c r="A370" s="38"/>
      <c r="B370" s="39"/>
      <c r="C370" s="39"/>
      <c r="D370" s="39"/>
      <c r="E370" s="40" t="s">
        <v>46</v>
      </c>
      <c r="F370" s="40"/>
      <c r="G370" s="41"/>
      <c r="H370" s="42"/>
      <c r="I370" s="11"/>
      <c r="J370" s="11"/>
      <c r="K370" s="11"/>
      <c r="L370" s="43">
        <v>1213</v>
      </c>
      <c r="M370" s="44"/>
      <c r="N370" s="44"/>
      <c r="O370" s="45"/>
      <c r="BG370" s="27"/>
      <c r="BH370" s="35"/>
    </row>
    <row r="371" spans="1:61" s="3" customFormat="1" ht="180" x14ac:dyDescent="0.25">
      <c r="A371" s="29" t="s">
        <v>605</v>
      </c>
      <c r="B371" s="30" t="s">
        <v>401</v>
      </c>
      <c r="C371" s="149" t="s">
        <v>402</v>
      </c>
      <c r="D371" s="149"/>
      <c r="E371" s="149"/>
      <c r="F371" s="29" t="s">
        <v>403</v>
      </c>
      <c r="G371" s="46">
        <v>0.04</v>
      </c>
      <c r="H371" s="33" t="s">
        <v>404</v>
      </c>
      <c r="I371" s="33"/>
      <c r="J371" s="33"/>
      <c r="K371" s="31" t="s">
        <v>40</v>
      </c>
      <c r="L371" s="33">
        <v>50</v>
      </c>
      <c r="M371" s="33">
        <v>50</v>
      </c>
      <c r="N371" s="34"/>
      <c r="O371" s="33"/>
      <c r="BG371" s="27"/>
      <c r="BH371" s="35" t="s">
        <v>402</v>
      </c>
    </row>
    <row r="372" spans="1:61" s="3" customFormat="1" ht="56.25" x14ac:dyDescent="0.25">
      <c r="A372" s="36"/>
      <c r="B372" s="37" t="s">
        <v>42</v>
      </c>
      <c r="C372" s="150" t="s">
        <v>43</v>
      </c>
      <c r="D372" s="150"/>
      <c r="E372" s="150"/>
      <c r="F372" s="150"/>
      <c r="G372" s="150"/>
      <c r="H372" s="150"/>
      <c r="I372" s="150"/>
      <c r="J372" s="150"/>
      <c r="K372" s="150"/>
      <c r="L372" s="150"/>
      <c r="M372" s="150"/>
      <c r="N372" s="150"/>
      <c r="O372" s="151"/>
      <c r="BG372" s="27"/>
      <c r="BH372" s="35"/>
      <c r="BI372" s="2" t="s">
        <v>43</v>
      </c>
    </row>
    <row r="373" spans="1:61" s="3" customFormat="1" ht="15" x14ac:dyDescent="0.25">
      <c r="A373" s="38"/>
      <c r="B373" s="39"/>
      <c r="C373" s="39"/>
      <c r="D373" s="39"/>
      <c r="E373" s="40" t="s">
        <v>432</v>
      </c>
      <c r="F373" s="40"/>
      <c r="G373" s="41"/>
      <c r="H373" s="42"/>
      <c r="I373" s="11"/>
      <c r="J373" s="11"/>
      <c r="K373" s="11"/>
      <c r="L373" s="43">
        <v>61</v>
      </c>
      <c r="M373" s="44"/>
      <c r="N373" s="44"/>
      <c r="O373" s="45"/>
      <c r="BG373" s="27"/>
      <c r="BH373" s="35"/>
    </row>
    <row r="374" spans="1:61" s="3" customFormat="1" ht="15" x14ac:dyDescent="0.25">
      <c r="A374" s="38"/>
      <c r="B374" s="39"/>
      <c r="C374" s="39"/>
      <c r="D374" s="39"/>
      <c r="E374" s="40" t="s">
        <v>433</v>
      </c>
      <c r="F374" s="40"/>
      <c r="G374" s="41"/>
      <c r="H374" s="42"/>
      <c r="I374" s="11"/>
      <c r="J374" s="11"/>
      <c r="K374" s="11"/>
      <c r="L374" s="43">
        <v>36</v>
      </c>
      <c r="M374" s="44"/>
      <c r="N374" s="44"/>
      <c r="O374" s="45"/>
      <c r="BG374" s="27"/>
      <c r="BH374" s="35"/>
    </row>
    <row r="375" spans="1:61" s="3" customFormat="1" ht="15" x14ac:dyDescent="0.25">
      <c r="A375" s="38"/>
      <c r="B375" s="39"/>
      <c r="C375" s="39"/>
      <c r="D375" s="39"/>
      <c r="E375" s="40" t="s">
        <v>46</v>
      </c>
      <c r="F375" s="40"/>
      <c r="G375" s="41"/>
      <c r="H375" s="42"/>
      <c r="I375" s="11"/>
      <c r="J375" s="11"/>
      <c r="K375" s="11"/>
      <c r="L375" s="43">
        <v>147</v>
      </c>
      <c r="M375" s="44"/>
      <c r="N375" s="44"/>
      <c r="O375" s="45"/>
      <c r="BG375" s="27"/>
      <c r="BH375" s="35"/>
    </row>
    <row r="376" spans="1:61" s="3" customFormat="1" ht="180" x14ac:dyDescent="0.25">
      <c r="A376" s="29" t="s">
        <v>606</v>
      </c>
      <c r="B376" s="30" t="s">
        <v>607</v>
      </c>
      <c r="C376" s="149" t="s">
        <v>608</v>
      </c>
      <c r="D376" s="149"/>
      <c r="E376" s="149"/>
      <c r="F376" s="29" t="s">
        <v>37</v>
      </c>
      <c r="G376" s="32">
        <v>1</v>
      </c>
      <c r="H376" s="33">
        <v>4.18</v>
      </c>
      <c r="I376" s="33"/>
      <c r="J376" s="33">
        <v>4.18</v>
      </c>
      <c r="K376" s="31" t="s">
        <v>40</v>
      </c>
      <c r="L376" s="33">
        <v>37</v>
      </c>
      <c r="M376" s="33"/>
      <c r="N376" s="34"/>
      <c r="O376" s="33">
        <v>37</v>
      </c>
      <c r="BG376" s="27"/>
      <c r="BH376" s="35" t="s">
        <v>608</v>
      </c>
    </row>
    <row r="377" spans="1:61" s="3" customFormat="1" ht="56.25" x14ac:dyDescent="0.25">
      <c r="A377" s="36"/>
      <c r="B377" s="37" t="s">
        <v>42</v>
      </c>
      <c r="C377" s="150" t="s">
        <v>43</v>
      </c>
      <c r="D377" s="150"/>
      <c r="E377" s="150"/>
      <c r="F377" s="150"/>
      <c r="G377" s="150"/>
      <c r="H377" s="150"/>
      <c r="I377" s="150"/>
      <c r="J377" s="150"/>
      <c r="K377" s="150"/>
      <c r="L377" s="150"/>
      <c r="M377" s="150"/>
      <c r="N377" s="150"/>
      <c r="O377" s="151"/>
      <c r="BG377" s="27"/>
      <c r="BH377" s="35"/>
      <c r="BI377" s="2" t="s">
        <v>43</v>
      </c>
    </row>
    <row r="378" spans="1:61" s="3" customFormat="1" ht="180" x14ac:dyDescent="0.25">
      <c r="A378" s="29" t="s">
        <v>609</v>
      </c>
      <c r="B378" s="30" t="s">
        <v>610</v>
      </c>
      <c r="C378" s="149" t="s">
        <v>611</v>
      </c>
      <c r="D378" s="149"/>
      <c r="E378" s="149"/>
      <c r="F378" s="29" t="s">
        <v>37</v>
      </c>
      <c r="G378" s="32">
        <v>1</v>
      </c>
      <c r="H378" s="33">
        <v>7.4</v>
      </c>
      <c r="I378" s="33"/>
      <c r="J378" s="33">
        <v>7.4</v>
      </c>
      <c r="K378" s="31" t="s">
        <v>40</v>
      </c>
      <c r="L378" s="33">
        <v>65</v>
      </c>
      <c r="M378" s="33"/>
      <c r="N378" s="34"/>
      <c r="O378" s="33">
        <v>65</v>
      </c>
      <c r="BG378" s="27"/>
      <c r="BH378" s="35" t="s">
        <v>611</v>
      </c>
    </row>
    <row r="379" spans="1:61" s="3" customFormat="1" ht="56.25" x14ac:dyDescent="0.25">
      <c r="A379" s="36"/>
      <c r="B379" s="37" t="s">
        <v>42</v>
      </c>
      <c r="C379" s="150" t="s">
        <v>43</v>
      </c>
      <c r="D379" s="150"/>
      <c r="E379" s="150"/>
      <c r="F379" s="150"/>
      <c r="G379" s="150"/>
      <c r="H379" s="150"/>
      <c r="I379" s="150"/>
      <c r="J379" s="150"/>
      <c r="K379" s="150"/>
      <c r="L379" s="150"/>
      <c r="M379" s="150"/>
      <c r="N379" s="150"/>
      <c r="O379" s="151"/>
      <c r="BG379" s="27"/>
      <c r="BH379" s="35"/>
      <c r="BI379" s="2" t="s">
        <v>43</v>
      </c>
    </row>
    <row r="380" spans="1:61" s="3" customFormat="1" ht="180" x14ac:dyDescent="0.25">
      <c r="A380" s="29" t="s">
        <v>612</v>
      </c>
      <c r="B380" s="30" t="s">
        <v>613</v>
      </c>
      <c r="C380" s="149" t="s">
        <v>614</v>
      </c>
      <c r="D380" s="149"/>
      <c r="E380" s="149"/>
      <c r="F380" s="29" t="s">
        <v>37</v>
      </c>
      <c r="G380" s="32">
        <v>3</v>
      </c>
      <c r="H380" s="33">
        <v>8.74</v>
      </c>
      <c r="I380" s="33"/>
      <c r="J380" s="33">
        <v>8.74</v>
      </c>
      <c r="K380" s="31" t="s">
        <v>40</v>
      </c>
      <c r="L380" s="33">
        <v>232</v>
      </c>
      <c r="M380" s="33"/>
      <c r="N380" s="34"/>
      <c r="O380" s="33">
        <v>232</v>
      </c>
      <c r="BG380" s="27"/>
      <c r="BH380" s="35" t="s">
        <v>614</v>
      </c>
    </row>
    <row r="381" spans="1:61" s="3" customFormat="1" ht="56.25" x14ac:dyDescent="0.25">
      <c r="A381" s="36"/>
      <c r="B381" s="37" t="s">
        <v>42</v>
      </c>
      <c r="C381" s="150" t="s">
        <v>43</v>
      </c>
      <c r="D381" s="150"/>
      <c r="E381" s="150"/>
      <c r="F381" s="150"/>
      <c r="G381" s="150"/>
      <c r="H381" s="150"/>
      <c r="I381" s="150"/>
      <c r="J381" s="150"/>
      <c r="K381" s="150"/>
      <c r="L381" s="150"/>
      <c r="M381" s="150"/>
      <c r="N381" s="150"/>
      <c r="O381" s="151"/>
      <c r="BG381" s="27"/>
      <c r="BH381" s="35"/>
      <c r="BI381" s="2" t="s">
        <v>43</v>
      </c>
    </row>
    <row r="382" spans="1:61" s="3" customFormat="1" ht="180" x14ac:dyDescent="0.25">
      <c r="A382" s="29" t="s">
        <v>615</v>
      </c>
      <c r="B382" s="30" t="s">
        <v>616</v>
      </c>
      <c r="C382" s="149" t="s">
        <v>617</v>
      </c>
      <c r="D382" s="149"/>
      <c r="E382" s="149"/>
      <c r="F382" s="29" t="s">
        <v>37</v>
      </c>
      <c r="G382" s="32">
        <v>7</v>
      </c>
      <c r="H382" s="33">
        <v>5.65</v>
      </c>
      <c r="I382" s="33"/>
      <c r="J382" s="33">
        <v>5.65</v>
      </c>
      <c r="K382" s="31" t="s">
        <v>40</v>
      </c>
      <c r="L382" s="33">
        <v>350</v>
      </c>
      <c r="M382" s="33"/>
      <c r="N382" s="34"/>
      <c r="O382" s="33">
        <v>350</v>
      </c>
      <c r="BG382" s="27"/>
      <c r="BH382" s="35" t="s">
        <v>617</v>
      </c>
    </row>
    <row r="383" spans="1:61" s="3" customFormat="1" ht="56.25" x14ac:dyDescent="0.25">
      <c r="A383" s="36"/>
      <c r="B383" s="37" t="s">
        <v>42</v>
      </c>
      <c r="C383" s="150" t="s">
        <v>43</v>
      </c>
      <c r="D383" s="150"/>
      <c r="E383" s="150"/>
      <c r="F383" s="150"/>
      <c r="G383" s="150"/>
      <c r="H383" s="150"/>
      <c r="I383" s="150"/>
      <c r="J383" s="150"/>
      <c r="K383" s="150"/>
      <c r="L383" s="150"/>
      <c r="M383" s="150"/>
      <c r="N383" s="150"/>
      <c r="O383" s="151"/>
      <c r="BG383" s="27"/>
      <c r="BH383" s="35"/>
      <c r="BI383" s="2" t="s">
        <v>43</v>
      </c>
    </row>
    <row r="384" spans="1:61" s="3" customFormat="1" ht="180" x14ac:dyDescent="0.25">
      <c r="A384" s="29" t="s">
        <v>618</v>
      </c>
      <c r="B384" s="30" t="s">
        <v>619</v>
      </c>
      <c r="C384" s="149" t="s">
        <v>620</v>
      </c>
      <c r="D384" s="149"/>
      <c r="E384" s="149"/>
      <c r="F384" s="29" t="s">
        <v>37</v>
      </c>
      <c r="G384" s="32">
        <v>1</v>
      </c>
      <c r="H384" s="33">
        <v>10.95</v>
      </c>
      <c r="I384" s="33"/>
      <c r="J384" s="33">
        <v>10.95</v>
      </c>
      <c r="K384" s="31" t="s">
        <v>40</v>
      </c>
      <c r="L384" s="33">
        <v>97</v>
      </c>
      <c r="M384" s="33"/>
      <c r="N384" s="34"/>
      <c r="O384" s="33">
        <v>97</v>
      </c>
      <c r="BG384" s="27"/>
      <c r="BH384" s="35" t="s">
        <v>620</v>
      </c>
    </row>
    <row r="385" spans="1:61" s="3" customFormat="1" ht="56.25" x14ac:dyDescent="0.25">
      <c r="A385" s="36"/>
      <c r="B385" s="37" t="s">
        <v>42</v>
      </c>
      <c r="C385" s="150" t="s">
        <v>43</v>
      </c>
      <c r="D385" s="150"/>
      <c r="E385" s="150"/>
      <c r="F385" s="150"/>
      <c r="G385" s="150"/>
      <c r="H385" s="150"/>
      <c r="I385" s="150"/>
      <c r="J385" s="150"/>
      <c r="K385" s="150"/>
      <c r="L385" s="150"/>
      <c r="M385" s="150"/>
      <c r="N385" s="150"/>
      <c r="O385" s="151"/>
      <c r="BG385" s="27"/>
      <c r="BH385" s="35"/>
      <c r="BI385" s="2" t="s">
        <v>43</v>
      </c>
    </row>
    <row r="386" spans="1:61" s="3" customFormat="1" ht="180" x14ac:dyDescent="0.25">
      <c r="A386" s="29" t="s">
        <v>621</v>
      </c>
      <c r="B386" s="30" t="s">
        <v>622</v>
      </c>
      <c r="C386" s="149" t="s">
        <v>623</v>
      </c>
      <c r="D386" s="149"/>
      <c r="E386" s="149"/>
      <c r="F386" s="29" t="s">
        <v>37</v>
      </c>
      <c r="G386" s="32">
        <v>1</v>
      </c>
      <c r="H386" s="33">
        <v>58.46</v>
      </c>
      <c r="I386" s="33"/>
      <c r="J386" s="33">
        <v>58.46</v>
      </c>
      <c r="K386" s="31" t="s">
        <v>40</v>
      </c>
      <c r="L386" s="33">
        <v>517</v>
      </c>
      <c r="M386" s="33"/>
      <c r="N386" s="34"/>
      <c r="O386" s="33">
        <v>517</v>
      </c>
      <c r="BG386" s="27"/>
      <c r="BH386" s="35" t="s">
        <v>623</v>
      </c>
    </row>
    <row r="387" spans="1:61" s="3" customFormat="1" ht="56.25" x14ac:dyDescent="0.25">
      <c r="A387" s="36"/>
      <c r="B387" s="37" t="s">
        <v>42</v>
      </c>
      <c r="C387" s="150" t="s">
        <v>43</v>
      </c>
      <c r="D387" s="150"/>
      <c r="E387" s="150"/>
      <c r="F387" s="150"/>
      <c r="G387" s="150"/>
      <c r="H387" s="150"/>
      <c r="I387" s="150"/>
      <c r="J387" s="150"/>
      <c r="K387" s="150"/>
      <c r="L387" s="150"/>
      <c r="M387" s="150"/>
      <c r="N387" s="150"/>
      <c r="O387" s="151"/>
      <c r="BG387" s="27"/>
      <c r="BH387" s="35"/>
      <c r="BI387" s="2" t="s">
        <v>43</v>
      </c>
    </row>
    <row r="388" spans="1:61" s="3" customFormat="1" ht="180" x14ac:dyDescent="0.25">
      <c r="A388" s="29" t="s">
        <v>624</v>
      </c>
      <c r="B388" s="30" t="s">
        <v>599</v>
      </c>
      <c r="C388" s="149" t="s">
        <v>600</v>
      </c>
      <c r="D388" s="149"/>
      <c r="E388" s="149"/>
      <c r="F388" s="29" t="s">
        <v>403</v>
      </c>
      <c r="G388" s="46">
        <v>0.08</v>
      </c>
      <c r="H388" s="33" t="s">
        <v>601</v>
      </c>
      <c r="I388" s="33" t="s">
        <v>595</v>
      </c>
      <c r="J388" s="33"/>
      <c r="K388" s="31" t="s">
        <v>40</v>
      </c>
      <c r="L388" s="33">
        <v>207</v>
      </c>
      <c r="M388" s="33">
        <v>206</v>
      </c>
      <c r="N388" s="34">
        <v>1</v>
      </c>
      <c r="O388" s="33"/>
      <c r="BG388" s="27"/>
      <c r="BH388" s="35" t="s">
        <v>600</v>
      </c>
    </row>
    <row r="389" spans="1:61" s="3" customFormat="1" ht="56.25" x14ac:dyDescent="0.25">
      <c r="A389" s="36"/>
      <c r="B389" s="37" t="s">
        <v>42</v>
      </c>
      <c r="C389" s="150" t="s">
        <v>43</v>
      </c>
      <c r="D389" s="150"/>
      <c r="E389" s="150"/>
      <c r="F389" s="150"/>
      <c r="G389" s="150"/>
      <c r="H389" s="150"/>
      <c r="I389" s="150"/>
      <c r="J389" s="150"/>
      <c r="K389" s="150"/>
      <c r="L389" s="150"/>
      <c r="M389" s="150"/>
      <c r="N389" s="150"/>
      <c r="O389" s="151"/>
      <c r="BG389" s="27"/>
      <c r="BH389" s="35"/>
      <c r="BI389" s="2" t="s">
        <v>43</v>
      </c>
    </row>
    <row r="390" spans="1:61" s="3" customFormat="1" ht="15" x14ac:dyDescent="0.25">
      <c r="A390" s="38"/>
      <c r="B390" s="39"/>
      <c r="C390" s="39"/>
      <c r="D390" s="39"/>
      <c r="E390" s="40" t="s">
        <v>625</v>
      </c>
      <c r="F390" s="40"/>
      <c r="G390" s="41"/>
      <c r="H390" s="42"/>
      <c r="I390" s="11"/>
      <c r="J390" s="11"/>
      <c r="K390" s="11"/>
      <c r="L390" s="43">
        <v>249</v>
      </c>
      <c r="M390" s="44"/>
      <c r="N390" s="44"/>
      <c r="O390" s="45"/>
      <c r="BG390" s="27"/>
      <c r="BH390" s="35"/>
    </row>
    <row r="391" spans="1:61" s="3" customFormat="1" ht="15" x14ac:dyDescent="0.25">
      <c r="A391" s="38"/>
      <c r="B391" s="39"/>
      <c r="C391" s="39"/>
      <c r="D391" s="39"/>
      <c r="E391" s="40" t="s">
        <v>626</v>
      </c>
      <c r="F391" s="40"/>
      <c r="G391" s="41"/>
      <c r="H391" s="42"/>
      <c r="I391" s="11"/>
      <c r="J391" s="11"/>
      <c r="K391" s="11"/>
      <c r="L391" s="43">
        <v>148</v>
      </c>
      <c r="M391" s="44"/>
      <c r="N391" s="44"/>
      <c r="O391" s="45"/>
      <c r="BG391" s="27"/>
      <c r="BH391" s="35"/>
    </row>
    <row r="392" spans="1:61" s="3" customFormat="1" ht="15" x14ac:dyDescent="0.25">
      <c r="A392" s="38"/>
      <c r="B392" s="39"/>
      <c r="C392" s="39"/>
      <c r="D392" s="39"/>
      <c r="E392" s="40" t="s">
        <v>46</v>
      </c>
      <c r="F392" s="40"/>
      <c r="G392" s="41"/>
      <c r="H392" s="42"/>
      <c r="I392" s="11"/>
      <c r="J392" s="11"/>
      <c r="K392" s="11"/>
      <c r="L392" s="43">
        <v>604</v>
      </c>
      <c r="M392" s="44"/>
      <c r="N392" s="44"/>
      <c r="O392" s="45"/>
      <c r="BG392" s="27"/>
      <c r="BH392" s="35"/>
    </row>
    <row r="393" spans="1:61" s="3" customFormat="1" ht="180" x14ac:dyDescent="0.25">
      <c r="A393" s="29" t="s">
        <v>627</v>
      </c>
      <c r="B393" s="30" t="s">
        <v>628</v>
      </c>
      <c r="C393" s="149" t="s">
        <v>629</v>
      </c>
      <c r="D393" s="149"/>
      <c r="E393" s="149"/>
      <c r="F393" s="29" t="s">
        <v>37</v>
      </c>
      <c r="G393" s="32">
        <v>2</v>
      </c>
      <c r="H393" s="33">
        <v>86.61</v>
      </c>
      <c r="I393" s="33"/>
      <c r="J393" s="33">
        <v>86.61</v>
      </c>
      <c r="K393" s="31" t="s">
        <v>40</v>
      </c>
      <c r="L393" s="33">
        <v>1533</v>
      </c>
      <c r="M393" s="33"/>
      <c r="N393" s="34"/>
      <c r="O393" s="33">
        <v>1533</v>
      </c>
      <c r="BG393" s="27"/>
      <c r="BH393" s="35" t="s">
        <v>629</v>
      </c>
    </row>
    <row r="394" spans="1:61" s="3" customFormat="1" ht="56.25" x14ac:dyDescent="0.25">
      <c r="A394" s="36"/>
      <c r="B394" s="37" t="s">
        <v>42</v>
      </c>
      <c r="C394" s="150" t="s">
        <v>43</v>
      </c>
      <c r="D394" s="150"/>
      <c r="E394" s="150"/>
      <c r="F394" s="150"/>
      <c r="G394" s="150"/>
      <c r="H394" s="150"/>
      <c r="I394" s="150"/>
      <c r="J394" s="150"/>
      <c r="K394" s="150"/>
      <c r="L394" s="150"/>
      <c r="M394" s="150"/>
      <c r="N394" s="150"/>
      <c r="O394" s="151"/>
      <c r="BG394" s="27"/>
      <c r="BH394" s="35"/>
      <c r="BI394" s="2" t="s">
        <v>43</v>
      </c>
    </row>
    <row r="395" spans="1:61" s="3" customFormat="1" ht="180" x14ac:dyDescent="0.25">
      <c r="A395" s="29" t="s">
        <v>630</v>
      </c>
      <c r="B395" s="30" t="s">
        <v>631</v>
      </c>
      <c r="C395" s="149" t="s">
        <v>632</v>
      </c>
      <c r="D395" s="149"/>
      <c r="E395" s="149"/>
      <c r="F395" s="29" t="s">
        <v>37</v>
      </c>
      <c r="G395" s="32">
        <v>2</v>
      </c>
      <c r="H395" s="33">
        <v>91.02</v>
      </c>
      <c r="I395" s="33"/>
      <c r="J395" s="33">
        <v>91.02</v>
      </c>
      <c r="K395" s="31" t="s">
        <v>40</v>
      </c>
      <c r="L395" s="33">
        <v>1611</v>
      </c>
      <c r="M395" s="33"/>
      <c r="N395" s="34"/>
      <c r="O395" s="33">
        <v>1611</v>
      </c>
      <c r="BG395" s="27"/>
      <c r="BH395" s="35" t="s">
        <v>632</v>
      </c>
    </row>
    <row r="396" spans="1:61" s="3" customFormat="1" ht="56.25" x14ac:dyDescent="0.25">
      <c r="A396" s="36"/>
      <c r="B396" s="37" t="s">
        <v>42</v>
      </c>
      <c r="C396" s="150" t="s">
        <v>43</v>
      </c>
      <c r="D396" s="150"/>
      <c r="E396" s="150"/>
      <c r="F396" s="150"/>
      <c r="G396" s="150"/>
      <c r="H396" s="150"/>
      <c r="I396" s="150"/>
      <c r="J396" s="150"/>
      <c r="K396" s="150"/>
      <c r="L396" s="150"/>
      <c r="M396" s="150"/>
      <c r="N396" s="150"/>
      <c r="O396" s="151"/>
      <c r="BG396" s="27"/>
      <c r="BH396" s="35"/>
      <c r="BI396" s="2" t="s">
        <v>43</v>
      </c>
    </row>
    <row r="397" spans="1:61" s="3" customFormat="1" ht="180" x14ac:dyDescent="0.25">
      <c r="A397" s="29" t="s">
        <v>633</v>
      </c>
      <c r="B397" s="30" t="s">
        <v>634</v>
      </c>
      <c r="C397" s="149" t="s">
        <v>635</v>
      </c>
      <c r="D397" s="149"/>
      <c r="E397" s="149"/>
      <c r="F397" s="29" t="s">
        <v>251</v>
      </c>
      <c r="G397" s="49">
        <v>0.6</v>
      </c>
      <c r="H397" s="33">
        <v>61.8</v>
      </c>
      <c r="I397" s="33"/>
      <c r="J397" s="33">
        <v>61.8</v>
      </c>
      <c r="K397" s="31" t="s">
        <v>40</v>
      </c>
      <c r="L397" s="33">
        <v>328</v>
      </c>
      <c r="M397" s="33"/>
      <c r="N397" s="34"/>
      <c r="O397" s="33">
        <v>328</v>
      </c>
      <c r="BG397" s="27"/>
      <c r="BH397" s="35" t="s">
        <v>635</v>
      </c>
    </row>
    <row r="398" spans="1:61" s="3" customFormat="1" ht="56.25" x14ac:dyDescent="0.25">
      <c r="A398" s="36"/>
      <c r="B398" s="37" t="s">
        <v>42</v>
      </c>
      <c r="C398" s="150" t="s">
        <v>43</v>
      </c>
      <c r="D398" s="150"/>
      <c r="E398" s="150"/>
      <c r="F398" s="150"/>
      <c r="G398" s="150"/>
      <c r="H398" s="150"/>
      <c r="I398" s="150"/>
      <c r="J398" s="150"/>
      <c r="K398" s="150"/>
      <c r="L398" s="150"/>
      <c r="M398" s="150"/>
      <c r="N398" s="150"/>
      <c r="O398" s="151"/>
      <c r="BG398" s="27"/>
      <c r="BH398" s="35"/>
      <c r="BI398" s="2" t="s">
        <v>43</v>
      </c>
    </row>
    <row r="399" spans="1:61" s="3" customFormat="1" ht="180" x14ac:dyDescent="0.25">
      <c r="A399" s="29" t="s">
        <v>636</v>
      </c>
      <c r="B399" s="30" t="s">
        <v>637</v>
      </c>
      <c r="C399" s="149" t="s">
        <v>638</v>
      </c>
      <c r="D399" s="149"/>
      <c r="E399" s="149"/>
      <c r="F399" s="29" t="s">
        <v>251</v>
      </c>
      <c r="G399" s="32">
        <v>1</v>
      </c>
      <c r="H399" s="33">
        <v>99.2</v>
      </c>
      <c r="I399" s="33"/>
      <c r="J399" s="33">
        <v>99.2</v>
      </c>
      <c r="K399" s="31" t="s">
        <v>40</v>
      </c>
      <c r="L399" s="33">
        <v>878</v>
      </c>
      <c r="M399" s="33"/>
      <c r="N399" s="34"/>
      <c r="O399" s="33">
        <v>878</v>
      </c>
      <c r="BG399" s="27"/>
      <c r="BH399" s="35" t="s">
        <v>638</v>
      </c>
    </row>
    <row r="400" spans="1:61" s="3" customFormat="1" ht="56.25" x14ac:dyDescent="0.25">
      <c r="A400" s="36"/>
      <c r="B400" s="37" t="s">
        <v>42</v>
      </c>
      <c r="C400" s="150" t="s">
        <v>43</v>
      </c>
      <c r="D400" s="150"/>
      <c r="E400" s="150"/>
      <c r="F400" s="150"/>
      <c r="G400" s="150"/>
      <c r="H400" s="150"/>
      <c r="I400" s="150"/>
      <c r="J400" s="150"/>
      <c r="K400" s="150"/>
      <c r="L400" s="150"/>
      <c r="M400" s="150"/>
      <c r="N400" s="150"/>
      <c r="O400" s="151"/>
      <c r="BG400" s="27"/>
      <c r="BH400" s="35"/>
      <c r="BI400" s="2" t="s">
        <v>43</v>
      </c>
    </row>
    <row r="401" spans="1:61" s="3" customFormat="1" ht="180" x14ac:dyDescent="0.25">
      <c r="A401" s="29" t="s">
        <v>639</v>
      </c>
      <c r="B401" s="30" t="s">
        <v>459</v>
      </c>
      <c r="C401" s="149" t="s">
        <v>460</v>
      </c>
      <c r="D401" s="149"/>
      <c r="E401" s="149"/>
      <c r="F401" s="29" t="s">
        <v>37</v>
      </c>
      <c r="G401" s="32">
        <v>16</v>
      </c>
      <c r="H401" s="33">
        <v>14.45</v>
      </c>
      <c r="I401" s="33"/>
      <c r="J401" s="33">
        <v>14.45</v>
      </c>
      <c r="K401" s="31" t="s">
        <v>40</v>
      </c>
      <c r="L401" s="33">
        <v>2046</v>
      </c>
      <c r="M401" s="33"/>
      <c r="N401" s="34"/>
      <c r="O401" s="33">
        <v>2046</v>
      </c>
      <c r="BG401" s="27"/>
      <c r="BH401" s="35" t="s">
        <v>460</v>
      </c>
    </row>
    <row r="402" spans="1:61" s="3" customFormat="1" ht="56.25" x14ac:dyDescent="0.25">
      <c r="A402" s="36"/>
      <c r="B402" s="37" t="s">
        <v>42</v>
      </c>
      <c r="C402" s="150" t="s">
        <v>43</v>
      </c>
      <c r="D402" s="150"/>
      <c r="E402" s="150"/>
      <c r="F402" s="150"/>
      <c r="G402" s="150"/>
      <c r="H402" s="150"/>
      <c r="I402" s="150"/>
      <c r="J402" s="150"/>
      <c r="K402" s="150"/>
      <c r="L402" s="150"/>
      <c r="M402" s="150"/>
      <c r="N402" s="150"/>
      <c r="O402" s="151"/>
      <c r="BG402" s="27"/>
      <c r="BH402" s="35"/>
      <c r="BI402" s="2" t="s">
        <v>43</v>
      </c>
    </row>
    <row r="403" spans="1:61" s="3" customFormat="1" ht="180" x14ac:dyDescent="0.25">
      <c r="A403" s="29" t="s">
        <v>640</v>
      </c>
      <c r="B403" s="30" t="s">
        <v>462</v>
      </c>
      <c r="C403" s="149" t="s">
        <v>463</v>
      </c>
      <c r="D403" s="149"/>
      <c r="E403" s="149"/>
      <c r="F403" s="29" t="s">
        <v>37</v>
      </c>
      <c r="G403" s="32">
        <v>16</v>
      </c>
      <c r="H403" s="33">
        <v>0.83</v>
      </c>
      <c r="I403" s="33"/>
      <c r="J403" s="33">
        <v>0.83</v>
      </c>
      <c r="K403" s="31" t="s">
        <v>40</v>
      </c>
      <c r="L403" s="33">
        <v>118</v>
      </c>
      <c r="M403" s="33"/>
      <c r="N403" s="34"/>
      <c r="O403" s="33">
        <v>118</v>
      </c>
      <c r="BG403" s="27"/>
      <c r="BH403" s="35" t="s">
        <v>463</v>
      </c>
    </row>
    <row r="404" spans="1:61" s="3" customFormat="1" ht="56.25" x14ac:dyDescent="0.25">
      <c r="A404" s="36"/>
      <c r="B404" s="37" t="s">
        <v>42</v>
      </c>
      <c r="C404" s="150" t="s">
        <v>43</v>
      </c>
      <c r="D404" s="150"/>
      <c r="E404" s="150"/>
      <c r="F404" s="150"/>
      <c r="G404" s="150"/>
      <c r="H404" s="150"/>
      <c r="I404" s="150"/>
      <c r="J404" s="150"/>
      <c r="K404" s="150"/>
      <c r="L404" s="150"/>
      <c r="M404" s="150"/>
      <c r="N404" s="150"/>
      <c r="O404" s="151"/>
      <c r="BG404" s="27"/>
      <c r="BH404" s="35"/>
      <c r="BI404" s="2" t="s">
        <v>43</v>
      </c>
    </row>
    <row r="405" spans="1:61" s="3" customFormat="1" ht="180" x14ac:dyDescent="0.25">
      <c r="A405" s="29" t="s">
        <v>641</v>
      </c>
      <c r="B405" s="30" t="s">
        <v>263</v>
      </c>
      <c r="C405" s="149" t="s">
        <v>465</v>
      </c>
      <c r="D405" s="149"/>
      <c r="E405" s="149"/>
      <c r="F405" s="29" t="s">
        <v>37</v>
      </c>
      <c r="G405" s="32">
        <v>16</v>
      </c>
      <c r="H405" s="33">
        <v>3.12</v>
      </c>
      <c r="I405" s="33"/>
      <c r="J405" s="33">
        <v>3.12</v>
      </c>
      <c r="K405" s="31" t="s">
        <v>40</v>
      </c>
      <c r="L405" s="33">
        <v>442</v>
      </c>
      <c r="M405" s="33"/>
      <c r="N405" s="34"/>
      <c r="O405" s="33">
        <v>442</v>
      </c>
      <c r="BG405" s="27"/>
      <c r="BH405" s="35" t="s">
        <v>465</v>
      </c>
    </row>
    <row r="406" spans="1:61" s="3" customFormat="1" ht="56.25" x14ac:dyDescent="0.25">
      <c r="A406" s="36"/>
      <c r="B406" s="37" t="s">
        <v>42</v>
      </c>
      <c r="C406" s="150" t="s">
        <v>43</v>
      </c>
      <c r="D406" s="150"/>
      <c r="E406" s="150"/>
      <c r="F406" s="150"/>
      <c r="G406" s="150"/>
      <c r="H406" s="150"/>
      <c r="I406" s="150"/>
      <c r="J406" s="150"/>
      <c r="K406" s="150"/>
      <c r="L406" s="150"/>
      <c r="M406" s="150"/>
      <c r="N406" s="150"/>
      <c r="O406" s="151"/>
      <c r="BG406" s="27"/>
      <c r="BH406" s="35"/>
      <c r="BI406" s="2" t="s">
        <v>43</v>
      </c>
    </row>
    <row r="407" spans="1:61" s="3" customFormat="1" ht="180" x14ac:dyDescent="0.25">
      <c r="A407" s="29" t="s">
        <v>642</v>
      </c>
      <c r="B407" s="30" t="s">
        <v>473</v>
      </c>
      <c r="C407" s="149" t="s">
        <v>474</v>
      </c>
      <c r="D407" s="149"/>
      <c r="E407" s="149"/>
      <c r="F407" s="29" t="s">
        <v>37</v>
      </c>
      <c r="G407" s="32">
        <v>1</v>
      </c>
      <c r="H407" s="33" t="s">
        <v>475</v>
      </c>
      <c r="I407" s="33"/>
      <c r="J407" s="33"/>
      <c r="K407" s="31" t="s">
        <v>40</v>
      </c>
      <c r="L407" s="33">
        <v>914</v>
      </c>
      <c r="M407" s="33">
        <v>914</v>
      </c>
      <c r="N407" s="34"/>
      <c r="O407" s="33"/>
      <c r="BG407" s="27"/>
      <c r="BH407" s="35" t="s">
        <v>474</v>
      </c>
    </row>
    <row r="408" spans="1:61" s="3" customFormat="1" ht="56.25" x14ac:dyDescent="0.25">
      <c r="A408" s="36"/>
      <c r="B408" s="37" t="s">
        <v>42</v>
      </c>
      <c r="C408" s="150" t="s">
        <v>43</v>
      </c>
      <c r="D408" s="150"/>
      <c r="E408" s="150"/>
      <c r="F408" s="150"/>
      <c r="G408" s="150"/>
      <c r="H408" s="150"/>
      <c r="I408" s="150"/>
      <c r="J408" s="150"/>
      <c r="K408" s="150"/>
      <c r="L408" s="150"/>
      <c r="M408" s="150"/>
      <c r="N408" s="150"/>
      <c r="O408" s="151"/>
      <c r="BG408" s="27"/>
      <c r="BH408" s="35"/>
      <c r="BI408" s="2" t="s">
        <v>43</v>
      </c>
    </row>
    <row r="409" spans="1:61" s="3" customFormat="1" ht="15" x14ac:dyDescent="0.25">
      <c r="A409" s="38"/>
      <c r="B409" s="39"/>
      <c r="C409" s="39"/>
      <c r="D409" s="39"/>
      <c r="E409" s="40" t="s">
        <v>320</v>
      </c>
      <c r="F409" s="40"/>
      <c r="G409" s="41"/>
      <c r="H409" s="42"/>
      <c r="I409" s="11"/>
      <c r="J409" s="11"/>
      <c r="K409" s="11"/>
      <c r="L409" s="43">
        <v>1106</v>
      </c>
      <c r="M409" s="44"/>
      <c r="N409" s="44"/>
      <c r="O409" s="45"/>
      <c r="BG409" s="27"/>
      <c r="BH409" s="35"/>
    </row>
    <row r="410" spans="1:61" s="3" customFormat="1" ht="15" x14ac:dyDescent="0.25">
      <c r="A410" s="38"/>
      <c r="B410" s="39"/>
      <c r="C410" s="39"/>
      <c r="D410" s="39"/>
      <c r="E410" s="40" t="s">
        <v>321</v>
      </c>
      <c r="F410" s="40"/>
      <c r="G410" s="41"/>
      <c r="H410" s="42"/>
      <c r="I410" s="11"/>
      <c r="J410" s="11"/>
      <c r="K410" s="11"/>
      <c r="L410" s="43">
        <v>658</v>
      </c>
      <c r="M410" s="44"/>
      <c r="N410" s="44"/>
      <c r="O410" s="45"/>
      <c r="BG410" s="27"/>
      <c r="BH410" s="35"/>
    </row>
    <row r="411" spans="1:61" s="3" customFormat="1" ht="15" x14ac:dyDescent="0.25">
      <c r="A411" s="38"/>
      <c r="B411" s="39"/>
      <c r="C411" s="39"/>
      <c r="D411" s="39"/>
      <c r="E411" s="40" t="s">
        <v>46</v>
      </c>
      <c r="F411" s="40"/>
      <c r="G411" s="41"/>
      <c r="H411" s="42"/>
      <c r="I411" s="11"/>
      <c r="J411" s="11"/>
      <c r="K411" s="11"/>
      <c r="L411" s="43">
        <v>2678</v>
      </c>
      <c r="M411" s="44"/>
      <c r="N411" s="44"/>
      <c r="O411" s="45"/>
      <c r="BG411" s="27"/>
      <c r="BH411" s="35"/>
    </row>
    <row r="412" spans="1:61" s="3" customFormat="1" ht="180" x14ac:dyDescent="0.25">
      <c r="A412" s="29" t="s">
        <v>643</v>
      </c>
      <c r="B412" s="30" t="s">
        <v>477</v>
      </c>
      <c r="C412" s="149" t="s">
        <v>478</v>
      </c>
      <c r="D412" s="149"/>
      <c r="E412" s="149"/>
      <c r="F412" s="29" t="s">
        <v>389</v>
      </c>
      <c r="G412" s="46">
        <v>0.01</v>
      </c>
      <c r="H412" s="33" t="s">
        <v>479</v>
      </c>
      <c r="I412" s="33"/>
      <c r="J412" s="33"/>
      <c r="K412" s="31" t="s">
        <v>40</v>
      </c>
      <c r="L412" s="33">
        <v>29</v>
      </c>
      <c r="M412" s="33">
        <v>29</v>
      </c>
      <c r="N412" s="34"/>
      <c r="O412" s="33"/>
      <c r="BG412" s="27"/>
      <c r="BH412" s="35" t="s">
        <v>478</v>
      </c>
    </row>
    <row r="413" spans="1:61" s="3" customFormat="1" ht="56.25" x14ac:dyDescent="0.25">
      <c r="A413" s="36"/>
      <c r="B413" s="37" t="s">
        <v>42</v>
      </c>
      <c r="C413" s="150" t="s">
        <v>43</v>
      </c>
      <c r="D413" s="150"/>
      <c r="E413" s="150"/>
      <c r="F413" s="150"/>
      <c r="G413" s="150"/>
      <c r="H413" s="150"/>
      <c r="I413" s="150"/>
      <c r="J413" s="150"/>
      <c r="K413" s="150"/>
      <c r="L413" s="150"/>
      <c r="M413" s="150"/>
      <c r="N413" s="150"/>
      <c r="O413" s="151"/>
      <c r="BG413" s="27"/>
      <c r="BH413" s="35"/>
      <c r="BI413" s="2" t="s">
        <v>43</v>
      </c>
    </row>
    <row r="414" spans="1:61" s="3" customFormat="1" ht="15" x14ac:dyDescent="0.25">
      <c r="A414" s="38"/>
      <c r="B414" s="39"/>
      <c r="C414" s="39"/>
      <c r="D414" s="39"/>
      <c r="E414" s="40" t="s">
        <v>480</v>
      </c>
      <c r="F414" s="40"/>
      <c r="G414" s="41"/>
      <c r="H414" s="42"/>
      <c r="I414" s="11"/>
      <c r="J414" s="11"/>
      <c r="K414" s="11"/>
      <c r="L414" s="43">
        <v>21</v>
      </c>
      <c r="M414" s="44"/>
      <c r="N414" s="44"/>
      <c r="O414" s="45"/>
      <c r="BG414" s="27"/>
      <c r="BH414" s="35"/>
    </row>
    <row r="415" spans="1:61" s="3" customFormat="1" ht="15" x14ac:dyDescent="0.25">
      <c r="A415" s="38"/>
      <c r="B415" s="39"/>
      <c r="C415" s="39"/>
      <c r="D415" s="39"/>
      <c r="E415" s="40" t="s">
        <v>481</v>
      </c>
      <c r="F415" s="40"/>
      <c r="G415" s="41"/>
      <c r="H415" s="42"/>
      <c r="I415" s="11"/>
      <c r="J415" s="11"/>
      <c r="K415" s="11"/>
      <c r="L415" s="43">
        <v>10</v>
      </c>
      <c r="M415" s="44"/>
      <c r="N415" s="44"/>
      <c r="O415" s="45"/>
      <c r="BG415" s="27"/>
      <c r="BH415" s="35"/>
    </row>
    <row r="416" spans="1:61" s="3" customFormat="1" ht="15" x14ac:dyDescent="0.25">
      <c r="A416" s="38"/>
      <c r="B416" s="39"/>
      <c r="C416" s="39"/>
      <c r="D416" s="39"/>
      <c r="E416" s="40" t="s">
        <v>46</v>
      </c>
      <c r="F416" s="40"/>
      <c r="G416" s="41"/>
      <c r="H416" s="42"/>
      <c r="I416" s="11"/>
      <c r="J416" s="11"/>
      <c r="K416" s="11"/>
      <c r="L416" s="43">
        <v>60</v>
      </c>
      <c r="M416" s="44"/>
      <c r="N416" s="44"/>
      <c r="O416" s="45"/>
      <c r="BG416" s="27"/>
      <c r="BH416" s="35"/>
    </row>
    <row r="417" spans="1:61" s="3" customFormat="1" ht="180" x14ac:dyDescent="0.25">
      <c r="A417" s="29" t="s">
        <v>644</v>
      </c>
      <c r="B417" s="30" t="s">
        <v>483</v>
      </c>
      <c r="C417" s="149" t="s">
        <v>484</v>
      </c>
      <c r="D417" s="149"/>
      <c r="E417" s="149"/>
      <c r="F417" s="29" t="s">
        <v>389</v>
      </c>
      <c r="G417" s="46">
        <v>0.01</v>
      </c>
      <c r="H417" s="33">
        <v>517.77</v>
      </c>
      <c r="I417" s="33"/>
      <c r="J417" s="33">
        <v>517.77</v>
      </c>
      <c r="K417" s="31" t="s">
        <v>40</v>
      </c>
      <c r="L417" s="33">
        <v>46</v>
      </c>
      <c r="M417" s="33"/>
      <c r="N417" s="34"/>
      <c r="O417" s="33">
        <v>46</v>
      </c>
      <c r="BG417" s="27"/>
      <c r="BH417" s="35" t="s">
        <v>484</v>
      </c>
    </row>
    <row r="418" spans="1:61" s="3" customFormat="1" ht="56.25" x14ac:dyDescent="0.25">
      <c r="A418" s="36"/>
      <c r="B418" s="37" t="s">
        <v>42</v>
      </c>
      <c r="C418" s="150" t="s">
        <v>43</v>
      </c>
      <c r="D418" s="150"/>
      <c r="E418" s="150"/>
      <c r="F418" s="150"/>
      <c r="G418" s="150"/>
      <c r="H418" s="150"/>
      <c r="I418" s="150"/>
      <c r="J418" s="150"/>
      <c r="K418" s="150"/>
      <c r="L418" s="150"/>
      <c r="M418" s="150"/>
      <c r="N418" s="150"/>
      <c r="O418" s="151"/>
      <c r="BG418" s="27"/>
      <c r="BH418" s="35"/>
      <c r="BI418" s="2" t="s">
        <v>43</v>
      </c>
    </row>
    <row r="419" spans="1:61" s="3" customFormat="1" ht="180" x14ac:dyDescent="0.25">
      <c r="A419" s="29" t="s">
        <v>645</v>
      </c>
      <c r="B419" s="30" t="s">
        <v>486</v>
      </c>
      <c r="C419" s="149" t="s">
        <v>487</v>
      </c>
      <c r="D419" s="149"/>
      <c r="E419" s="149"/>
      <c r="F419" s="29" t="s">
        <v>37</v>
      </c>
      <c r="G419" s="32">
        <v>1</v>
      </c>
      <c r="H419" s="33">
        <v>37.33</v>
      </c>
      <c r="I419" s="33"/>
      <c r="J419" s="33">
        <v>37.33</v>
      </c>
      <c r="K419" s="31" t="s">
        <v>40</v>
      </c>
      <c r="L419" s="33">
        <v>330</v>
      </c>
      <c r="M419" s="33"/>
      <c r="N419" s="34"/>
      <c r="O419" s="33">
        <v>330</v>
      </c>
      <c r="BG419" s="27"/>
      <c r="BH419" s="35" t="s">
        <v>487</v>
      </c>
    </row>
    <row r="420" spans="1:61" s="3" customFormat="1" ht="56.25" x14ac:dyDescent="0.25">
      <c r="A420" s="36"/>
      <c r="B420" s="37" t="s">
        <v>42</v>
      </c>
      <c r="C420" s="150" t="s">
        <v>43</v>
      </c>
      <c r="D420" s="150"/>
      <c r="E420" s="150"/>
      <c r="F420" s="150"/>
      <c r="G420" s="150"/>
      <c r="H420" s="150"/>
      <c r="I420" s="150"/>
      <c r="J420" s="150"/>
      <c r="K420" s="150"/>
      <c r="L420" s="150"/>
      <c r="M420" s="150"/>
      <c r="N420" s="150"/>
      <c r="O420" s="151"/>
      <c r="BG420" s="27"/>
      <c r="BH420" s="35"/>
      <c r="BI420" s="2" t="s">
        <v>43</v>
      </c>
    </row>
    <row r="421" spans="1:61" s="3" customFormat="1" ht="180" x14ac:dyDescent="0.25">
      <c r="A421" s="29" t="s">
        <v>646</v>
      </c>
      <c r="B421" s="30" t="s">
        <v>489</v>
      </c>
      <c r="C421" s="149" t="s">
        <v>490</v>
      </c>
      <c r="D421" s="149"/>
      <c r="E421" s="149"/>
      <c r="F421" s="29" t="s">
        <v>89</v>
      </c>
      <c r="G421" s="46">
        <v>0.31</v>
      </c>
      <c r="H421" s="33">
        <v>203.96</v>
      </c>
      <c r="I421" s="33"/>
      <c r="J421" s="33">
        <v>203.96</v>
      </c>
      <c r="K421" s="31" t="s">
        <v>40</v>
      </c>
      <c r="L421" s="33">
        <v>560</v>
      </c>
      <c r="M421" s="33"/>
      <c r="N421" s="34"/>
      <c r="O421" s="33">
        <v>560</v>
      </c>
      <c r="BG421" s="27"/>
      <c r="BH421" s="35" t="s">
        <v>490</v>
      </c>
    </row>
    <row r="422" spans="1:61" s="3" customFormat="1" ht="56.25" x14ac:dyDescent="0.25">
      <c r="A422" s="36"/>
      <c r="B422" s="37" t="s">
        <v>42</v>
      </c>
      <c r="C422" s="150" t="s">
        <v>43</v>
      </c>
      <c r="D422" s="150"/>
      <c r="E422" s="150"/>
      <c r="F422" s="150"/>
      <c r="G422" s="150"/>
      <c r="H422" s="150"/>
      <c r="I422" s="150"/>
      <c r="J422" s="150"/>
      <c r="K422" s="150"/>
      <c r="L422" s="150"/>
      <c r="M422" s="150"/>
      <c r="N422" s="150"/>
      <c r="O422" s="151"/>
      <c r="BG422" s="27"/>
      <c r="BH422" s="35"/>
      <c r="BI422" s="2" t="s">
        <v>43</v>
      </c>
    </row>
    <row r="423" spans="1:61" s="3" customFormat="1" ht="180" x14ac:dyDescent="0.25">
      <c r="A423" s="29" t="s">
        <v>647</v>
      </c>
      <c r="B423" s="30" t="s">
        <v>492</v>
      </c>
      <c r="C423" s="149" t="s">
        <v>493</v>
      </c>
      <c r="D423" s="149"/>
      <c r="E423" s="149"/>
      <c r="F423" s="29" t="s">
        <v>89</v>
      </c>
      <c r="G423" s="49">
        <v>0.1</v>
      </c>
      <c r="H423" s="33">
        <v>28.11</v>
      </c>
      <c r="I423" s="33"/>
      <c r="J423" s="33">
        <v>28.11</v>
      </c>
      <c r="K423" s="31" t="s">
        <v>40</v>
      </c>
      <c r="L423" s="33">
        <v>25</v>
      </c>
      <c r="M423" s="33"/>
      <c r="N423" s="34"/>
      <c r="O423" s="33">
        <v>25</v>
      </c>
      <c r="BG423" s="27"/>
      <c r="BH423" s="35" t="s">
        <v>493</v>
      </c>
    </row>
    <row r="424" spans="1:61" s="3" customFormat="1" ht="56.25" x14ac:dyDescent="0.25">
      <c r="A424" s="36"/>
      <c r="B424" s="37" t="s">
        <v>42</v>
      </c>
      <c r="C424" s="150" t="s">
        <v>43</v>
      </c>
      <c r="D424" s="150"/>
      <c r="E424" s="150"/>
      <c r="F424" s="150"/>
      <c r="G424" s="150"/>
      <c r="H424" s="150"/>
      <c r="I424" s="150"/>
      <c r="J424" s="150"/>
      <c r="K424" s="150"/>
      <c r="L424" s="150"/>
      <c r="M424" s="150"/>
      <c r="N424" s="150"/>
      <c r="O424" s="151"/>
      <c r="BG424" s="27"/>
      <c r="BH424" s="35"/>
      <c r="BI424" s="2" t="s">
        <v>43</v>
      </c>
    </row>
    <row r="425" spans="1:61" s="3" customFormat="1" ht="180" x14ac:dyDescent="0.25">
      <c r="A425" s="29" t="s">
        <v>648</v>
      </c>
      <c r="B425" s="30" t="s">
        <v>495</v>
      </c>
      <c r="C425" s="149" t="s">
        <v>496</v>
      </c>
      <c r="D425" s="149"/>
      <c r="E425" s="149"/>
      <c r="F425" s="29" t="s">
        <v>85</v>
      </c>
      <c r="G425" s="49">
        <v>0.5</v>
      </c>
      <c r="H425" s="33">
        <v>105.21</v>
      </c>
      <c r="I425" s="33"/>
      <c r="J425" s="33">
        <v>105.21</v>
      </c>
      <c r="K425" s="31" t="s">
        <v>40</v>
      </c>
      <c r="L425" s="33">
        <v>466</v>
      </c>
      <c r="M425" s="33"/>
      <c r="N425" s="34"/>
      <c r="O425" s="33">
        <v>466</v>
      </c>
      <c r="BG425" s="27"/>
      <c r="BH425" s="35" t="s">
        <v>496</v>
      </c>
    </row>
    <row r="426" spans="1:61" s="3" customFormat="1" ht="56.25" x14ac:dyDescent="0.25">
      <c r="A426" s="36"/>
      <c r="B426" s="37" t="s">
        <v>42</v>
      </c>
      <c r="C426" s="150" t="s">
        <v>43</v>
      </c>
      <c r="D426" s="150"/>
      <c r="E426" s="150"/>
      <c r="F426" s="150"/>
      <c r="G426" s="150"/>
      <c r="H426" s="150"/>
      <c r="I426" s="150"/>
      <c r="J426" s="150"/>
      <c r="K426" s="150"/>
      <c r="L426" s="150"/>
      <c r="M426" s="150"/>
      <c r="N426" s="150"/>
      <c r="O426" s="151"/>
      <c r="BG426" s="27"/>
      <c r="BH426" s="35"/>
      <c r="BI426" s="2" t="s">
        <v>43</v>
      </c>
    </row>
    <row r="427" spans="1:61" s="3" customFormat="1" ht="15" x14ac:dyDescent="0.25">
      <c r="A427" s="143" t="s">
        <v>649</v>
      </c>
      <c r="B427" s="144"/>
      <c r="C427" s="144"/>
      <c r="D427" s="144"/>
      <c r="E427" s="144"/>
      <c r="F427" s="144"/>
      <c r="G427" s="144"/>
      <c r="H427" s="144"/>
      <c r="I427" s="144"/>
      <c r="J427" s="144"/>
      <c r="K427" s="144"/>
      <c r="L427" s="144"/>
      <c r="M427" s="144"/>
      <c r="N427" s="144"/>
      <c r="O427" s="145"/>
      <c r="BG427" s="27" t="s">
        <v>649</v>
      </c>
      <c r="BH427" s="35"/>
    </row>
    <row r="428" spans="1:61" s="3" customFormat="1" ht="180" x14ac:dyDescent="0.25">
      <c r="A428" s="29" t="s">
        <v>650</v>
      </c>
      <c r="B428" s="30" t="s">
        <v>651</v>
      </c>
      <c r="C428" s="149" t="s">
        <v>652</v>
      </c>
      <c r="D428" s="149"/>
      <c r="E428" s="149"/>
      <c r="F428" s="29" t="s">
        <v>227</v>
      </c>
      <c r="G428" s="49">
        <v>0.1</v>
      </c>
      <c r="H428" s="33" t="s">
        <v>653</v>
      </c>
      <c r="I428" s="33" t="s">
        <v>654</v>
      </c>
      <c r="J428" s="33">
        <v>23.22</v>
      </c>
      <c r="K428" s="31" t="s">
        <v>40</v>
      </c>
      <c r="L428" s="33">
        <v>220</v>
      </c>
      <c r="M428" s="33">
        <v>189</v>
      </c>
      <c r="N428" s="34" t="s">
        <v>655</v>
      </c>
      <c r="O428" s="33">
        <v>21</v>
      </c>
      <c r="BG428" s="27"/>
      <c r="BH428" s="35" t="s">
        <v>652</v>
      </c>
    </row>
    <row r="429" spans="1:61" s="3" customFormat="1" ht="56.25" x14ac:dyDescent="0.25">
      <c r="A429" s="36"/>
      <c r="B429" s="37" t="s">
        <v>42</v>
      </c>
      <c r="C429" s="150" t="s">
        <v>43</v>
      </c>
      <c r="D429" s="150"/>
      <c r="E429" s="150"/>
      <c r="F429" s="150"/>
      <c r="G429" s="150"/>
      <c r="H429" s="150"/>
      <c r="I429" s="150"/>
      <c r="J429" s="150"/>
      <c r="K429" s="150"/>
      <c r="L429" s="150"/>
      <c r="M429" s="150"/>
      <c r="N429" s="150"/>
      <c r="O429" s="151"/>
      <c r="BG429" s="27"/>
      <c r="BH429" s="35"/>
      <c r="BI429" s="2" t="s">
        <v>43</v>
      </c>
    </row>
    <row r="430" spans="1:61" s="3" customFormat="1" ht="15" x14ac:dyDescent="0.25">
      <c r="A430" s="38"/>
      <c r="B430" s="39"/>
      <c r="C430" s="39"/>
      <c r="D430" s="39"/>
      <c r="E430" s="40" t="s">
        <v>656</v>
      </c>
      <c r="F430" s="40"/>
      <c r="G430" s="41"/>
      <c r="H430" s="42"/>
      <c r="I430" s="11"/>
      <c r="J430" s="11"/>
      <c r="K430" s="11"/>
      <c r="L430" s="43">
        <v>237</v>
      </c>
      <c r="M430" s="44"/>
      <c r="N430" s="44"/>
      <c r="O430" s="45"/>
      <c r="BG430" s="27"/>
      <c r="BH430" s="35"/>
    </row>
    <row r="431" spans="1:61" s="3" customFormat="1" ht="15" x14ac:dyDescent="0.25">
      <c r="A431" s="38"/>
      <c r="B431" s="39"/>
      <c r="C431" s="39"/>
      <c r="D431" s="39"/>
      <c r="E431" s="40" t="s">
        <v>657</v>
      </c>
      <c r="F431" s="40"/>
      <c r="G431" s="41"/>
      <c r="H431" s="42"/>
      <c r="I431" s="11"/>
      <c r="J431" s="11"/>
      <c r="K431" s="11"/>
      <c r="L431" s="43">
        <v>141</v>
      </c>
      <c r="M431" s="44"/>
      <c r="N431" s="44"/>
      <c r="O431" s="45"/>
      <c r="BG431" s="27"/>
      <c r="BH431" s="35"/>
    </row>
    <row r="432" spans="1:61" s="3" customFormat="1" ht="15" x14ac:dyDescent="0.25">
      <c r="A432" s="38"/>
      <c r="B432" s="39"/>
      <c r="C432" s="39"/>
      <c r="D432" s="39"/>
      <c r="E432" s="40" t="s">
        <v>46</v>
      </c>
      <c r="F432" s="40"/>
      <c r="G432" s="41"/>
      <c r="H432" s="42"/>
      <c r="I432" s="11"/>
      <c r="J432" s="11"/>
      <c r="K432" s="11"/>
      <c r="L432" s="43">
        <v>598</v>
      </c>
      <c r="M432" s="44"/>
      <c r="N432" s="44"/>
      <c r="O432" s="45"/>
      <c r="BG432" s="27"/>
      <c r="BH432" s="35"/>
    </row>
    <row r="433" spans="1:61" s="3" customFormat="1" ht="180" x14ac:dyDescent="0.25">
      <c r="A433" s="29" t="s">
        <v>658</v>
      </c>
      <c r="B433" s="30" t="s">
        <v>245</v>
      </c>
      <c r="C433" s="149" t="s">
        <v>659</v>
      </c>
      <c r="D433" s="149"/>
      <c r="E433" s="149"/>
      <c r="F433" s="29" t="s">
        <v>37</v>
      </c>
      <c r="G433" s="32">
        <v>1</v>
      </c>
      <c r="H433" s="33">
        <v>412.27</v>
      </c>
      <c r="I433" s="33"/>
      <c r="J433" s="33">
        <v>412.27</v>
      </c>
      <c r="K433" s="31" t="s">
        <v>40</v>
      </c>
      <c r="L433" s="33">
        <v>3649</v>
      </c>
      <c r="M433" s="33"/>
      <c r="N433" s="34"/>
      <c r="O433" s="33">
        <v>3649</v>
      </c>
      <c r="BG433" s="27"/>
      <c r="BH433" s="35" t="s">
        <v>659</v>
      </c>
    </row>
    <row r="434" spans="1:61" s="3" customFormat="1" ht="56.25" x14ac:dyDescent="0.25">
      <c r="A434" s="36"/>
      <c r="B434" s="37" t="s">
        <v>42</v>
      </c>
      <c r="C434" s="150" t="s">
        <v>43</v>
      </c>
      <c r="D434" s="150"/>
      <c r="E434" s="150"/>
      <c r="F434" s="150"/>
      <c r="G434" s="150"/>
      <c r="H434" s="150"/>
      <c r="I434" s="150"/>
      <c r="J434" s="150"/>
      <c r="K434" s="150"/>
      <c r="L434" s="150"/>
      <c r="M434" s="150"/>
      <c r="N434" s="150"/>
      <c r="O434" s="151"/>
      <c r="BG434" s="27"/>
      <c r="BH434" s="35"/>
      <c r="BI434" s="2" t="s">
        <v>43</v>
      </c>
    </row>
    <row r="435" spans="1:61" s="3" customFormat="1" ht="180" x14ac:dyDescent="0.25">
      <c r="A435" s="29" t="s">
        <v>660</v>
      </c>
      <c r="B435" s="30" t="s">
        <v>661</v>
      </c>
      <c r="C435" s="149" t="s">
        <v>662</v>
      </c>
      <c r="D435" s="149"/>
      <c r="E435" s="149"/>
      <c r="F435" s="29" t="s">
        <v>37</v>
      </c>
      <c r="G435" s="32">
        <v>1</v>
      </c>
      <c r="H435" s="33">
        <v>6.78</v>
      </c>
      <c r="I435" s="33"/>
      <c r="J435" s="33">
        <v>6.78</v>
      </c>
      <c r="K435" s="31" t="s">
        <v>40</v>
      </c>
      <c r="L435" s="33">
        <v>60</v>
      </c>
      <c r="M435" s="33"/>
      <c r="N435" s="34"/>
      <c r="O435" s="33">
        <v>60</v>
      </c>
      <c r="BG435" s="27"/>
      <c r="BH435" s="35" t="s">
        <v>662</v>
      </c>
    </row>
    <row r="436" spans="1:61" s="3" customFormat="1" ht="56.25" x14ac:dyDescent="0.25">
      <c r="A436" s="36"/>
      <c r="B436" s="37" t="s">
        <v>42</v>
      </c>
      <c r="C436" s="150" t="s">
        <v>43</v>
      </c>
      <c r="D436" s="150"/>
      <c r="E436" s="150"/>
      <c r="F436" s="150"/>
      <c r="G436" s="150"/>
      <c r="H436" s="150"/>
      <c r="I436" s="150"/>
      <c r="J436" s="150"/>
      <c r="K436" s="150"/>
      <c r="L436" s="150"/>
      <c r="M436" s="150"/>
      <c r="N436" s="150"/>
      <c r="O436" s="151"/>
      <c r="BG436" s="27"/>
      <c r="BH436" s="35"/>
      <c r="BI436" s="2" t="s">
        <v>43</v>
      </c>
    </row>
    <row r="437" spans="1:61" s="3" customFormat="1" ht="180" x14ac:dyDescent="0.25">
      <c r="A437" s="29" t="s">
        <v>663</v>
      </c>
      <c r="B437" s="30" t="s">
        <v>664</v>
      </c>
      <c r="C437" s="149" t="s">
        <v>665</v>
      </c>
      <c r="D437" s="149"/>
      <c r="E437" s="149"/>
      <c r="F437" s="29" t="s">
        <v>77</v>
      </c>
      <c r="G437" s="52">
        <v>3.6912E-2</v>
      </c>
      <c r="H437" s="33" t="s">
        <v>666</v>
      </c>
      <c r="I437" s="33" t="s">
        <v>667</v>
      </c>
      <c r="J437" s="33">
        <v>58.29</v>
      </c>
      <c r="K437" s="31" t="s">
        <v>40</v>
      </c>
      <c r="L437" s="33">
        <v>867</v>
      </c>
      <c r="M437" s="33">
        <v>827</v>
      </c>
      <c r="N437" s="34" t="s">
        <v>668</v>
      </c>
      <c r="O437" s="33">
        <v>19</v>
      </c>
      <c r="BG437" s="27"/>
      <c r="BH437" s="35" t="s">
        <v>665</v>
      </c>
    </row>
    <row r="438" spans="1:61" s="3" customFormat="1" ht="56.25" x14ac:dyDescent="0.25">
      <c r="A438" s="36"/>
      <c r="B438" s="37" t="s">
        <v>42</v>
      </c>
      <c r="C438" s="150" t="s">
        <v>43</v>
      </c>
      <c r="D438" s="150"/>
      <c r="E438" s="150"/>
      <c r="F438" s="150"/>
      <c r="G438" s="150"/>
      <c r="H438" s="150"/>
      <c r="I438" s="150"/>
      <c r="J438" s="150"/>
      <c r="K438" s="150"/>
      <c r="L438" s="150"/>
      <c r="M438" s="150"/>
      <c r="N438" s="150"/>
      <c r="O438" s="151"/>
      <c r="BG438" s="27"/>
      <c r="BH438" s="35"/>
      <c r="BI438" s="2" t="s">
        <v>43</v>
      </c>
    </row>
    <row r="439" spans="1:61" s="3" customFormat="1" ht="15" x14ac:dyDescent="0.25">
      <c r="A439" s="38"/>
      <c r="B439" s="39"/>
      <c r="C439" s="39"/>
      <c r="D439" s="39"/>
      <c r="E439" s="40" t="s">
        <v>669</v>
      </c>
      <c r="F439" s="40"/>
      <c r="G439" s="41"/>
      <c r="H439" s="42"/>
      <c r="I439" s="11"/>
      <c r="J439" s="11"/>
      <c r="K439" s="11"/>
      <c r="L439" s="43">
        <v>1012</v>
      </c>
      <c r="M439" s="44"/>
      <c r="N439" s="44"/>
      <c r="O439" s="45"/>
      <c r="BG439" s="27"/>
      <c r="BH439" s="35"/>
    </row>
    <row r="440" spans="1:61" s="3" customFormat="1" ht="15" x14ac:dyDescent="0.25">
      <c r="A440" s="38"/>
      <c r="B440" s="39"/>
      <c r="C440" s="39"/>
      <c r="D440" s="39"/>
      <c r="E440" s="40" t="s">
        <v>670</v>
      </c>
      <c r="F440" s="40"/>
      <c r="G440" s="41"/>
      <c r="H440" s="42"/>
      <c r="I440" s="11"/>
      <c r="J440" s="11"/>
      <c r="K440" s="11"/>
      <c r="L440" s="43">
        <v>602</v>
      </c>
      <c r="M440" s="44"/>
      <c r="N440" s="44"/>
      <c r="O440" s="45"/>
      <c r="BG440" s="27"/>
      <c r="BH440" s="35"/>
    </row>
    <row r="441" spans="1:61" s="3" customFormat="1" ht="15" x14ac:dyDescent="0.25">
      <c r="A441" s="38"/>
      <c r="B441" s="39"/>
      <c r="C441" s="39"/>
      <c r="D441" s="39"/>
      <c r="E441" s="40" t="s">
        <v>46</v>
      </c>
      <c r="F441" s="40"/>
      <c r="G441" s="41"/>
      <c r="H441" s="42"/>
      <c r="I441" s="11"/>
      <c r="J441" s="11"/>
      <c r="K441" s="11"/>
      <c r="L441" s="43">
        <v>2481</v>
      </c>
      <c r="M441" s="44"/>
      <c r="N441" s="44"/>
      <c r="O441" s="45"/>
      <c r="BG441" s="27"/>
      <c r="BH441" s="35"/>
    </row>
    <row r="442" spans="1:61" s="3" customFormat="1" ht="180" x14ac:dyDescent="0.25">
      <c r="A442" s="29" t="s">
        <v>671</v>
      </c>
      <c r="B442" s="30" t="s">
        <v>672</v>
      </c>
      <c r="C442" s="149" t="s">
        <v>673</v>
      </c>
      <c r="D442" s="149"/>
      <c r="E442" s="149"/>
      <c r="F442" s="29" t="s">
        <v>37</v>
      </c>
      <c r="G442" s="32">
        <v>3</v>
      </c>
      <c r="H442" s="33">
        <v>28.38</v>
      </c>
      <c r="I442" s="33"/>
      <c r="J442" s="33">
        <v>28.38</v>
      </c>
      <c r="K442" s="31" t="s">
        <v>40</v>
      </c>
      <c r="L442" s="33">
        <v>753</v>
      </c>
      <c r="M442" s="33"/>
      <c r="N442" s="34"/>
      <c r="O442" s="33">
        <v>753</v>
      </c>
      <c r="BG442" s="27"/>
      <c r="BH442" s="35" t="s">
        <v>673</v>
      </c>
    </row>
    <row r="443" spans="1:61" s="3" customFormat="1" ht="56.25" x14ac:dyDescent="0.25">
      <c r="A443" s="36"/>
      <c r="B443" s="37" t="s">
        <v>42</v>
      </c>
      <c r="C443" s="150" t="s">
        <v>43</v>
      </c>
      <c r="D443" s="150"/>
      <c r="E443" s="150"/>
      <c r="F443" s="150"/>
      <c r="G443" s="150"/>
      <c r="H443" s="150"/>
      <c r="I443" s="150"/>
      <c r="J443" s="150"/>
      <c r="K443" s="150"/>
      <c r="L443" s="150"/>
      <c r="M443" s="150"/>
      <c r="N443" s="150"/>
      <c r="O443" s="151"/>
      <c r="BG443" s="27"/>
      <c r="BH443" s="35"/>
      <c r="BI443" s="2" t="s">
        <v>43</v>
      </c>
    </row>
    <row r="444" spans="1:61" s="3" customFormat="1" ht="180" x14ac:dyDescent="0.25">
      <c r="A444" s="29" t="s">
        <v>674</v>
      </c>
      <c r="B444" s="30" t="s">
        <v>675</v>
      </c>
      <c r="C444" s="149" t="s">
        <v>676</v>
      </c>
      <c r="D444" s="149"/>
      <c r="E444" s="149"/>
      <c r="F444" s="29" t="s">
        <v>37</v>
      </c>
      <c r="G444" s="32">
        <v>2</v>
      </c>
      <c r="H444" s="33">
        <v>7.81</v>
      </c>
      <c r="I444" s="33"/>
      <c r="J444" s="33">
        <v>7.81</v>
      </c>
      <c r="K444" s="31" t="s">
        <v>40</v>
      </c>
      <c r="L444" s="33">
        <v>138</v>
      </c>
      <c r="M444" s="33"/>
      <c r="N444" s="34"/>
      <c r="O444" s="33">
        <v>138</v>
      </c>
      <c r="BG444" s="27"/>
      <c r="BH444" s="35" t="s">
        <v>676</v>
      </c>
    </row>
    <row r="445" spans="1:61" s="3" customFormat="1" ht="56.25" x14ac:dyDescent="0.25">
      <c r="A445" s="36"/>
      <c r="B445" s="37" t="s">
        <v>42</v>
      </c>
      <c r="C445" s="150" t="s">
        <v>43</v>
      </c>
      <c r="D445" s="150"/>
      <c r="E445" s="150"/>
      <c r="F445" s="150"/>
      <c r="G445" s="150"/>
      <c r="H445" s="150"/>
      <c r="I445" s="150"/>
      <c r="J445" s="150"/>
      <c r="K445" s="150"/>
      <c r="L445" s="150"/>
      <c r="M445" s="150"/>
      <c r="N445" s="150"/>
      <c r="O445" s="151"/>
      <c r="BG445" s="27"/>
      <c r="BH445" s="35"/>
      <c r="BI445" s="2" t="s">
        <v>43</v>
      </c>
    </row>
    <row r="446" spans="1:61" s="3" customFormat="1" ht="180" x14ac:dyDescent="0.25">
      <c r="A446" s="29" t="s">
        <v>677</v>
      </c>
      <c r="B446" s="30" t="s">
        <v>678</v>
      </c>
      <c r="C446" s="149" t="s">
        <v>679</v>
      </c>
      <c r="D446" s="149"/>
      <c r="E446" s="149"/>
      <c r="F446" s="29" t="s">
        <v>77</v>
      </c>
      <c r="G446" s="52">
        <v>2.1177999999999999E-2</v>
      </c>
      <c r="H446" s="33" t="s">
        <v>680</v>
      </c>
      <c r="I446" s="33" t="s">
        <v>681</v>
      </c>
      <c r="J446" s="33">
        <v>27.16</v>
      </c>
      <c r="K446" s="31" t="s">
        <v>40</v>
      </c>
      <c r="L446" s="33">
        <v>517</v>
      </c>
      <c r="M446" s="33">
        <v>509</v>
      </c>
      <c r="N446" s="34" t="s">
        <v>329</v>
      </c>
      <c r="O446" s="33">
        <v>5</v>
      </c>
      <c r="BG446" s="27"/>
      <c r="BH446" s="35" t="s">
        <v>679</v>
      </c>
    </row>
    <row r="447" spans="1:61" s="3" customFormat="1" ht="56.25" x14ac:dyDescent="0.25">
      <c r="A447" s="36"/>
      <c r="B447" s="37" t="s">
        <v>42</v>
      </c>
      <c r="C447" s="150" t="s">
        <v>43</v>
      </c>
      <c r="D447" s="150"/>
      <c r="E447" s="150"/>
      <c r="F447" s="150"/>
      <c r="G447" s="150"/>
      <c r="H447" s="150"/>
      <c r="I447" s="150"/>
      <c r="J447" s="150"/>
      <c r="K447" s="150"/>
      <c r="L447" s="150"/>
      <c r="M447" s="150"/>
      <c r="N447" s="150"/>
      <c r="O447" s="151"/>
      <c r="BG447" s="27"/>
      <c r="BH447" s="35"/>
      <c r="BI447" s="2" t="s">
        <v>43</v>
      </c>
    </row>
    <row r="448" spans="1:61" s="3" customFormat="1" ht="15" x14ac:dyDescent="0.25">
      <c r="A448" s="38"/>
      <c r="B448" s="39"/>
      <c r="C448" s="39"/>
      <c r="D448" s="39"/>
      <c r="E448" s="40" t="s">
        <v>682</v>
      </c>
      <c r="F448" s="40"/>
      <c r="G448" s="41"/>
      <c r="H448" s="42"/>
      <c r="I448" s="11"/>
      <c r="J448" s="11"/>
      <c r="K448" s="11"/>
      <c r="L448" s="43">
        <v>617</v>
      </c>
      <c r="M448" s="44"/>
      <c r="N448" s="44"/>
      <c r="O448" s="45"/>
      <c r="BG448" s="27"/>
      <c r="BH448" s="35"/>
    </row>
    <row r="449" spans="1:61" s="3" customFormat="1" ht="15" x14ac:dyDescent="0.25">
      <c r="A449" s="38"/>
      <c r="B449" s="39"/>
      <c r="C449" s="39"/>
      <c r="D449" s="39"/>
      <c r="E449" s="40" t="s">
        <v>683</v>
      </c>
      <c r="F449" s="40"/>
      <c r="G449" s="41"/>
      <c r="H449" s="42"/>
      <c r="I449" s="11"/>
      <c r="J449" s="11"/>
      <c r="K449" s="11"/>
      <c r="L449" s="43">
        <v>367</v>
      </c>
      <c r="M449" s="44"/>
      <c r="N449" s="44"/>
      <c r="O449" s="45"/>
      <c r="BG449" s="27"/>
      <c r="BH449" s="35"/>
    </row>
    <row r="450" spans="1:61" s="3" customFormat="1" ht="15" x14ac:dyDescent="0.25">
      <c r="A450" s="38"/>
      <c r="B450" s="39"/>
      <c r="C450" s="39"/>
      <c r="D450" s="39"/>
      <c r="E450" s="40" t="s">
        <v>46</v>
      </c>
      <c r="F450" s="40"/>
      <c r="G450" s="41"/>
      <c r="H450" s="42"/>
      <c r="I450" s="11"/>
      <c r="J450" s="11"/>
      <c r="K450" s="11"/>
      <c r="L450" s="43">
        <v>1501</v>
      </c>
      <c r="M450" s="44"/>
      <c r="N450" s="44"/>
      <c r="O450" s="45"/>
      <c r="BG450" s="27"/>
      <c r="BH450" s="35"/>
    </row>
    <row r="451" spans="1:61" s="3" customFormat="1" ht="180" x14ac:dyDescent="0.25">
      <c r="A451" s="29" t="s">
        <v>684</v>
      </c>
      <c r="B451" s="30" t="s">
        <v>685</v>
      </c>
      <c r="C451" s="149" t="s">
        <v>686</v>
      </c>
      <c r="D451" s="149"/>
      <c r="E451" s="149"/>
      <c r="F451" s="29" t="s">
        <v>37</v>
      </c>
      <c r="G451" s="32">
        <v>2</v>
      </c>
      <c r="H451" s="33">
        <v>8.1999999999999993</v>
      </c>
      <c r="I451" s="33"/>
      <c r="J451" s="33">
        <v>8.1999999999999993</v>
      </c>
      <c r="K451" s="31" t="s">
        <v>40</v>
      </c>
      <c r="L451" s="33">
        <v>145</v>
      </c>
      <c r="M451" s="33"/>
      <c r="N451" s="34"/>
      <c r="O451" s="33">
        <v>145</v>
      </c>
      <c r="BG451" s="27"/>
      <c r="BH451" s="35" t="s">
        <v>686</v>
      </c>
    </row>
    <row r="452" spans="1:61" s="3" customFormat="1" ht="56.25" x14ac:dyDescent="0.25">
      <c r="A452" s="36"/>
      <c r="B452" s="37" t="s">
        <v>42</v>
      </c>
      <c r="C452" s="150" t="s">
        <v>43</v>
      </c>
      <c r="D452" s="150"/>
      <c r="E452" s="150"/>
      <c r="F452" s="150"/>
      <c r="G452" s="150"/>
      <c r="H452" s="150"/>
      <c r="I452" s="150"/>
      <c r="J452" s="150"/>
      <c r="K452" s="150"/>
      <c r="L452" s="150"/>
      <c r="M452" s="150"/>
      <c r="N452" s="150"/>
      <c r="O452" s="151"/>
      <c r="BG452" s="27"/>
      <c r="BH452" s="35"/>
      <c r="BI452" s="2" t="s">
        <v>43</v>
      </c>
    </row>
    <row r="453" spans="1:61" s="3" customFormat="1" ht="180" x14ac:dyDescent="0.25">
      <c r="A453" s="29" t="s">
        <v>687</v>
      </c>
      <c r="B453" s="30" t="s">
        <v>688</v>
      </c>
      <c r="C453" s="149" t="s">
        <v>689</v>
      </c>
      <c r="D453" s="149"/>
      <c r="E453" s="149"/>
      <c r="F453" s="29" t="s">
        <v>37</v>
      </c>
      <c r="G453" s="32">
        <v>1</v>
      </c>
      <c r="H453" s="33">
        <v>3.16</v>
      </c>
      <c r="I453" s="33"/>
      <c r="J453" s="33">
        <v>3.16</v>
      </c>
      <c r="K453" s="31" t="s">
        <v>40</v>
      </c>
      <c r="L453" s="33">
        <v>28</v>
      </c>
      <c r="M453" s="33"/>
      <c r="N453" s="34"/>
      <c r="O453" s="33">
        <v>28</v>
      </c>
      <c r="BG453" s="27"/>
      <c r="BH453" s="35" t="s">
        <v>689</v>
      </c>
    </row>
    <row r="454" spans="1:61" s="3" customFormat="1" ht="56.25" x14ac:dyDescent="0.25">
      <c r="A454" s="36"/>
      <c r="B454" s="37" t="s">
        <v>42</v>
      </c>
      <c r="C454" s="150" t="s">
        <v>43</v>
      </c>
      <c r="D454" s="150"/>
      <c r="E454" s="150"/>
      <c r="F454" s="150"/>
      <c r="G454" s="150"/>
      <c r="H454" s="150"/>
      <c r="I454" s="150"/>
      <c r="J454" s="150"/>
      <c r="K454" s="150"/>
      <c r="L454" s="150"/>
      <c r="M454" s="150"/>
      <c r="N454" s="150"/>
      <c r="O454" s="151"/>
      <c r="BG454" s="27"/>
      <c r="BH454" s="35"/>
      <c r="BI454" s="2" t="s">
        <v>43</v>
      </c>
    </row>
    <row r="455" spans="1:61" s="3" customFormat="1" ht="180" x14ac:dyDescent="0.25">
      <c r="A455" s="29" t="s">
        <v>690</v>
      </c>
      <c r="B455" s="30" t="s">
        <v>691</v>
      </c>
      <c r="C455" s="149" t="s">
        <v>692</v>
      </c>
      <c r="D455" s="149"/>
      <c r="E455" s="149"/>
      <c r="F455" s="29" t="s">
        <v>251</v>
      </c>
      <c r="G455" s="49">
        <v>0.2</v>
      </c>
      <c r="H455" s="33">
        <v>97.59</v>
      </c>
      <c r="I455" s="33"/>
      <c r="J455" s="33">
        <v>97.59</v>
      </c>
      <c r="K455" s="31" t="s">
        <v>40</v>
      </c>
      <c r="L455" s="33">
        <v>173</v>
      </c>
      <c r="M455" s="33"/>
      <c r="N455" s="34"/>
      <c r="O455" s="33">
        <v>173</v>
      </c>
      <c r="BG455" s="27"/>
      <c r="BH455" s="35" t="s">
        <v>692</v>
      </c>
    </row>
    <row r="456" spans="1:61" s="3" customFormat="1" ht="56.25" x14ac:dyDescent="0.25">
      <c r="A456" s="36"/>
      <c r="B456" s="37" t="s">
        <v>42</v>
      </c>
      <c r="C456" s="150" t="s">
        <v>43</v>
      </c>
      <c r="D456" s="150"/>
      <c r="E456" s="150"/>
      <c r="F456" s="150"/>
      <c r="G456" s="150"/>
      <c r="H456" s="150"/>
      <c r="I456" s="150"/>
      <c r="J456" s="150"/>
      <c r="K456" s="150"/>
      <c r="L456" s="150"/>
      <c r="M456" s="150"/>
      <c r="N456" s="150"/>
      <c r="O456" s="151"/>
      <c r="BG456" s="27"/>
      <c r="BH456" s="35"/>
      <c r="BI456" s="2" t="s">
        <v>43</v>
      </c>
    </row>
    <row r="457" spans="1:61" s="3" customFormat="1" ht="180" x14ac:dyDescent="0.25">
      <c r="A457" s="29" t="s">
        <v>693</v>
      </c>
      <c r="B457" s="30" t="s">
        <v>694</v>
      </c>
      <c r="C457" s="149" t="s">
        <v>695</v>
      </c>
      <c r="D457" s="149"/>
      <c r="E457" s="149"/>
      <c r="F457" s="29" t="s">
        <v>251</v>
      </c>
      <c r="G457" s="49">
        <v>0.4</v>
      </c>
      <c r="H457" s="33">
        <v>37.43</v>
      </c>
      <c r="I457" s="33"/>
      <c r="J457" s="33">
        <v>37.43</v>
      </c>
      <c r="K457" s="31" t="s">
        <v>40</v>
      </c>
      <c r="L457" s="33">
        <v>133</v>
      </c>
      <c r="M457" s="33"/>
      <c r="N457" s="34"/>
      <c r="O457" s="33">
        <v>133</v>
      </c>
      <c r="BG457" s="27"/>
      <c r="BH457" s="35" t="s">
        <v>695</v>
      </c>
    </row>
    <row r="458" spans="1:61" s="3" customFormat="1" ht="56.25" x14ac:dyDescent="0.25">
      <c r="A458" s="36"/>
      <c r="B458" s="37" t="s">
        <v>42</v>
      </c>
      <c r="C458" s="150" t="s">
        <v>43</v>
      </c>
      <c r="D458" s="150"/>
      <c r="E458" s="150"/>
      <c r="F458" s="150"/>
      <c r="G458" s="150"/>
      <c r="H458" s="150"/>
      <c r="I458" s="150"/>
      <c r="J458" s="150"/>
      <c r="K458" s="150"/>
      <c r="L458" s="150"/>
      <c r="M458" s="150"/>
      <c r="N458" s="150"/>
      <c r="O458" s="151"/>
      <c r="BG458" s="27"/>
      <c r="BH458" s="35"/>
      <c r="BI458" s="2" t="s">
        <v>43</v>
      </c>
    </row>
    <row r="459" spans="1:61" s="3" customFormat="1" ht="180" x14ac:dyDescent="0.25">
      <c r="A459" s="29" t="s">
        <v>696</v>
      </c>
      <c r="B459" s="30" t="s">
        <v>697</v>
      </c>
      <c r="C459" s="149" t="s">
        <v>377</v>
      </c>
      <c r="D459" s="149"/>
      <c r="E459" s="149"/>
      <c r="F459" s="29" t="s">
        <v>312</v>
      </c>
      <c r="G459" s="53">
        <v>9.4899999999999998E-2</v>
      </c>
      <c r="H459" s="33" t="s">
        <v>378</v>
      </c>
      <c r="I459" s="33" t="s">
        <v>379</v>
      </c>
      <c r="J459" s="33"/>
      <c r="K459" s="31" t="s">
        <v>40</v>
      </c>
      <c r="L459" s="33">
        <v>2169</v>
      </c>
      <c r="M459" s="33">
        <v>2132</v>
      </c>
      <c r="N459" s="34" t="s">
        <v>698</v>
      </c>
      <c r="O459" s="33"/>
      <c r="BG459" s="27"/>
      <c r="BH459" s="35" t="s">
        <v>377</v>
      </c>
    </row>
    <row r="460" spans="1:61" s="3" customFormat="1" ht="56.25" x14ac:dyDescent="0.25">
      <c r="A460" s="36"/>
      <c r="B460" s="37" t="s">
        <v>42</v>
      </c>
      <c r="C460" s="150" t="s">
        <v>43</v>
      </c>
      <c r="D460" s="150"/>
      <c r="E460" s="150"/>
      <c r="F460" s="150"/>
      <c r="G460" s="150"/>
      <c r="H460" s="150"/>
      <c r="I460" s="150"/>
      <c r="J460" s="150"/>
      <c r="K460" s="150"/>
      <c r="L460" s="150"/>
      <c r="M460" s="150"/>
      <c r="N460" s="150"/>
      <c r="O460" s="151"/>
      <c r="BG460" s="27"/>
      <c r="BH460" s="35"/>
      <c r="BI460" s="2" t="s">
        <v>43</v>
      </c>
    </row>
    <row r="461" spans="1:61" s="3" customFormat="1" ht="15" x14ac:dyDescent="0.25">
      <c r="A461" s="38"/>
      <c r="B461" s="39"/>
      <c r="C461" s="39"/>
      <c r="D461" s="39"/>
      <c r="E461" s="40" t="s">
        <v>699</v>
      </c>
      <c r="F461" s="40"/>
      <c r="G461" s="41"/>
      <c r="H461" s="42"/>
      <c r="I461" s="11"/>
      <c r="J461" s="11"/>
      <c r="K461" s="11"/>
      <c r="L461" s="43">
        <v>2192</v>
      </c>
      <c r="M461" s="44"/>
      <c r="N461" s="44"/>
      <c r="O461" s="45"/>
      <c r="BG461" s="27"/>
      <c r="BH461" s="35"/>
    </row>
    <row r="462" spans="1:61" s="3" customFormat="1" ht="15" x14ac:dyDescent="0.25">
      <c r="A462" s="38"/>
      <c r="B462" s="39"/>
      <c r="C462" s="39"/>
      <c r="D462" s="39"/>
      <c r="E462" s="40" t="s">
        <v>700</v>
      </c>
      <c r="F462" s="40"/>
      <c r="G462" s="41"/>
      <c r="H462" s="42"/>
      <c r="I462" s="11"/>
      <c r="J462" s="11"/>
      <c r="K462" s="11"/>
      <c r="L462" s="43">
        <v>1246</v>
      </c>
      <c r="M462" s="44"/>
      <c r="N462" s="44"/>
      <c r="O462" s="45"/>
      <c r="BG462" s="27"/>
      <c r="BH462" s="35"/>
    </row>
    <row r="463" spans="1:61" s="3" customFormat="1" ht="15" x14ac:dyDescent="0.25">
      <c r="A463" s="38"/>
      <c r="B463" s="39"/>
      <c r="C463" s="39"/>
      <c r="D463" s="39"/>
      <c r="E463" s="40" t="s">
        <v>46</v>
      </c>
      <c r="F463" s="40"/>
      <c r="G463" s="41"/>
      <c r="H463" s="42"/>
      <c r="I463" s="11"/>
      <c r="J463" s="11"/>
      <c r="K463" s="11"/>
      <c r="L463" s="43">
        <v>5607</v>
      </c>
      <c r="M463" s="44"/>
      <c r="N463" s="44"/>
      <c r="O463" s="45"/>
      <c r="BG463" s="27"/>
      <c r="BH463" s="35"/>
    </row>
    <row r="464" spans="1:61" s="3" customFormat="1" ht="180" x14ac:dyDescent="0.25">
      <c r="A464" s="29" t="s">
        <v>701</v>
      </c>
      <c r="B464" s="30" t="s">
        <v>245</v>
      </c>
      <c r="C464" s="149" t="s">
        <v>702</v>
      </c>
      <c r="D464" s="149"/>
      <c r="E464" s="149"/>
      <c r="F464" s="29" t="s">
        <v>312</v>
      </c>
      <c r="G464" s="53">
        <v>9.4899999999999998E-2</v>
      </c>
      <c r="H464" s="33">
        <v>4166.62</v>
      </c>
      <c r="I464" s="33"/>
      <c r="J464" s="33">
        <v>4166.62</v>
      </c>
      <c r="K464" s="31" t="s">
        <v>40</v>
      </c>
      <c r="L464" s="33">
        <v>3499</v>
      </c>
      <c r="M464" s="33"/>
      <c r="N464" s="34"/>
      <c r="O464" s="33">
        <v>3499</v>
      </c>
      <c r="BG464" s="27"/>
      <c r="BH464" s="35" t="s">
        <v>702</v>
      </c>
    </row>
    <row r="465" spans="1:61" s="3" customFormat="1" ht="56.25" x14ac:dyDescent="0.25">
      <c r="A465" s="36"/>
      <c r="B465" s="37" t="s">
        <v>42</v>
      </c>
      <c r="C465" s="150" t="s">
        <v>43</v>
      </c>
      <c r="D465" s="150"/>
      <c r="E465" s="150"/>
      <c r="F465" s="150"/>
      <c r="G465" s="150"/>
      <c r="H465" s="150"/>
      <c r="I465" s="150"/>
      <c r="J465" s="150"/>
      <c r="K465" s="150"/>
      <c r="L465" s="150"/>
      <c r="M465" s="150"/>
      <c r="N465" s="150"/>
      <c r="O465" s="151"/>
      <c r="BG465" s="27"/>
      <c r="BH465" s="35"/>
      <c r="BI465" s="2" t="s">
        <v>43</v>
      </c>
    </row>
    <row r="466" spans="1:61" s="3" customFormat="1" ht="180" x14ac:dyDescent="0.25">
      <c r="A466" s="29" t="s">
        <v>703</v>
      </c>
      <c r="B466" s="30" t="s">
        <v>473</v>
      </c>
      <c r="C466" s="149" t="s">
        <v>474</v>
      </c>
      <c r="D466" s="149"/>
      <c r="E466" s="149"/>
      <c r="F466" s="29" t="s">
        <v>37</v>
      </c>
      <c r="G466" s="32">
        <v>12</v>
      </c>
      <c r="H466" s="33" t="s">
        <v>475</v>
      </c>
      <c r="I466" s="33"/>
      <c r="J466" s="33"/>
      <c r="K466" s="31" t="s">
        <v>40</v>
      </c>
      <c r="L466" s="33">
        <v>10970</v>
      </c>
      <c r="M466" s="33">
        <v>10970</v>
      </c>
      <c r="N466" s="34"/>
      <c r="O466" s="33"/>
      <c r="BG466" s="27"/>
      <c r="BH466" s="35" t="s">
        <v>474</v>
      </c>
    </row>
    <row r="467" spans="1:61" s="3" customFormat="1" ht="56.25" x14ac:dyDescent="0.25">
      <c r="A467" s="36"/>
      <c r="B467" s="37" t="s">
        <v>42</v>
      </c>
      <c r="C467" s="150" t="s">
        <v>43</v>
      </c>
      <c r="D467" s="150"/>
      <c r="E467" s="150"/>
      <c r="F467" s="150"/>
      <c r="G467" s="150"/>
      <c r="H467" s="150"/>
      <c r="I467" s="150"/>
      <c r="J467" s="150"/>
      <c r="K467" s="150"/>
      <c r="L467" s="150"/>
      <c r="M467" s="150"/>
      <c r="N467" s="150"/>
      <c r="O467" s="151"/>
      <c r="BG467" s="27"/>
      <c r="BH467" s="35"/>
      <c r="BI467" s="2" t="s">
        <v>43</v>
      </c>
    </row>
    <row r="468" spans="1:61" s="3" customFormat="1" ht="15" x14ac:dyDescent="0.25">
      <c r="A468" s="38"/>
      <c r="B468" s="39"/>
      <c r="C468" s="39"/>
      <c r="D468" s="39"/>
      <c r="E468" s="40" t="s">
        <v>704</v>
      </c>
      <c r="F468" s="40"/>
      <c r="G468" s="41"/>
      <c r="H468" s="42"/>
      <c r="I468" s="11"/>
      <c r="J468" s="11"/>
      <c r="K468" s="11"/>
      <c r="L468" s="43">
        <v>13274</v>
      </c>
      <c r="M468" s="44"/>
      <c r="N468" s="44"/>
      <c r="O468" s="45"/>
      <c r="BG468" s="27"/>
      <c r="BH468" s="35"/>
    </row>
    <row r="469" spans="1:61" s="3" customFormat="1" ht="15" x14ac:dyDescent="0.25">
      <c r="A469" s="38"/>
      <c r="B469" s="39"/>
      <c r="C469" s="39"/>
      <c r="D469" s="39"/>
      <c r="E469" s="40" t="s">
        <v>705</v>
      </c>
      <c r="F469" s="40"/>
      <c r="G469" s="41"/>
      <c r="H469" s="42"/>
      <c r="I469" s="11"/>
      <c r="J469" s="11"/>
      <c r="K469" s="11"/>
      <c r="L469" s="43">
        <v>7898</v>
      </c>
      <c r="M469" s="44"/>
      <c r="N469" s="44"/>
      <c r="O469" s="45"/>
      <c r="BG469" s="27"/>
      <c r="BH469" s="35"/>
    </row>
    <row r="470" spans="1:61" s="3" customFormat="1" ht="15" x14ac:dyDescent="0.25">
      <c r="A470" s="38"/>
      <c r="B470" s="39"/>
      <c r="C470" s="39"/>
      <c r="D470" s="39"/>
      <c r="E470" s="40" t="s">
        <v>46</v>
      </c>
      <c r="F470" s="40"/>
      <c r="G470" s="41"/>
      <c r="H470" s="42"/>
      <c r="I470" s="11"/>
      <c r="J470" s="11"/>
      <c r="K470" s="11"/>
      <c r="L470" s="43">
        <v>32142</v>
      </c>
      <c r="M470" s="44"/>
      <c r="N470" s="44"/>
      <c r="O470" s="45"/>
      <c r="BG470" s="27"/>
      <c r="BH470" s="35"/>
    </row>
    <row r="471" spans="1:61" s="3" customFormat="1" ht="180" x14ac:dyDescent="0.25">
      <c r="A471" s="29" t="s">
        <v>706</v>
      </c>
      <c r="B471" s="30" t="s">
        <v>477</v>
      </c>
      <c r="C471" s="149" t="s">
        <v>478</v>
      </c>
      <c r="D471" s="149"/>
      <c r="E471" s="149"/>
      <c r="F471" s="29" t="s">
        <v>389</v>
      </c>
      <c r="G471" s="46">
        <v>0.55000000000000004</v>
      </c>
      <c r="H471" s="33" t="s">
        <v>479</v>
      </c>
      <c r="I471" s="33"/>
      <c r="J471" s="33"/>
      <c r="K471" s="31" t="s">
        <v>40</v>
      </c>
      <c r="L471" s="33">
        <v>1609</v>
      </c>
      <c r="M471" s="33">
        <v>1609</v>
      </c>
      <c r="N471" s="34"/>
      <c r="O471" s="33"/>
      <c r="BG471" s="27"/>
      <c r="BH471" s="35" t="s">
        <v>478</v>
      </c>
    </row>
    <row r="472" spans="1:61" s="3" customFormat="1" ht="56.25" x14ac:dyDescent="0.25">
      <c r="A472" s="36"/>
      <c r="B472" s="37" t="s">
        <v>42</v>
      </c>
      <c r="C472" s="150" t="s">
        <v>43</v>
      </c>
      <c r="D472" s="150"/>
      <c r="E472" s="150"/>
      <c r="F472" s="150"/>
      <c r="G472" s="150"/>
      <c r="H472" s="150"/>
      <c r="I472" s="150"/>
      <c r="J472" s="150"/>
      <c r="K472" s="150"/>
      <c r="L472" s="150"/>
      <c r="M472" s="150"/>
      <c r="N472" s="150"/>
      <c r="O472" s="151"/>
      <c r="BG472" s="27"/>
      <c r="BH472" s="35"/>
      <c r="BI472" s="2" t="s">
        <v>43</v>
      </c>
    </row>
    <row r="473" spans="1:61" s="3" customFormat="1" ht="15" x14ac:dyDescent="0.25">
      <c r="A473" s="38"/>
      <c r="B473" s="39"/>
      <c r="C473" s="39"/>
      <c r="D473" s="39"/>
      <c r="E473" s="40" t="s">
        <v>707</v>
      </c>
      <c r="F473" s="40"/>
      <c r="G473" s="41"/>
      <c r="H473" s="42"/>
      <c r="I473" s="11"/>
      <c r="J473" s="11"/>
      <c r="K473" s="11"/>
      <c r="L473" s="43">
        <v>1175</v>
      </c>
      <c r="M473" s="44"/>
      <c r="N473" s="44"/>
      <c r="O473" s="45"/>
      <c r="BG473" s="27"/>
      <c r="BH473" s="35"/>
    </row>
    <row r="474" spans="1:61" s="3" customFormat="1" ht="15" x14ac:dyDescent="0.25">
      <c r="A474" s="38"/>
      <c r="B474" s="39"/>
      <c r="C474" s="39"/>
      <c r="D474" s="39"/>
      <c r="E474" s="40" t="s">
        <v>708</v>
      </c>
      <c r="F474" s="40"/>
      <c r="G474" s="41"/>
      <c r="H474" s="42"/>
      <c r="I474" s="11"/>
      <c r="J474" s="11"/>
      <c r="K474" s="11"/>
      <c r="L474" s="43">
        <v>547</v>
      </c>
      <c r="M474" s="44"/>
      <c r="N474" s="44"/>
      <c r="O474" s="45"/>
      <c r="BG474" s="27"/>
      <c r="BH474" s="35"/>
    </row>
    <row r="475" spans="1:61" s="3" customFormat="1" ht="15" x14ac:dyDescent="0.25">
      <c r="A475" s="38"/>
      <c r="B475" s="39"/>
      <c r="C475" s="39"/>
      <c r="D475" s="39"/>
      <c r="E475" s="40" t="s">
        <v>46</v>
      </c>
      <c r="F475" s="40"/>
      <c r="G475" s="41"/>
      <c r="H475" s="42"/>
      <c r="I475" s="11"/>
      <c r="J475" s="11"/>
      <c r="K475" s="11"/>
      <c r="L475" s="43">
        <v>3331</v>
      </c>
      <c r="M475" s="44"/>
      <c r="N475" s="44"/>
      <c r="O475" s="45"/>
      <c r="BG475" s="27"/>
      <c r="BH475" s="35"/>
    </row>
    <row r="476" spans="1:61" s="3" customFormat="1" ht="180" x14ac:dyDescent="0.25">
      <c r="A476" s="29" t="s">
        <v>709</v>
      </c>
      <c r="B476" s="30" t="s">
        <v>483</v>
      </c>
      <c r="C476" s="149" t="s">
        <v>484</v>
      </c>
      <c r="D476" s="149"/>
      <c r="E476" s="149"/>
      <c r="F476" s="29" t="s">
        <v>389</v>
      </c>
      <c r="G476" s="46">
        <v>0.55000000000000004</v>
      </c>
      <c r="H476" s="33">
        <v>517.77</v>
      </c>
      <c r="I476" s="33"/>
      <c r="J476" s="33">
        <v>517.77</v>
      </c>
      <c r="K476" s="31" t="s">
        <v>40</v>
      </c>
      <c r="L476" s="33">
        <v>2520</v>
      </c>
      <c r="M476" s="33"/>
      <c r="N476" s="34"/>
      <c r="O476" s="33">
        <v>2520</v>
      </c>
      <c r="BG476" s="27"/>
      <c r="BH476" s="35" t="s">
        <v>484</v>
      </c>
    </row>
    <row r="477" spans="1:61" s="3" customFormat="1" ht="56.25" x14ac:dyDescent="0.25">
      <c r="A477" s="36"/>
      <c r="B477" s="37" t="s">
        <v>42</v>
      </c>
      <c r="C477" s="150" t="s">
        <v>43</v>
      </c>
      <c r="D477" s="150"/>
      <c r="E477" s="150"/>
      <c r="F477" s="150"/>
      <c r="G477" s="150"/>
      <c r="H477" s="150"/>
      <c r="I477" s="150"/>
      <c r="J477" s="150"/>
      <c r="K477" s="150"/>
      <c r="L477" s="150"/>
      <c r="M477" s="150"/>
      <c r="N477" s="150"/>
      <c r="O477" s="151"/>
      <c r="BG477" s="27"/>
      <c r="BH477" s="35"/>
      <c r="BI477" s="2" t="s">
        <v>43</v>
      </c>
    </row>
    <row r="478" spans="1:61" s="3" customFormat="1" ht="180" x14ac:dyDescent="0.25">
      <c r="A478" s="29" t="s">
        <v>710</v>
      </c>
      <c r="B478" s="30" t="s">
        <v>486</v>
      </c>
      <c r="C478" s="149" t="s">
        <v>487</v>
      </c>
      <c r="D478" s="149"/>
      <c r="E478" s="149"/>
      <c r="F478" s="29" t="s">
        <v>37</v>
      </c>
      <c r="G478" s="32">
        <v>3</v>
      </c>
      <c r="H478" s="33">
        <v>37.33</v>
      </c>
      <c r="I478" s="33"/>
      <c r="J478" s="33">
        <v>37.33</v>
      </c>
      <c r="K478" s="31" t="s">
        <v>40</v>
      </c>
      <c r="L478" s="33">
        <v>991</v>
      </c>
      <c r="M478" s="33"/>
      <c r="N478" s="34"/>
      <c r="O478" s="33">
        <v>991</v>
      </c>
      <c r="BG478" s="27"/>
      <c r="BH478" s="35" t="s">
        <v>487</v>
      </c>
    </row>
    <row r="479" spans="1:61" s="3" customFormat="1" ht="56.25" x14ac:dyDescent="0.25">
      <c r="A479" s="36"/>
      <c r="B479" s="37" t="s">
        <v>42</v>
      </c>
      <c r="C479" s="150" t="s">
        <v>43</v>
      </c>
      <c r="D479" s="150"/>
      <c r="E479" s="150"/>
      <c r="F479" s="150"/>
      <c r="G479" s="150"/>
      <c r="H479" s="150"/>
      <c r="I479" s="150"/>
      <c r="J479" s="150"/>
      <c r="K479" s="150"/>
      <c r="L479" s="150"/>
      <c r="M479" s="150"/>
      <c r="N479" s="150"/>
      <c r="O479" s="151"/>
      <c r="BG479" s="27"/>
      <c r="BH479" s="35"/>
      <c r="BI479" s="2" t="s">
        <v>43</v>
      </c>
    </row>
    <row r="480" spans="1:61" s="3" customFormat="1" ht="180" x14ac:dyDescent="0.25">
      <c r="A480" s="29" t="s">
        <v>711</v>
      </c>
      <c r="B480" s="30" t="s">
        <v>489</v>
      </c>
      <c r="C480" s="149" t="s">
        <v>490</v>
      </c>
      <c r="D480" s="149"/>
      <c r="E480" s="149"/>
      <c r="F480" s="29" t="s">
        <v>89</v>
      </c>
      <c r="G480" s="46">
        <v>0.31</v>
      </c>
      <c r="H480" s="33">
        <v>203.96</v>
      </c>
      <c r="I480" s="33"/>
      <c r="J480" s="33">
        <v>203.96</v>
      </c>
      <c r="K480" s="31" t="s">
        <v>40</v>
      </c>
      <c r="L480" s="33">
        <v>560</v>
      </c>
      <c r="M480" s="33"/>
      <c r="N480" s="34"/>
      <c r="O480" s="33">
        <v>560</v>
      </c>
      <c r="BG480" s="27"/>
      <c r="BH480" s="35" t="s">
        <v>490</v>
      </c>
    </row>
    <row r="481" spans="1:61" s="3" customFormat="1" ht="56.25" x14ac:dyDescent="0.25">
      <c r="A481" s="36"/>
      <c r="B481" s="37" t="s">
        <v>42</v>
      </c>
      <c r="C481" s="150" t="s">
        <v>43</v>
      </c>
      <c r="D481" s="150"/>
      <c r="E481" s="150"/>
      <c r="F481" s="150"/>
      <c r="G481" s="150"/>
      <c r="H481" s="150"/>
      <c r="I481" s="150"/>
      <c r="J481" s="150"/>
      <c r="K481" s="150"/>
      <c r="L481" s="150"/>
      <c r="M481" s="150"/>
      <c r="N481" s="150"/>
      <c r="O481" s="151"/>
      <c r="BG481" s="27"/>
      <c r="BH481" s="35"/>
      <c r="BI481" s="2" t="s">
        <v>43</v>
      </c>
    </row>
    <row r="482" spans="1:61" s="3" customFormat="1" ht="180" x14ac:dyDescent="0.25">
      <c r="A482" s="29" t="s">
        <v>712</v>
      </c>
      <c r="B482" s="30" t="s">
        <v>263</v>
      </c>
      <c r="C482" s="149" t="s">
        <v>713</v>
      </c>
      <c r="D482" s="149"/>
      <c r="E482" s="149"/>
      <c r="F482" s="29" t="s">
        <v>85</v>
      </c>
      <c r="G482" s="49">
        <v>17.5</v>
      </c>
      <c r="H482" s="33">
        <v>22.33</v>
      </c>
      <c r="I482" s="33"/>
      <c r="J482" s="33">
        <v>22.33</v>
      </c>
      <c r="K482" s="31" t="s">
        <v>40</v>
      </c>
      <c r="L482" s="33">
        <v>3458</v>
      </c>
      <c r="M482" s="33"/>
      <c r="N482" s="34"/>
      <c r="O482" s="33">
        <v>3458</v>
      </c>
      <c r="BG482" s="27"/>
      <c r="BH482" s="35" t="s">
        <v>713</v>
      </c>
    </row>
    <row r="483" spans="1:61" s="3" customFormat="1" ht="56.25" x14ac:dyDescent="0.25">
      <c r="A483" s="36"/>
      <c r="B483" s="37" t="s">
        <v>42</v>
      </c>
      <c r="C483" s="150" t="s">
        <v>43</v>
      </c>
      <c r="D483" s="150"/>
      <c r="E483" s="150"/>
      <c r="F483" s="150"/>
      <c r="G483" s="150"/>
      <c r="H483" s="150"/>
      <c r="I483" s="150"/>
      <c r="J483" s="150"/>
      <c r="K483" s="150"/>
      <c r="L483" s="150"/>
      <c r="M483" s="150"/>
      <c r="N483" s="150"/>
      <c r="O483" s="151"/>
      <c r="BG483" s="27"/>
      <c r="BH483" s="35"/>
      <c r="BI483" s="2" t="s">
        <v>43</v>
      </c>
    </row>
    <row r="484" spans="1:61" s="3" customFormat="1" ht="15" x14ac:dyDescent="0.25">
      <c r="A484" s="143" t="s">
        <v>714</v>
      </c>
      <c r="B484" s="144"/>
      <c r="C484" s="144"/>
      <c r="D484" s="144"/>
      <c r="E484" s="144"/>
      <c r="F484" s="144"/>
      <c r="G484" s="144"/>
      <c r="H484" s="144"/>
      <c r="I484" s="144"/>
      <c r="J484" s="144"/>
      <c r="K484" s="144"/>
      <c r="L484" s="144"/>
      <c r="M484" s="144"/>
      <c r="N484" s="144"/>
      <c r="O484" s="145"/>
      <c r="BG484" s="27" t="s">
        <v>714</v>
      </c>
      <c r="BH484" s="35"/>
    </row>
    <row r="485" spans="1:61" s="3" customFormat="1" ht="180" x14ac:dyDescent="0.25">
      <c r="A485" s="29" t="s">
        <v>715</v>
      </c>
      <c r="B485" s="30" t="s">
        <v>716</v>
      </c>
      <c r="C485" s="149" t="s">
        <v>717</v>
      </c>
      <c r="D485" s="149"/>
      <c r="E485" s="149"/>
      <c r="F485" s="29" t="s">
        <v>227</v>
      </c>
      <c r="G485" s="49">
        <v>0.1</v>
      </c>
      <c r="H485" s="33" t="s">
        <v>718</v>
      </c>
      <c r="I485" s="33" t="s">
        <v>719</v>
      </c>
      <c r="J485" s="33">
        <v>39.74</v>
      </c>
      <c r="K485" s="31" t="s">
        <v>40</v>
      </c>
      <c r="L485" s="33">
        <v>381</v>
      </c>
      <c r="M485" s="33">
        <v>325</v>
      </c>
      <c r="N485" s="34" t="s">
        <v>720</v>
      </c>
      <c r="O485" s="33">
        <v>35</v>
      </c>
      <c r="BG485" s="27"/>
      <c r="BH485" s="35" t="s">
        <v>717</v>
      </c>
    </row>
    <row r="486" spans="1:61" s="3" customFormat="1" ht="56.25" x14ac:dyDescent="0.25">
      <c r="A486" s="36"/>
      <c r="B486" s="37" t="s">
        <v>42</v>
      </c>
      <c r="C486" s="150" t="s">
        <v>43</v>
      </c>
      <c r="D486" s="150"/>
      <c r="E486" s="150"/>
      <c r="F486" s="150"/>
      <c r="G486" s="150"/>
      <c r="H486" s="150"/>
      <c r="I486" s="150"/>
      <c r="J486" s="150"/>
      <c r="K486" s="150"/>
      <c r="L486" s="150"/>
      <c r="M486" s="150"/>
      <c r="N486" s="150"/>
      <c r="O486" s="151"/>
      <c r="BG486" s="27"/>
      <c r="BH486" s="35"/>
      <c r="BI486" s="2" t="s">
        <v>43</v>
      </c>
    </row>
    <row r="487" spans="1:61" s="3" customFormat="1" ht="15" x14ac:dyDescent="0.25">
      <c r="A487" s="38"/>
      <c r="B487" s="39"/>
      <c r="C487" s="39"/>
      <c r="D487" s="39"/>
      <c r="E487" s="40" t="s">
        <v>721</v>
      </c>
      <c r="F487" s="40"/>
      <c r="G487" s="41"/>
      <c r="H487" s="42"/>
      <c r="I487" s="11"/>
      <c r="J487" s="11"/>
      <c r="K487" s="11"/>
      <c r="L487" s="43">
        <v>411</v>
      </c>
      <c r="M487" s="44"/>
      <c r="N487" s="44"/>
      <c r="O487" s="45"/>
      <c r="BG487" s="27"/>
      <c r="BH487" s="35"/>
    </row>
    <row r="488" spans="1:61" s="3" customFormat="1" ht="15" x14ac:dyDescent="0.25">
      <c r="A488" s="38"/>
      <c r="B488" s="39"/>
      <c r="C488" s="39"/>
      <c r="D488" s="39"/>
      <c r="E488" s="40" t="s">
        <v>722</v>
      </c>
      <c r="F488" s="40"/>
      <c r="G488" s="41"/>
      <c r="H488" s="42"/>
      <c r="I488" s="11"/>
      <c r="J488" s="11"/>
      <c r="K488" s="11"/>
      <c r="L488" s="43">
        <v>245</v>
      </c>
      <c r="M488" s="44"/>
      <c r="N488" s="44"/>
      <c r="O488" s="45"/>
      <c r="BG488" s="27"/>
      <c r="BH488" s="35"/>
    </row>
    <row r="489" spans="1:61" s="3" customFormat="1" ht="15" x14ac:dyDescent="0.25">
      <c r="A489" s="38"/>
      <c r="B489" s="39"/>
      <c r="C489" s="39"/>
      <c r="D489" s="39"/>
      <c r="E489" s="40" t="s">
        <v>46</v>
      </c>
      <c r="F489" s="40"/>
      <c r="G489" s="41"/>
      <c r="H489" s="42"/>
      <c r="I489" s="11"/>
      <c r="J489" s="11"/>
      <c r="K489" s="11"/>
      <c r="L489" s="43">
        <v>1037</v>
      </c>
      <c r="M489" s="44"/>
      <c r="N489" s="44"/>
      <c r="O489" s="45"/>
      <c r="BG489" s="27"/>
      <c r="BH489" s="35"/>
    </row>
    <row r="490" spans="1:61" s="3" customFormat="1" ht="180" x14ac:dyDescent="0.25">
      <c r="A490" s="29" t="s">
        <v>723</v>
      </c>
      <c r="B490" s="30" t="s">
        <v>245</v>
      </c>
      <c r="C490" s="149" t="s">
        <v>724</v>
      </c>
      <c r="D490" s="149"/>
      <c r="E490" s="149"/>
      <c r="F490" s="29" t="s">
        <v>37</v>
      </c>
      <c r="G490" s="32">
        <v>1</v>
      </c>
      <c r="H490" s="33">
        <v>412.27</v>
      </c>
      <c r="I490" s="33"/>
      <c r="J490" s="33">
        <v>412.27</v>
      </c>
      <c r="K490" s="31" t="s">
        <v>40</v>
      </c>
      <c r="L490" s="33">
        <v>3649</v>
      </c>
      <c r="M490" s="33"/>
      <c r="N490" s="34"/>
      <c r="O490" s="33">
        <v>3649</v>
      </c>
      <c r="BG490" s="27"/>
      <c r="BH490" s="35" t="s">
        <v>724</v>
      </c>
    </row>
    <row r="491" spans="1:61" s="3" customFormat="1" ht="56.25" x14ac:dyDescent="0.25">
      <c r="A491" s="36"/>
      <c r="B491" s="37" t="s">
        <v>42</v>
      </c>
      <c r="C491" s="150" t="s">
        <v>43</v>
      </c>
      <c r="D491" s="150"/>
      <c r="E491" s="150"/>
      <c r="F491" s="150"/>
      <c r="G491" s="150"/>
      <c r="H491" s="150"/>
      <c r="I491" s="150"/>
      <c r="J491" s="150"/>
      <c r="K491" s="150"/>
      <c r="L491" s="150"/>
      <c r="M491" s="150"/>
      <c r="N491" s="150"/>
      <c r="O491" s="151"/>
      <c r="BG491" s="27"/>
      <c r="BH491" s="35"/>
      <c r="BI491" s="2" t="s">
        <v>43</v>
      </c>
    </row>
    <row r="492" spans="1:61" s="3" customFormat="1" ht="180" x14ac:dyDescent="0.25">
      <c r="A492" s="29" t="s">
        <v>725</v>
      </c>
      <c r="B492" s="30" t="s">
        <v>664</v>
      </c>
      <c r="C492" s="149" t="s">
        <v>665</v>
      </c>
      <c r="D492" s="149"/>
      <c r="E492" s="149"/>
      <c r="F492" s="29" t="s">
        <v>77</v>
      </c>
      <c r="G492" s="46">
        <v>0.01</v>
      </c>
      <c r="H492" s="33" t="s">
        <v>666</v>
      </c>
      <c r="I492" s="33" t="s">
        <v>667</v>
      </c>
      <c r="J492" s="33">
        <v>58.29</v>
      </c>
      <c r="K492" s="31" t="s">
        <v>40</v>
      </c>
      <c r="L492" s="33">
        <v>235</v>
      </c>
      <c r="M492" s="33">
        <v>224</v>
      </c>
      <c r="N492" s="34" t="s">
        <v>726</v>
      </c>
      <c r="O492" s="33">
        <v>5</v>
      </c>
      <c r="BG492" s="27"/>
      <c r="BH492" s="35" t="s">
        <v>665</v>
      </c>
    </row>
    <row r="493" spans="1:61" s="3" customFormat="1" ht="56.25" x14ac:dyDescent="0.25">
      <c r="A493" s="36"/>
      <c r="B493" s="37" t="s">
        <v>42</v>
      </c>
      <c r="C493" s="150" t="s">
        <v>43</v>
      </c>
      <c r="D493" s="150"/>
      <c r="E493" s="150"/>
      <c r="F493" s="150"/>
      <c r="G493" s="150"/>
      <c r="H493" s="150"/>
      <c r="I493" s="150"/>
      <c r="J493" s="150"/>
      <c r="K493" s="150"/>
      <c r="L493" s="150"/>
      <c r="M493" s="150"/>
      <c r="N493" s="150"/>
      <c r="O493" s="151"/>
      <c r="BG493" s="27"/>
      <c r="BH493" s="35"/>
      <c r="BI493" s="2" t="s">
        <v>43</v>
      </c>
    </row>
    <row r="494" spans="1:61" s="3" customFormat="1" ht="15" x14ac:dyDescent="0.25">
      <c r="A494" s="38"/>
      <c r="B494" s="39"/>
      <c r="C494" s="39"/>
      <c r="D494" s="39"/>
      <c r="E494" s="40" t="s">
        <v>727</v>
      </c>
      <c r="F494" s="40"/>
      <c r="G494" s="41"/>
      <c r="H494" s="42"/>
      <c r="I494" s="11"/>
      <c r="J494" s="11"/>
      <c r="K494" s="11"/>
      <c r="L494" s="43">
        <v>275</v>
      </c>
      <c r="M494" s="44"/>
      <c r="N494" s="44"/>
      <c r="O494" s="45"/>
      <c r="BG494" s="27"/>
      <c r="BH494" s="35"/>
    </row>
    <row r="495" spans="1:61" s="3" customFormat="1" ht="15" x14ac:dyDescent="0.25">
      <c r="A495" s="38"/>
      <c r="B495" s="39"/>
      <c r="C495" s="39"/>
      <c r="D495" s="39"/>
      <c r="E495" s="40" t="s">
        <v>728</v>
      </c>
      <c r="F495" s="40"/>
      <c r="G495" s="41"/>
      <c r="H495" s="42"/>
      <c r="I495" s="11"/>
      <c r="J495" s="11"/>
      <c r="K495" s="11"/>
      <c r="L495" s="43">
        <v>163</v>
      </c>
      <c r="M495" s="44"/>
      <c r="N495" s="44"/>
      <c r="O495" s="45"/>
      <c r="BG495" s="27"/>
      <c r="BH495" s="35"/>
    </row>
    <row r="496" spans="1:61" s="3" customFormat="1" ht="15" x14ac:dyDescent="0.25">
      <c r="A496" s="38"/>
      <c r="B496" s="39"/>
      <c r="C496" s="39"/>
      <c r="D496" s="39"/>
      <c r="E496" s="40" t="s">
        <v>46</v>
      </c>
      <c r="F496" s="40"/>
      <c r="G496" s="41"/>
      <c r="H496" s="42"/>
      <c r="I496" s="11"/>
      <c r="J496" s="11"/>
      <c r="K496" s="11"/>
      <c r="L496" s="43">
        <v>673</v>
      </c>
      <c r="M496" s="44"/>
      <c r="N496" s="44"/>
      <c r="O496" s="45"/>
      <c r="BG496" s="27"/>
      <c r="BH496" s="35"/>
    </row>
    <row r="497" spans="1:61" s="3" customFormat="1" ht="180" x14ac:dyDescent="0.25">
      <c r="A497" s="29" t="s">
        <v>729</v>
      </c>
      <c r="B497" s="30" t="s">
        <v>672</v>
      </c>
      <c r="C497" s="149" t="s">
        <v>673</v>
      </c>
      <c r="D497" s="149"/>
      <c r="E497" s="149"/>
      <c r="F497" s="29" t="s">
        <v>37</v>
      </c>
      <c r="G497" s="32">
        <v>1</v>
      </c>
      <c r="H497" s="33">
        <v>28.38</v>
      </c>
      <c r="I497" s="33"/>
      <c r="J497" s="33">
        <v>28.38</v>
      </c>
      <c r="K497" s="31" t="s">
        <v>40</v>
      </c>
      <c r="L497" s="33">
        <v>251</v>
      </c>
      <c r="M497" s="33"/>
      <c r="N497" s="34"/>
      <c r="O497" s="33">
        <v>251</v>
      </c>
      <c r="BG497" s="27"/>
      <c r="BH497" s="35" t="s">
        <v>673</v>
      </c>
    </row>
    <row r="498" spans="1:61" s="3" customFormat="1" ht="56.25" x14ac:dyDescent="0.25">
      <c r="A498" s="36"/>
      <c r="B498" s="37" t="s">
        <v>42</v>
      </c>
      <c r="C498" s="150" t="s">
        <v>43</v>
      </c>
      <c r="D498" s="150"/>
      <c r="E498" s="150"/>
      <c r="F498" s="150"/>
      <c r="G498" s="150"/>
      <c r="H498" s="150"/>
      <c r="I498" s="150"/>
      <c r="J498" s="150"/>
      <c r="K498" s="150"/>
      <c r="L498" s="150"/>
      <c r="M498" s="150"/>
      <c r="N498" s="150"/>
      <c r="O498" s="151"/>
      <c r="BG498" s="27"/>
      <c r="BH498" s="35"/>
      <c r="BI498" s="2" t="s">
        <v>43</v>
      </c>
    </row>
    <row r="499" spans="1:61" s="3" customFormat="1" ht="180" x14ac:dyDescent="0.25">
      <c r="A499" s="29" t="s">
        <v>730</v>
      </c>
      <c r="B499" s="30" t="s">
        <v>697</v>
      </c>
      <c r="C499" s="149" t="s">
        <v>377</v>
      </c>
      <c r="D499" s="149"/>
      <c r="E499" s="149"/>
      <c r="F499" s="29" t="s">
        <v>312</v>
      </c>
      <c r="G499" s="47">
        <v>1.898E-2</v>
      </c>
      <c r="H499" s="33" t="s">
        <v>378</v>
      </c>
      <c r="I499" s="33" t="s">
        <v>379</v>
      </c>
      <c r="J499" s="33"/>
      <c r="K499" s="31" t="s">
        <v>40</v>
      </c>
      <c r="L499" s="33">
        <v>434</v>
      </c>
      <c r="M499" s="33">
        <v>427</v>
      </c>
      <c r="N499" s="34" t="s">
        <v>731</v>
      </c>
      <c r="O499" s="33"/>
      <c r="BG499" s="27"/>
      <c r="BH499" s="35" t="s">
        <v>377</v>
      </c>
    </row>
    <row r="500" spans="1:61" s="3" customFormat="1" ht="56.25" x14ac:dyDescent="0.25">
      <c r="A500" s="36"/>
      <c r="B500" s="37" t="s">
        <v>42</v>
      </c>
      <c r="C500" s="150" t="s">
        <v>43</v>
      </c>
      <c r="D500" s="150"/>
      <c r="E500" s="150"/>
      <c r="F500" s="150"/>
      <c r="G500" s="150"/>
      <c r="H500" s="150"/>
      <c r="I500" s="150"/>
      <c r="J500" s="150"/>
      <c r="K500" s="150"/>
      <c r="L500" s="150"/>
      <c r="M500" s="150"/>
      <c r="N500" s="150"/>
      <c r="O500" s="151"/>
      <c r="BG500" s="27"/>
      <c r="BH500" s="35"/>
      <c r="BI500" s="2" t="s">
        <v>43</v>
      </c>
    </row>
    <row r="501" spans="1:61" s="3" customFormat="1" ht="15" x14ac:dyDescent="0.25">
      <c r="A501" s="38"/>
      <c r="B501" s="39"/>
      <c r="C501" s="39"/>
      <c r="D501" s="39"/>
      <c r="E501" s="40" t="s">
        <v>732</v>
      </c>
      <c r="F501" s="40"/>
      <c r="G501" s="41"/>
      <c r="H501" s="42"/>
      <c r="I501" s="11"/>
      <c r="J501" s="11"/>
      <c r="K501" s="11"/>
      <c r="L501" s="43">
        <v>439</v>
      </c>
      <c r="M501" s="44"/>
      <c r="N501" s="44"/>
      <c r="O501" s="45"/>
      <c r="BG501" s="27"/>
      <c r="BH501" s="35"/>
    </row>
    <row r="502" spans="1:61" s="3" customFormat="1" ht="15" x14ac:dyDescent="0.25">
      <c r="A502" s="38"/>
      <c r="B502" s="39"/>
      <c r="C502" s="39"/>
      <c r="D502" s="39"/>
      <c r="E502" s="40" t="s">
        <v>733</v>
      </c>
      <c r="F502" s="40"/>
      <c r="G502" s="41"/>
      <c r="H502" s="42"/>
      <c r="I502" s="11"/>
      <c r="J502" s="11"/>
      <c r="K502" s="11"/>
      <c r="L502" s="43">
        <v>249</v>
      </c>
      <c r="M502" s="44"/>
      <c r="N502" s="44"/>
      <c r="O502" s="45"/>
      <c r="BG502" s="27"/>
      <c r="BH502" s="35"/>
    </row>
    <row r="503" spans="1:61" s="3" customFormat="1" ht="15" x14ac:dyDescent="0.25">
      <c r="A503" s="38"/>
      <c r="B503" s="39"/>
      <c r="C503" s="39"/>
      <c r="D503" s="39"/>
      <c r="E503" s="40" t="s">
        <v>46</v>
      </c>
      <c r="F503" s="40"/>
      <c r="G503" s="41"/>
      <c r="H503" s="42"/>
      <c r="I503" s="11"/>
      <c r="J503" s="11"/>
      <c r="K503" s="11"/>
      <c r="L503" s="43">
        <v>1122</v>
      </c>
      <c r="M503" s="44"/>
      <c r="N503" s="44"/>
      <c r="O503" s="45"/>
      <c r="BG503" s="27"/>
      <c r="BH503" s="35"/>
    </row>
    <row r="504" spans="1:61" s="3" customFormat="1" ht="180" x14ac:dyDescent="0.25">
      <c r="A504" s="29" t="s">
        <v>734</v>
      </c>
      <c r="B504" s="30" t="s">
        <v>245</v>
      </c>
      <c r="C504" s="149" t="s">
        <v>702</v>
      </c>
      <c r="D504" s="149"/>
      <c r="E504" s="149"/>
      <c r="F504" s="29" t="s">
        <v>312</v>
      </c>
      <c r="G504" s="47">
        <v>1.898E-2</v>
      </c>
      <c r="H504" s="33">
        <v>4166.62</v>
      </c>
      <c r="I504" s="33"/>
      <c r="J504" s="33">
        <v>4166.62</v>
      </c>
      <c r="K504" s="31" t="s">
        <v>40</v>
      </c>
      <c r="L504" s="33">
        <v>700</v>
      </c>
      <c r="M504" s="33"/>
      <c r="N504" s="34"/>
      <c r="O504" s="33">
        <v>700</v>
      </c>
      <c r="BG504" s="27"/>
      <c r="BH504" s="35" t="s">
        <v>702</v>
      </c>
    </row>
    <row r="505" spans="1:61" s="3" customFormat="1" ht="56.25" x14ac:dyDescent="0.25">
      <c r="A505" s="36"/>
      <c r="B505" s="37" t="s">
        <v>42</v>
      </c>
      <c r="C505" s="150" t="s">
        <v>43</v>
      </c>
      <c r="D505" s="150"/>
      <c r="E505" s="150"/>
      <c r="F505" s="150"/>
      <c r="G505" s="150"/>
      <c r="H505" s="150"/>
      <c r="I505" s="150"/>
      <c r="J505" s="150"/>
      <c r="K505" s="150"/>
      <c r="L505" s="150"/>
      <c r="M505" s="150"/>
      <c r="N505" s="150"/>
      <c r="O505" s="151"/>
      <c r="BG505" s="27"/>
      <c r="BH505" s="35"/>
      <c r="BI505" s="2" t="s">
        <v>43</v>
      </c>
    </row>
    <row r="506" spans="1:61" s="3" customFormat="1" ht="180" x14ac:dyDescent="0.25">
      <c r="A506" s="29" t="s">
        <v>735</v>
      </c>
      <c r="B506" s="30" t="s">
        <v>473</v>
      </c>
      <c r="C506" s="149" t="s">
        <v>474</v>
      </c>
      <c r="D506" s="149"/>
      <c r="E506" s="149"/>
      <c r="F506" s="29" t="s">
        <v>37</v>
      </c>
      <c r="G506" s="32">
        <v>2</v>
      </c>
      <c r="H506" s="33" t="s">
        <v>475</v>
      </c>
      <c r="I506" s="33"/>
      <c r="J506" s="33"/>
      <c r="K506" s="31" t="s">
        <v>40</v>
      </c>
      <c r="L506" s="33">
        <v>1828</v>
      </c>
      <c r="M506" s="33">
        <v>1828</v>
      </c>
      <c r="N506" s="34"/>
      <c r="O506" s="33"/>
      <c r="BG506" s="27"/>
      <c r="BH506" s="35" t="s">
        <v>474</v>
      </c>
    </row>
    <row r="507" spans="1:61" s="3" customFormat="1" ht="56.25" x14ac:dyDescent="0.25">
      <c r="A507" s="36"/>
      <c r="B507" s="37" t="s">
        <v>42</v>
      </c>
      <c r="C507" s="150" t="s">
        <v>43</v>
      </c>
      <c r="D507" s="150"/>
      <c r="E507" s="150"/>
      <c r="F507" s="150"/>
      <c r="G507" s="150"/>
      <c r="H507" s="150"/>
      <c r="I507" s="150"/>
      <c r="J507" s="150"/>
      <c r="K507" s="150"/>
      <c r="L507" s="150"/>
      <c r="M507" s="150"/>
      <c r="N507" s="150"/>
      <c r="O507" s="151"/>
      <c r="BG507" s="27"/>
      <c r="BH507" s="35"/>
      <c r="BI507" s="2" t="s">
        <v>43</v>
      </c>
    </row>
    <row r="508" spans="1:61" s="3" customFormat="1" ht="15" x14ac:dyDescent="0.25">
      <c r="A508" s="38"/>
      <c r="B508" s="39"/>
      <c r="C508" s="39"/>
      <c r="D508" s="39"/>
      <c r="E508" s="40" t="s">
        <v>736</v>
      </c>
      <c r="F508" s="40"/>
      <c r="G508" s="41"/>
      <c r="H508" s="42"/>
      <c r="I508" s="11"/>
      <c r="J508" s="11"/>
      <c r="K508" s="11"/>
      <c r="L508" s="43">
        <v>2212</v>
      </c>
      <c r="M508" s="44"/>
      <c r="N508" s="44"/>
      <c r="O508" s="45"/>
      <c r="BG508" s="27"/>
      <c r="BH508" s="35"/>
    </row>
    <row r="509" spans="1:61" s="3" customFormat="1" ht="15" x14ac:dyDescent="0.25">
      <c r="A509" s="38"/>
      <c r="B509" s="39"/>
      <c r="C509" s="39"/>
      <c r="D509" s="39"/>
      <c r="E509" s="40" t="s">
        <v>737</v>
      </c>
      <c r="F509" s="40"/>
      <c r="G509" s="41"/>
      <c r="H509" s="42"/>
      <c r="I509" s="11"/>
      <c r="J509" s="11"/>
      <c r="K509" s="11"/>
      <c r="L509" s="43">
        <v>1316</v>
      </c>
      <c r="M509" s="44"/>
      <c r="N509" s="44"/>
      <c r="O509" s="45"/>
      <c r="BG509" s="27"/>
      <c r="BH509" s="35"/>
    </row>
    <row r="510" spans="1:61" s="3" customFormat="1" ht="15" x14ac:dyDescent="0.25">
      <c r="A510" s="38"/>
      <c r="B510" s="39"/>
      <c r="C510" s="39"/>
      <c r="D510" s="39"/>
      <c r="E510" s="40" t="s">
        <v>46</v>
      </c>
      <c r="F510" s="40"/>
      <c r="G510" s="41"/>
      <c r="H510" s="42"/>
      <c r="I510" s="11"/>
      <c r="J510" s="11"/>
      <c r="K510" s="11"/>
      <c r="L510" s="43">
        <v>5356</v>
      </c>
      <c r="M510" s="44"/>
      <c r="N510" s="44"/>
      <c r="O510" s="45"/>
      <c r="BG510" s="27"/>
      <c r="BH510" s="35"/>
    </row>
    <row r="511" spans="1:61" s="3" customFormat="1" ht="180" x14ac:dyDescent="0.25">
      <c r="A511" s="29" t="s">
        <v>738</v>
      </c>
      <c r="B511" s="30" t="s">
        <v>477</v>
      </c>
      <c r="C511" s="149" t="s">
        <v>478</v>
      </c>
      <c r="D511" s="149"/>
      <c r="E511" s="149"/>
      <c r="F511" s="29" t="s">
        <v>389</v>
      </c>
      <c r="G511" s="46">
        <v>0.12</v>
      </c>
      <c r="H511" s="33" t="s">
        <v>479</v>
      </c>
      <c r="I511" s="33"/>
      <c r="J511" s="33"/>
      <c r="K511" s="31" t="s">
        <v>40</v>
      </c>
      <c r="L511" s="33">
        <v>351</v>
      </c>
      <c r="M511" s="33">
        <v>351</v>
      </c>
      <c r="N511" s="34"/>
      <c r="O511" s="33"/>
      <c r="BG511" s="27"/>
      <c r="BH511" s="35" t="s">
        <v>478</v>
      </c>
    </row>
    <row r="512" spans="1:61" s="3" customFormat="1" ht="56.25" x14ac:dyDescent="0.25">
      <c r="A512" s="36"/>
      <c r="B512" s="37" t="s">
        <v>42</v>
      </c>
      <c r="C512" s="150" t="s">
        <v>43</v>
      </c>
      <c r="D512" s="150"/>
      <c r="E512" s="150"/>
      <c r="F512" s="150"/>
      <c r="G512" s="150"/>
      <c r="H512" s="150"/>
      <c r="I512" s="150"/>
      <c r="J512" s="150"/>
      <c r="K512" s="150"/>
      <c r="L512" s="150"/>
      <c r="M512" s="150"/>
      <c r="N512" s="150"/>
      <c r="O512" s="151"/>
      <c r="BG512" s="27"/>
      <c r="BH512" s="35"/>
      <c r="BI512" s="2" t="s">
        <v>43</v>
      </c>
    </row>
    <row r="513" spans="1:63" s="3" customFormat="1" ht="15" x14ac:dyDescent="0.25">
      <c r="A513" s="38"/>
      <c r="B513" s="39"/>
      <c r="C513" s="39"/>
      <c r="D513" s="39"/>
      <c r="E513" s="40" t="s">
        <v>739</v>
      </c>
      <c r="F513" s="40"/>
      <c r="G513" s="41"/>
      <c r="H513" s="42"/>
      <c r="I513" s="11"/>
      <c r="J513" s="11"/>
      <c r="K513" s="11"/>
      <c r="L513" s="43">
        <v>256</v>
      </c>
      <c r="M513" s="44"/>
      <c r="N513" s="44"/>
      <c r="O513" s="45"/>
      <c r="BG513" s="27"/>
      <c r="BH513" s="35"/>
    </row>
    <row r="514" spans="1:63" s="3" customFormat="1" ht="15" x14ac:dyDescent="0.25">
      <c r="A514" s="38"/>
      <c r="B514" s="39"/>
      <c r="C514" s="39"/>
      <c r="D514" s="39"/>
      <c r="E514" s="40" t="s">
        <v>740</v>
      </c>
      <c r="F514" s="40"/>
      <c r="G514" s="41"/>
      <c r="H514" s="42"/>
      <c r="I514" s="11"/>
      <c r="J514" s="11"/>
      <c r="K514" s="11"/>
      <c r="L514" s="43">
        <v>119</v>
      </c>
      <c r="M514" s="44"/>
      <c r="N514" s="44"/>
      <c r="O514" s="45"/>
      <c r="BG514" s="27"/>
      <c r="BH514" s="35"/>
    </row>
    <row r="515" spans="1:63" s="3" customFormat="1" ht="15" x14ac:dyDescent="0.25">
      <c r="A515" s="38"/>
      <c r="B515" s="39"/>
      <c r="C515" s="39"/>
      <c r="D515" s="39"/>
      <c r="E515" s="40" t="s">
        <v>46</v>
      </c>
      <c r="F515" s="40"/>
      <c r="G515" s="41"/>
      <c r="H515" s="42"/>
      <c r="I515" s="11"/>
      <c r="J515" s="11"/>
      <c r="K515" s="11"/>
      <c r="L515" s="43">
        <v>726</v>
      </c>
      <c r="M515" s="44"/>
      <c r="N515" s="44"/>
      <c r="O515" s="45"/>
      <c r="BG515" s="27"/>
      <c r="BH515" s="35"/>
    </row>
    <row r="516" spans="1:63" s="3" customFormat="1" ht="180" x14ac:dyDescent="0.25">
      <c r="A516" s="29" t="s">
        <v>741</v>
      </c>
      <c r="B516" s="30" t="s">
        <v>483</v>
      </c>
      <c r="C516" s="149" t="s">
        <v>484</v>
      </c>
      <c r="D516" s="149"/>
      <c r="E516" s="149"/>
      <c r="F516" s="29" t="s">
        <v>389</v>
      </c>
      <c r="G516" s="46">
        <v>0.12</v>
      </c>
      <c r="H516" s="33">
        <v>517.77</v>
      </c>
      <c r="I516" s="33"/>
      <c r="J516" s="33">
        <v>517.77</v>
      </c>
      <c r="K516" s="31" t="s">
        <v>40</v>
      </c>
      <c r="L516" s="33">
        <v>550</v>
      </c>
      <c r="M516" s="33"/>
      <c r="N516" s="34"/>
      <c r="O516" s="33">
        <v>550</v>
      </c>
      <c r="BG516" s="27"/>
      <c r="BH516" s="35" t="s">
        <v>484</v>
      </c>
    </row>
    <row r="517" spans="1:63" s="3" customFormat="1" ht="56.25" x14ac:dyDescent="0.25">
      <c r="A517" s="36"/>
      <c r="B517" s="37" t="s">
        <v>42</v>
      </c>
      <c r="C517" s="150" t="s">
        <v>43</v>
      </c>
      <c r="D517" s="150"/>
      <c r="E517" s="150"/>
      <c r="F517" s="150"/>
      <c r="G517" s="150"/>
      <c r="H517" s="150"/>
      <c r="I517" s="150"/>
      <c r="J517" s="150"/>
      <c r="K517" s="150"/>
      <c r="L517" s="150"/>
      <c r="M517" s="150"/>
      <c r="N517" s="150"/>
      <c r="O517" s="151"/>
      <c r="BG517" s="27"/>
      <c r="BH517" s="35"/>
      <c r="BI517" s="2" t="s">
        <v>43</v>
      </c>
    </row>
    <row r="518" spans="1:63" s="3" customFormat="1" ht="180" x14ac:dyDescent="0.25">
      <c r="A518" s="29" t="s">
        <v>742</v>
      </c>
      <c r="B518" s="30" t="s">
        <v>486</v>
      </c>
      <c r="C518" s="149" t="s">
        <v>487</v>
      </c>
      <c r="D518" s="149"/>
      <c r="E518" s="149"/>
      <c r="F518" s="29" t="s">
        <v>37</v>
      </c>
      <c r="G518" s="32">
        <v>3</v>
      </c>
      <c r="H518" s="33">
        <v>37.33</v>
      </c>
      <c r="I518" s="33"/>
      <c r="J518" s="33">
        <v>37.33</v>
      </c>
      <c r="K518" s="31" t="s">
        <v>40</v>
      </c>
      <c r="L518" s="33">
        <v>991</v>
      </c>
      <c r="M518" s="33"/>
      <c r="N518" s="34"/>
      <c r="O518" s="33">
        <v>991</v>
      </c>
      <c r="BG518" s="27"/>
      <c r="BH518" s="35" t="s">
        <v>487</v>
      </c>
    </row>
    <row r="519" spans="1:63" s="3" customFormat="1" ht="56.25" x14ac:dyDescent="0.25">
      <c r="A519" s="36"/>
      <c r="B519" s="37" t="s">
        <v>42</v>
      </c>
      <c r="C519" s="150" t="s">
        <v>43</v>
      </c>
      <c r="D519" s="150"/>
      <c r="E519" s="150"/>
      <c r="F519" s="150"/>
      <c r="G519" s="150"/>
      <c r="H519" s="150"/>
      <c r="I519" s="150"/>
      <c r="J519" s="150"/>
      <c r="K519" s="150"/>
      <c r="L519" s="150"/>
      <c r="M519" s="150"/>
      <c r="N519" s="150"/>
      <c r="O519" s="151"/>
      <c r="BG519" s="27"/>
      <c r="BH519" s="35"/>
      <c r="BI519" s="2" t="s">
        <v>43</v>
      </c>
    </row>
    <row r="520" spans="1:63" s="3" customFormat="1" ht="180" x14ac:dyDescent="0.25">
      <c r="A520" s="29" t="s">
        <v>743</v>
      </c>
      <c r="B520" s="30" t="s">
        <v>489</v>
      </c>
      <c r="C520" s="149" t="s">
        <v>490</v>
      </c>
      <c r="D520" s="149"/>
      <c r="E520" s="149"/>
      <c r="F520" s="29" t="s">
        <v>89</v>
      </c>
      <c r="G520" s="46">
        <v>0.31</v>
      </c>
      <c r="H520" s="33">
        <v>203.96</v>
      </c>
      <c r="I520" s="33"/>
      <c r="J520" s="33">
        <v>203.96</v>
      </c>
      <c r="K520" s="31" t="s">
        <v>40</v>
      </c>
      <c r="L520" s="33">
        <v>560</v>
      </c>
      <c r="M520" s="33"/>
      <c r="N520" s="34"/>
      <c r="O520" s="33">
        <v>560</v>
      </c>
      <c r="BG520" s="27"/>
      <c r="BH520" s="35" t="s">
        <v>490</v>
      </c>
    </row>
    <row r="521" spans="1:63" s="3" customFormat="1" ht="56.25" x14ac:dyDescent="0.25">
      <c r="A521" s="36"/>
      <c r="B521" s="37" t="s">
        <v>42</v>
      </c>
      <c r="C521" s="150" t="s">
        <v>43</v>
      </c>
      <c r="D521" s="150"/>
      <c r="E521" s="150"/>
      <c r="F521" s="150"/>
      <c r="G521" s="150"/>
      <c r="H521" s="150"/>
      <c r="I521" s="150"/>
      <c r="J521" s="150"/>
      <c r="K521" s="150"/>
      <c r="L521" s="150"/>
      <c r="M521" s="150"/>
      <c r="N521" s="150"/>
      <c r="O521" s="151"/>
      <c r="BG521" s="27"/>
      <c r="BH521" s="35"/>
      <c r="BI521" s="2" t="s">
        <v>43</v>
      </c>
    </row>
    <row r="522" spans="1:63" s="3" customFormat="1" ht="180" x14ac:dyDescent="0.25">
      <c r="A522" s="29" t="s">
        <v>744</v>
      </c>
      <c r="B522" s="30" t="s">
        <v>263</v>
      </c>
      <c r="C522" s="149" t="s">
        <v>713</v>
      </c>
      <c r="D522" s="149"/>
      <c r="E522" s="149"/>
      <c r="F522" s="29" t="s">
        <v>85</v>
      </c>
      <c r="G522" s="32">
        <v>3</v>
      </c>
      <c r="H522" s="33">
        <v>22.33</v>
      </c>
      <c r="I522" s="33"/>
      <c r="J522" s="33">
        <v>22.33</v>
      </c>
      <c r="K522" s="31" t="s">
        <v>40</v>
      </c>
      <c r="L522" s="33">
        <v>593</v>
      </c>
      <c r="M522" s="33"/>
      <c r="N522" s="34"/>
      <c r="O522" s="33">
        <v>593</v>
      </c>
      <c r="BG522" s="27"/>
      <c r="BH522" s="35" t="s">
        <v>713</v>
      </c>
    </row>
    <row r="523" spans="1:63" s="3" customFormat="1" ht="56.25" x14ac:dyDescent="0.25">
      <c r="A523" s="36"/>
      <c r="B523" s="37" t="s">
        <v>42</v>
      </c>
      <c r="C523" s="150" t="s">
        <v>43</v>
      </c>
      <c r="D523" s="150"/>
      <c r="E523" s="150"/>
      <c r="F523" s="150"/>
      <c r="G523" s="150"/>
      <c r="H523" s="150"/>
      <c r="I523" s="150"/>
      <c r="J523" s="150"/>
      <c r="K523" s="150"/>
      <c r="L523" s="150"/>
      <c r="M523" s="150"/>
      <c r="N523" s="150"/>
      <c r="O523" s="151"/>
      <c r="BG523" s="27"/>
      <c r="BH523" s="35"/>
      <c r="BI523" s="2" t="s">
        <v>43</v>
      </c>
    </row>
    <row r="524" spans="1:63" s="3" customFormat="1" ht="22.5" x14ac:dyDescent="0.25">
      <c r="A524" s="166" t="s">
        <v>166</v>
      </c>
      <c r="B524" s="167"/>
      <c r="C524" s="167"/>
      <c r="D524" s="167"/>
      <c r="E524" s="167"/>
      <c r="F524" s="167"/>
      <c r="G524" s="167"/>
      <c r="H524" s="167"/>
      <c r="I524" s="167"/>
      <c r="J524" s="167"/>
      <c r="K524" s="168"/>
      <c r="L524" s="33">
        <v>254498</v>
      </c>
      <c r="M524" s="33">
        <v>50311</v>
      </c>
      <c r="N524" s="33" t="s">
        <v>745</v>
      </c>
      <c r="O524" s="33">
        <v>191424</v>
      </c>
      <c r="BJ524" s="35" t="s">
        <v>166</v>
      </c>
    </row>
    <row r="525" spans="1:63" s="3" customFormat="1" ht="15" x14ac:dyDescent="0.25">
      <c r="A525" s="166" t="s">
        <v>168</v>
      </c>
      <c r="B525" s="167"/>
      <c r="C525" s="167"/>
      <c r="D525" s="167"/>
      <c r="E525" s="167"/>
      <c r="F525" s="167"/>
      <c r="G525" s="167"/>
      <c r="H525" s="167"/>
      <c r="I525" s="167"/>
      <c r="J525" s="167"/>
      <c r="K525" s="168"/>
      <c r="L525" s="33">
        <v>59951</v>
      </c>
      <c r="M525" s="33"/>
      <c r="N525" s="33"/>
      <c r="O525" s="33"/>
      <c r="BJ525" s="35" t="s">
        <v>168</v>
      </c>
    </row>
    <row r="526" spans="1:63" s="3" customFormat="1" ht="15" x14ac:dyDescent="0.25">
      <c r="A526" s="169" t="s">
        <v>169</v>
      </c>
      <c r="B526" s="170"/>
      <c r="C526" s="170"/>
      <c r="D526" s="170"/>
      <c r="E526" s="170"/>
      <c r="F526" s="170"/>
      <c r="G526" s="170"/>
      <c r="H526" s="170"/>
      <c r="I526" s="170"/>
      <c r="J526" s="170"/>
      <c r="K526" s="171"/>
      <c r="L526" s="50"/>
      <c r="M526" s="50"/>
      <c r="N526" s="50"/>
      <c r="O526" s="50"/>
      <c r="BJ526" s="35"/>
      <c r="BK526" s="2" t="s">
        <v>169</v>
      </c>
    </row>
    <row r="527" spans="1:63" s="3" customFormat="1" ht="15" x14ac:dyDescent="0.25">
      <c r="A527" s="169" t="s">
        <v>746</v>
      </c>
      <c r="B527" s="170"/>
      <c r="C527" s="170"/>
      <c r="D527" s="170"/>
      <c r="E527" s="170"/>
      <c r="F527" s="170"/>
      <c r="G527" s="170"/>
      <c r="H527" s="170"/>
      <c r="I527" s="170"/>
      <c r="J527" s="170"/>
      <c r="K527" s="171"/>
      <c r="L527" s="50">
        <v>1473</v>
      </c>
      <c r="M527" s="50"/>
      <c r="N527" s="50"/>
      <c r="O527" s="50"/>
      <c r="BJ527" s="35"/>
      <c r="BK527" s="2" t="s">
        <v>746</v>
      </c>
    </row>
    <row r="528" spans="1:63" s="3" customFormat="1" ht="15" x14ac:dyDescent="0.25">
      <c r="A528" s="169" t="s">
        <v>747</v>
      </c>
      <c r="B528" s="170"/>
      <c r="C528" s="170"/>
      <c r="D528" s="170"/>
      <c r="E528" s="170"/>
      <c r="F528" s="170"/>
      <c r="G528" s="170"/>
      <c r="H528" s="170"/>
      <c r="I528" s="170"/>
      <c r="J528" s="170"/>
      <c r="K528" s="171"/>
      <c r="L528" s="50">
        <v>5820</v>
      </c>
      <c r="M528" s="50"/>
      <c r="N528" s="50"/>
      <c r="O528" s="50"/>
      <c r="BJ528" s="35"/>
      <c r="BK528" s="2" t="s">
        <v>747</v>
      </c>
    </row>
    <row r="529" spans="1:63" s="3" customFormat="1" ht="15" x14ac:dyDescent="0.25">
      <c r="A529" s="169" t="s">
        <v>748</v>
      </c>
      <c r="B529" s="170"/>
      <c r="C529" s="170"/>
      <c r="D529" s="170"/>
      <c r="E529" s="170"/>
      <c r="F529" s="170"/>
      <c r="G529" s="170"/>
      <c r="H529" s="170"/>
      <c r="I529" s="170"/>
      <c r="J529" s="170"/>
      <c r="K529" s="171"/>
      <c r="L529" s="50">
        <v>3069</v>
      </c>
      <c r="M529" s="50"/>
      <c r="N529" s="50"/>
      <c r="O529" s="50"/>
      <c r="BJ529" s="35"/>
      <c r="BK529" s="2" t="s">
        <v>748</v>
      </c>
    </row>
    <row r="530" spans="1:63" s="3" customFormat="1" ht="23.25" x14ac:dyDescent="0.25">
      <c r="A530" s="169" t="s">
        <v>749</v>
      </c>
      <c r="B530" s="170"/>
      <c r="C530" s="170"/>
      <c r="D530" s="170"/>
      <c r="E530" s="170"/>
      <c r="F530" s="170"/>
      <c r="G530" s="170"/>
      <c r="H530" s="170"/>
      <c r="I530" s="170"/>
      <c r="J530" s="170"/>
      <c r="K530" s="171"/>
      <c r="L530" s="50">
        <v>49589</v>
      </c>
      <c r="M530" s="50"/>
      <c r="N530" s="50"/>
      <c r="O530" s="50"/>
      <c r="BJ530" s="35"/>
      <c r="BK530" s="2" t="s">
        <v>749</v>
      </c>
    </row>
    <row r="531" spans="1:63" s="3" customFormat="1" ht="15" x14ac:dyDescent="0.25">
      <c r="A531" s="166" t="s">
        <v>172</v>
      </c>
      <c r="B531" s="167"/>
      <c r="C531" s="167"/>
      <c r="D531" s="167"/>
      <c r="E531" s="167"/>
      <c r="F531" s="167"/>
      <c r="G531" s="167"/>
      <c r="H531" s="167"/>
      <c r="I531" s="167"/>
      <c r="J531" s="167"/>
      <c r="K531" s="168"/>
      <c r="L531" s="33">
        <v>35239</v>
      </c>
      <c r="M531" s="33"/>
      <c r="N531" s="33"/>
      <c r="O531" s="33"/>
      <c r="BJ531" s="35" t="s">
        <v>172</v>
      </c>
    </row>
    <row r="532" spans="1:63" s="3" customFormat="1" ht="15" x14ac:dyDescent="0.25">
      <c r="A532" s="169" t="s">
        <v>169</v>
      </c>
      <c r="B532" s="170"/>
      <c r="C532" s="170"/>
      <c r="D532" s="170"/>
      <c r="E532" s="170"/>
      <c r="F532" s="170"/>
      <c r="G532" s="170"/>
      <c r="H532" s="170"/>
      <c r="I532" s="170"/>
      <c r="J532" s="170"/>
      <c r="K532" s="171"/>
      <c r="L532" s="50"/>
      <c r="M532" s="50"/>
      <c r="N532" s="50"/>
      <c r="O532" s="50"/>
      <c r="BJ532" s="35"/>
      <c r="BK532" s="2" t="s">
        <v>169</v>
      </c>
    </row>
    <row r="533" spans="1:63" s="3" customFormat="1" ht="15" x14ac:dyDescent="0.25">
      <c r="A533" s="169" t="s">
        <v>750</v>
      </c>
      <c r="B533" s="170"/>
      <c r="C533" s="170"/>
      <c r="D533" s="170"/>
      <c r="E533" s="170"/>
      <c r="F533" s="170"/>
      <c r="G533" s="170"/>
      <c r="H533" s="170"/>
      <c r="I533" s="170"/>
      <c r="J533" s="170"/>
      <c r="K533" s="171"/>
      <c r="L533" s="50">
        <v>686</v>
      </c>
      <c r="M533" s="50"/>
      <c r="N533" s="50"/>
      <c r="O533" s="50"/>
      <c r="BJ533" s="35"/>
      <c r="BK533" s="2" t="s">
        <v>750</v>
      </c>
    </row>
    <row r="534" spans="1:63" s="3" customFormat="1" ht="15" x14ac:dyDescent="0.25">
      <c r="A534" s="169" t="s">
        <v>751</v>
      </c>
      <c r="B534" s="170"/>
      <c r="C534" s="170"/>
      <c r="D534" s="170"/>
      <c r="E534" s="170"/>
      <c r="F534" s="170"/>
      <c r="G534" s="170"/>
      <c r="H534" s="170"/>
      <c r="I534" s="170"/>
      <c r="J534" s="170"/>
      <c r="K534" s="171"/>
      <c r="L534" s="50">
        <v>3300</v>
      </c>
      <c r="M534" s="50"/>
      <c r="N534" s="50"/>
      <c r="O534" s="50"/>
      <c r="BJ534" s="35"/>
      <c r="BK534" s="2" t="s">
        <v>751</v>
      </c>
    </row>
    <row r="535" spans="1:63" s="3" customFormat="1" ht="15" x14ac:dyDescent="0.25">
      <c r="A535" s="169" t="s">
        <v>752</v>
      </c>
      <c r="B535" s="170"/>
      <c r="C535" s="170"/>
      <c r="D535" s="170"/>
      <c r="E535" s="170"/>
      <c r="F535" s="170"/>
      <c r="G535" s="170"/>
      <c r="H535" s="170"/>
      <c r="I535" s="170"/>
      <c r="J535" s="170"/>
      <c r="K535" s="171"/>
      <c r="L535" s="50">
        <v>1745</v>
      </c>
      <c r="M535" s="50"/>
      <c r="N535" s="50"/>
      <c r="O535" s="50"/>
      <c r="BJ535" s="35"/>
      <c r="BK535" s="2" t="s">
        <v>752</v>
      </c>
    </row>
    <row r="536" spans="1:63" s="3" customFormat="1" ht="23.25" x14ac:dyDescent="0.25">
      <c r="A536" s="169" t="s">
        <v>753</v>
      </c>
      <c r="B536" s="170"/>
      <c r="C536" s="170"/>
      <c r="D536" s="170"/>
      <c r="E536" s="170"/>
      <c r="F536" s="170"/>
      <c r="G536" s="170"/>
      <c r="H536" s="170"/>
      <c r="I536" s="170"/>
      <c r="J536" s="170"/>
      <c r="K536" s="171"/>
      <c r="L536" s="50">
        <v>29508</v>
      </c>
      <c r="M536" s="50"/>
      <c r="N536" s="50"/>
      <c r="O536" s="50"/>
      <c r="BJ536" s="35"/>
      <c r="BK536" s="2" t="s">
        <v>753</v>
      </c>
    </row>
    <row r="537" spans="1:63" s="3" customFormat="1" ht="15" x14ac:dyDescent="0.25">
      <c r="A537" s="166" t="s">
        <v>175</v>
      </c>
      <c r="B537" s="167"/>
      <c r="C537" s="167"/>
      <c r="D537" s="167"/>
      <c r="E537" s="167"/>
      <c r="F537" s="167"/>
      <c r="G537" s="167"/>
      <c r="H537" s="167"/>
      <c r="I537" s="167"/>
      <c r="J537" s="167"/>
      <c r="K537" s="168"/>
      <c r="L537" s="33"/>
      <c r="M537" s="33"/>
      <c r="N537" s="33"/>
      <c r="O537" s="33"/>
      <c r="BJ537" s="35" t="s">
        <v>175</v>
      </c>
    </row>
    <row r="538" spans="1:63" s="3" customFormat="1" ht="15" x14ac:dyDescent="0.25">
      <c r="A538" s="169" t="s">
        <v>754</v>
      </c>
      <c r="B538" s="170"/>
      <c r="C538" s="170"/>
      <c r="D538" s="170"/>
      <c r="E538" s="170"/>
      <c r="F538" s="170"/>
      <c r="G538" s="170"/>
      <c r="H538" s="170"/>
      <c r="I538" s="170"/>
      <c r="J538" s="170"/>
      <c r="K538" s="171"/>
      <c r="L538" s="50"/>
      <c r="M538" s="50"/>
      <c r="N538" s="50"/>
      <c r="O538" s="50"/>
      <c r="BJ538" s="35"/>
      <c r="BK538" s="2" t="s">
        <v>754</v>
      </c>
    </row>
    <row r="539" spans="1:63" s="3" customFormat="1" ht="15" x14ac:dyDescent="0.25">
      <c r="A539" s="169" t="s">
        <v>755</v>
      </c>
      <c r="B539" s="170"/>
      <c r="C539" s="170"/>
      <c r="D539" s="170"/>
      <c r="E539" s="170"/>
      <c r="F539" s="170"/>
      <c r="G539" s="170"/>
      <c r="H539" s="170"/>
      <c r="I539" s="170"/>
      <c r="J539" s="170"/>
      <c r="K539" s="171"/>
      <c r="L539" s="50"/>
      <c r="M539" s="50"/>
      <c r="N539" s="50"/>
      <c r="O539" s="50"/>
      <c r="BJ539" s="35"/>
      <c r="BK539" s="2" t="s">
        <v>755</v>
      </c>
    </row>
    <row r="540" spans="1:63" s="3" customFormat="1" ht="23.25" x14ac:dyDescent="0.25">
      <c r="A540" s="169" t="s">
        <v>756</v>
      </c>
      <c r="B540" s="170"/>
      <c r="C540" s="170"/>
      <c r="D540" s="170"/>
      <c r="E540" s="170"/>
      <c r="F540" s="170"/>
      <c r="G540" s="170"/>
      <c r="H540" s="170"/>
      <c r="I540" s="170"/>
      <c r="J540" s="170"/>
      <c r="K540" s="171"/>
      <c r="L540" s="50">
        <v>87578</v>
      </c>
      <c r="M540" s="50">
        <v>39805</v>
      </c>
      <c r="N540" s="50" t="s">
        <v>757</v>
      </c>
      <c r="O540" s="50">
        <v>44729</v>
      </c>
      <c r="BJ540" s="35"/>
      <c r="BK540" s="2" t="s">
        <v>756</v>
      </c>
    </row>
    <row r="541" spans="1:63" s="3" customFormat="1" ht="15" x14ac:dyDescent="0.25">
      <c r="A541" s="169" t="s">
        <v>758</v>
      </c>
      <c r="B541" s="170"/>
      <c r="C541" s="170"/>
      <c r="D541" s="170"/>
      <c r="E541" s="170"/>
      <c r="F541" s="170"/>
      <c r="G541" s="170"/>
      <c r="H541" s="170"/>
      <c r="I541" s="170"/>
      <c r="J541" s="170"/>
      <c r="K541" s="171"/>
      <c r="L541" s="50">
        <v>49589</v>
      </c>
      <c r="M541" s="50"/>
      <c r="N541" s="50"/>
      <c r="O541" s="50"/>
      <c r="BJ541" s="35"/>
      <c r="BK541" s="2" t="s">
        <v>758</v>
      </c>
    </row>
    <row r="542" spans="1:63" s="3" customFormat="1" ht="15" x14ac:dyDescent="0.25">
      <c r="A542" s="169" t="s">
        <v>759</v>
      </c>
      <c r="B542" s="170"/>
      <c r="C542" s="170"/>
      <c r="D542" s="170"/>
      <c r="E542" s="170"/>
      <c r="F542" s="170"/>
      <c r="G542" s="170"/>
      <c r="H542" s="170"/>
      <c r="I542" s="170"/>
      <c r="J542" s="170"/>
      <c r="K542" s="171"/>
      <c r="L542" s="50">
        <v>29508</v>
      </c>
      <c r="M542" s="50"/>
      <c r="N542" s="50"/>
      <c r="O542" s="50"/>
      <c r="BJ542" s="35"/>
      <c r="BK542" s="2" t="s">
        <v>759</v>
      </c>
    </row>
    <row r="543" spans="1:63" s="3" customFormat="1" ht="15" x14ac:dyDescent="0.25">
      <c r="A543" s="169" t="s">
        <v>181</v>
      </c>
      <c r="B543" s="170"/>
      <c r="C543" s="170"/>
      <c r="D543" s="170"/>
      <c r="E543" s="170"/>
      <c r="F543" s="170"/>
      <c r="G543" s="170"/>
      <c r="H543" s="170"/>
      <c r="I543" s="170"/>
      <c r="J543" s="170"/>
      <c r="K543" s="171"/>
      <c r="L543" s="50">
        <v>166675</v>
      </c>
      <c r="M543" s="50"/>
      <c r="N543" s="50"/>
      <c r="O543" s="50"/>
      <c r="BJ543" s="35"/>
      <c r="BK543" s="2" t="s">
        <v>181</v>
      </c>
    </row>
    <row r="544" spans="1:63" s="3" customFormat="1" ht="15" x14ac:dyDescent="0.25">
      <c r="A544" s="169" t="s">
        <v>760</v>
      </c>
      <c r="B544" s="170"/>
      <c r="C544" s="170"/>
      <c r="D544" s="170"/>
      <c r="E544" s="170"/>
      <c r="F544" s="170"/>
      <c r="G544" s="170"/>
      <c r="H544" s="170"/>
      <c r="I544" s="170"/>
      <c r="J544" s="170"/>
      <c r="K544" s="171"/>
      <c r="L544" s="50"/>
      <c r="M544" s="50"/>
      <c r="N544" s="50"/>
      <c r="O544" s="50"/>
      <c r="BJ544" s="35"/>
      <c r="BK544" s="2" t="s">
        <v>760</v>
      </c>
    </row>
    <row r="545" spans="1:63" s="3" customFormat="1" ht="15" x14ac:dyDescent="0.25">
      <c r="A545" s="169" t="s">
        <v>761</v>
      </c>
      <c r="B545" s="170"/>
      <c r="C545" s="170"/>
      <c r="D545" s="170"/>
      <c r="E545" s="170"/>
      <c r="F545" s="170"/>
      <c r="G545" s="170"/>
      <c r="H545" s="170"/>
      <c r="I545" s="170"/>
      <c r="J545" s="170"/>
      <c r="K545" s="171"/>
      <c r="L545" s="50">
        <v>5138</v>
      </c>
      <c r="M545" s="50"/>
      <c r="N545" s="50"/>
      <c r="O545" s="50">
        <v>5138</v>
      </c>
      <c r="BJ545" s="35"/>
      <c r="BK545" s="2" t="s">
        <v>761</v>
      </c>
    </row>
    <row r="546" spans="1:63" s="3" customFormat="1" ht="15" x14ac:dyDescent="0.25">
      <c r="A546" s="169" t="s">
        <v>762</v>
      </c>
      <c r="B546" s="170"/>
      <c r="C546" s="170"/>
      <c r="D546" s="170"/>
      <c r="E546" s="170"/>
      <c r="F546" s="170"/>
      <c r="G546" s="170"/>
      <c r="H546" s="170"/>
      <c r="I546" s="170"/>
      <c r="J546" s="170"/>
      <c r="K546" s="171"/>
      <c r="L546" s="50"/>
      <c r="M546" s="50"/>
      <c r="N546" s="50"/>
      <c r="O546" s="50"/>
      <c r="BJ546" s="35"/>
      <c r="BK546" s="2" t="s">
        <v>762</v>
      </c>
    </row>
    <row r="547" spans="1:63" s="3" customFormat="1" ht="15" x14ac:dyDescent="0.25">
      <c r="A547" s="169" t="s">
        <v>763</v>
      </c>
      <c r="B547" s="170"/>
      <c r="C547" s="170"/>
      <c r="D547" s="170"/>
      <c r="E547" s="170"/>
      <c r="F547" s="170"/>
      <c r="G547" s="170"/>
      <c r="H547" s="170"/>
      <c r="I547" s="170"/>
      <c r="J547" s="170"/>
      <c r="K547" s="171"/>
      <c r="L547" s="50"/>
      <c r="M547" s="50"/>
      <c r="N547" s="50"/>
      <c r="O547" s="50"/>
      <c r="BJ547" s="35"/>
      <c r="BK547" s="2" t="s">
        <v>763</v>
      </c>
    </row>
    <row r="548" spans="1:63" s="3" customFormat="1" ht="15" x14ac:dyDescent="0.25">
      <c r="A548" s="169" t="s">
        <v>181</v>
      </c>
      <c r="B548" s="170"/>
      <c r="C548" s="170"/>
      <c r="D548" s="170"/>
      <c r="E548" s="170"/>
      <c r="F548" s="170"/>
      <c r="G548" s="170"/>
      <c r="H548" s="170"/>
      <c r="I548" s="170"/>
      <c r="J548" s="170"/>
      <c r="K548" s="171"/>
      <c r="L548" s="50">
        <v>5138</v>
      </c>
      <c r="M548" s="50"/>
      <c r="N548" s="50"/>
      <c r="O548" s="50"/>
      <c r="BJ548" s="35"/>
      <c r="BK548" s="2" t="s">
        <v>181</v>
      </c>
    </row>
    <row r="549" spans="1:63" s="3" customFormat="1" ht="15" x14ac:dyDescent="0.25">
      <c r="A549" s="169" t="s">
        <v>764</v>
      </c>
      <c r="B549" s="170"/>
      <c r="C549" s="170"/>
      <c r="D549" s="170"/>
      <c r="E549" s="170"/>
      <c r="F549" s="170"/>
      <c r="G549" s="170"/>
      <c r="H549" s="170"/>
      <c r="I549" s="170"/>
      <c r="J549" s="170"/>
      <c r="K549" s="171"/>
      <c r="L549" s="50"/>
      <c r="M549" s="50"/>
      <c r="N549" s="50"/>
      <c r="O549" s="50"/>
      <c r="BJ549" s="35"/>
      <c r="BK549" s="2" t="s">
        <v>764</v>
      </c>
    </row>
    <row r="550" spans="1:63" s="3" customFormat="1" ht="15" x14ac:dyDescent="0.25">
      <c r="A550" s="169" t="s">
        <v>765</v>
      </c>
      <c r="B550" s="170"/>
      <c r="C550" s="170"/>
      <c r="D550" s="170"/>
      <c r="E550" s="170"/>
      <c r="F550" s="170"/>
      <c r="G550" s="170"/>
      <c r="H550" s="170"/>
      <c r="I550" s="170"/>
      <c r="J550" s="170"/>
      <c r="K550" s="171"/>
      <c r="L550" s="50">
        <v>28053</v>
      </c>
      <c r="M550" s="50"/>
      <c r="N550" s="50"/>
      <c r="O550" s="50">
        <v>28053</v>
      </c>
      <c r="BJ550" s="35"/>
      <c r="BK550" s="2" t="s">
        <v>765</v>
      </c>
    </row>
    <row r="551" spans="1:63" s="3" customFormat="1" ht="15" x14ac:dyDescent="0.25">
      <c r="A551" s="169" t="s">
        <v>766</v>
      </c>
      <c r="B551" s="170"/>
      <c r="C551" s="170"/>
      <c r="D551" s="170"/>
      <c r="E551" s="170"/>
      <c r="F551" s="170"/>
      <c r="G551" s="170"/>
      <c r="H551" s="170"/>
      <c r="I551" s="170"/>
      <c r="J551" s="170"/>
      <c r="K551" s="171"/>
      <c r="L551" s="50"/>
      <c r="M551" s="50"/>
      <c r="N551" s="50"/>
      <c r="O551" s="50"/>
      <c r="BJ551" s="35"/>
      <c r="BK551" s="2" t="s">
        <v>766</v>
      </c>
    </row>
    <row r="552" spans="1:63" s="3" customFormat="1" ht="22.5" x14ac:dyDescent="0.25">
      <c r="A552" s="169" t="s">
        <v>767</v>
      </c>
      <c r="B552" s="170"/>
      <c r="C552" s="170"/>
      <c r="D552" s="170"/>
      <c r="E552" s="170"/>
      <c r="F552" s="170"/>
      <c r="G552" s="170"/>
      <c r="H552" s="170"/>
      <c r="I552" s="170"/>
      <c r="J552" s="170"/>
      <c r="K552" s="171"/>
      <c r="L552" s="50">
        <v>12306</v>
      </c>
      <c r="M552" s="50">
        <v>5503</v>
      </c>
      <c r="N552" s="50" t="s">
        <v>768</v>
      </c>
      <c r="O552" s="50">
        <v>5859</v>
      </c>
      <c r="BJ552" s="35"/>
      <c r="BK552" s="2" t="s">
        <v>767</v>
      </c>
    </row>
    <row r="553" spans="1:63" s="3" customFormat="1" ht="15" x14ac:dyDescent="0.25">
      <c r="A553" s="169" t="s">
        <v>769</v>
      </c>
      <c r="B553" s="170"/>
      <c r="C553" s="170"/>
      <c r="D553" s="170"/>
      <c r="E553" s="170"/>
      <c r="F553" s="170"/>
      <c r="G553" s="170"/>
      <c r="H553" s="170"/>
      <c r="I553" s="170"/>
      <c r="J553" s="170"/>
      <c r="K553" s="171"/>
      <c r="L553" s="50">
        <v>5820</v>
      </c>
      <c r="M553" s="50"/>
      <c r="N553" s="50"/>
      <c r="O553" s="50"/>
      <c r="BJ553" s="35"/>
      <c r="BK553" s="2" t="s">
        <v>769</v>
      </c>
    </row>
    <row r="554" spans="1:63" s="3" customFormat="1" ht="15" x14ac:dyDescent="0.25">
      <c r="A554" s="169" t="s">
        <v>770</v>
      </c>
      <c r="B554" s="170"/>
      <c r="C554" s="170"/>
      <c r="D554" s="170"/>
      <c r="E554" s="170"/>
      <c r="F554" s="170"/>
      <c r="G554" s="170"/>
      <c r="H554" s="170"/>
      <c r="I554" s="170"/>
      <c r="J554" s="170"/>
      <c r="K554" s="171"/>
      <c r="L554" s="50">
        <v>3300</v>
      </c>
      <c r="M554" s="50"/>
      <c r="N554" s="50"/>
      <c r="O554" s="50"/>
      <c r="BJ554" s="35"/>
      <c r="BK554" s="2" t="s">
        <v>770</v>
      </c>
    </row>
    <row r="555" spans="1:63" s="3" customFormat="1" ht="15" x14ac:dyDescent="0.25">
      <c r="A555" s="169" t="s">
        <v>181</v>
      </c>
      <c r="B555" s="170"/>
      <c r="C555" s="170"/>
      <c r="D555" s="170"/>
      <c r="E555" s="170"/>
      <c r="F555" s="170"/>
      <c r="G555" s="170"/>
      <c r="H555" s="170"/>
      <c r="I555" s="170"/>
      <c r="J555" s="170"/>
      <c r="K555" s="171"/>
      <c r="L555" s="50">
        <v>21426</v>
      </c>
      <c r="M555" s="50"/>
      <c r="N555" s="50"/>
      <c r="O555" s="50"/>
      <c r="BJ555" s="35"/>
      <c r="BK555" s="2" t="s">
        <v>181</v>
      </c>
    </row>
    <row r="556" spans="1:63" s="3" customFormat="1" ht="15" x14ac:dyDescent="0.25">
      <c r="A556" s="169" t="s">
        <v>771</v>
      </c>
      <c r="B556" s="170"/>
      <c r="C556" s="170"/>
      <c r="D556" s="170"/>
      <c r="E556" s="170"/>
      <c r="F556" s="170"/>
      <c r="G556" s="170"/>
      <c r="H556" s="170"/>
      <c r="I556" s="170"/>
      <c r="J556" s="170"/>
      <c r="K556" s="171"/>
      <c r="L556" s="50"/>
      <c r="M556" s="50"/>
      <c r="N556" s="50"/>
      <c r="O556" s="50"/>
      <c r="BJ556" s="35"/>
      <c r="BK556" s="2" t="s">
        <v>771</v>
      </c>
    </row>
    <row r="557" spans="1:63" s="3" customFormat="1" ht="22.5" x14ac:dyDescent="0.25">
      <c r="A557" s="169" t="s">
        <v>772</v>
      </c>
      <c r="B557" s="170"/>
      <c r="C557" s="170"/>
      <c r="D557" s="170"/>
      <c r="E557" s="170"/>
      <c r="F557" s="170"/>
      <c r="G557" s="170"/>
      <c r="H557" s="170"/>
      <c r="I557" s="170"/>
      <c r="J557" s="170"/>
      <c r="K557" s="171"/>
      <c r="L557" s="50">
        <v>3037</v>
      </c>
      <c r="M557" s="50">
        <v>2985</v>
      </c>
      <c r="N557" s="50" t="s">
        <v>773</v>
      </c>
      <c r="O557" s="50"/>
      <c r="BJ557" s="35"/>
      <c r="BK557" s="2" t="s">
        <v>772</v>
      </c>
    </row>
    <row r="558" spans="1:63" s="3" customFormat="1" ht="15" x14ac:dyDescent="0.25">
      <c r="A558" s="169" t="s">
        <v>774</v>
      </c>
      <c r="B558" s="170"/>
      <c r="C558" s="170"/>
      <c r="D558" s="170"/>
      <c r="E558" s="170"/>
      <c r="F558" s="170"/>
      <c r="G558" s="170"/>
      <c r="H558" s="170"/>
      <c r="I558" s="170"/>
      <c r="J558" s="170"/>
      <c r="K558" s="171"/>
      <c r="L558" s="50">
        <v>3069</v>
      </c>
      <c r="M558" s="50"/>
      <c r="N558" s="50"/>
      <c r="O558" s="50"/>
      <c r="BJ558" s="35"/>
      <c r="BK558" s="2" t="s">
        <v>774</v>
      </c>
    </row>
    <row r="559" spans="1:63" s="3" customFormat="1" ht="15" x14ac:dyDescent="0.25">
      <c r="A559" s="169" t="s">
        <v>775</v>
      </c>
      <c r="B559" s="170"/>
      <c r="C559" s="170"/>
      <c r="D559" s="170"/>
      <c r="E559" s="170"/>
      <c r="F559" s="170"/>
      <c r="G559" s="170"/>
      <c r="H559" s="170"/>
      <c r="I559" s="170"/>
      <c r="J559" s="170"/>
      <c r="K559" s="171"/>
      <c r="L559" s="50">
        <v>1745</v>
      </c>
      <c r="M559" s="50"/>
      <c r="N559" s="50"/>
      <c r="O559" s="50"/>
      <c r="BJ559" s="35"/>
      <c r="BK559" s="2" t="s">
        <v>775</v>
      </c>
    </row>
    <row r="560" spans="1:63" s="3" customFormat="1" ht="15" x14ac:dyDescent="0.25">
      <c r="A560" s="169" t="s">
        <v>181</v>
      </c>
      <c r="B560" s="170"/>
      <c r="C560" s="170"/>
      <c r="D560" s="170"/>
      <c r="E560" s="170"/>
      <c r="F560" s="170"/>
      <c r="G560" s="170"/>
      <c r="H560" s="170"/>
      <c r="I560" s="170"/>
      <c r="J560" s="170"/>
      <c r="K560" s="171"/>
      <c r="L560" s="50">
        <v>7851</v>
      </c>
      <c r="M560" s="50"/>
      <c r="N560" s="50"/>
      <c r="O560" s="50"/>
      <c r="BJ560" s="35"/>
      <c r="BK560" s="2" t="s">
        <v>181</v>
      </c>
    </row>
    <row r="561" spans="1:63" s="3" customFormat="1" ht="15" x14ac:dyDescent="0.25">
      <c r="A561" s="169" t="s">
        <v>776</v>
      </c>
      <c r="B561" s="170"/>
      <c r="C561" s="170"/>
      <c r="D561" s="170"/>
      <c r="E561" s="170"/>
      <c r="F561" s="170"/>
      <c r="G561" s="170"/>
      <c r="H561" s="170"/>
      <c r="I561" s="170"/>
      <c r="J561" s="170"/>
      <c r="K561" s="171"/>
      <c r="L561" s="50"/>
      <c r="M561" s="50"/>
      <c r="N561" s="50"/>
      <c r="O561" s="50"/>
      <c r="BJ561" s="35"/>
      <c r="BK561" s="2" t="s">
        <v>776</v>
      </c>
    </row>
    <row r="562" spans="1:63" s="3" customFormat="1" ht="15" x14ac:dyDescent="0.25">
      <c r="A562" s="169" t="s">
        <v>777</v>
      </c>
      <c r="B562" s="170"/>
      <c r="C562" s="170"/>
      <c r="D562" s="170"/>
      <c r="E562" s="170"/>
      <c r="F562" s="170"/>
      <c r="G562" s="170"/>
      <c r="H562" s="170"/>
      <c r="I562" s="170"/>
      <c r="J562" s="170"/>
      <c r="K562" s="171"/>
      <c r="L562" s="50">
        <v>7768</v>
      </c>
      <c r="M562" s="50"/>
      <c r="N562" s="50"/>
      <c r="O562" s="50">
        <v>7768</v>
      </c>
      <c r="BJ562" s="35"/>
      <c r="BK562" s="2" t="s">
        <v>777</v>
      </c>
    </row>
    <row r="563" spans="1:63" s="3" customFormat="1" ht="15" x14ac:dyDescent="0.25">
      <c r="A563" s="169" t="s">
        <v>778</v>
      </c>
      <c r="B563" s="170"/>
      <c r="C563" s="170"/>
      <c r="D563" s="170"/>
      <c r="E563" s="170"/>
      <c r="F563" s="170"/>
      <c r="G563" s="170"/>
      <c r="H563" s="170"/>
      <c r="I563" s="170"/>
      <c r="J563" s="170"/>
      <c r="K563" s="171"/>
      <c r="L563" s="50"/>
      <c r="M563" s="50"/>
      <c r="N563" s="50"/>
      <c r="O563" s="50"/>
      <c r="BJ563" s="35"/>
      <c r="BK563" s="2" t="s">
        <v>778</v>
      </c>
    </row>
    <row r="564" spans="1:63" s="3" customFormat="1" ht="15" x14ac:dyDescent="0.25">
      <c r="A564" s="169" t="s">
        <v>779</v>
      </c>
      <c r="B564" s="170"/>
      <c r="C564" s="170"/>
      <c r="D564" s="170"/>
      <c r="E564" s="170"/>
      <c r="F564" s="170"/>
      <c r="G564" s="170"/>
      <c r="H564" s="170"/>
      <c r="I564" s="170"/>
      <c r="J564" s="170"/>
      <c r="K564" s="171"/>
      <c r="L564" s="50">
        <v>2018</v>
      </c>
      <c r="M564" s="50">
        <v>2018</v>
      </c>
      <c r="N564" s="50"/>
      <c r="O564" s="50"/>
      <c r="BJ564" s="35"/>
      <c r="BK564" s="2" t="s">
        <v>779</v>
      </c>
    </row>
    <row r="565" spans="1:63" s="3" customFormat="1" ht="15" x14ac:dyDescent="0.25">
      <c r="A565" s="169" t="s">
        <v>780</v>
      </c>
      <c r="B565" s="170"/>
      <c r="C565" s="170"/>
      <c r="D565" s="170"/>
      <c r="E565" s="170"/>
      <c r="F565" s="170"/>
      <c r="G565" s="170"/>
      <c r="H565" s="170"/>
      <c r="I565" s="170"/>
      <c r="J565" s="170"/>
      <c r="K565" s="171"/>
      <c r="L565" s="50">
        <v>1473</v>
      </c>
      <c r="M565" s="50"/>
      <c r="N565" s="50"/>
      <c r="O565" s="50"/>
      <c r="BJ565" s="35"/>
      <c r="BK565" s="2" t="s">
        <v>780</v>
      </c>
    </row>
    <row r="566" spans="1:63" s="3" customFormat="1" ht="15" x14ac:dyDescent="0.25">
      <c r="A566" s="169" t="s">
        <v>781</v>
      </c>
      <c r="B566" s="170"/>
      <c r="C566" s="170"/>
      <c r="D566" s="170"/>
      <c r="E566" s="170"/>
      <c r="F566" s="170"/>
      <c r="G566" s="170"/>
      <c r="H566" s="170"/>
      <c r="I566" s="170"/>
      <c r="J566" s="170"/>
      <c r="K566" s="171"/>
      <c r="L566" s="50">
        <v>686</v>
      </c>
      <c r="M566" s="50"/>
      <c r="N566" s="50"/>
      <c r="O566" s="50"/>
      <c r="BJ566" s="35"/>
      <c r="BK566" s="2" t="s">
        <v>781</v>
      </c>
    </row>
    <row r="567" spans="1:63" s="3" customFormat="1" ht="15" x14ac:dyDescent="0.25">
      <c r="A567" s="169" t="s">
        <v>181</v>
      </c>
      <c r="B567" s="170"/>
      <c r="C567" s="170"/>
      <c r="D567" s="170"/>
      <c r="E567" s="170"/>
      <c r="F567" s="170"/>
      <c r="G567" s="170"/>
      <c r="H567" s="170"/>
      <c r="I567" s="170"/>
      <c r="J567" s="170"/>
      <c r="K567" s="171"/>
      <c r="L567" s="50">
        <v>4177</v>
      </c>
      <c r="M567" s="50"/>
      <c r="N567" s="50"/>
      <c r="O567" s="50"/>
      <c r="BJ567" s="35"/>
      <c r="BK567" s="2" t="s">
        <v>181</v>
      </c>
    </row>
    <row r="568" spans="1:63" s="3" customFormat="1" ht="15" x14ac:dyDescent="0.25">
      <c r="A568" s="169" t="s">
        <v>190</v>
      </c>
      <c r="B568" s="170"/>
      <c r="C568" s="170"/>
      <c r="D568" s="170"/>
      <c r="E568" s="170"/>
      <c r="F568" s="170"/>
      <c r="G568" s="170"/>
      <c r="H568" s="170"/>
      <c r="I568" s="170"/>
      <c r="J568" s="170"/>
      <c r="K568" s="171"/>
      <c r="L568" s="50">
        <v>241088</v>
      </c>
      <c r="M568" s="50"/>
      <c r="N568" s="50"/>
      <c r="O568" s="50"/>
      <c r="BJ568" s="35"/>
      <c r="BK568" s="2" t="s">
        <v>190</v>
      </c>
    </row>
    <row r="569" spans="1:63" s="3" customFormat="1" ht="15" x14ac:dyDescent="0.25">
      <c r="A569" s="169" t="s">
        <v>176</v>
      </c>
      <c r="B569" s="170"/>
      <c r="C569" s="170"/>
      <c r="D569" s="170"/>
      <c r="E569" s="170"/>
      <c r="F569" s="170"/>
      <c r="G569" s="170"/>
      <c r="H569" s="170"/>
      <c r="I569" s="170"/>
      <c r="J569" s="170"/>
      <c r="K569" s="171"/>
      <c r="L569" s="50"/>
      <c r="M569" s="50"/>
      <c r="N569" s="50"/>
      <c r="O569" s="50"/>
      <c r="BJ569" s="35"/>
      <c r="BK569" s="2" t="s">
        <v>176</v>
      </c>
    </row>
    <row r="570" spans="1:63" s="3" customFormat="1" ht="15" x14ac:dyDescent="0.25">
      <c r="A570" s="169" t="s">
        <v>182</v>
      </c>
      <c r="B570" s="170"/>
      <c r="C570" s="170"/>
      <c r="D570" s="170"/>
      <c r="E570" s="170"/>
      <c r="F570" s="170"/>
      <c r="G570" s="170"/>
      <c r="H570" s="170"/>
      <c r="I570" s="170"/>
      <c r="J570" s="170"/>
      <c r="K570" s="171"/>
      <c r="L570" s="50"/>
      <c r="M570" s="50"/>
      <c r="N570" s="50"/>
      <c r="O570" s="50"/>
      <c r="BJ570" s="35"/>
      <c r="BK570" s="2" t="s">
        <v>182</v>
      </c>
    </row>
    <row r="571" spans="1:63" s="3" customFormat="1" ht="15" x14ac:dyDescent="0.25">
      <c r="A571" s="169" t="s">
        <v>782</v>
      </c>
      <c r="B571" s="170"/>
      <c r="C571" s="170"/>
      <c r="D571" s="170"/>
      <c r="E571" s="170"/>
      <c r="F571" s="170"/>
      <c r="G571" s="170"/>
      <c r="H571" s="170"/>
      <c r="I571" s="170"/>
      <c r="J571" s="170"/>
      <c r="K571" s="171"/>
      <c r="L571" s="50">
        <v>93161</v>
      </c>
      <c r="M571" s="50"/>
      <c r="N571" s="50"/>
      <c r="O571" s="50">
        <v>93161</v>
      </c>
      <c r="BJ571" s="35"/>
      <c r="BK571" s="2" t="s">
        <v>782</v>
      </c>
    </row>
    <row r="572" spans="1:63" s="3" customFormat="1" ht="15" x14ac:dyDescent="0.25">
      <c r="A572" s="169" t="s">
        <v>182</v>
      </c>
      <c r="B572" s="170"/>
      <c r="C572" s="170"/>
      <c r="D572" s="170"/>
      <c r="E572" s="170"/>
      <c r="F572" s="170"/>
      <c r="G572" s="170"/>
      <c r="H572" s="170"/>
      <c r="I572" s="170"/>
      <c r="J572" s="170"/>
      <c r="K572" s="171"/>
      <c r="L572" s="50"/>
      <c r="M572" s="50"/>
      <c r="N572" s="50"/>
      <c r="O572" s="50"/>
      <c r="BJ572" s="35"/>
      <c r="BK572" s="2" t="s">
        <v>182</v>
      </c>
    </row>
    <row r="573" spans="1:63" s="3" customFormat="1" ht="15" x14ac:dyDescent="0.25">
      <c r="A573" s="169" t="s">
        <v>783</v>
      </c>
      <c r="B573" s="170"/>
      <c r="C573" s="170"/>
      <c r="D573" s="170"/>
      <c r="E573" s="170"/>
      <c r="F573" s="170"/>
      <c r="G573" s="170"/>
      <c r="H573" s="170"/>
      <c r="I573" s="170"/>
      <c r="J573" s="170"/>
      <c r="K573" s="171"/>
      <c r="L573" s="50">
        <v>6716</v>
      </c>
      <c r="M573" s="50"/>
      <c r="N573" s="50"/>
      <c r="O573" s="50">
        <v>6716</v>
      </c>
      <c r="BJ573" s="35"/>
      <c r="BK573" s="2" t="s">
        <v>783</v>
      </c>
    </row>
    <row r="574" spans="1:63" s="3" customFormat="1" ht="15" x14ac:dyDescent="0.25">
      <c r="A574" s="169" t="s">
        <v>190</v>
      </c>
      <c r="B574" s="170"/>
      <c r="C574" s="170"/>
      <c r="D574" s="170"/>
      <c r="E574" s="170"/>
      <c r="F574" s="170"/>
      <c r="G574" s="170"/>
      <c r="H574" s="170"/>
      <c r="I574" s="170"/>
      <c r="J574" s="170"/>
      <c r="K574" s="171"/>
      <c r="L574" s="50">
        <v>99877</v>
      </c>
      <c r="M574" s="50"/>
      <c r="N574" s="50"/>
      <c r="O574" s="50"/>
      <c r="BJ574" s="35"/>
      <c r="BK574" s="2" t="s">
        <v>190</v>
      </c>
    </row>
    <row r="575" spans="1:63" s="3" customFormat="1" ht="15" x14ac:dyDescent="0.25">
      <c r="A575" s="169" t="s">
        <v>191</v>
      </c>
      <c r="B575" s="170"/>
      <c r="C575" s="170"/>
      <c r="D575" s="170"/>
      <c r="E575" s="170"/>
      <c r="F575" s="170"/>
      <c r="G575" s="170"/>
      <c r="H575" s="170"/>
      <c r="I575" s="170"/>
      <c r="J575" s="170"/>
      <c r="K575" s="171"/>
      <c r="L575" s="50"/>
      <c r="M575" s="50"/>
      <c r="N575" s="50"/>
      <c r="O575" s="50"/>
      <c r="BJ575" s="35"/>
      <c r="BK575" s="2" t="s">
        <v>191</v>
      </c>
    </row>
    <row r="576" spans="1:63" s="3" customFormat="1" ht="15" x14ac:dyDescent="0.25">
      <c r="A576" s="169" t="s">
        <v>784</v>
      </c>
      <c r="B576" s="170"/>
      <c r="C576" s="170"/>
      <c r="D576" s="170"/>
      <c r="E576" s="170"/>
      <c r="F576" s="170"/>
      <c r="G576" s="170"/>
      <c r="H576" s="170"/>
      <c r="I576" s="170"/>
      <c r="J576" s="170"/>
      <c r="K576" s="171"/>
      <c r="L576" s="50"/>
      <c r="M576" s="50"/>
      <c r="N576" s="50"/>
      <c r="O576" s="50"/>
      <c r="BJ576" s="35"/>
      <c r="BK576" s="2" t="s">
        <v>784</v>
      </c>
    </row>
    <row r="577" spans="1:64" s="3" customFormat="1" ht="15" x14ac:dyDescent="0.25">
      <c r="A577" s="169" t="s">
        <v>785</v>
      </c>
      <c r="B577" s="170"/>
      <c r="C577" s="170"/>
      <c r="D577" s="170"/>
      <c r="E577" s="170"/>
      <c r="F577" s="170"/>
      <c r="G577" s="170"/>
      <c r="H577" s="170"/>
      <c r="I577" s="170"/>
      <c r="J577" s="170"/>
      <c r="K577" s="171"/>
      <c r="L577" s="50">
        <v>8723</v>
      </c>
      <c r="M577" s="50"/>
      <c r="N577" s="50"/>
      <c r="O577" s="50"/>
      <c r="BJ577" s="35"/>
      <c r="BK577" s="2" t="s">
        <v>785</v>
      </c>
    </row>
    <row r="578" spans="1:64" s="3" customFormat="1" ht="15" x14ac:dyDescent="0.25">
      <c r="A578" s="169" t="s">
        <v>190</v>
      </c>
      <c r="B578" s="170"/>
      <c r="C578" s="170"/>
      <c r="D578" s="170"/>
      <c r="E578" s="170"/>
      <c r="F578" s="170"/>
      <c r="G578" s="170"/>
      <c r="H578" s="170"/>
      <c r="I578" s="170"/>
      <c r="J578" s="170"/>
      <c r="K578" s="171"/>
      <c r="L578" s="50">
        <v>8723</v>
      </c>
      <c r="M578" s="50"/>
      <c r="N578" s="50"/>
      <c r="O578" s="50"/>
      <c r="BJ578" s="35"/>
      <c r="BK578" s="2" t="s">
        <v>190</v>
      </c>
    </row>
    <row r="579" spans="1:64" s="3" customFormat="1" ht="15" x14ac:dyDescent="0.25">
      <c r="A579" s="169" t="s">
        <v>194</v>
      </c>
      <c r="B579" s="170"/>
      <c r="C579" s="170"/>
      <c r="D579" s="170"/>
      <c r="E579" s="170"/>
      <c r="F579" s="170"/>
      <c r="G579" s="170"/>
      <c r="H579" s="170"/>
      <c r="I579" s="170"/>
      <c r="J579" s="170"/>
      <c r="K579" s="171"/>
      <c r="L579" s="50">
        <v>349688</v>
      </c>
      <c r="M579" s="50"/>
      <c r="N579" s="50"/>
      <c r="O579" s="50"/>
      <c r="BJ579" s="35"/>
      <c r="BK579" s="2" t="s">
        <v>194</v>
      </c>
    </row>
    <row r="580" spans="1:64" s="3" customFormat="1" ht="15" x14ac:dyDescent="0.25">
      <c r="A580" s="169" t="s">
        <v>195</v>
      </c>
      <c r="B580" s="170"/>
      <c r="C580" s="170"/>
      <c r="D580" s="170"/>
      <c r="E580" s="170"/>
      <c r="F580" s="170"/>
      <c r="G580" s="170"/>
      <c r="H580" s="170"/>
      <c r="I580" s="170"/>
      <c r="J580" s="170"/>
      <c r="K580" s="171"/>
      <c r="L580" s="50"/>
      <c r="M580" s="50"/>
      <c r="N580" s="50"/>
      <c r="O580" s="50"/>
      <c r="BJ580" s="35"/>
      <c r="BK580" s="2" t="s">
        <v>195</v>
      </c>
    </row>
    <row r="581" spans="1:64" s="3" customFormat="1" ht="15" x14ac:dyDescent="0.25">
      <c r="A581" s="169" t="s">
        <v>196</v>
      </c>
      <c r="B581" s="170"/>
      <c r="C581" s="170"/>
      <c r="D581" s="170"/>
      <c r="E581" s="170"/>
      <c r="F581" s="170"/>
      <c r="G581" s="170"/>
      <c r="H581" s="170"/>
      <c r="I581" s="170"/>
      <c r="J581" s="170"/>
      <c r="K581" s="171"/>
      <c r="L581" s="50">
        <v>50311</v>
      </c>
      <c r="M581" s="50"/>
      <c r="N581" s="50"/>
      <c r="O581" s="50"/>
      <c r="BJ581" s="35"/>
      <c r="BK581" s="2" t="s">
        <v>196</v>
      </c>
    </row>
    <row r="582" spans="1:64" s="3" customFormat="1" ht="15" x14ac:dyDescent="0.25">
      <c r="A582" s="169" t="s">
        <v>197</v>
      </c>
      <c r="B582" s="170"/>
      <c r="C582" s="170"/>
      <c r="D582" s="170"/>
      <c r="E582" s="170"/>
      <c r="F582" s="170"/>
      <c r="G582" s="170"/>
      <c r="H582" s="170"/>
      <c r="I582" s="170"/>
      <c r="J582" s="170"/>
      <c r="K582" s="171"/>
      <c r="L582" s="50">
        <v>191424</v>
      </c>
      <c r="M582" s="50"/>
      <c r="N582" s="50"/>
      <c r="O582" s="50"/>
      <c r="BJ582" s="35"/>
      <c r="BK582" s="2" t="s">
        <v>197</v>
      </c>
    </row>
    <row r="583" spans="1:64" s="3" customFormat="1" ht="15" x14ac:dyDescent="0.25">
      <c r="A583" s="169" t="s">
        <v>198</v>
      </c>
      <c r="B583" s="170"/>
      <c r="C583" s="170"/>
      <c r="D583" s="170"/>
      <c r="E583" s="170"/>
      <c r="F583" s="170"/>
      <c r="G583" s="170"/>
      <c r="H583" s="170"/>
      <c r="I583" s="170"/>
      <c r="J583" s="170"/>
      <c r="K583" s="171"/>
      <c r="L583" s="50">
        <v>4040</v>
      </c>
      <c r="M583" s="50"/>
      <c r="N583" s="50"/>
      <c r="O583" s="50"/>
      <c r="BJ583" s="35"/>
      <c r="BK583" s="2" t="s">
        <v>198</v>
      </c>
    </row>
    <row r="584" spans="1:64" s="3" customFormat="1" ht="15" x14ac:dyDescent="0.25">
      <c r="A584" s="169" t="s">
        <v>199</v>
      </c>
      <c r="B584" s="170"/>
      <c r="C584" s="170"/>
      <c r="D584" s="170"/>
      <c r="E584" s="170"/>
      <c r="F584" s="170"/>
      <c r="G584" s="170"/>
      <c r="H584" s="170"/>
      <c r="I584" s="170"/>
      <c r="J584" s="170"/>
      <c r="K584" s="171"/>
      <c r="L584" s="50">
        <v>1699</v>
      </c>
      <c r="M584" s="50"/>
      <c r="N584" s="50"/>
      <c r="O584" s="50"/>
      <c r="BJ584" s="35"/>
      <c r="BK584" s="2" t="s">
        <v>199</v>
      </c>
    </row>
    <row r="585" spans="1:64" s="3" customFormat="1" ht="15" x14ac:dyDescent="0.25">
      <c r="A585" s="169" t="s">
        <v>200</v>
      </c>
      <c r="B585" s="170"/>
      <c r="C585" s="170"/>
      <c r="D585" s="170"/>
      <c r="E585" s="170"/>
      <c r="F585" s="170"/>
      <c r="G585" s="170"/>
      <c r="H585" s="170"/>
      <c r="I585" s="170"/>
      <c r="J585" s="170"/>
      <c r="K585" s="171"/>
      <c r="L585" s="50">
        <v>8723</v>
      </c>
      <c r="M585" s="50"/>
      <c r="N585" s="50"/>
      <c r="O585" s="50"/>
      <c r="BJ585" s="35"/>
      <c r="BK585" s="2" t="s">
        <v>200</v>
      </c>
    </row>
    <row r="586" spans="1:64" s="3" customFormat="1" ht="15" x14ac:dyDescent="0.25">
      <c r="A586" s="169" t="s">
        <v>201</v>
      </c>
      <c r="B586" s="170"/>
      <c r="C586" s="170"/>
      <c r="D586" s="170"/>
      <c r="E586" s="170"/>
      <c r="F586" s="170"/>
      <c r="G586" s="170"/>
      <c r="H586" s="170"/>
      <c r="I586" s="170"/>
      <c r="J586" s="170"/>
      <c r="K586" s="171"/>
      <c r="L586" s="50">
        <v>59951</v>
      </c>
      <c r="M586" s="50"/>
      <c r="N586" s="50"/>
      <c r="O586" s="50"/>
      <c r="BJ586" s="35"/>
      <c r="BK586" s="2" t="s">
        <v>201</v>
      </c>
    </row>
    <row r="587" spans="1:64" s="3" customFormat="1" ht="15" x14ac:dyDescent="0.25">
      <c r="A587" s="169" t="s">
        <v>202</v>
      </c>
      <c r="B587" s="170"/>
      <c r="C587" s="170"/>
      <c r="D587" s="170"/>
      <c r="E587" s="170"/>
      <c r="F587" s="170"/>
      <c r="G587" s="170"/>
      <c r="H587" s="170"/>
      <c r="I587" s="170"/>
      <c r="J587" s="170"/>
      <c r="K587" s="171"/>
      <c r="L587" s="50">
        <v>35239</v>
      </c>
      <c r="M587" s="50"/>
      <c r="N587" s="50"/>
      <c r="O587" s="50"/>
      <c r="BJ587" s="35"/>
      <c r="BK587" s="2" t="s">
        <v>202</v>
      </c>
    </row>
    <row r="588" spans="1:64" s="3" customFormat="1" ht="15" x14ac:dyDescent="0.25">
      <c r="A588" s="169" t="s">
        <v>786</v>
      </c>
      <c r="B588" s="170"/>
      <c r="C588" s="170"/>
      <c r="D588" s="170"/>
      <c r="E588" s="170"/>
      <c r="F588" s="170"/>
      <c r="G588" s="170"/>
      <c r="H588" s="170"/>
      <c r="I588" s="170"/>
      <c r="J588" s="170"/>
      <c r="K588" s="171"/>
      <c r="L588" s="50">
        <v>340965</v>
      </c>
      <c r="M588" s="50"/>
      <c r="N588" s="50"/>
      <c r="O588" s="50"/>
      <c r="BJ588" s="35"/>
      <c r="BK588" s="2" t="s">
        <v>786</v>
      </c>
    </row>
    <row r="589" spans="1:64" s="3" customFormat="1" ht="15" x14ac:dyDescent="0.25">
      <c r="A589" s="169" t="s">
        <v>204</v>
      </c>
      <c r="B589" s="170"/>
      <c r="C589" s="170"/>
      <c r="D589" s="170"/>
      <c r="E589" s="170"/>
      <c r="F589" s="170"/>
      <c r="G589" s="170"/>
      <c r="H589" s="170"/>
      <c r="I589" s="170"/>
      <c r="J589" s="170"/>
      <c r="K589" s="171"/>
      <c r="L589" s="50">
        <v>17730</v>
      </c>
      <c r="M589" s="50"/>
      <c r="N589" s="50"/>
      <c r="O589" s="50"/>
      <c r="BJ589" s="35"/>
      <c r="BK589" s="2" t="s">
        <v>204</v>
      </c>
    </row>
    <row r="590" spans="1:64" s="3" customFormat="1" ht="15" x14ac:dyDescent="0.25">
      <c r="A590" s="166" t="s">
        <v>194</v>
      </c>
      <c r="B590" s="167"/>
      <c r="C590" s="167"/>
      <c r="D590" s="167"/>
      <c r="E590" s="167"/>
      <c r="F590" s="167"/>
      <c r="G590" s="167"/>
      <c r="H590" s="167"/>
      <c r="I590" s="167"/>
      <c r="J590" s="167"/>
      <c r="K590" s="168"/>
      <c r="L590" s="33">
        <v>358695</v>
      </c>
      <c r="M590" s="33"/>
      <c r="N590" s="33"/>
      <c r="O590" s="33"/>
      <c r="BJ590" s="35"/>
      <c r="BL590" s="35" t="s">
        <v>194</v>
      </c>
    </row>
    <row r="591" spans="1:64" s="3" customFormat="1" ht="15" x14ac:dyDescent="0.25">
      <c r="A591" s="169" t="s">
        <v>205</v>
      </c>
      <c r="B591" s="170"/>
      <c r="C591" s="170"/>
      <c r="D591" s="170"/>
      <c r="E591" s="170"/>
      <c r="F591" s="170"/>
      <c r="G591" s="170"/>
      <c r="H591" s="170"/>
      <c r="I591" s="170"/>
      <c r="J591" s="170"/>
      <c r="K591" s="171"/>
      <c r="L591" s="50">
        <v>7533</v>
      </c>
      <c r="M591" s="50"/>
      <c r="N591" s="50"/>
      <c r="O591" s="50"/>
      <c r="BJ591" s="35"/>
      <c r="BK591" s="2" t="s">
        <v>205</v>
      </c>
      <c r="BL591" s="35"/>
    </row>
    <row r="592" spans="1:64" s="3" customFormat="1" ht="15" x14ac:dyDescent="0.25">
      <c r="A592" s="169" t="s">
        <v>206</v>
      </c>
      <c r="B592" s="170"/>
      <c r="C592" s="170"/>
      <c r="D592" s="170"/>
      <c r="E592" s="170"/>
      <c r="F592" s="170"/>
      <c r="G592" s="170"/>
      <c r="H592" s="170"/>
      <c r="I592" s="170"/>
      <c r="J592" s="170"/>
      <c r="K592" s="171"/>
      <c r="L592" s="50">
        <v>12554</v>
      </c>
      <c r="M592" s="50"/>
      <c r="N592" s="50"/>
      <c r="O592" s="50"/>
      <c r="BJ592" s="35"/>
      <c r="BK592" s="2" t="s">
        <v>206</v>
      </c>
      <c r="BL592" s="35"/>
    </row>
    <row r="593" spans="1:65" s="3" customFormat="1" ht="15" x14ac:dyDescent="0.25">
      <c r="A593" s="169" t="s">
        <v>207</v>
      </c>
      <c r="B593" s="170"/>
      <c r="C593" s="170"/>
      <c r="D593" s="170"/>
      <c r="E593" s="170"/>
      <c r="F593" s="170"/>
      <c r="G593" s="170"/>
      <c r="H593" s="170"/>
      <c r="I593" s="170"/>
      <c r="J593" s="170"/>
      <c r="K593" s="171"/>
      <c r="L593" s="50">
        <v>8967</v>
      </c>
      <c r="M593" s="50"/>
      <c r="N593" s="50"/>
      <c r="O593" s="50"/>
      <c r="BJ593" s="35"/>
      <c r="BK593" s="2" t="s">
        <v>207</v>
      </c>
      <c r="BL593" s="35"/>
    </row>
    <row r="594" spans="1:65" s="3" customFormat="1" ht="15" x14ac:dyDescent="0.25">
      <c r="A594" s="169" t="s">
        <v>208</v>
      </c>
      <c r="B594" s="170"/>
      <c r="C594" s="170"/>
      <c r="D594" s="170"/>
      <c r="E594" s="170"/>
      <c r="F594" s="170"/>
      <c r="G594" s="170"/>
      <c r="H594" s="170"/>
      <c r="I594" s="170"/>
      <c r="J594" s="170"/>
      <c r="K594" s="171"/>
      <c r="L594" s="50">
        <v>7174</v>
      </c>
      <c r="M594" s="50"/>
      <c r="N594" s="50"/>
      <c r="O594" s="50"/>
      <c r="BJ594" s="35"/>
      <c r="BK594" s="2" t="s">
        <v>208</v>
      </c>
      <c r="BL594" s="35"/>
    </row>
    <row r="595" spans="1:65" s="3" customFormat="1" ht="15" x14ac:dyDescent="0.25">
      <c r="A595" s="166" t="s">
        <v>194</v>
      </c>
      <c r="B595" s="167"/>
      <c r="C595" s="167"/>
      <c r="D595" s="167"/>
      <c r="E595" s="167"/>
      <c r="F595" s="167"/>
      <c r="G595" s="167"/>
      <c r="H595" s="167"/>
      <c r="I595" s="167"/>
      <c r="J595" s="167"/>
      <c r="K595" s="168"/>
      <c r="L595" s="33">
        <v>394923</v>
      </c>
      <c r="M595" s="33"/>
      <c r="N595" s="33"/>
      <c r="O595" s="33"/>
      <c r="BJ595" s="35"/>
      <c r="BL595" s="35" t="s">
        <v>194</v>
      </c>
    </row>
    <row r="596" spans="1:65" s="3" customFormat="1" ht="15" x14ac:dyDescent="0.25">
      <c r="A596" s="169" t="s">
        <v>787</v>
      </c>
      <c r="B596" s="170"/>
      <c r="C596" s="170"/>
      <c r="D596" s="170"/>
      <c r="E596" s="170"/>
      <c r="F596" s="170"/>
      <c r="G596" s="170"/>
      <c r="H596" s="170"/>
      <c r="I596" s="170"/>
      <c r="J596" s="170"/>
      <c r="K596" s="171"/>
      <c r="L596" s="50">
        <v>403646</v>
      </c>
      <c r="M596" s="50"/>
      <c r="N596" s="50"/>
      <c r="O596" s="50"/>
      <c r="BJ596" s="35"/>
      <c r="BK596" s="2" t="s">
        <v>787</v>
      </c>
      <c r="BL596" s="35"/>
    </row>
    <row r="597" spans="1:65" s="3" customFormat="1" ht="15" x14ac:dyDescent="0.25">
      <c r="A597" s="169" t="s">
        <v>210</v>
      </c>
      <c r="B597" s="170"/>
      <c r="C597" s="170"/>
      <c r="D597" s="170"/>
      <c r="E597" s="170"/>
      <c r="F597" s="170"/>
      <c r="G597" s="170"/>
      <c r="H597" s="170"/>
      <c r="I597" s="170"/>
      <c r="J597" s="170"/>
      <c r="K597" s="171"/>
      <c r="L597" s="50">
        <v>12109</v>
      </c>
      <c r="M597" s="50"/>
      <c r="N597" s="50"/>
      <c r="O597" s="50"/>
      <c r="BJ597" s="35"/>
      <c r="BK597" s="2" t="s">
        <v>210</v>
      </c>
      <c r="BL597" s="35"/>
    </row>
    <row r="598" spans="1:65" s="3" customFormat="1" ht="15" x14ac:dyDescent="0.25">
      <c r="A598" s="166" t="s">
        <v>211</v>
      </c>
      <c r="B598" s="167"/>
      <c r="C598" s="167"/>
      <c r="D598" s="167"/>
      <c r="E598" s="167"/>
      <c r="F598" s="167"/>
      <c r="G598" s="167"/>
      <c r="H598" s="167"/>
      <c r="I598" s="167"/>
      <c r="J598" s="167"/>
      <c r="K598" s="168"/>
      <c r="L598" s="33">
        <v>415755</v>
      </c>
      <c r="M598" s="33"/>
      <c r="N598" s="33"/>
      <c r="O598" s="33"/>
      <c r="BJ598" s="35"/>
      <c r="BL598" s="35" t="s">
        <v>211</v>
      </c>
    </row>
    <row r="599" spans="1:65" s="3" customFormat="1" ht="15" x14ac:dyDescent="0.25">
      <c r="A599" s="169" t="s">
        <v>212</v>
      </c>
      <c r="B599" s="170"/>
      <c r="C599" s="170"/>
      <c r="D599" s="170"/>
      <c r="E599" s="170"/>
      <c r="F599" s="170"/>
      <c r="G599" s="170"/>
      <c r="H599" s="170"/>
      <c r="I599" s="170"/>
      <c r="J599" s="170"/>
      <c r="K599" s="171"/>
      <c r="L599" s="50">
        <v>83151</v>
      </c>
      <c r="M599" s="50"/>
      <c r="N599" s="50"/>
      <c r="O599" s="50"/>
      <c r="BJ599" s="35"/>
      <c r="BK599" s="2" t="s">
        <v>212</v>
      </c>
      <c r="BL599" s="35"/>
    </row>
    <row r="600" spans="1:65" s="3" customFormat="1" ht="15" x14ac:dyDescent="0.25">
      <c r="A600" s="166" t="s">
        <v>213</v>
      </c>
      <c r="B600" s="167"/>
      <c r="C600" s="167"/>
      <c r="D600" s="167"/>
      <c r="E600" s="167"/>
      <c r="F600" s="167"/>
      <c r="G600" s="167"/>
      <c r="H600" s="167"/>
      <c r="I600" s="167"/>
      <c r="J600" s="167"/>
      <c r="K600" s="168"/>
      <c r="L600" s="33">
        <v>498906</v>
      </c>
      <c r="M600" s="33"/>
      <c r="N600" s="33"/>
      <c r="O600" s="33"/>
      <c r="BJ600" s="35"/>
      <c r="BL600" s="35"/>
      <c r="BM600" s="35" t="s">
        <v>213</v>
      </c>
    </row>
    <row r="601" spans="1:65" s="3" customFormat="1" ht="53.25" customHeight="1" x14ac:dyDescent="0.25">
      <c r="A601" s="4"/>
      <c r="B601" s="4"/>
      <c r="C601" s="4"/>
      <c r="D601" s="4"/>
      <c r="E601" s="4"/>
      <c r="F601" s="4"/>
      <c r="G601" s="4"/>
      <c r="H601" s="4"/>
      <c r="I601" s="4"/>
      <c r="J601" s="4"/>
      <c r="K601" s="4"/>
      <c r="L601" s="4"/>
      <c r="M601" s="4"/>
      <c r="N601" s="4"/>
      <c r="O601" s="4"/>
    </row>
    <row r="602" spans="1:65" s="3" customFormat="1" ht="15" x14ac:dyDescent="0.25">
      <c r="A602" s="4"/>
      <c r="B602" s="4"/>
      <c r="C602" s="4"/>
      <c r="D602" s="4"/>
      <c r="E602" s="4"/>
      <c r="F602" s="4"/>
      <c r="G602" s="4"/>
      <c r="H602" s="8"/>
      <c r="I602" s="51"/>
      <c r="J602" s="51"/>
      <c r="K602" s="51"/>
      <c r="L602" s="51"/>
      <c r="M602" s="4"/>
      <c r="N602" s="4"/>
      <c r="O602" s="4"/>
    </row>
  </sheetData>
  <mergeCells count="456">
    <mergeCell ref="A596:K596"/>
    <mergeCell ref="A597:K597"/>
    <mergeCell ref="A598:K598"/>
    <mergeCell ref="A599:K599"/>
    <mergeCell ref="A600:K600"/>
    <mergeCell ref="A591:K591"/>
    <mergeCell ref="A592:K592"/>
    <mergeCell ref="A593:K593"/>
    <mergeCell ref="A594:K594"/>
    <mergeCell ref="A595:K595"/>
    <mergeCell ref="A586:K586"/>
    <mergeCell ref="A587:K587"/>
    <mergeCell ref="A588:K588"/>
    <mergeCell ref="A589:K589"/>
    <mergeCell ref="A590:K590"/>
    <mergeCell ref="A581:K581"/>
    <mergeCell ref="A582:K582"/>
    <mergeCell ref="A583:K583"/>
    <mergeCell ref="A584:K584"/>
    <mergeCell ref="A585:K585"/>
    <mergeCell ref="A576:K576"/>
    <mergeCell ref="A577:K577"/>
    <mergeCell ref="A578:K578"/>
    <mergeCell ref="A579:K579"/>
    <mergeCell ref="A580:K580"/>
    <mergeCell ref="A571:K571"/>
    <mergeCell ref="A572:K572"/>
    <mergeCell ref="A573:K573"/>
    <mergeCell ref="A574:K574"/>
    <mergeCell ref="A575:K575"/>
    <mergeCell ref="A566:K566"/>
    <mergeCell ref="A567:K567"/>
    <mergeCell ref="A568:K568"/>
    <mergeCell ref="A569:K569"/>
    <mergeCell ref="A570:K570"/>
    <mergeCell ref="A561:K561"/>
    <mergeCell ref="A562:K562"/>
    <mergeCell ref="A563:K563"/>
    <mergeCell ref="A564:K564"/>
    <mergeCell ref="A565:K565"/>
    <mergeCell ref="A556:K556"/>
    <mergeCell ref="A557:K557"/>
    <mergeCell ref="A558:K558"/>
    <mergeCell ref="A559:K559"/>
    <mergeCell ref="A560:K560"/>
    <mergeCell ref="A551:K551"/>
    <mergeCell ref="A552:K552"/>
    <mergeCell ref="A553:K553"/>
    <mergeCell ref="A554:K554"/>
    <mergeCell ref="A555:K555"/>
    <mergeCell ref="A546:K546"/>
    <mergeCell ref="A547:K547"/>
    <mergeCell ref="A548:K548"/>
    <mergeCell ref="A549:K549"/>
    <mergeCell ref="A550:K550"/>
    <mergeCell ref="A541:K541"/>
    <mergeCell ref="A542:K542"/>
    <mergeCell ref="A543:K543"/>
    <mergeCell ref="A544:K544"/>
    <mergeCell ref="A545:K545"/>
    <mergeCell ref="A536:K536"/>
    <mergeCell ref="A537:K537"/>
    <mergeCell ref="A538:K538"/>
    <mergeCell ref="A539:K539"/>
    <mergeCell ref="A540:K540"/>
    <mergeCell ref="A531:K531"/>
    <mergeCell ref="A532:K532"/>
    <mergeCell ref="A533:K533"/>
    <mergeCell ref="A534:K534"/>
    <mergeCell ref="A535:K535"/>
    <mergeCell ref="A526:K526"/>
    <mergeCell ref="A527:K527"/>
    <mergeCell ref="A528:K528"/>
    <mergeCell ref="A529:K529"/>
    <mergeCell ref="A530:K530"/>
    <mergeCell ref="C521:O521"/>
    <mergeCell ref="C522:E522"/>
    <mergeCell ref="C523:O523"/>
    <mergeCell ref="A524:K524"/>
    <mergeCell ref="A525:K525"/>
    <mergeCell ref="C516:E516"/>
    <mergeCell ref="C517:O517"/>
    <mergeCell ref="C518:E518"/>
    <mergeCell ref="C519:O519"/>
    <mergeCell ref="C520:E520"/>
    <mergeCell ref="C505:O505"/>
    <mergeCell ref="C506:E506"/>
    <mergeCell ref="C507:O507"/>
    <mergeCell ref="C511:E511"/>
    <mergeCell ref="C512:O512"/>
    <mergeCell ref="C497:E497"/>
    <mergeCell ref="C498:O498"/>
    <mergeCell ref="C499:E499"/>
    <mergeCell ref="C500:O500"/>
    <mergeCell ref="C504:E504"/>
    <mergeCell ref="C486:O486"/>
    <mergeCell ref="C490:E490"/>
    <mergeCell ref="C491:O491"/>
    <mergeCell ref="C492:E492"/>
    <mergeCell ref="C493:O493"/>
    <mergeCell ref="C481:O481"/>
    <mergeCell ref="C482:E482"/>
    <mergeCell ref="C483:O483"/>
    <mergeCell ref="A484:O484"/>
    <mergeCell ref="C485:E485"/>
    <mergeCell ref="C476:E476"/>
    <mergeCell ref="C477:O477"/>
    <mergeCell ref="C478:E478"/>
    <mergeCell ref="C479:O479"/>
    <mergeCell ref="C480:E480"/>
    <mergeCell ref="C465:O465"/>
    <mergeCell ref="C466:E466"/>
    <mergeCell ref="C467:O467"/>
    <mergeCell ref="C471:E471"/>
    <mergeCell ref="C472:O472"/>
    <mergeCell ref="C457:E457"/>
    <mergeCell ref="C458:O458"/>
    <mergeCell ref="C459:E459"/>
    <mergeCell ref="C460:O460"/>
    <mergeCell ref="C464:E464"/>
    <mergeCell ref="C452:O452"/>
    <mergeCell ref="C453:E453"/>
    <mergeCell ref="C454:O454"/>
    <mergeCell ref="C455:E455"/>
    <mergeCell ref="C456:O456"/>
    <mergeCell ref="C444:E444"/>
    <mergeCell ref="C445:O445"/>
    <mergeCell ref="C446:E446"/>
    <mergeCell ref="C447:O447"/>
    <mergeCell ref="C451:E451"/>
    <mergeCell ref="C436:O436"/>
    <mergeCell ref="C437:E437"/>
    <mergeCell ref="C438:O438"/>
    <mergeCell ref="C442:E442"/>
    <mergeCell ref="C443:O443"/>
    <mergeCell ref="C428:E428"/>
    <mergeCell ref="C429:O429"/>
    <mergeCell ref="C433:E433"/>
    <mergeCell ref="C434:O434"/>
    <mergeCell ref="C435:E435"/>
    <mergeCell ref="C423:E423"/>
    <mergeCell ref="C424:O424"/>
    <mergeCell ref="C425:E425"/>
    <mergeCell ref="C426:O426"/>
    <mergeCell ref="A427:O427"/>
    <mergeCell ref="C418:O418"/>
    <mergeCell ref="C419:E419"/>
    <mergeCell ref="C420:O420"/>
    <mergeCell ref="C421:E421"/>
    <mergeCell ref="C422:O422"/>
    <mergeCell ref="C407:E407"/>
    <mergeCell ref="C408:O408"/>
    <mergeCell ref="C412:E412"/>
    <mergeCell ref="C413:O413"/>
    <mergeCell ref="C417:E417"/>
    <mergeCell ref="C402:O402"/>
    <mergeCell ref="C403:E403"/>
    <mergeCell ref="C404:O404"/>
    <mergeCell ref="C405:E405"/>
    <mergeCell ref="C406:O406"/>
    <mergeCell ref="C397:E397"/>
    <mergeCell ref="C398:O398"/>
    <mergeCell ref="C399:E399"/>
    <mergeCell ref="C400:O400"/>
    <mergeCell ref="C401:E401"/>
    <mergeCell ref="C389:O389"/>
    <mergeCell ref="C393:E393"/>
    <mergeCell ref="C394:O394"/>
    <mergeCell ref="C395:E395"/>
    <mergeCell ref="C396:O396"/>
    <mergeCell ref="C384:E384"/>
    <mergeCell ref="C385:O385"/>
    <mergeCell ref="C386:E386"/>
    <mergeCell ref="C387:O387"/>
    <mergeCell ref="C388:E388"/>
    <mergeCell ref="C379:O379"/>
    <mergeCell ref="C380:E380"/>
    <mergeCell ref="C381:O381"/>
    <mergeCell ref="C382:E382"/>
    <mergeCell ref="C383:O383"/>
    <mergeCell ref="C371:E371"/>
    <mergeCell ref="C372:O372"/>
    <mergeCell ref="C376:E376"/>
    <mergeCell ref="C377:O377"/>
    <mergeCell ref="C378:E378"/>
    <mergeCell ref="C360:O360"/>
    <mergeCell ref="C361:E361"/>
    <mergeCell ref="C362:O362"/>
    <mergeCell ref="C366:E366"/>
    <mergeCell ref="C367:O367"/>
    <mergeCell ref="C352:E352"/>
    <mergeCell ref="C353:O353"/>
    <mergeCell ref="C357:E357"/>
    <mergeCell ref="C358:O358"/>
    <mergeCell ref="C359:E359"/>
    <mergeCell ref="C344:O344"/>
    <mergeCell ref="C345:E345"/>
    <mergeCell ref="C346:O346"/>
    <mergeCell ref="C350:E350"/>
    <mergeCell ref="C351:O351"/>
    <mergeCell ref="C339:E339"/>
    <mergeCell ref="C340:O340"/>
    <mergeCell ref="C341:E341"/>
    <mergeCell ref="C342:O342"/>
    <mergeCell ref="C343:E343"/>
    <mergeCell ref="C328:O328"/>
    <mergeCell ref="C332:E332"/>
    <mergeCell ref="C333:O333"/>
    <mergeCell ref="C334:E334"/>
    <mergeCell ref="C335:O335"/>
    <mergeCell ref="C320:E320"/>
    <mergeCell ref="C321:O321"/>
    <mergeCell ref="C325:E325"/>
    <mergeCell ref="C326:O326"/>
    <mergeCell ref="C327:E327"/>
    <mergeCell ref="C312:O312"/>
    <mergeCell ref="C313:E313"/>
    <mergeCell ref="C314:O314"/>
    <mergeCell ref="C318:E318"/>
    <mergeCell ref="C319:O319"/>
    <mergeCell ref="C304:E304"/>
    <mergeCell ref="C305:O305"/>
    <mergeCell ref="C309:E309"/>
    <mergeCell ref="C310:O310"/>
    <mergeCell ref="C311:E311"/>
    <mergeCell ref="C299:O299"/>
    <mergeCell ref="C300:E300"/>
    <mergeCell ref="C301:O301"/>
    <mergeCell ref="C302:E302"/>
    <mergeCell ref="C303:O303"/>
    <mergeCell ref="C291:E291"/>
    <mergeCell ref="C292:O292"/>
    <mergeCell ref="C296:E296"/>
    <mergeCell ref="C297:O297"/>
    <mergeCell ref="C298:E298"/>
    <mergeCell ref="C283:O283"/>
    <mergeCell ref="C287:E287"/>
    <mergeCell ref="C288:O288"/>
    <mergeCell ref="C289:E289"/>
    <mergeCell ref="C290:O290"/>
    <mergeCell ref="C278:E278"/>
    <mergeCell ref="C279:O279"/>
    <mergeCell ref="C280:E280"/>
    <mergeCell ref="C281:O281"/>
    <mergeCell ref="C282:E282"/>
    <mergeCell ref="C273:O273"/>
    <mergeCell ref="C274:E274"/>
    <mergeCell ref="C275:O275"/>
    <mergeCell ref="C276:E276"/>
    <mergeCell ref="C277:O277"/>
    <mergeCell ref="C265:E265"/>
    <mergeCell ref="C266:O266"/>
    <mergeCell ref="C267:E267"/>
    <mergeCell ref="C268:O268"/>
    <mergeCell ref="C272:E272"/>
    <mergeCell ref="C260:O260"/>
    <mergeCell ref="C261:E261"/>
    <mergeCell ref="C262:O262"/>
    <mergeCell ref="C263:E263"/>
    <mergeCell ref="C264:O264"/>
    <mergeCell ref="C255:E255"/>
    <mergeCell ref="C256:O256"/>
    <mergeCell ref="C257:E257"/>
    <mergeCell ref="C258:O258"/>
    <mergeCell ref="C259:E259"/>
    <mergeCell ref="C250:O250"/>
    <mergeCell ref="C251:E251"/>
    <mergeCell ref="C252:O252"/>
    <mergeCell ref="C253:E253"/>
    <mergeCell ref="C254:O254"/>
    <mergeCell ref="C242:E242"/>
    <mergeCell ref="C243:O243"/>
    <mergeCell ref="C244:E244"/>
    <mergeCell ref="C245:O245"/>
    <mergeCell ref="C249:E249"/>
    <mergeCell ref="A231:O231"/>
    <mergeCell ref="C232:E232"/>
    <mergeCell ref="C233:O233"/>
    <mergeCell ref="C237:E237"/>
    <mergeCell ref="C238:O238"/>
    <mergeCell ref="C226:O226"/>
    <mergeCell ref="C227:E227"/>
    <mergeCell ref="C228:O228"/>
    <mergeCell ref="C229:E229"/>
    <mergeCell ref="C230:O230"/>
    <mergeCell ref="C221:E221"/>
    <mergeCell ref="C222:O222"/>
    <mergeCell ref="C223:E223"/>
    <mergeCell ref="C224:O224"/>
    <mergeCell ref="C225:E225"/>
    <mergeCell ref="C210:O210"/>
    <mergeCell ref="C211:E211"/>
    <mergeCell ref="C212:O212"/>
    <mergeCell ref="C216:E216"/>
    <mergeCell ref="C217:O217"/>
    <mergeCell ref="C205:E205"/>
    <mergeCell ref="C206:O206"/>
    <mergeCell ref="C207:E207"/>
    <mergeCell ref="C208:O208"/>
    <mergeCell ref="C209:E209"/>
    <mergeCell ref="C200:O200"/>
    <mergeCell ref="C201:E201"/>
    <mergeCell ref="C202:O202"/>
    <mergeCell ref="C203:E203"/>
    <mergeCell ref="C204:O204"/>
    <mergeCell ref="C195:E195"/>
    <mergeCell ref="C196:O196"/>
    <mergeCell ref="C197:E197"/>
    <mergeCell ref="C198:O198"/>
    <mergeCell ref="C199:E199"/>
    <mergeCell ref="C190:O190"/>
    <mergeCell ref="C191:E191"/>
    <mergeCell ref="C192:O192"/>
    <mergeCell ref="C193:E193"/>
    <mergeCell ref="C194:O194"/>
    <mergeCell ref="C182:E182"/>
    <mergeCell ref="C183:O183"/>
    <mergeCell ref="C184:E184"/>
    <mergeCell ref="C185:O185"/>
    <mergeCell ref="C189:E189"/>
    <mergeCell ref="C174:O174"/>
    <mergeCell ref="C175:E175"/>
    <mergeCell ref="C176:O176"/>
    <mergeCell ref="C177:E177"/>
    <mergeCell ref="C178:O178"/>
    <mergeCell ref="C169:E169"/>
    <mergeCell ref="C170:O170"/>
    <mergeCell ref="C171:E171"/>
    <mergeCell ref="C172:O172"/>
    <mergeCell ref="C173:E173"/>
    <mergeCell ref="C161:O161"/>
    <mergeCell ref="C165:E165"/>
    <mergeCell ref="C166:O166"/>
    <mergeCell ref="C167:E167"/>
    <mergeCell ref="C168:O168"/>
    <mergeCell ref="C153:E153"/>
    <mergeCell ref="C154:O154"/>
    <mergeCell ref="C155:E155"/>
    <mergeCell ref="C156:O156"/>
    <mergeCell ref="C160:E160"/>
    <mergeCell ref="C145:O145"/>
    <mergeCell ref="C146:E146"/>
    <mergeCell ref="C147:O147"/>
    <mergeCell ref="C151:E151"/>
    <mergeCell ref="C152:O152"/>
    <mergeCell ref="C137:E137"/>
    <mergeCell ref="C138:O138"/>
    <mergeCell ref="C139:E139"/>
    <mergeCell ref="C140:O140"/>
    <mergeCell ref="C144:E144"/>
    <mergeCell ref="C129:O129"/>
    <mergeCell ref="C130:E130"/>
    <mergeCell ref="C131:O131"/>
    <mergeCell ref="C132:E132"/>
    <mergeCell ref="C133:O133"/>
    <mergeCell ref="C121:E121"/>
    <mergeCell ref="C122:O122"/>
    <mergeCell ref="C123:E123"/>
    <mergeCell ref="C124:O124"/>
    <mergeCell ref="C128:E128"/>
    <mergeCell ref="C113:O113"/>
    <mergeCell ref="C114:E114"/>
    <mergeCell ref="C115:O115"/>
    <mergeCell ref="C119:E119"/>
    <mergeCell ref="C120:O120"/>
    <mergeCell ref="C105:E105"/>
    <mergeCell ref="C106:O106"/>
    <mergeCell ref="C107:E107"/>
    <mergeCell ref="C108:O108"/>
    <mergeCell ref="C112:E112"/>
    <mergeCell ref="C97:O97"/>
    <mergeCell ref="C98:E98"/>
    <mergeCell ref="C99:O99"/>
    <mergeCell ref="C100:E100"/>
    <mergeCell ref="C101:O101"/>
    <mergeCell ref="C92:E92"/>
    <mergeCell ref="C93:O93"/>
    <mergeCell ref="C94:E94"/>
    <mergeCell ref="C95:O95"/>
    <mergeCell ref="C96:E96"/>
    <mergeCell ref="C84:O84"/>
    <mergeCell ref="C88:E88"/>
    <mergeCell ref="C89:O89"/>
    <mergeCell ref="C90:E90"/>
    <mergeCell ref="C91:O91"/>
    <mergeCell ref="C79:E79"/>
    <mergeCell ref="C80:O80"/>
    <mergeCell ref="C81:E81"/>
    <mergeCell ref="C82:O82"/>
    <mergeCell ref="C83:E83"/>
    <mergeCell ref="C74:O74"/>
    <mergeCell ref="C75:E75"/>
    <mergeCell ref="C76:O76"/>
    <mergeCell ref="C77:E77"/>
    <mergeCell ref="C78:O78"/>
    <mergeCell ref="C66:E66"/>
    <mergeCell ref="C67:O67"/>
    <mergeCell ref="C71:E71"/>
    <mergeCell ref="C72:O72"/>
    <mergeCell ref="C73:E73"/>
    <mergeCell ref="C61:O61"/>
    <mergeCell ref="C62:E62"/>
    <mergeCell ref="C63:O63"/>
    <mergeCell ref="C64:E64"/>
    <mergeCell ref="C65:O65"/>
    <mergeCell ref="C56:E56"/>
    <mergeCell ref="C57:O57"/>
    <mergeCell ref="C58:E58"/>
    <mergeCell ref="C59:O59"/>
    <mergeCell ref="C60:E60"/>
    <mergeCell ref="C51:O51"/>
    <mergeCell ref="C52:E52"/>
    <mergeCell ref="C53:O53"/>
    <mergeCell ref="C54:E54"/>
    <mergeCell ref="C55:O55"/>
    <mergeCell ref="C43:E43"/>
    <mergeCell ref="C44:O44"/>
    <mergeCell ref="C48:E48"/>
    <mergeCell ref="C49:O49"/>
    <mergeCell ref="C50:E50"/>
    <mergeCell ref="C38:E38"/>
    <mergeCell ref="C39:O39"/>
    <mergeCell ref="C40:E40"/>
    <mergeCell ref="C41:O41"/>
    <mergeCell ref="A42:O42"/>
    <mergeCell ref="C30:O30"/>
    <mergeCell ref="C31:E31"/>
    <mergeCell ref="C32:O32"/>
    <mergeCell ref="C36:E36"/>
    <mergeCell ref="C37:O37"/>
    <mergeCell ref="C29:E29"/>
    <mergeCell ref="A8:O8"/>
    <mergeCell ref="C9:G9"/>
    <mergeCell ref="F16:O16"/>
    <mergeCell ref="L17:M17"/>
    <mergeCell ref="A19:A21"/>
    <mergeCell ref="B19:B21"/>
    <mergeCell ref="C19:E21"/>
    <mergeCell ref="F19:F21"/>
    <mergeCell ref="G19:G21"/>
    <mergeCell ref="H19:J19"/>
    <mergeCell ref="K19:K21"/>
    <mergeCell ref="L19:O19"/>
    <mergeCell ref="J20:J21"/>
    <mergeCell ref="L20:L21"/>
    <mergeCell ref="M20:M21"/>
    <mergeCell ref="O20:O21"/>
    <mergeCell ref="A2:O2"/>
    <mergeCell ref="A3:O3"/>
    <mergeCell ref="A5:O5"/>
    <mergeCell ref="A6:O6"/>
    <mergeCell ref="A7:O7"/>
    <mergeCell ref="C22:E22"/>
    <mergeCell ref="A23:O23"/>
    <mergeCell ref="C24:E24"/>
    <mergeCell ref="C25:O25"/>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BO625"/>
  <sheetViews>
    <sheetView topLeftCell="A158" workbookViewId="0">
      <selection activeCell="A388" sqref="A388:O539"/>
    </sheetView>
  </sheetViews>
  <sheetFormatPr defaultColWidth="9.140625" defaultRowHeight="11.25" customHeight="1" x14ac:dyDescent="0.2"/>
  <cols>
    <col min="1" max="1" width="9" style="1" customWidth="1"/>
    <col min="2" max="2" width="20.140625" style="1" customWidth="1"/>
    <col min="3" max="4" width="10.42578125" style="1" customWidth="1"/>
    <col min="5" max="5" width="13.28515625" style="1" customWidth="1"/>
    <col min="6" max="11" width="10.7109375" style="1" customWidth="1"/>
    <col min="12" max="12" width="12.85546875" style="1" customWidth="1"/>
    <col min="13" max="18" width="10.7109375" style="1" customWidth="1"/>
    <col min="19" max="48" width="172.5703125" style="2" hidden="1" customWidth="1"/>
    <col min="49" max="58" width="109.28515625" style="2" hidden="1" customWidth="1"/>
    <col min="59" max="59" width="172.5703125" style="2" hidden="1" customWidth="1"/>
    <col min="60" max="60" width="34.140625" style="2" hidden="1" customWidth="1"/>
    <col min="61" max="62" width="143.42578125" style="2" hidden="1" customWidth="1"/>
    <col min="63" max="63" width="172.5703125" style="2" hidden="1" customWidth="1"/>
    <col min="64" max="67" width="127.5703125" style="2" hidden="1" customWidth="1"/>
    <col min="68" max="16384" width="9.140625" style="1"/>
  </cols>
  <sheetData>
    <row r="1" spans="1:58" s="3" customFormat="1" ht="15" x14ac:dyDescent="0.25">
      <c r="A1" s="4"/>
      <c r="B1" s="4"/>
      <c r="C1" s="4"/>
      <c r="D1" s="4"/>
      <c r="E1" s="4"/>
      <c r="F1" s="4"/>
      <c r="G1" s="4"/>
      <c r="H1" s="4"/>
      <c r="I1" s="4"/>
      <c r="J1" s="4"/>
      <c r="K1" s="4"/>
      <c r="L1" s="4"/>
      <c r="M1" s="4"/>
      <c r="N1" s="5"/>
      <c r="O1" s="4"/>
    </row>
    <row r="2" spans="1:58" s="3" customFormat="1" ht="15" x14ac:dyDescent="0.25">
      <c r="A2" s="139" t="s">
        <v>0</v>
      </c>
      <c r="B2" s="139"/>
      <c r="C2" s="139"/>
      <c r="D2" s="139"/>
      <c r="E2" s="139"/>
      <c r="F2" s="139"/>
      <c r="G2" s="139"/>
      <c r="H2" s="139"/>
      <c r="I2" s="139"/>
      <c r="J2" s="139"/>
      <c r="K2" s="139"/>
      <c r="L2" s="139"/>
      <c r="M2" s="139"/>
      <c r="N2" s="139"/>
      <c r="O2" s="139"/>
      <c r="S2" s="6" t="s">
        <v>0</v>
      </c>
      <c r="T2" s="6" t="s">
        <v>1</v>
      </c>
      <c r="U2" s="6" t="s">
        <v>1</v>
      </c>
      <c r="V2" s="6" t="s">
        <v>1</v>
      </c>
      <c r="W2" s="6" t="s">
        <v>1</v>
      </c>
      <c r="X2" s="6" t="s">
        <v>1</v>
      </c>
      <c r="Y2" s="6" t="s">
        <v>1</v>
      </c>
      <c r="Z2" s="6" t="s">
        <v>1</v>
      </c>
      <c r="AA2" s="6" t="s">
        <v>1</v>
      </c>
      <c r="AB2" s="6" t="s">
        <v>1</v>
      </c>
      <c r="AC2" s="6" t="s">
        <v>1</v>
      </c>
      <c r="AD2" s="6" t="s">
        <v>1</v>
      </c>
      <c r="AE2" s="6" t="s">
        <v>1</v>
      </c>
      <c r="AF2" s="6" t="s">
        <v>1</v>
      </c>
      <c r="AG2" s="6" t="s">
        <v>1</v>
      </c>
    </row>
    <row r="3" spans="1:58" s="3" customFormat="1" ht="15" x14ac:dyDescent="0.25">
      <c r="A3" s="140" t="s">
        <v>2</v>
      </c>
      <c r="B3" s="140"/>
      <c r="C3" s="140"/>
      <c r="D3" s="140"/>
      <c r="E3" s="140"/>
      <c r="F3" s="140"/>
      <c r="G3" s="140"/>
      <c r="H3" s="140"/>
      <c r="I3" s="140"/>
      <c r="J3" s="140"/>
      <c r="K3" s="140"/>
      <c r="L3" s="140"/>
      <c r="M3" s="140"/>
      <c r="N3" s="140"/>
      <c r="O3" s="140"/>
    </row>
    <row r="4" spans="1:58" s="3" customFormat="1" ht="15" x14ac:dyDescent="0.25">
      <c r="A4" s="7"/>
      <c r="B4" s="7"/>
      <c r="C4" s="7"/>
      <c r="D4" s="7"/>
      <c r="E4" s="7"/>
      <c r="F4" s="7"/>
      <c r="G4" s="7"/>
      <c r="H4" s="7"/>
      <c r="I4" s="7"/>
      <c r="J4" s="7"/>
      <c r="K4" s="7"/>
      <c r="L4" s="7"/>
      <c r="M4" s="7"/>
      <c r="N4" s="7"/>
      <c r="O4" s="4"/>
    </row>
    <row r="5" spans="1:58" s="3" customFormat="1" ht="28.5" customHeight="1" x14ac:dyDescent="0.25">
      <c r="A5" s="141" t="s">
        <v>788</v>
      </c>
      <c r="B5" s="141"/>
      <c r="C5" s="141"/>
      <c r="D5" s="141"/>
      <c r="E5" s="141"/>
      <c r="F5" s="141"/>
      <c r="G5" s="141"/>
      <c r="H5" s="141"/>
      <c r="I5" s="141"/>
      <c r="J5" s="141"/>
      <c r="K5" s="141"/>
      <c r="L5" s="141"/>
      <c r="M5" s="141"/>
      <c r="N5" s="141"/>
      <c r="O5" s="141"/>
    </row>
    <row r="6" spans="1:58" s="3" customFormat="1" ht="21" customHeight="1" x14ac:dyDescent="0.25">
      <c r="A6" s="140" t="s">
        <v>4</v>
      </c>
      <c r="B6" s="140"/>
      <c r="C6" s="140"/>
      <c r="D6" s="140"/>
      <c r="E6" s="140"/>
      <c r="F6" s="140"/>
      <c r="G6" s="140"/>
      <c r="H6" s="140"/>
      <c r="I6" s="140"/>
      <c r="J6" s="140"/>
      <c r="K6" s="140"/>
      <c r="L6" s="140"/>
      <c r="M6" s="140"/>
      <c r="N6" s="140"/>
      <c r="O6" s="140"/>
    </row>
    <row r="7" spans="1:58" s="3" customFormat="1" ht="15" x14ac:dyDescent="0.25">
      <c r="A7" s="139" t="s">
        <v>789</v>
      </c>
      <c r="B7" s="139"/>
      <c r="C7" s="139"/>
      <c r="D7" s="139"/>
      <c r="E7" s="139"/>
      <c r="F7" s="139"/>
      <c r="G7" s="139"/>
      <c r="H7" s="139"/>
      <c r="I7" s="139"/>
      <c r="J7" s="139"/>
      <c r="K7" s="139"/>
      <c r="L7" s="139"/>
      <c r="M7" s="139"/>
      <c r="N7" s="139"/>
      <c r="O7" s="139"/>
      <c r="AH7" s="6" t="s">
        <v>789</v>
      </c>
      <c r="AI7" s="6" t="s">
        <v>1</v>
      </c>
      <c r="AJ7" s="6" t="s">
        <v>1</v>
      </c>
      <c r="AK7" s="6" t="s">
        <v>1</v>
      </c>
      <c r="AL7" s="6" t="s">
        <v>1</v>
      </c>
      <c r="AM7" s="6" t="s">
        <v>1</v>
      </c>
      <c r="AN7" s="6" t="s">
        <v>1</v>
      </c>
      <c r="AO7" s="6" t="s">
        <v>1</v>
      </c>
      <c r="AP7" s="6" t="s">
        <v>1</v>
      </c>
      <c r="AQ7" s="6" t="s">
        <v>1</v>
      </c>
      <c r="AR7" s="6" t="s">
        <v>1</v>
      </c>
      <c r="AS7" s="6" t="s">
        <v>1</v>
      </c>
      <c r="AT7" s="6" t="s">
        <v>1</v>
      </c>
      <c r="AU7" s="6" t="s">
        <v>1</v>
      </c>
      <c r="AV7" s="6" t="s">
        <v>1</v>
      </c>
    </row>
    <row r="8" spans="1:58" s="3" customFormat="1" ht="15.75" customHeight="1" x14ac:dyDescent="0.25">
      <c r="A8" s="140" t="s">
        <v>6</v>
      </c>
      <c r="B8" s="140"/>
      <c r="C8" s="140"/>
      <c r="D8" s="140"/>
      <c r="E8" s="140"/>
      <c r="F8" s="140"/>
      <c r="G8" s="140"/>
      <c r="H8" s="140"/>
      <c r="I8" s="140"/>
      <c r="J8" s="140"/>
      <c r="K8" s="140"/>
      <c r="L8" s="140"/>
      <c r="M8" s="140"/>
      <c r="N8" s="140"/>
      <c r="O8" s="140"/>
    </row>
    <row r="9" spans="1:58" s="3" customFormat="1" ht="30.75" customHeight="1" x14ac:dyDescent="0.25">
      <c r="A9" s="4"/>
      <c r="B9" s="8" t="s">
        <v>7</v>
      </c>
      <c r="C9" s="152" t="s">
        <v>790</v>
      </c>
      <c r="D9" s="152"/>
      <c r="E9" s="152"/>
      <c r="F9" s="152"/>
      <c r="G9" s="152"/>
      <c r="H9" s="9"/>
      <c r="I9" s="9"/>
      <c r="J9" s="9"/>
      <c r="K9" s="9"/>
      <c r="L9" s="9"/>
      <c r="M9" s="9"/>
      <c r="N9" s="9"/>
      <c r="O9" s="9"/>
    </row>
    <row r="10" spans="1:58" s="3" customFormat="1" ht="12.75" customHeight="1" x14ac:dyDescent="0.25">
      <c r="B10" s="10" t="s">
        <v>9</v>
      </c>
      <c r="C10" s="10"/>
      <c r="D10" s="11"/>
      <c r="E10" s="12">
        <v>8767.3809999999994</v>
      </c>
      <c r="F10" s="13" t="s">
        <v>10</v>
      </c>
      <c r="H10" s="10"/>
      <c r="I10" s="10"/>
      <c r="J10" s="10"/>
      <c r="K10" s="10"/>
      <c r="L10" s="10"/>
      <c r="M10" s="14"/>
      <c r="N10" s="14"/>
      <c r="O10" s="10"/>
    </row>
    <row r="11" spans="1:58" s="3" customFormat="1" ht="12.75" customHeight="1" x14ac:dyDescent="0.25">
      <c r="B11" s="10" t="s">
        <v>222</v>
      </c>
      <c r="D11" s="11"/>
      <c r="E11" s="12">
        <v>911.24400000000003</v>
      </c>
      <c r="F11" s="13" t="s">
        <v>10</v>
      </c>
      <c r="H11" s="10"/>
      <c r="I11" s="10"/>
      <c r="J11" s="10"/>
      <c r="K11" s="10"/>
      <c r="L11" s="10"/>
      <c r="M11" s="14"/>
      <c r="N11" s="14"/>
      <c r="O11" s="10"/>
    </row>
    <row r="12" spans="1:58" s="3" customFormat="1" ht="12.75" customHeight="1" x14ac:dyDescent="0.25">
      <c r="B12" s="10" t="s">
        <v>11</v>
      </c>
      <c r="D12" s="11"/>
      <c r="E12" s="12">
        <v>6.6719999999999997</v>
      </c>
      <c r="F12" s="13" t="s">
        <v>10</v>
      </c>
      <c r="H12" s="10"/>
      <c r="I12" s="10"/>
      <c r="J12" s="10"/>
      <c r="K12" s="10"/>
      <c r="L12" s="10"/>
      <c r="M12" s="14"/>
      <c r="N12" s="14"/>
      <c r="O12" s="10"/>
    </row>
    <row r="13" spans="1:58" s="3" customFormat="1" ht="12.75" customHeight="1" x14ac:dyDescent="0.25">
      <c r="B13" s="10" t="s">
        <v>12</v>
      </c>
      <c r="D13" s="11"/>
      <c r="E13" s="12">
        <v>6030.1710000000003</v>
      </c>
      <c r="F13" s="13" t="s">
        <v>10</v>
      </c>
      <c r="H13" s="10"/>
      <c r="I13" s="10"/>
      <c r="J13" s="10"/>
      <c r="K13" s="10"/>
      <c r="L13" s="10"/>
      <c r="M13" s="14"/>
      <c r="N13" s="14"/>
      <c r="O13" s="10"/>
    </row>
    <row r="14" spans="1:58" s="3" customFormat="1" ht="12.75" customHeight="1" x14ac:dyDescent="0.25">
      <c r="B14" s="10" t="s">
        <v>13</v>
      </c>
      <c r="C14" s="10"/>
      <c r="D14" s="11"/>
      <c r="E14" s="12">
        <v>181.28899999999999</v>
      </c>
      <c r="F14" s="13" t="s">
        <v>10</v>
      </c>
      <c r="H14" s="10"/>
      <c r="J14" s="10"/>
      <c r="K14" s="10"/>
      <c r="L14" s="10"/>
      <c r="M14" s="15"/>
      <c r="N14" s="5"/>
      <c r="O14" s="16"/>
    </row>
    <row r="15" spans="1:58" s="3" customFormat="1" ht="12.75" customHeight="1" x14ac:dyDescent="0.25">
      <c r="B15" s="10" t="s">
        <v>14</v>
      </c>
      <c r="C15" s="10"/>
      <c r="D15" s="17"/>
      <c r="E15" s="12">
        <v>462.26</v>
      </c>
      <c r="F15" s="13" t="s">
        <v>15</v>
      </c>
      <c r="H15" s="10"/>
      <c r="J15" s="10"/>
      <c r="K15" s="10"/>
      <c r="L15" s="10"/>
      <c r="M15" s="18"/>
      <c r="N15" s="18"/>
      <c r="O15" s="13"/>
    </row>
    <row r="16" spans="1:58" s="3" customFormat="1" ht="15" x14ac:dyDescent="0.25">
      <c r="B16" s="10" t="s">
        <v>16</v>
      </c>
      <c r="C16" s="10"/>
      <c r="E16" s="15"/>
      <c r="F16" s="153" t="s">
        <v>791</v>
      </c>
      <c r="G16" s="153"/>
      <c r="H16" s="153"/>
      <c r="I16" s="153"/>
      <c r="J16" s="153"/>
      <c r="K16" s="153"/>
      <c r="L16" s="153"/>
      <c r="M16" s="153"/>
      <c r="N16" s="153"/>
      <c r="O16" s="153"/>
      <c r="AW16" s="19" t="s">
        <v>791</v>
      </c>
      <c r="AX16" s="19" t="s">
        <v>1</v>
      </c>
      <c r="AY16" s="19" t="s">
        <v>1</v>
      </c>
      <c r="AZ16" s="19" t="s">
        <v>1</v>
      </c>
      <c r="BA16" s="19" t="s">
        <v>1</v>
      </c>
      <c r="BB16" s="19" t="s">
        <v>1</v>
      </c>
      <c r="BC16" s="19" t="s">
        <v>1</v>
      </c>
      <c r="BD16" s="19" t="s">
        <v>1</v>
      </c>
      <c r="BE16" s="19" t="s">
        <v>1</v>
      </c>
      <c r="BF16" s="19" t="s">
        <v>1</v>
      </c>
    </row>
    <row r="17" spans="1:62" s="3" customFormat="1" ht="12.75" customHeight="1" x14ac:dyDescent="0.25">
      <c r="A17" s="10"/>
      <c r="B17" s="10"/>
      <c r="D17" s="15"/>
      <c r="E17" s="16"/>
      <c r="F17" s="20"/>
      <c r="G17" s="21"/>
      <c r="H17" s="10"/>
      <c r="I17" s="10"/>
      <c r="J17" s="10"/>
      <c r="K17" s="10"/>
      <c r="L17" s="154"/>
      <c r="M17" s="154"/>
      <c r="N17" s="10"/>
    </row>
    <row r="18" spans="1:62" s="3" customFormat="1" ht="15" x14ac:dyDescent="0.25">
      <c r="A18" s="22"/>
    </row>
    <row r="19" spans="1:62" s="3" customFormat="1" ht="36" customHeight="1" x14ac:dyDescent="0.25">
      <c r="A19" s="155" t="s">
        <v>18</v>
      </c>
      <c r="B19" s="155" t="s">
        <v>19</v>
      </c>
      <c r="C19" s="155" t="s">
        <v>20</v>
      </c>
      <c r="D19" s="155"/>
      <c r="E19" s="155"/>
      <c r="F19" s="156" t="s">
        <v>21</v>
      </c>
      <c r="G19" s="155" t="s">
        <v>22</v>
      </c>
      <c r="H19" s="159" t="s">
        <v>23</v>
      </c>
      <c r="I19" s="160"/>
      <c r="J19" s="161"/>
      <c r="K19" s="156" t="s">
        <v>24</v>
      </c>
      <c r="L19" s="159" t="s">
        <v>25</v>
      </c>
      <c r="M19" s="160"/>
      <c r="N19" s="160"/>
      <c r="O19" s="161"/>
    </row>
    <row r="20" spans="1:62" s="3" customFormat="1" ht="36.75" customHeight="1" x14ac:dyDescent="0.25">
      <c r="A20" s="155"/>
      <c r="B20" s="155"/>
      <c r="C20" s="155"/>
      <c r="D20" s="155"/>
      <c r="E20" s="155"/>
      <c r="F20" s="157"/>
      <c r="G20" s="155"/>
      <c r="H20" s="23" t="s">
        <v>26</v>
      </c>
      <c r="I20" s="23" t="s">
        <v>27</v>
      </c>
      <c r="J20" s="156" t="s">
        <v>28</v>
      </c>
      <c r="K20" s="162"/>
      <c r="L20" s="164" t="s">
        <v>26</v>
      </c>
      <c r="M20" s="164" t="s">
        <v>29</v>
      </c>
      <c r="N20" s="23" t="s">
        <v>27</v>
      </c>
      <c r="O20" s="156" t="s">
        <v>28</v>
      </c>
    </row>
    <row r="21" spans="1:62" s="3" customFormat="1" ht="36" x14ac:dyDescent="0.25">
      <c r="A21" s="155"/>
      <c r="B21" s="155"/>
      <c r="C21" s="155"/>
      <c r="D21" s="155"/>
      <c r="E21" s="155"/>
      <c r="F21" s="158"/>
      <c r="G21" s="155"/>
      <c r="H21" s="23" t="s">
        <v>30</v>
      </c>
      <c r="I21" s="24" t="s">
        <v>31</v>
      </c>
      <c r="J21" s="163"/>
      <c r="K21" s="163"/>
      <c r="L21" s="165"/>
      <c r="M21" s="165"/>
      <c r="N21" s="24" t="s">
        <v>31</v>
      </c>
      <c r="O21" s="163"/>
    </row>
    <row r="22" spans="1:62" s="3" customFormat="1" ht="15" x14ac:dyDescent="0.25">
      <c r="A22" s="25">
        <v>1</v>
      </c>
      <c r="B22" s="25">
        <v>2</v>
      </c>
      <c r="C22" s="142">
        <v>3</v>
      </c>
      <c r="D22" s="142"/>
      <c r="E22" s="142"/>
      <c r="F22" s="26">
        <v>4</v>
      </c>
      <c r="G22" s="25">
        <v>5</v>
      </c>
      <c r="H22" s="26">
        <v>6</v>
      </c>
      <c r="I22" s="25">
        <v>7</v>
      </c>
      <c r="J22" s="26">
        <v>8</v>
      </c>
      <c r="K22" s="25">
        <v>9</v>
      </c>
      <c r="L22" s="26">
        <v>10</v>
      </c>
      <c r="M22" s="25">
        <v>11</v>
      </c>
      <c r="N22" s="26">
        <v>12</v>
      </c>
      <c r="O22" s="25">
        <v>13</v>
      </c>
    </row>
    <row r="23" spans="1:62" s="3" customFormat="1" ht="15" x14ac:dyDescent="0.25">
      <c r="A23" s="143" t="s">
        <v>792</v>
      </c>
      <c r="B23" s="144"/>
      <c r="C23" s="144"/>
      <c r="D23" s="144"/>
      <c r="E23" s="144"/>
      <c r="F23" s="144"/>
      <c r="G23" s="144"/>
      <c r="H23" s="144"/>
      <c r="I23" s="144"/>
      <c r="J23" s="144"/>
      <c r="K23" s="144"/>
      <c r="L23" s="144"/>
      <c r="M23" s="144"/>
      <c r="N23" s="144"/>
      <c r="O23" s="145"/>
      <c r="BG23" s="27" t="s">
        <v>792</v>
      </c>
    </row>
    <row r="24" spans="1:62" s="3" customFormat="1" ht="180" x14ac:dyDescent="0.25">
      <c r="A24" s="29" t="s">
        <v>34</v>
      </c>
      <c r="B24" s="30" t="s">
        <v>793</v>
      </c>
      <c r="C24" s="149" t="s">
        <v>794</v>
      </c>
      <c r="D24" s="149"/>
      <c r="E24" s="149"/>
      <c r="F24" s="29" t="s">
        <v>795</v>
      </c>
      <c r="G24" s="47">
        <v>3.2190000000000003E-2</v>
      </c>
      <c r="H24" s="33" t="s">
        <v>796</v>
      </c>
      <c r="I24" s="33" t="s">
        <v>797</v>
      </c>
      <c r="J24" s="33">
        <v>1222.3900000000001</v>
      </c>
      <c r="K24" s="31" t="s">
        <v>40</v>
      </c>
      <c r="L24" s="33">
        <v>1284</v>
      </c>
      <c r="M24" s="33">
        <v>838</v>
      </c>
      <c r="N24" s="34" t="s">
        <v>798</v>
      </c>
      <c r="O24" s="33">
        <v>349</v>
      </c>
      <c r="BG24" s="27"/>
      <c r="BH24" s="35" t="s">
        <v>794</v>
      </c>
    </row>
    <row r="25" spans="1:62" s="3" customFormat="1" ht="57" x14ac:dyDescent="0.25">
      <c r="A25" s="36"/>
      <c r="B25" s="54" t="s">
        <v>799</v>
      </c>
      <c r="C25" s="150" t="s">
        <v>800</v>
      </c>
      <c r="D25" s="150"/>
      <c r="E25" s="150"/>
      <c r="F25" s="150"/>
      <c r="G25" s="150"/>
      <c r="H25" s="150"/>
      <c r="I25" s="150"/>
      <c r="J25" s="150"/>
      <c r="K25" s="150"/>
      <c r="L25" s="150"/>
      <c r="M25" s="150"/>
      <c r="N25" s="150"/>
      <c r="O25" s="151"/>
      <c r="BG25" s="27"/>
      <c r="BH25" s="35"/>
      <c r="BI25" s="2" t="s">
        <v>800</v>
      </c>
    </row>
    <row r="26" spans="1:62" s="3" customFormat="1" ht="56.25" x14ac:dyDescent="0.25">
      <c r="A26" s="36"/>
      <c r="B26" s="37" t="s">
        <v>42</v>
      </c>
      <c r="C26" s="150" t="s">
        <v>43</v>
      </c>
      <c r="D26" s="150"/>
      <c r="E26" s="150"/>
      <c r="F26" s="150"/>
      <c r="G26" s="150"/>
      <c r="H26" s="150"/>
      <c r="I26" s="150"/>
      <c r="J26" s="150"/>
      <c r="K26" s="150"/>
      <c r="L26" s="150"/>
      <c r="M26" s="150"/>
      <c r="N26" s="150"/>
      <c r="O26" s="151"/>
      <c r="BG26" s="27"/>
      <c r="BH26" s="35"/>
      <c r="BJ26" s="2" t="s">
        <v>43</v>
      </c>
    </row>
    <row r="27" spans="1:62" s="3" customFormat="1" ht="15" x14ac:dyDescent="0.25">
      <c r="A27" s="38"/>
      <c r="B27" s="39"/>
      <c r="C27" s="39"/>
      <c r="D27" s="39"/>
      <c r="E27" s="40" t="s">
        <v>801</v>
      </c>
      <c r="F27" s="40"/>
      <c r="G27" s="41"/>
      <c r="H27" s="42"/>
      <c r="I27" s="11"/>
      <c r="J27" s="11"/>
      <c r="K27" s="11"/>
      <c r="L27" s="43">
        <v>1088</v>
      </c>
      <c r="M27" s="44"/>
      <c r="N27" s="44"/>
      <c r="O27" s="45"/>
      <c r="BG27" s="27"/>
      <c r="BH27" s="35"/>
    </row>
    <row r="28" spans="1:62" s="3" customFormat="1" ht="15" x14ac:dyDescent="0.25">
      <c r="A28" s="38"/>
      <c r="B28" s="39"/>
      <c r="C28" s="39"/>
      <c r="D28" s="39"/>
      <c r="E28" s="40" t="s">
        <v>802</v>
      </c>
      <c r="F28" s="40"/>
      <c r="G28" s="41"/>
      <c r="H28" s="42"/>
      <c r="I28" s="11"/>
      <c r="J28" s="11"/>
      <c r="K28" s="11"/>
      <c r="L28" s="43">
        <v>647</v>
      </c>
      <c r="M28" s="44"/>
      <c r="N28" s="44"/>
      <c r="O28" s="45"/>
      <c r="BG28" s="27"/>
      <c r="BH28" s="35"/>
    </row>
    <row r="29" spans="1:62" s="3" customFormat="1" ht="15" x14ac:dyDescent="0.25">
      <c r="A29" s="38"/>
      <c r="B29" s="39"/>
      <c r="C29" s="39"/>
      <c r="D29" s="39"/>
      <c r="E29" s="40" t="s">
        <v>46</v>
      </c>
      <c r="F29" s="40"/>
      <c r="G29" s="41"/>
      <c r="H29" s="42"/>
      <c r="I29" s="11"/>
      <c r="J29" s="11"/>
      <c r="K29" s="11"/>
      <c r="L29" s="43">
        <v>3019</v>
      </c>
      <c r="M29" s="44"/>
      <c r="N29" s="44"/>
      <c r="O29" s="45"/>
      <c r="BG29" s="27"/>
      <c r="BH29" s="35"/>
    </row>
    <row r="30" spans="1:62" s="3" customFormat="1" ht="180" x14ac:dyDescent="0.25">
      <c r="A30" s="29" t="s">
        <v>233</v>
      </c>
      <c r="B30" s="30" t="s">
        <v>803</v>
      </c>
      <c r="C30" s="149" t="s">
        <v>804</v>
      </c>
      <c r="D30" s="149"/>
      <c r="E30" s="149"/>
      <c r="F30" s="29" t="s">
        <v>37</v>
      </c>
      <c r="G30" s="32">
        <v>3</v>
      </c>
      <c r="H30" s="33">
        <v>677.5</v>
      </c>
      <c r="I30" s="33"/>
      <c r="J30" s="33">
        <v>677.5</v>
      </c>
      <c r="K30" s="31" t="s">
        <v>40</v>
      </c>
      <c r="L30" s="33">
        <v>17988</v>
      </c>
      <c r="M30" s="33"/>
      <c r="N30" s="34"/>
      <c r="O30" s="33">
        <v>17988</v>
      </c>
      <c r="BG30" s="27"/>
      <c r="BH30" s="35" t="s">
        <v>804</v>
      </c>
    </row>
    <row r="31" spans="1:62" s="3" customFormat="1" ht="56.25" x14ac:dyDescent="0.25">
      <c r="A31" s="36"/>
      <c r="B31" s="37" t="s">
        <v>42</v>
      </c>
      <c r="C31" s="150" t="s">
        <v>43</v>
      </c>
      <c r="D31" s="150"/>
      <c r="E31" s="150"/>
      <c r="F31" s="150"/>
      <c r="G31" s="150"/>
      <c r="H31" s="150"/>
      <c r="I31" s="150"/>
      <c r="J31" s="150"/>
      <c r="K31" s="150"/>
      <c r="L31" s="150"/>
      <c r="M31" s="150"/>
      <c r="N31" s="150"/>
      <c r="O31" s="151"/>
      <c r="BG31" s="27"/>
      <c r="BH31" s="35"/>
      <c r="BJ31" s="2" t="s">
        <v>43</v>
      </c>
    </row>
    <row r="32" spans="1:62" s="3" customFormat="1" ht="180" x14ac:dyDescent="0.25">
      <c r="A32" s="29" t="s">
        <v>53</v>
      </c>
      <c r="B32" s="30" t="s">
        <v>805</v>
      </c>
      <c r="C32" s="149" t="s">
        <v>501</v>
      </c>
      <c r="D32" s="149"/>
      <c r="E32" s="149"/>
      <c r="F32" s="29" t="s">
        <v>77</v>
      </c>
      <c r="G32" s="53">
        <v>0.30449999999999999</v>
      </c>
      <c r="H32" s="33" t="s">
        <v>806</v>
      </c>
      <c r="I32" s="33" t="s">
        <v>807</v>
      </c>
      <c r="J32" s="33">
        <v>26.31</v>
      </c>
      <c r="K32" s="31" t="s">
        <v>40</v>
      </c>
      <c r="L32" s="33">
        <v>8608</v>
      </c>
      <c r="M32" s="33">
        <v>8070</v>
      </c>
      <c r="N32" s="34" t="s">
        <v>808</v>
      </c>
      <c r="O32" s="33">
        <v>71</v>
      </c>
      <c r="BG32" s="27"/>
      <c r="BH32" s="35" t="s">
        <v>501</v>
      </c>
    </row>
    <row r="33" spans="1:62" s="3" customFormat="1" ht="57" x14ac:dyDescent="0.25">
      <c r="A33" s="36"/>
      <c r="B33" s="54" t="s">
        <v>799</v>
      </c>
      <c r="C33" s="150" t="s">
        <v>800</v>
      </c>
      <c r="D33" s="150"/>
      <c r="E33" s="150"/>
      <c r="F33" s="150"/>
      <c r="G33" s="150"/>
      <c r="H33" s="150"/>
      <c r="I33" s="150"/>
      <c r="J33" s="150"/>
      <c r="K33" s="150"/>
      <c r="L33" s="150"/>
      <c r="M33" s="150"/>
      <c r="N33" s="150"/>
      <c r="O33" s="151"/>
      <c r="BG33" s="27"/>
      <c r="BH33" s="35"/>
      <c r="BI33" s="2" t="s">
        <v>800</v>
      </c>
    </row>
    <row r="34" spans="1:62" s="3" customFormat="1" ht="56.25" x14ac:dyDescent="0.25">
      <c r="A34" s="36"/>
      <c r="B34" s="37" t="s">
        <v>42</v>
      </c>
      <c r="C34" s="150" t="s">
        <v>43</v>
      </c>
      <c r="D34" s="150"/>
      <c r="E34" s="150"/>
      <c r="F34" s="150"/>
      <c r="G34" s="150"/>
      <c r="H34" s="150"/>
      <c r="I34" s="150"/>
      <c r="J34" s="150"/>
      <c r="K34" s="150"/>
      <c r="L34" s="150"/>
      <c r="M34" s="150"/>
      <c r="N34" s="150"/>
      <c r="O34" s="151"/>
      <c r="BG34" s="27"/>
      <c r="BH34" s="35"/>
      <c r="BJ34" s="2" t="s">
        <v>43</v>
      </c>
    </row>
    <row r="35" spans="1:62" s="3" customFormat="1" ht="15" x14ac:dyDescent="0.25">
      <c r="A35" s="38"/>
      <c r="B35" s="39"/>
      <c r="C35" s="39"/>
      <c r="D35" s="39"/>
      <c r="E35" s="40" t="s">
        <v>809</v>
      </c>
      <c r="F35" s="40"/>
      <c r="G35" s="41"/>
      <c r="H35" s="42"/>
      <c r="I35" s="11"/>
      <c r="J35" s="11"/>
      <c r="K35" s="11"/>
      <c r="L35" s="43">
        <v>9993</v>
      </c>
      <c r="M35" s="44"/>
      <c r="N35" s="44"/>
      <c r="O35" s="45"/>
      <c r="BG35" s="27"/>
      <c r="BH35" s="35"/>
    </row>
    <row r="36" spans="1:62" s="3" customFormat="1" ht="15" x14ac:dyDescent="0.25">
      <c r="A36" s="38"/>
      <c r="B36" s="39"/>
      <c r="C36" s="39"/>
      <c r="D36" s="39"/>
      <c r="E36" s="40" t="s">
        <v>810</v>
      </c>
      <c r="F36" s="40"/>
      <c r="G36" s="41"/>
      <c r="H36" s="42"/>
      <c r="I36" s="11"/>
      <c r="J36" s="11"/>
      <c r="K36" s="11"/>
      <c r="L36" s="43">
        <v>5946</v>
      </c>
      <c r="M36" s="44"/>
      <c r="N36" s="44"/>
      <c r="O36" s="45"/>
      <c r="BG36" s="27"/>
      <c r="BH36" s="35"/>
    </row>
    <row r="37" spans="1:62" s="3" customFormat="1" ht="15" x14ac:dyDescent="0.25">
      <c r="A37" s="38"/>
      <c r="B37" s="39"/>
      <c r="C37" s="39"/>
      <c r="D37" s="39"/>
      <c r="E37" s="40" t="s">
        <v>46</v>
      </c>
      <c r="F37" s="40"/>
      <c r="G37" s="41"/>
      <c r="H37" s="42"/>
      <c r="I37" s="11"/>
      <c r="J37" s="11"/>
      <c r="K37" s="11"/>
      <c r="L37" s="43">
        <v>24547</v>
      </c>
      <c r="M37" s="44"/>
      <c r="N37" s="44"/>
      <c r="O37" s="45"/>
      <c r="BG37" s="27"/>
      <c r="BH37" s="35"/>
    </row>
    <row r="38" spans="1:62" s="3" customFormat="1" ht="180" x14ac:dyDescent="0.25">
      <c r="A38" s="29" t="s">
        <v>244</v>
      </c>
      <c r="B38" s="30" t="s">
        <v>803</v>
      </c>
      <c r="C38" s="149" t="s">
        <v>811</v>
      </c>
      <c r="D38" s="149"/>
      <c r="E38" s="149"/>
      <c r="F38" s="29" t="s">
        <v>85</v>
      </c>
      <c r="G38" s="32">
        <v>30</v>
      </c>
      <c r="H38" s="33">
        <v>20.78</v>
      </c>
      <c r="I38" s="33"/>
      <c r="J38" s="33">
        <v>20.78</v>
      </c>
      <c r="K38" s="31" t="s">
        <v>40</v>
      </c>
      <c r="L38" s="33">
        <v>5517</v>
      </c>
      <c r="M38" s="33"/>
      <c r="N38" s="34"/>
      <c r="O38" s="33">
        <v>5517</v>
      </c>
      <c r="BG38" s="27"/>
      <c r="BH38" s="35" t="s">
        <v>811</v>
      </c>
    </row>
    <row r="39" spans="1:62" s="3" customFormat="1" ht="56.25" x14ac:dyDescent="0.25">
      <c r="A39" s="36"/>
      <c r="B39" s="37" t="s">
        <v>42</v>
      </c>
      <c r="C39" s="150" t="s">
        <v>43</v>
      </c>
      <c r="D39" s="150"/>
      <c r="E39" s="150"/>
      <c r="F39" s="150"/>
      <c r="G39" s="150"/>
      <c r="H39" s="150"/>
      <c r="I39" s="150"/>
      <c r="J39" s="150"/>
      <c r="K39" s="150"/>
      <c r="L39" s="150"/>
      <c r="M39" s="150"/>
      <c r="N39" s="150"/>
      <c r="O39" s="151"/>
      <c r="BG39" s="27"/>
      <c r="BH39" s="35"/>
      <c r="BJ39" s="2" t="s">
        <v>43</v>
      </c>
    </row>
    <row r="40" spans="1:62" s="3" customFormat="1" ht="180" x14ac:dyDescent="0.25">
      <c r="A40" s="29" t="s">
        <v>61</v>
      </c>
      <c r="B40" s="30" t="s">
        <v>803</v>
      </c>
      <c r="C40" s="149" t="s">
        <v>812</v>
      </c>
      <c r="D40" s="149"/>
      <c r="E40" s="149"/>
      <c r="F40" s="29" t="s">
        <v>37</v>
      </c>
      <c r="G40" s="32">
        <v>15</v>
      </c>
      <c r="H40" s="33">
        <v>4.46</v>
      </c>
      <c r="I40" s="33"/>
      <c r="J40" s="33">
        <v>4.46</v>
      </c>
      <c r="K40" s="31" t="s">
        <v>40</v>
      </c>
      <c r="L40" s="33">
        <v>592</v>
      </c>
      <c r="M40" s="33"/>
      <c r="N40" s="34"/>
      <c r="O40" s="33">
        <v>592</v>
      </c>
      <c r="BG40" s="27"/>
      <c r="BH40" s="35" t="s">
        <v>812</v>
      </c>
    </row>
    <row r="41" spans="1:62" s="3" customFormat="1" ht="56.25" x14ac:dyDescent="0.25">
      <c r="A41" s="36"/>
      <c r="B41" s="37" t="s">
        <v>42</v>
      </c>
      <c r="C41" s="150" t="s">
        <v>43</v>
      </c>
      <c r="D41" s="150"/>
      <c r="E41" s="150"/>
      <c r="F41" s="150"/>
      <c r="G41" s="150"/>
      <c r="H41" s="150"/>
      <c r="I41" s="150"/>
      <c r="J41" s="150"/>
      <c r="K41" s="150"/>
      <c r="L41" s="150"/>
      <c r="M41" s="150"/>
      <c r="N41" s="150"/>
      <c r="O41" s="151"/>
      <c r="BG41" s="27"/>
      <c r="BH41" s="35"/>
      <c r="BJ41" s="2" t="s">
        <v>43</v>
      </c>
    </row>
    <row r="42" spans="1:62" s="3" customFormat="1" ht="180" x14ac:dyDescent="0.25">
      <c r="A42" s="29" t="s">
        <v>64</v>
      </c>
      <c r="B42" s="30" t="s">
        <v>361</v>
      </c>
      <c r="C42" s="149" t="s">
        <v>362</v>
      </c>
      <c r="D42" s="149"/>
      <c r="E42" s="149"/>
      <c r="F42" s="29" t="s">
        <v>37</v>
      </c>
      <c r="G42" s="32">
        <v>4</v>
      </c>
      <c r="H42" s="33">
        <v>29.95</v>
      </c>
      <c r="I42" s="33"/>
      <c r="J42" s="33">
        <v>29.95</v>
      </c>
      <c r="K42" s="31" t="s">
        <v>40</v>
      </c>
      <c r="L42" s="33">
        <v>1060</v>
      </c>
      <c r="M42" s="33"/>
      <c r="N42" s="34"/>
      <c r="O42" s="33">
        <v>1060</v>
      </c>
      <c r="BG42" s="27"/>
      <c r="BH42" s="35" t="s">
        <v>362</v>
      </c>
    </row>
    <row r="43" spans="1:62" s="3" customFormat="1" ht="56.25" x14ac:dyDescent="0.25">
      <c r="A43" s="36"/>
      <c r="B43" s="37" t="s">
        <v>42</v>
      </c>
      <c r="C43" s="150" t="s">
        <v>43</v>
      </c>
      <c r="D43" s="150"/>
      <c r="E43" s="150"/>
      <c r="F43" s="150"/>
      <c r="G43" s="150"/>
      <c r="H43" s="150"/>
      <c r="I43" s="150"/>
      <c r="J43" s="150"/>
      <c r="K43" s="150"/>
      <c r="L43" s="150"/>
      <c r="M43" s="150"/>
      <c r="N43" s="150"/>
      <c r="O43" s="151"/>
      <c r="BG43" s="27"/>
      <c r="BH43" s="35"/>
      <c r="BJ43" s="2" t="s">
        <v>43</v>
      </c>
    </row>
    <row r="44" spans="1:62" s="3" customFormat="1" ht="180" x14ac:dyDescent="0.25">
      <c r="A44" s="29" t="s">
        <v>74</v>
      </c>
      <c r="B44" s="30" t="s">
        <v>813</v>
      </c>
      <c r="C44" s="149" t="s">
        <v>814</v>
      </c>
      <c r="D44" s="149"/>
      <c r="E44" s="149"/>
      <c r="F44" s="29" t="s">
        <v>37</v>
      </c>
      <c r="G44" s="32">
        <v>2</v>
      </c>
      <c r="H44" s="33">
        <v>60.7</v>
      </c>
      <c r="I44" s="33"/>
      <c r="J44" s="33">
        <v>60.7</v>
      </c>
      <c r="K44" s="31" t="s">
        <v>40</v>
      </c>
      <c r="L44" s="33">
        <v>1074</v>
      </c>
      <c r="M44" s="33"/>
      <c r="N44" s="34"/>
      <c r="O44" s="33">
        <v>1074</v>
      </c>
      <c r="BG44" s="27"/>
      <c r="BH44" s="35" t="s">
        <v>814</v>
      </c>
    </row>
    <row r="45" spans="1:62" s="3" customFormat="1" ht="56.25" x14ac:dyDescent="0.25">
      <c r="A45" s="36"/>
      <c r="B45" s="37" t="s">
        <v>42</v>
      </c>
      <c r="C45" s="150" t="s">
        <v>43</v>
      </c>
      <c r="D45" s="150"/>
      <c r="E45" s="150"/>
      <c r="F45" s="150"/>
      <c r="G45" s="150"/>
      <c r="H45" s="150"/>
      <c r="I45" s="150"/>
      <c r="J45" s="150"/>
      <c r="K45" s="150"/>
      <c r="L45" s="150"/>
      <c r="M45" s="150"/>
      <c r="N45" s="150"/>
      <c r="O45" s="151"/>
      <c r="BG45" s="27"/>
      <c r="BH45" s="35"/>
      <c r="BJ45" s="2" t="s">
        <v>43</v>
      </c>
    </row>
    <row r="46" spans="1:62" s="3" customFormat="1" ht="180" x14ac:dyDescent="0.25">
      <c r="A46" s="29" t="s">
        <v>650</v>
      </c>
      <c r="B46" s="30" t="s">
        <v>815</v>
      </c>
      <c r="C46" s="149" t="s">
        <v>816</v>
      </c>
      <c r="D46" s="149"/>
      <c r="E46" s="149"/>
      <c r="F46" s="29" t="s">
        <v>817</v>
      </c>
      <c r="G46" s="32">
        <v>5</v>
      </c>
      <c r="H46" s="33" t="s">
        <v>818</v>
      </c>
      <c r="I46" s="33">
        <v>0.38</v>
      </c>
      <c r="J46" s="33"/>
      <c r="K46" s="31" t="s">
        <v>40</v>
      </c>
      <c r="L46" s="33">
        <v>173</v>
      </c>
      <c r="M46" s="33">
        <v>147</v>
      </c>
      <c r="N46" s="34">
        <v>26</v>
      </c>
      <c r="O46" s="33"/>
      <c r="BG46" s="27"/>
      <c r="BH46" s="35" t="s">
        <v>816</v>
      </c>
    </row>
    <row r="47" spans="1:62" s="3" customFormat="1" ht="57" x14ac:dyDescent="0.25">
      <c r="A47" s="36"/>
      <c r="B47" s="54" t="s">
        <v>799</v>
      </c>
      <c r="C47" s="150" t="s">
        <v>800</v>
      </c>
      <c r="D47" s="150"/>
      <c r="E47" s="150"/>
      <c r="F47" s="150"/>
      <c r="G47" s="150"/>
      <c r="H47" s="150"/>
      <c r="I47" s="150"/>
      <c r="J47" s="150"/>
      <c r="K47" s="150"/>
      <c r="L47" s="150"/>
      <c r="M47" s="150"/>
      <c r="N47" s="150"/>
      <c r="O47" s="151"/>
      <c r="BG47" s="27"/>
      <c r="BH47" s="35"/>
      <c r="BI47" s="2" t="s">
        <v>800</v>
      </c>
    </row>
    <row r="48" spans="1:62" s="3" customFormat="1" ht="56.25" x14ac:dyDescent="0.25">
      <c r="A48" s="36"/>
      <c r="B48" s="37" t="s">
        <v>42</v>
      </c>
      <c r="C48" s="150" t="s">
        <v>43</v>
      </c>
      <c r="D48" s="150"/>
      <c r="E48" s="150"/>
      <c r="F48" s="150"/>
      <c r="G48" s="150"/>
      <c r="H48" s="150"/>
      <c r="I48" s="150"/>
      <c r="J48" s="150"/>
      <c r="K48" s="150"/>
      <c r="L48" s="150"/>
      <c r="M48" s="150"/>
      <c r="N48" s="150"/>
      <c r="O48" s="151"/>
      <c r="BG48" s="27"/>
      <c r="BH48" s="35"/>
      <c r="BJ48" s="2" t="s">
        <v>43</v>
      </c>
    </row>
    <row r="49" spans="1:62" s="3" customFormat="1" ht="15" x14ac:dyDescent="0.25">
      <c r="A49" s="38"/>
      <c r="B49" s="39"/>
      <c r="C49" s="39"/>
      <c r="D49" s="39"/>
      <c r="E49" s="40" t="s">
        <v>819</v>
      </c>
      <c r="F49" s="40"/>
      <c r="G49" s="41"/>
      <c r="H49" s="42"/>
      <c r="I49" s="11"/>
      <c r="J49" s="11"/>
      <c r="K49" s="11"/>
      <c r="L49" s="43">
        <v>138</v>
      </c>
      <c r="M49" s="44"/>
      <c r="N49" s="44"/>
      <c r="O49" s="45"/>
      <c r="BG49" s="27"/>
      <c r="BH49" s="35"/>
    </row>
    <row r="50" spans="1:62" s="3" customFormat="1" ht="15" x14ac:dyDescent="0.25">
      <c r="A50" s="38"/>
      <c r="B50" s="39"/>
      <c r="C50" s="39"/>
      <c r="D50" s="39"/>
      <c r="E50" s="40" t="s">
        <v>820</v>
      </c>
      <c r="F50" s="40"/>
      <c r="G50" s="41"/>
      <c r="H50" s="42"/>
      <c r="I50" s="11"/>
      <c r="J50" s="11"/>
      <c r="K50" s="11"/>
      <c r="L50" s="43">
        <v>75</v>
      </c>
      <c r="M50" s="44"/>
      <c r="N50" s="44"/>
      <c r="O50" s="45"/>
      <c r="BG50" s="27"/>
      <c r="BH50" s="35"/>
    </row>
    <row r="51" spans="1:62" s="3" customFormat="1" ht="15" x14ac:dyDescent="0.25">
      <c r="A51" s="38"/>
      <c r="B51" s="39"/>
      <c r="C51" s="39"/>
      <c r="D51" s="39"/>
      <c r="E51" s="40" t="s">
        <v>46</v>
      </c>
      <c r="F51" s="40"/>
      <c r="G51" s="41"/>
      <c r="H51" s="42"/>
      <c r="I51" s="11"/>
      <c r="J51" s="11"/>
      <c r="K51" s="11"/>
      <c r="L51" s="43">
        <v>386</v>
      </c>
      <c r="M51" s="44"/>
      <c r="N51" s="44"/>
      <c r="O51" s="45"/>
      <c r="BG51" s="27"/>
      <c r="BH51" s="35"/>
    </row>
    <row r="52" spans="1:62" s="3" customFormat="1" ht="180" x14ac:dyDescent="0.25">
      <c r="A52" s="29" t="s">
        <v>658</v>
      </c>
      <c r="B52" s="30" t="s">
        <v>821</v>
      </c>
      <c r="C52" s="149" t="s">
        <v>822</v>
      </c>
      <c r="D52" s="149"/>
      <c r="E52" s="149"/>
      <c r="F52" s="29" t="s">
        <v>823</v>
      </c>
      <c r="G52" s="46">
        <v>0.05</v>
      </c>
      <c r="H52" s="33" t="s">
        <v>824</v>
      </c>
      <c r="I52" s="33" t="s">
        <v>825</v>
      </c>
      <c r="J52" s="33">
        <v>222.55</v>
      </c>
      <c r="K52" s="31" t="s">
        <v>40</v>
      </c>
      <c r="L52" s="33">
        <v>295</v>
      </c>
      <c r="M52" s="33">
        <v>195</v>
      </c>
      <c r="N52" s="34" t="s">
        <v>826</v>
      </c>
      <c r="O52" s="33">
        <v>98</v>
      </c>
      <c r="BG52" s="27"/>
      <c r="BH52" s="35" t="s">
        <v>822</v>
      </c>
    </row>
    <row r="53" spans="1:62" s="3" customFormat="1" ht="57" x14ac:dyDescent="0.25">
      <c r="A53" s="36"/>
      <c r="B53" s="54" t="s">
        <v>799</v>
      </c>
      <c r="C53" s="150" t="s">
        <v>800</v>
      </c>
      <c r="D53" s="150"/>
      <c r="E53" s="150"/>
      <c r="F53" s="150"/>
      <c r="G53" s="150"/>
      <c r="H53" s="150"/>
      <c r="I53" s="150"/>
      <c r="J53" s="150"/>
      <c r="K53" s="150"/>
      <c r="L53" s="150"/>
      <c r="M53" s="150"/>
      <c r="N53" s="150"/>
      <c r="O53" s="151"/>
      <c r="BG53" s="27"/>
      <c r="BH53" s="35"/>
      <c r="BI53" s="2" t="s">
        <v>800</v>
      </c>
    </row>
    <row r="54" spans="1:62" s="3" customFormat="1" ht="56.25" x14ac:dyDescent="0.25">
      <c r="A54" s="36"/>
      <c r="B54" s="37" t="s">
        <v>42</v>
      </c>
      <c r="C54" s="150" t="s">
        <v>43</v>
      </c>
      <c r="D54" s="150"/>
      <c r="E54" s="150"/>
      <c r="F54" s="150"/>
      <c r="G54" s="150"/>
      <c r="H54" s="150"/>
      <c r="I54" s="150"/>
      <c r="J54" s="150"/>
      <c r="K54" s="150"/>
      <c r="L54" s="150"/>
      <c r="M54" s="150"/>
      <c r="N54" s="150"/>
      <c r="O54" s="151"/>
      <c r="BG54" s="27"/>
      <c r="BH54" s="35"/>
      <c r="BJ54" s="2" t="s">
        <v>43</v>
      </c>
    </row>
    <row r="55" spans="1:62" s="3" customFormat="1" ht="15" x14ac:dyDescent="0.25">
      <c r="A55" s="38"/>
      <c r="B55" s="39"/>
      <c r="C55" s="39"/>
      <c r="D55" s="39"/>
      <c r="E55" s="40" t="s">
        <v>827</v>
      </c>
      <c r="F55" s="40"/>
      <c r="G55" s="41"/>
      <c r="H55" s="42"/>
      <c r="I55" s="11"/>
      <c r="J55" s="11"/>
      <c r="K55" s="11"/>
      <c r="L55" s="43">
        <v>184</v>
      </c>
      <c r="M55" s="44"/>
      <c r="N55" s="44"/>
      <c r="O55" s="45"/>
      <c r="BG55" s="27"/>
      <c r="BH55" s="35"/>
    </row>
    <row r="56" spans="1:62" s="3" customFormat="1" ht="15" x14ac:dyDescent="0.25">
      <c r="A56" s="38"/>
      <c r="B56" s="39"/>
      <c r="C56" s="39"/>
      <c r="D56" s="39"/>
      <c r="E56" s="40" t="s">
        <v>828</v>
      </c>
      <c r="F56" s="40"/>
      <c r="G56" s="41"/>
      <c r="H56" s="42"/>
      <c r="I56" s="11"/>
      <c r="J56" s="11"/>
      <c r="K56" s="11"/>
      <c r="L56" s="43">
        <v>100</v>
      </c>
      <c r="M56" s="44"/>
      <c r="N56" s="44"/>
      <c r="O56" s="45"/>
      <c r="BG56" s="27"/>
      <c r="BH56" s="35"/>
    </row>
    <row r="57" spans="1:62" s="3" customFormat="1" ht="15" x14ac:dyDescent="0.25">
      <c r="A57" s="38"/>
      <c r="B57" s="39"/>
      <c r="C57" s="39"/>
      <c r="D57" s="39"/>
      <c r="E57" s="40" t="s">
        <v>46</v>
      </c>
      <c r="F57" s="40"/>
      <c r="G57" s="41"/>
      <c r="H57" s="42"/>
      <c r="I57" s="11"/>
      <c r="J57" s="11"/>
      <c r="K57" s="11"/>
      <c r="L57" s="43">
        <v>579</v>
      </c>
      <c r="M57" s="44"/>
      <c r="N57" s="44"/>
      <c r="O57" s="45"/>
      <c r="BG57" s="27"/>
      <c r="BH57" s="35"/>
    </row>
    <row r="58" spans="1:62" s="3" customFormat="1" ht="180" x14ac:dyDescent="0.25">
      <c r="A58" s="29" t="s">
        <v>83</v>
      </c>
      <c r="B58" s="30" t="s">
        <v>829</v>
      </c>
      <c r="C58" s="149" t="s">
        <v>830</v>
      </c>
      <c r="D58" s="149"/>
      <c r="E58" s="149"/>
      <c r="F58" s="29" t="s">
        <v>823</v>
      </c>
      <c r="G58" s="46">
        <v>0.05</v>
      </c>
      <c r="H58" s="33" t="s">
        <v>831</v>
      </c>
      <c r="I58" s="33" t="s">
        <v>832</v>
      </c>
      <c r="J58" s="33">
        <v>276.32</v>
      </c>
      <c r="K58" s="31" t="s">
        <v>40</v>
      </c>
      <c r="L58" s="33">
        <v>227</v>
      </c>
      <c r="M58" s="33">
        <v>95</v>
      </c>
      <c r="N58" s="34" t="s">
        <v>833</v>
      </c>
      <c r="O58" s="33">
        <v>123</v>
      </c>
      <c r="BG58" s="27"/>
      <c r="BH58" s="35" t="s">
        <v>830</v>
      </c>
    </row>
    <row r="59" spans="1:62" s="3" customFormat="1" ht="15" x14ac:dyDescent="0.25">
      <c r="A59" s="36"/>
      <c r="B59" s="54"/>
      <c r="C59" s="150" t="s">
        <v>834</v>
      </c>
      <c r="D59" s="150"/>
      <c r="E59" s="150"/>
      <c r="F59" s="150"/>
      <c r="G59" s="150"/>
      <c r="H59" s="150"/>
      <c r="I59" s="150"/>
      <c r="J59" s="150"/>
      <c r="K59" s="150"/>
      <c r="L59" s="150"/>
      <c r="M59" s="150"/>
      <c r="N59" s="150"/>
      <c r="O59" s="151"/>
      <c r="BG59" s="27"/>
      <c r="BH59" s="35"/>
      <c r="BI59" s="2" t="s">
        <v>834</v>
      </c>
    </row>
    <row r="60" spans="1:62" s="3" customFormat="1" ht="57" x14ac:dyDescent="0.25">
      <c r="A60" s="36"/>
      <c r="B60" s="54" t="s">
        <v>799</v>
      </c>
      <c r="C60" s="150" t="s">
        <v>800</v>
      </c>
      <c r="D60" s="150"/>
      <c r="E60" s="150"/>
      <c r="F60" s="150"/>
      <c r="G60" s="150"/>
      <c r="H60" s="150"/>
      <c r="I60" s="150"/>
      <c r="J60" s="150"/>
      <c r="K60" s="150"/>
      <c r="L60" s="150"/>
      <c r="M60" s="150"/>
      <c r="N60" s="150"/>
      <c r="O60" s="151"/>
      <c r="BG60" s="27"/>
      <c r="BH60" s="35"/>
      <c r="BI60" s="2" t="s">
        <v>800</v>
      </c>
    </row>
    <row r="61" spans="1:62" s="3" customFormat="1" ht="56.25" x14ac:dyDescent="0.25">
      <c r="A61" s="36"/>
      <c r="B61" s="37" t="s">
        <v>42</v>
      </c>
      <c r="C61" s="150" t="s">
        <v>43</v>
      </c>
      <c r="D61" s="150"/>
      <c r="E61" s="150"/>
      <c r="F61" s="150"/>
      <c r="G61" s="150"/>
      <c r="H61" s="150"/>
      <c r="I61" s="150"/>
      <c r="J61" s="150"/>
      <c r="K61" s="150"/>
      <c r="L61" s="150"/>
      <c r="M61" s="150"/>
      <c r="N61" s="150"/>
      <c r="O61" s="151"/>
      <c r="BG61" s="27"/>
      <c r="BH61" s="35"/>
      <c r="BJ61" s="2" t="s">
        <v>43</v>
      </c>
    </row>
    <row r="62" spans="1:62" s="3" customFormat="1" ht="15" x14ac:dyDescent="0.25">
      <c r="A62" s="38"/>
      <c r="B62" s="39"/>
      <c r="C62" s="39"/>
      <c r="D62" s="39"/>
      <c r="E62" s="40" t="s">
        <v>835</v>
      </c>
      <c r="F62" s="40"/>
      <c r="G62" s="41"/>
      <c r="H62" s="42"/>
      <c r="I62" s="11"/>
      <c r="J62" s="11"/>
      <c r="K62" s="11"/>
      <c r="L62" s="43">
        <v>90</v>
      </c>
      <c r="M62" s="44"/>
      <c r="N62" s="44"/>
      <c r="O62" s="45"/>
      <c r="BG62" s="27"/>
      <c r="BH62" s="35"/>
    </row>
    <row r="63" spans="1:62" s="3" customFormat="1" ht="15" x14ac:dyDescent="0.25">
      <c r="A63" s="38"/>
      <c r="B63" s="39"/>
      <c r="C63" s="39"/>
      <c r="D63" s="39"/>
      <c r="E63" s="40" t="s">
        <v>836</v>
      </c>
      <c r="F63" s="40"/>
      <c r="G63" s="41"/>
      <c r="H63" s="42"/>
      <c r="I63" s="11"/>
      <c r="J63" s="11"/>
      <c r="K63" s="11"/>
      <c r="L63" s="43">
        <v>49</v>
      </c>
      <c r="M63" s="44"/>
      <c r="N63" s="44"/>
      <c r="O63" s="45"/>
      <c r="BG63" s="27"/>
      <c r="BH63" s="35"/>
    </row>
    <row r="64" spans="1:62" s="3" customFormat="1" ht="15" x14ac:dyDescent="0.25">
      <c r="A64" s="38"/>
      <c r="B64" s="39"/>
      <c r="C64" s="39"/>
      <c r="D64" s="39"/>
      <c r="E64" s="40" t="s">
        <v>46</v>
      </c>
      <c r="F64" s="40"/>
      <c r="G64" s="41"/>
      <c r="H64" s="42"/>
      <c r="I64" s="11"/>
      <c r="J64" s="11"/>
      <c r="K64" s="11"/>
      <c r="L64" s="43">
        <v>366</v>
      </c>
      <c r="M64" s="44"/>
      <c r="N64" s="44"/>
      <c r="O64" s="45"/>
      <c r="BG64" s="27"/>
      <c r="BH64" s="35"/>
    </row>
    <row r="65" spans="1:62" s="3" customFormat="1" ht="180" x14ac:dyDescent="0.25">
      <c r="A65" s="29" t="s">
        <v>86</v>
      </c>
      <c r="B65" s="30" t="s">
        <v>837</v>
      </c>
      <c r="C65" s="149" t="s">
        <v>838</v>
      </c>
      <c r="D65" s="149"/>
      <c r="E65" s="149"/>
      <c r="F65" s="29" t="s">
        <v>389</v>
      </c>
      <c r="G65" s="46">
        <v>0.06</v>
      </c>
      <c r="H65" s="33" t="s">
        <v>839</v>
      </c>
      <c r="I65" s="33" t="s">
        <v>840</v>
      </c>
      <c r="J65" s="33">
        <v>368.67</v>
      </c>
      <c r="K65" s="31" t="s">
        <v>40</v>
      </c>
      <c r="L65" s="33">
        <v>1267</v>
      </c>
      <c r="M65" s="33">
        <v>1029</v>
      </c>
      <c r="N65" s="34" t="s">
        <v>841</v>
      </c>
      <c r="O65" s="33">
        <v>195</v>
      </c>
      <c r="BG65" s="27"/>
      <c r="BH65" s="35" t="s">
        <v>838</v>
      </c>
    </row>
    <row r="66" spans="1:62" s="3" customFormat="1" ht="57" x14ac:dyDescent="0.25">
      <c r="A66" s="36"/>
      <c r="B66" s="54" t="s">
        <v>799</v>
      </c>
      <c r="C66" s="150" t="s">
        <v>800</v>
      </c>
      <c r="D66" s="150"/>
      <c r="E66" s="150"/>
      <c r="F66" s="150"/>
      <c r="G66" s="150"/>
      <c r="H66" s="150"/>
      <c r="I66" s="150"/>
      <c r="J66" s="150"/>
      <c r="K66" s="150"/>
      <c r="L66" s="150"/>
      <c r="M66" s="150"/>
      <c r="N66" s="150"/>
      <c r="O66" s="151"/>
      <c r="BG66" s="27"/>
      <c r="BH66" s="35"/>
      <c r="BI66" s="2" t="s">
        <v>800</v>
      </c>
    </row>
    <row r="67" spans="1:62" s="3" customFormat="1" ht="56.25" x14ac:dyDescent="0.25">
      <c r="A67" s="36"/>
      <c r="B67" s="37" t="s">
        <v>42</v>
      </c>
      <c r="C67" s="150" t="s">
        <v>43</v>
      </c>
      <c r="D67" s="150"/>
      <c r="E67" s="150"/>
      <c r="F67" s="150"/>
      <c r="G67" s="150"/>
      <c r="H67" s="150"/>
      <c r="I67" s="150"/>
      <c r="J67" s="150"/>
      <c r="K67" s="150"/>
      <c r="L67" s="150"/>
      <c r="M67" s="150"/>
      <c r="N67" s="150"/>
      <c r="O67" s="151"/>
      <c r="BG67" s="27"/>
      <c r="BH67" s="35"/>
      <c r="BJ67" s="2" t="s">
        <v>43</v>
      </c>
    </row>
    <row r="68" spans="1:62" s="3" customFormat="1" ht="15" x14ac:dyDescent="0.25">
      <c r="A68" s="38"/>
      <c r="B68" s="39"/>
      <c r="C68" s="39"/>
      <c r="D68" s="39"/>
      <c r="E68" s="40" t="s">
        <v>842</v>
      </c>
      <c r="F68" s="40"/>
      <c r="G68" s="41"/>
      <c r="H68" s="42"/>
      <c r="I68" s="11"/>
      <c r="J68" s="11"/>
      <c r="K68" s="11"/>
      <c r="L68" s="43">
        <v>1021</v>
      </c>
      <c r="M68" s="44"/>
      <c r="N68" s="44"/>
      <c r="O68" s="45"/>
      <c r="BG68" s="27"/>
      <c r="BH68" s="35"/>
    </row>
    <row r="69" spans="1:62" s="3" customFormat="1" ht="15" x14ac:dyDescent="0.25">
      <c r="A69" s="38"/>
      <c r="B69" s="39"/>
      <c r="C69" s="39"/>
      <c r="D69" s="39"/>
      <c r="E69" s="40" t="s">
        <v>843</v>
      </c>
      <c r="F69" s="40"/>
      <c r="G69" s="41"/>
      <c r="H69" s="42"/>
      <c r="I69" s="11"/>
      <c r="J69" s="11"/>
      <c r="K69" s="11"/>
      <c r="L69" s="43">
        <v>579</v>
      </c>
      <c r="M69" s="44"/>
      <c r="N69" s="44"/>
      <c r="O69" s="45"/>
      <c r="BG69" s="27"/>
      <c r="BH69" s="35"/>
    </row>
    <row r="70" spans="1:62" s="3" customFormat="1" ht="15" x14ac:dyDescent="0.25">
      <c r="A70" s="38"/>
      <c r="B70" s="39"/>
      <c r="C70" s="39"/>
      <c r="D70" s="39"/>
      <c r="E70" s="40" t="s">
        <v>46</v>
      </c>
      <c r="F70" s="40"/>
      <c r="G70" s="41"/>
      <c r="H70" s="42"/>
      <c r="I70" s="11"/>
      <c r="J70" s="11"/>
      <c r="K70" s="11"/>
      <c r="L70" s="43">
        <v>2867</v>
      </c>
      <c r="M70" s="44"/>
      <c r="N70" s="44"/>
      <c r="O70" s="45"/>
      <c r="BG70" s="27"/>
      <c r="BH70" s="35"/>
    </row>
    <row r="71" spans="1:62" s="3" customFormat="1" ht="180" x14ac:dyDescent="0.25">
      <c r="A71" s="29" t="s">
        <v>90</v>
      </c>
      <c r="B71" s="30" t="s">
        <v>803</v>
      </c>
      <c r="C71" s="149" t="s">
        <v>844</v>
      </c>
      <c r="D71" s="149"/>
      <c r="E71" s="149"/>
      <c r="F71" s="29" t="s">
        <v>85</v>
      </c>
      <c r="G71" s="53">
        <v>12.3888</v>
      </c>
      <c r="H71" s="33">
        <v>48.6</v>
      </c>
      <c r="I71" s="33"/>
      <c r="J71" s="33">
        <v>48.6</v>
      </c>
      <c r="K71" s="31" t="s">
        <v>40</v>
      </c>
      <c r="L71" s="33">
        <v>5329</v>
      </c>
      <c r="M71" s="33"/>
      <c r="N71" s="34"/>
      <c r="O71" s="33">
        <v>5329</v>
      </c>
      <c r="BG71" s="27"/>
      <c r="BH71" s="35" t="s">
        <v>844</v>
      </c>
    </row>
    <row r="72" spans="1:62" s="3" customFormat="1" ht="56.25" x14ac:dyDescent="0.25">
      <c r="A72" s="36"/>
      <c r="B72" s="37" t="s">
        <v>42</v>
      </c>
      <c r="C72" s="150" t="s">
        <v>43</v>
      </c>
      <c r="D72" s="150"/>
      <c r="E72" s="150"/>
      <c r="F72" s="150"/>
      <c r="G72" s="150"/>
      <c r="H72" s="150"/>
      <c r="I72" s="150"/>
      <c r="J72" s="150"/>
      <c r="K72" s="150"/>
      <c r="L72" s="150"/>
      <c r="M72" s="150"/>
      <c r="N72" s="150"/>
      <c r="O72" s="151"/>
      <c r="BG72" s="27"/>
      <c r="BH72" s="35"/>
      <c r="BJ72" s="2" t="s">
        <v>43</v>
      </c>
    </row>
    <row r="73" spans="1:62" s="3" customFormat="1" ht="180" x14ac:dyDescent="0.25">
      <c r="A73" s="29" t="s">
        <v>95</v>
      </c>
      <c r="B73" s="30" t="s">
        <v>805</v>
      </c>
      <c r="C73" s="149" t="s">
        <v>501</v>
      </c>
      <c r="D73" s="149"/>
      <c r="E73" s="149"/>
      <c r="F73" s="29" t="s">
        <v>77</v>
      </c>
      <c r="G73" s="53">
        <v>6.1600000000000002E-2</v>
      </c>
      <c r="H73" s="33" t="s">
        <v>806</v>
      </c>
      <c r="I73" s="33" t="s">
        <v>807</v>
      </c>
      <c r="J73" s="33">
        <v>26.31</v>
      </c>
      <c r="K73" s="31" t="s">
        <v>40</v>
      </c>
      <c r="L73" s="33">
        <v>1741</v>
      </c>
      <c r="M73" s="33">
        <v>1633</v>
      </c>
      <c r="N73" s="34" t="s">
        <v>845</v>
      </c>
      <c r="O73" s="33">
        <v>13</v>
      </c>
      <c r="BG73" s="27"/>
      <c r="BH73" s="35" t="s">
        <v>501</v>
      </c>
    </row>
    <row r="74" spans="1:62" s="3" customFormat="1" ht="57" x14ac:dyDescent="0.25">
      <c r="A74" s="36"/>
      <c r="B74" s="54" t="s">
        <v>799</v>
      </c>
      <c r="C74" s="150" t="s">
        <v>800</v>
      </c>
      <c r="D74" s="150"/>
      <c r="E74" s="150"/>
      <c r="F74" s="150"/>
      <c r="G74" s="150"/>
      <c r="H74" s="150"/>
      <c r="I74" s="150"/>
      <c r="J74" s="150"/>
      <c r="K74" s="150"/>
      <c r="L74" s="150"/>
      <c r="M74" s="150"/>
      <c r="N74" s="150"/>
      <c r="O74" s="151"/>
      <c r="BG74" s="27"/>
      <c r="BH74" s="35"/>
      <c r="BI74" s="2" t="s">
        <v>800</v>
      </c>
    </row>
    <row r="75" spans="1:62" s="3" customFormat="1" ht="56.25" x14ac:dyDescent="0.25">
      <c r="A75" s="36"/>
      <c r="B75" s="37" t="s">
        <v>42</v>
      </c>
      <c r="C75" s="150" t="s">
        <v>43</v>
      </c>
      <c r="D75" s="150"/>
      <c r="E75" s="150"/>
      <c r="F75" s="150"/>
      <c r="G75" s="150"/>
      <c r="H75" s="150"/>
      <c r="I75" s="150"/>
      <c r="J75" s="150"/>
      <c r="K75" s="150"/>
      <c r="L75" s="150"/>
      <c r="M75" s="150"/>
      <c r="N75" s="150"/>
      <c r="O75" s="151"/>
      <c r="BG75" s="27"/>
      <c r="BH75" s="35"/>
      <c r="BJ75" s="2" t="s">
        <v>43</v>
      </c>
    </row>
    <row r="76" spans="1:62" s="3" customFormat="1" ht="15" x14ac:dyDescent="0.25">
      <c r="A76" s="38"/>
      <c r="B76" s="39"/>
      <c r="C76" s="39"/>
      <c r="D76" s="39"/>
      <c r="E76" s="40" t="s">
        <v>846</v>
      </c>
      <c r="F76" s="40"/>
      <c r="G76" s="41"/>
      <c r="H76" s="42"/>
      <c r="I76" s="11"/>
      <c r="J76" s="11"/>
      <c r="K76" s="11"/>
      <c r="L76" s="43">
        <v>2022</v>
      </c>
      <c r="M76" s="44"/>
      <c r="N76" s="44"/>
      <c r="O76" s="45"/>
      <c r="BG76" s="27"/>
      <c r="BH76" s="35"/>
    </row>
    <row r="77" spans="1:62" s="3" customFormat="1" ht="15" x14ac:dyDescent="0.25">
      <c r="A77" s="38"/>
      <c r="B77" s="39"/>
      <c r="C77" s="39"/>
      <c r="D77" s="39"/>
      <c r="E77" s="40" t="s">
        <v>847</v>
      </c>
      <c r="F77" s="40"/>
      <c r="G77" s="41"/>
      <c r="H77" s="42"/>
      <c r="I77" s="11"/>
      <c r="J77" s="11"/>
      <c r="K77" s="11"/>
      <c r="L77" s="43">
        <v>1203</v>
      </c>
      <c r="M77" s="44"/>
      <c r="N77" s="44"/>
      <c r="O77" s="45"/>
      <c r="BG77" s="27"/>
      <c r="BH77" s="35"/>
    </row>
    <row r="78" spans="1:62" s="3" customFormat="1" ht="15" x14ac:dyDescent="0.25">
      <c r="A78" s="38"/>
      <c r="B78" s="39"/>
      <c r="C78" s="39"/>
      <c r="D78" s="39"/>
      <c r="E78" s="40" t="s">
        <v>46</v>
      </c>
      <c r="F78" s="40"/>
      <c r="G78" s="41"/>
      <c r="H78" s="42"/>
      <c r="I78" s="11"/>
      <c r="J78" s="11"/>
      <c r="K78" s="11"/>
      <c r="L78" s="43">
        <v>4966</v>
      </c>
      <c r="M78" s="44"/>
      <c r="N78" s="44"/>
      <c r="O78" s="45"/>
      <c r="BG78" s="27"/>
      <c r="BH78" s="35"/>
    </row>
    <row r="79" spans="1:62" s="3" customFormat="1" ht="180" x14ac:dyDescent="0.25">
      <c r="A79" s="29" t="s">
        <v>119</v>
      </c>
      <c r="B79" s="30" t="s">
        <v>803</v>
      </c>
      <c r="C79" s="149" t="s">
        <v>848</v>
      </c>
      <c r="D79" s="149"/>
      <c r="E79" s="149"/>
      <c r="F79" s="29" t="s">
        <v>85</v>
      </c>
      <c r="G79" s="32">
        <v>6</v>
      </c>
      <c r="H79" s="33">
        <v>10.63</v>
      </c>
      <c r="I79" s="33"/>
      <c r="J79" s="33">
        <v>10.63</v>
      </c>
      <c r="K79" s="31" t="s">
        <v>40</v>
      </c>
      <c r="L79" s="33">
        <v>564</v>
      </c>
      <c r="M79" s="33"/>
      <c r="N79" s="34"/>
      <c r="O79" s="33">
        <v>564</v>
      </c>
      <c r="BG79" s="27"/>
      <c r="BH79" s="35" t="s">
        <v>848</v>
      </c>
    </row>
    <row r="80" spans="1:62" s="3" customFormat="1" ht="56.25" x14ac:dyDescent="0.25">
      <c r="A80" s="36"/>
      <c r="B80" s="37" t="s">
        <v>42</v>
      </c>
      <c r="C80" s="150" t="s">
        <v>43</v>
      </c>
      <c r="D80" s="150"/>
      <c r="E80" s="150"/>
      <c r="F80" s="150"/>
      <c r="G80" s="150"/>
      <c r="H80" s="150"/>
      <c r="I80" s="150"/>
      <c r="J80" s="150"/>
      <c r="K80" s="150"/>
      <c r="L80" s="150"/>
      <c r="M80" s="150"/>
      <c r="N80" s="150"/>
      <c r="O80" s="151"/>
      <c r="BG80" s="27"/>
      <c r="BH80" s="35"/>
      <c r="BJ80" s="2" t="s">
        <v>43</v>
      </c>
    </row>
    <row r="81" spans="1:62" s="3" customFormat="1" ht="180" x14ac:dyDescent="0.25">
      <c r="A81" s="29" t="s">
        <v>103</v>
      </c>
      <c r="B81" s="30" t="s">
        <v>803</v>
      </c>
      <c r="C81" s="149" t="s">
        <v>849</v>
      </c>
      <c r="D81" s="149"/>
      <c r="E81" s="149"/>
      <c r="F81" s="29" t="s">
        <v>37</v>
      </c>
      <c r="G81" s="32">
        <v>4</v>
      </c>
      <c r="H81" s="33">
        <v>10.88</v>
      </c>
      <c r="I81" s="33"/>
      <c r="J81" s="33">
        <v>10.88</v>
      </c>
      <c r="K81" s="31" t="s">
        <v>40</v>
      </c>
      <c r="L81" s="33">
        <v>385</v>
      </c>
      <c r="M81" s="33"/>
      <c r="N81" s="34"/>
      <c r="O81" s="33">
        <v>385</v>
      </c>
      <c r="BG81" s="27"/>
      <c r="BH81" s="35" t="s">
        <v>849</v>
      </c>
    </row>
    <row r="82" spans="1:62" s="3" customFormat="1" ht="56.25" x14ac:dyDescent="0.25">
      <c r="A82" s="36"/>
      <c r="B82" s="37" t="s">
        <v>42</v>
      </c>
      <c r="C82" s="150" t="s">
        <v>43</v>
      </c>
      <c r="D82" s="150"/>
      <c r="E82" s="150"/>
      <c r="F82" s="150"/>
      <c r="G82" s="150"/>
      <c r="H82" s="150"/>
      <c r="I82" s="150"/>
      <c r="J82" s="150"/>
      <c r="K82" s="150"/>
      <c r="L82" s="150"/>
      <c r="M82" s="150"/>
      <c r="N82" s="150"/>
      <c r="O82" s="151"/>
      <c r="BG82" s="27"/>
      <c r="BH82" s="35"/>
      <c r="BJ82" s="2" t="s">
        <v>43</v>
      </c>
    </row>
    <row r="83" spans="1:62" s="3" customFormat="1" ht="180" x14ac:dyDescent="0.25">
      <c r="A83" s="29" t="s">
        <v>105</v>
      </c>
      <c r="B83" s="30" t="s">
        <v>546</v>
      </c>
      <c r="C83" s="149" t="s">
        <v>850</v>
      </c>
      <c r="D83" s="149"/>
      <c r="E83" s="149"/>
      <c r="F83" s="29" t="s">
        <v>37</v>
      </c>
      <c r="G83" s="32">
        <v>2</v>
      </c>
      <c r="H83" s="33">
        <v>155.13999999999999</v>
      </c>
      <c r="I83" s="33"/>
      <c r="J83" s="33">
        <v>155.13999999999999</v>
      </c>
      <c r="K83" s="31" t="s">
        <v>40</v>
      </c>
      <c r="L83" s="33">
        <v>2746</v>
      </c>
      <c r="M83" s="33"/>
      <c r="N83" s="34"/>
      <c r="O83" s="33">
        <v>2746</v>
      </c>
      <c r="BG83" s="27"/>
      <c r="BH83" s="35" t="s">
        <v>850</v>
      </c>
    </row>
    <row r="84" spans="1:62" s="3" customFormat="1" ht="56.25" x14ac:dyDescent="0.25">
      <c r="A84" s="36"/>
      <c r="B84" s="37" t="s">
        <v>42</v>
      </c>
      <c r="C84" s="150" t="s">
        <v>43</v>
      </c>
      <c r="D84" s="150"/>
      <c r="E84" s="150"/>
      <c r="F84" s="150"/>
      <c r="G84" s="150"/>
      <c r="H84" s="150"/>
      <c r="I84" s="150"/>
      <c r="J84" s="150"/>
      <c r="K84" s="150"/>
      <c r="L84" s="150"/>
      <c r="M84" s="150"/>
      <c r="N84" s="150"/>
      <c r="O84" s="151"/>
      <c r="BG84" s="27"/>
      <c r="BH84" s="35"/>
      <c r="BJ84" s="2" t="s">
        <v>43</v>
      </c>
    </row>
    <row r="85" spans="1:62" s="3" customFormat="1" ht="180" x14ac:dyDescent="0.25">
      <c r="A85" s="29" t="s">
        <v>107</v>
      </c>
      <c r="B85" s="30" t="s">
        <v>803</v>
      </c>
      <c r="C85" s="149" t="s">
        <v>851</v>
      </c>
      <c r="D85" s="149"/>
      <c r="E85" s="149"/>
      <c r="F85" s="29" t="s">
        <v>37</v>
      </c>
      <c r="G85" s="32">
        <v>2</v>
      </c>
      <c r="H85" s="33">
        <v>340.47</v>
      </c>
      <c r="I85" s="33"/>
      <c r="J85" s="33">
        <v>340.47</v>
      </c>
      <c r="K85" s="31" t="s">
        <v>40</v>
      </c>
      <c r="L85" s="33">
        <v>6026</v>
      </c>
      <c r="M85" s="33"/>
      <c r="N85" s="34"/>
      <c r="O85" s="33">
        <v>6026</v>
      </c>
      <c r="BG85" s="27"/>
      <c r="BH85" s="35" t="s">
        <v>851</v>
      </c>
    </row>
    <row r="86" spans="1:62" s="3" customFormat="1" ht="56.25" x14ac:dyDescent="0.25">
      <c r="A86" s="36"/>
      <c r="B86" s="37" t="s">
        <v>42</v>
      </c>
      <c r="C86" s="150" t="s">
        <v>43</v>
      </c>
      <c r="D86" s="150"/>
      <c r="E86" s="150"/>
      <c r="F86" s="150"/>
      <c r="G86" s="150"/>
      <c r="H86" s="150"/>
      <c r="I86" s="150"/>
      <c r="J86" s="150"/>
      <c r="K86" s="150"/>
      <c r="L86" s="150"/>
      <c r="M86" s="150"/>
      <c r="N86" s="150"/>
      <c r="O86" s="151"/>
      <c r="BG86" s="27"/>
      <c r="BH86" s="35"/>
      <c r="BJ86" s="2" t="s">
        <v>43</v>
      </c>
    </row>
    <row r="87" spans="1:62" s="3" customFormat="1" ht="180" x14ac:dyDescent="0.25">
      <c r="A87" s="29" t="s">
        <v>109</v>
      </c>
      <c r="B87" s="30" t="s">
        <v>805</v>
      </c>
      <c r="C87" s="149" t="s">
        <v>501</v>
      </c>
      <c r="D87" s="149"/>
      <c r="E87" s="149"/>
      <c r="F87" s="29" t="s">
        <v>77</v>
      </c>
      <c r="G87" s="53">
        <v>8.0600000000000005E-2</v>
      </c>
      <c r="H87" s="33" t="s">
        <v>806</v>
      </c>
      <c r="I87" s="33" t="s">
        <v>807</v>
      </c>
      <c r="J87" s="33">
        <v>26.31</v>
      </c>
      <c r="K87" s="31" t="s">
        <v>40</v>
      </c>
      <c r="L87" s="33">
        <v>2279</v>
      </c>
      <c r="M87" s="33">
        <v>2136</v>
      </c>
      <c r="N87" s="34" t="s">
        <v>852</v>
      </c>
      <c r="O87" s="33">
        <v>19</v>
      </c>
      <c r="BG87" s="27"/>
      <c r="BH87" s="35" t="s">
        <v>501</v>
      </c>
    </row>
    <row r="88" spans="1:62" s="3" customFormat="1" ht="57" x14ac:dyDescent="0.25">
      <c r="A88" s="36"/>
      <c r="B88" s="54" t="s">
        <v>799</v>
      </c>
      <c r="C88" s="150" t="s">
        <v>800</v>
      </c>
      <c r="D88" s="150"/>
      <c r="E88" s="150"/>
      <c r="F88" s="150"/>
      <c r="G88" s="150"/>
      <c r="H88" s="150"/>
      <c r="I88" s="150"/>
      <c r="J88" s="150"/>
      <c r="K88" s="150"/>
      <c r="L88" s="150"/>
      <c r="M88" s="150"/>
      <c r="N88" s="150"/>
      <c r="O88" s="151"/>
      <c r="BG88" s="27"/>
      <c r="BH88" s="35"/>
      <c r="BI88" s="2" t="s">
        <v>800</v>
      </c>
    </row>
    <row r="89" spans="1:62" s="3" customFormat="1" ht="56.25" x14ac:dyDescent="0.25">
      <c r="A89" s="36"/>
      <c r="B89" s="37" t="s">
        <v>42</v>
      </c>
      <c r="C89" s="150" t="s">
        <v>43</v>
      </c>
      <c r="D89" s="150"/>
      <c r="E89" s="150"/>
      <c r="F89" s="150"/>
      <c r="G89" s="150"/>
      <c r="H89" s="150"/>
      <c r="I89" s="150"/>
      <c r="J89" s="150"/>
      <c r="K89" s="150"/>
      <c r="L89" s="150"/>
      <c r="M89" s="150"/>
      <c r="N89" s="150"/>
      <c r="O89" s="151"/>
      <c r="BG89" s="27"/>
      <c r="BH89" s="35"/>
      <c r="BJ89" s="2" t="s">
        <v>43</v>
      </c>
    </row>
    <row r="90" spans="1:62" s="3" customFormat="1" ht="15" x14ac:dyDescent="0.25">
      <c r="A90" s="38"/>
      <c r="B90" s="39"/>
      <c r="C90" s="39"/>
      <c r="D90" s="39"/>
      <c r="E90" s="40" t="s">
        <v>853</v>
      </c>
      <c r="F90" s="40"/>
      <c r="G90" s="41"/>
      <c r="H90" s="42"/>
      <c r="I90" s="11"/>
      <c r="J90" s="11"/>
      <c r="K90" s="11"/>
      <c r="L90" s="43">
        <v>2645</v>
      </c>
      <c r="M90" s="44"/>
      <c r="N90" s="44"/>
      <c r="O90" s="45"/>
      <c r="BG90" s="27"/>
      <c r="BH90" s="35"/>
    </row>
    <row r="91" spans="1:62" s="3" customFormat="1" ht="15" x14ac:dyDescent="0.25">
      <c r="A91" s="38"/>
      <c r="B91" s="39"/>
      <c r="C91" s="39"/>
      <c r="D91" s="39"/>
      <c r="E91" s="40" t="s">
        <v>854</v>
      </c>
      <c r="F91" s="40"/>
      <c r="G91" s="41"/>
      <c r="H91" s="42"/>
      <c r="I91" s="11"/>
      <c r="J91" s="11"/>
      <c r="K91" s="11"/>
      <c r="L91" s="43">
        <v>1574</v>
      </c>
      <c r="M91" s="44"/>
      <c r="N91" s="44"/>
      <c r="O91" s="45"/>
      <c r="BG91" s="27"/>
      <c r="BH91" s="35"/>
    </row>
    <row r="92" spans="1:62" s="3" customFormat="1" ht="15" x14ac:dyDescent="0.25">
      <c r="A92" s="38"/>
      <c r="B92" s="39"/>
      <c r="C92" s="39"/>
      <c r="D92" s="39"/>
      <c r="E92" s="40" t="s">
        <v>46</v>
      </c>
      <c r="F92" s="40"/>
      <c r="G92" s="41"/>
      <c r="H92" s="42"/>
      <c r="I92" s="11"/>
      <c r="J92" s="11"/>
      <c r="K92" s="11"/>
      <c r="L92" s="43">
        <v>6498</v>
      </c>
      <c r="M92" s="44"/>
      <c r="N92" s="44"/>
      <c r="O92" s="45"/>
      <c r="BG92" s="27"/>
      <c r="BH92" s="35"/>
    </row>
    <row r="93" spans="1:62" s="3" customFormat="1" ht="180" x14ac:dyDescent="0.25">
      <c r="A93" s="29" t="s">
        <v>111</v>
      </c>
      <c r="B93" s="30" t="s">
        <v>855</v>
      </c>
      <c r="C93" s="149" t="s">
        <v>856</v>
      </c>
      <c r="D93" s="149"/>
      <c r="E93" s="149"/>
      <c r="F93" s="29" t="s">
        <v>85</v>
      </c>
      <c r="G93" s="32">
        <v>8</v>
      </c>
      <c r="H93" s="33">
        <v>25.51</v>
      </c>
      <c r="I93" s="33"/>
      <c r="J93" s="33">
        <v>25.51</v>
      </c>
      <c r="K93" s="31" t="s">
        <v>40</v>
      </c>
      <c r="L93" s="33">
        <v>1806</v>
      </c>
      <c r="M93" s="33"/>
      <c r="N93" s="34"/>
      <c r="O93" s="33">
        <v>1806</v>
      </c>
      <c r="BG93" s="27"/>
      <c r="BH93" s="35" t="s">
        <v>856</v>
      </c>
    </row>
    <row r="94" spans="1:62" s="3" customFormat="1" ht="56.25" x14ac:dyDescent="0.25">
      <c r="A94" s="36"/>
      <c r="B94" s="37" t="s">
        <v>42</v>
      </c>
      <c r="C94" s="150" t="s">
        <v>43</v>
      </c>
      <c r="D94" s="150"/>
      <c r="E94" s="150"/>
      <c r="F94" s="150"/>
      <c r="G94" s="150"/>
      <c r="H94" s="150"/>
      <c r="I94" s="150"/>
      <c r="J94" s="150"/>
      <c r="K94" s="150"/>
      <c r="L94" s="150"/>
      <c r="M94" s="150"/>
      <c r="N94" s="150"/>
      <c r="O94" s="151"/>
      <c r="BG94" s="27"/>
      <c r="BH94" s="35"/>
      <c r="BJ94" s="2" t="s">
        <v>43</v>
      </c>
    </row>
    <row r="95" spans="1:62" s="3" customFormat="1" ht="180" x14ac:dyDescent="0.25">
      <c r="A95" s="29" t="s">
        <v>120</v>
      </c>
      <c r="B95" s="30" t="s">
        <v>857</v>
      </c>
      <c r="C95" s="149" t="s">
        <v>858</v>
      </c>
      <c r="D95" s="149"/>
      <c r="E95" s="149"/>
      <c r="F95" s="29" t="s">
        <v>37</v>
      </c>
      <c r="G95" s="32">
        <v>2</v>
      </c>
      <c r="H95" s="33">
        <v>62.93</v>
      </c>
      <c r="I95" s="33"/>
      <c r="J95" s="33">
        <v>62.93</v>
      </c>
      <c r="K95" s="31" t="s">
        <v>40</v>
      </c>
      <c r="L95" s="33">
        <v>1114</v>
      </c>
      <c r="M95" s="33"/>
      <c r="N95" s="34"/>
      <c r="O95" s="33">
        <v>1114</v>
      </c>
      <c r="BG95" s="27"/>
      <c r="BH95" s="35" t="s">
        <v>858</v>
      </c>
    </row>
    <row r="96" spans="1:62" s="3" customFormat="1" ht="56.25" x14ac:dyDescent="0.25">
      <c r="A96" s="36"/>
      <c r="B96" s="37" t="s">
        <v>42</v>
      </c>
      <c r="C96" s="150" t="s">
        <v>43</v>
      </c>
      <c r="D96" s="150"/>
      <c r="E96" s="150"/>
      <c r="F96" s="150"/>
      <c r="G96" s="150"/>
      <c r="H96" s="150"/>
      <c r="I96" s="150"/>
      <c r="J96" s="150"/>
      <c r="K96" s="150"/>
      <c r="L96" s="150"/>
      <c r="M96" s="150"/>
      <c r="N96" s="150"/>
      <c r="O96" s="151"/>
      <c r="BG96" s="27"/>
      <c r="BH96" s="35"/>
      <c r="BJ96" s="2" t="s">
        <v>43</v>
      </c>
    </row>
    <row r="97" spans="1:62" s="3" customFormat="1" ht="180" x14ac:dyDescent="0.25">
      <c r="A97" s="29" t="s">
        <v>121</v>
      </c>
      <c r="B97" s="30" t="s">
        <v>805</v>
      </c>
      <c r="C97" s="149" t="s">
        <v>501</v>
      </c>
      <c r="D97" s="149"/>
      <c r="E97" s="149"/>
      <c r="F97" s="29" t="s">
        <v>77</v>
      </c>
      <c r="G97" s="46">
        <v>0.03</v>
      </c>
      <c r="H97" s="33" t="s">
        <v>806</v>
      </c>
      <c r="I97" s="33" t="s">
        <v>807</v>
      </c>
      <c r="J97" s="33">
        <v>26.31</v>
      </c>
      <c r="K97" s="31" t="s">
        <v>40</v>
      </c>
      <c r="L97" s="33">
        <v>848</v>
      </c>
      <c r="M97" s="33">
        <v>795</v>
      </c>
      <c r="N97" s="34" t="s">
        <v>859</v>
      </c>
      <c r="O97" s="33">
        <v>7</v>
      </c>
      <c r="BG97" s="27"/>
      <c r="BH97" s="35" t="s">
        <v>501</v>
      </c>
    </row>
    <row r="98" spans="1:62" s="3" customFormat="1" ht="57" x14ac:dyDescent="0.25">
      <c r="A98" s="36"/>
      <c r="B98" s="54" t="s">
        <v>799</v>
      </c>
      <c r="C98" s="150" t="s">
        <v>800</v>
      </c>
      <c r="D98" s="150"/>
      <c r="E98" s="150"/>
      <c r="F98" s="150"/>
      <c r="G98" s="150"/>
      <c r="H98" s="150"/>
      <c r="I98" s="150"/>
      <c r="J98" s="150"/>
      <c r="K98" s="150"/>
      <c r="L98" s="150"/>
      <c r="M98" s="150"/>
      <c r="N98" s="150"/>
      <c r="O98" s="151"/>
      <c r="BG98" s="27"/>
      <c r="BH98" s="35"/>
      <c r="BI98" s="2" t="s">
        <v>800</v>
      </c>
    </row>
    <row r="99" spans="1:62" s="3" customFormat="1" ht="56.25" x14ac:dyDescent="0.25">
      <c r="A99" s="36"/>
      <c r="B99" s="37" t="s">
        <v>42</v>
      </c>
      <c r="C99" s="150" t="s">
        <v>43</v>
      </c>
      <c r="D99" s="150"/>
      <c r="E99" s="150"/>
      <c r="F99" s="150"/>
      <c r="G99" s="150"/>
      <c r="H99" s="150"/>
      <c r="I99" s="150"/>
      <c r="J99" s="150"/>
      <c r="K99" s="150"/>
      <c r="L99" s="150"/>
      <c r="M99" s="150"/>
      <c r="N99" s="150"/>
      <c r="O99" s="151"/>
      <c r="BG99" s="27"/>
      <c r="BH99" s="35"/>
      <c r="BJ99" s="2" t="s">
        <v>43</v>
      </c>
    </row>
    <row r="100" spans="1:62" s="3" customFormat="1" ht="15" x14ac:dyDescent="0.25">
      <c r="A100" s="38"/>
      <c r="B100" s="39"/>
      <c r="C100" s="39"/>
      <c r="D100" s="39"/>
      <c r="E100" s="40" t="s">
        <v>860</v>
      </c>
      <c r="F100" s="40"/>
      <c r="G100" s="41"/>
      <c r="H100" s="42"/>
      <c r="I100" s="11"/>
      <c r="J100" s="11"/>
      <c r="K100" s="11"/>
      <c r="L100" s="43">
        <v>985</v>
      </c>
      <c r="M100" s="44"/>
      <c r="N100" s="44"/>
      <c r="O100" s="45"/>
      <c r="BG100" s="27"/>
      <c r="BH100" s="35"/>
    </row>
    <row r="101" spans="1:62" s="3" customFormat="1" ht="15" x14ac:dyDescent="0.25">
      <c r="A101" s="38"/>
      <c r="B101" s="39"/>
      <c r="C101" s="39"/>
      <c r="D101" s="39"/>
      <c r="E101" s="40" t="s">
        <v>861</v>
      </c>
      <c r="F101" s="40"/>
      <c r="G101" s="41"/>
      <c r="H101" s="42"/>
      <c r="I101" s="11"/>
      <c r="J101" s="11"/>
      <c r="K101" s="11"/>
      <c r="L101" s="43">
        <v>586</v>
      </c>
      <c r="M101" s="44"/>
      <c r="N101" s="44"/>
      <c r="O101" s="45"/>
      <c r="BG101" s="27"/>
      <c r="BH101" s="35"/>
    </row>
    <row r="102" spans="1:62" s="3" customFormat="1" ht="15" x14ac:dyDescent="0.25">
      <c r="A102" s="38"/>
      <c r="B102" s="39"/>
      <c r="C102" s="39"/>
      <c r="D102" s="39"/>
      <c r="E102" s="40" t="s">
        <v>46</v>
      </c>
      <c r="F102" s="40"/>
      <c r="G102" s="41"/>
      <c r="H102" s="42"/>
      <c r="I102" s="11"/>
      <c r="J102" s="11"/>
      <c r="K102" s="11"/>
      <c r="L102" s="43">
        <v>2419</v>
      </c>
      <c r="M102" s="44"/>
      <c r="N102" s="44"/>
      <c r="O102" s="45"/>
      <c r="BG102" s="27"/>
      <c r="BH102" s="35"/>
    </row>
    <row r="103" spans="1:62" s="3" customFormat="1" ht="180" x14ac:dyDescent="0.25">
      <c r="A103" s="29" t="s">
        <v>122</v>
      </c>
      <c r="B103" s="30" t="s">
        <v>862</v>
      </c>
      <c r="C103" s="149" t="s">
        <v>863</v>
      </c>
      <c r="D103" s="149"/>
      <c r="E103" s="149"/>
      <c r="F103" s="29" t="s">
        <v>85</v>
      </c>
      <c r="G103" s="32">
        <v>3</v>
      </c>
      <c r="H103" s="33">
        <v>30.61</v>
      </c>
      <c r="I103" s="33"/>
      <c r="J103" s="33">
        <v>30.61</v>
      </c>
      <c r="K103" s="31" t="s">
        <v>40</v>
      </c>
      <c r="L103" s="33">
        <v>813</v>
      </c>
      <c r="M103" s="33"/>
      <c r="N103" s="34"/>
      <c r="O103" s="33">
        <v>813</v>
      </c>
      <c r="BG103" s="27"/>
      <c r="BH103" s="35" t="s">
        <v>863</v>
      </c>
    </row>
    <row r="104" spans="1:62" s="3" customFormat="1" ht="56.25" x14ac:dyDescent="0.25">
      <c r="A104" s="36"/>
      <c r="B104" s="37" t="s">
        <v>42</v>
      </c>
      <c r="C104" s="150" t="s">
        <v>43</v>
      </c>
      <c r="D104" s="150"/>
      <c r="E104" s="150"/>
      <c r="F104" s="150"/>
      <c r="G104" s="150"/>
      <c r="H104" s="150"/>
      <c r="I104" s="150"/>
      <c r="J104" s="150"/>
      <c r="K104" s="150"/>
      <c r="L104" s="150"/>
      <c r="M104" s="150"/>
      <c r="N104" s="150"/>
      <c r="O104" s="151"/>
      <c r="BG104" s="27"/>
      <c r="BH104" s="35"/>
      <c r="BJ104" s="2" t="s">
        <v>43</v>
      </c>
    </row>
    <row r="105" spans="1:62" s="3" customFormat="1" ht="180" x14ac:dyDescent="0.25">
      <c r="A105" s="29" t="s">
        <v>123</v>
      </c>
      <c r="B105" s="30" t="s">
        <v>805</v>
      </c>
      <c r="C105" s="149" t="s">
        <v>501</v>
      </c>
      <c r="D105" s="149"/>
      <c r="E105" s="149"/>
      <c r="F105" s="29" t="s">
        <v>77</v>
      </c>
      <c r="G105" s="53">
        <v>2.01E-2</v>
      </c>
      <c r="H105" s="33" t="s">
        <v>806</v>
      </c>
      <c r="I105" s="33" t="s">
        <v>807</v>
      </c>
      <c r="J105" s="33">
        <v>26.31</v>
      </c>
      <c r="K105" s="31" t="s">
        <v>40</v>
      </c>
      <c r="L105" s="33">
        <v>568</v>
      </c>
      <c r="M105" s="33">
        <v>533</v>
      </c>
      <c r="N105" s="34" t="s">
        <v>864</v>
      </c>
      <c r="O105" s="33">
        <v>4</v>
      </c>
      <c r="BG105" s="27"/>
      <c r="BH105" s="35" t="s">
        <v>501</v>
      </c>
    </row>
    <row r="106" spans="1:62" s="3" customFormat="1" ht="57" x14ac:dyDescent="0.25">
      <c r="A106" s="36"/>
      <c r="B106" s="54" t="s">
        <v>799</v>
      </c>
      <c r="C106" s="150" t="s">
        <v>800</v>
      </c>
      <c r="D106" s="150"/>
      <c r="E106" s="150"/>
      <c r="F106" s="150"/>
      <c r="G106" s="150"/>
      <c r="H106" s="150"/>
      <c r="I106" s="150"/>
      <c r="J106" s="150"/>
      <c r="K106" s="150"/>
      <c r="L106" s="150"/>
      <c r="M106" s="150"/>
      <c r="N106" s="150"/>
      <c r="O106" s="151"/>
      <c r="BG106" s="27"/>
      <c r="BH106" s="35"/>
      <c r="BI106" s="2" t="s">
        <v>800</v>
      </c>
    </row>
    <row r="107" spans="1:62" s="3" customFormat="1" ht="56.25" x14ac:dyDescent="0.25">
      <c r="A107" s="36"/>
      <c r="B107" s="37" t="s">
        <v>42</v>
      </c>
      <c r="C107" s="150" t="s">
        <v>43</v>
      </c>
      <c r="D107" s="150"/>
      <c r="E107" s="150"/>
      <c r="F107" s="150"/>
      <c r="G107" s="150"/>
      <c r="H107" s="150"/>
      <c r="I107" s="150"/>
      <c r="J107" s="150"/>
      <c r="K107" s="150"/>
      <c r="L107" s="150"/>
      <c r="M107" s="150"/>
      <c r="N107" s="150"/>
      <c r="O107" s="151"/>
      <c r="BG107" s="27"/>
      <c r="BH107" s="35"/>
      <c r="BJ107" s="2" t="s">
        <v>43</v>
      </c>
    </row>
    <row r="108" spans="1:62" s="3" customFormat="1" ht="15" x14ac:dyDescent="0.25">
      <c r="A108" s="38"/>
      <c r="B108" s="39"/>
      <c r="C108" s="39"/>
      <c r="D108" s="39"/>
      <c r="E108" s="40" t="s">
        <v>865</v>
      </c>
      <c r="F108" s="40"/>
      <c r="G108" s="41"/>
      <c r="H108" s="42"/>
      <c r="I108" s="11"/>
      <c r="J108" s="11"/>
      <c r="K108" s="11"/>
      <c r="L108" s="43">
        <v>661</v>
      </c>
      <c r="M108" s="44"/>
      <c r="N108" s="44"/>
      <c r="O108" s="45"/>
      <c r="BG108" s="27"/>
      <c r="BH108" s="35"/>
    </row>
    <row r="109" spans="1:62" s="3" customFormat="1" ht="15" x14ac:dyDescent="0.25">
      <c r="A109" s="38"/>
      <c r="B109" s="39"/>
      <c r="C109" s="39"/>
      <c r="D109" s="39"/>
      <c r="E109" s="40" t="s">
        <v>866</v>
      </c>
      <c r="F109" s="40"/>
      <c r="G109" s="41"/>
      <c r="H109" s="42"/>
      <c r="I109" s="11"/>
      <c r="J109" s="11"/>
      <c r="K109" s="11"/>
      <c r="L109" s="43">
        <v>393</v>
      </c>
      <c r="M109" s="44"/>
      <c r="N109" s="44"/>
      <c r="O109" s="45"/>
      <c r="BG109" s="27"/>
      <c r="BH109" s="35"/>
    </row>
    <row r="110" spans="1:62" s="3" customFormat="1" ht="15" x14ac:dyDescent="0.25">
      <c r="A110" s="38"/>
      <c r="B110" s="39"/>
      <c r="C110" s="39"/>
      <c r="D110" s="39"/>
      <c r="E110" s="40" t="s">
        <v>46</v>
      </c>
      <c r="F110" s="40"/>
      <c r="G110" s="41"/>
      <c r="H110" s="42"/>
      <c r="I110" s="11"/>
      <c r="J110" s="11"/>
      <c r="K110" s="11"/>
      <c r="L110" s="43">
        <v>1622</v>
      </c>
      <c r="M110" s="44"/>
      <c r="N110" s="44"/>
      <c r="O110" s="45"/>
      <c r="BG110" s="27"/>
      <c r="BH110" s="35"/>
    </row>
    <row r="111" spans="1:62" s="3" customFormat="1" ht="180" x14ac:dyDescent="0.25">
      <c r="A111" s="29" t="s">
        <v>125</v>
      </c>
      <c r="B111" s="30" t="s">
        <v>803</v>
      </c>
      <c r="C111" s="149" t="s">
        <v>811</v>
      </c>
      <c r="D111" s="149"/>
      <c r="E111" s="149"/>
      <c r="F111" s="29" t="s">
        <v>85</v>
      </c>
      <c r="G111" s="49">
        <v>1.5</v>
      </c>
      <c r="H111" s="33">
        <v>20.78</v>
      </c>
      <c r="I111" s="33"/>
      <c r="J111" s="33">
        <v>20.78</v>
      </c>
      <c r="K111" s="31" t="s">
        <v>40</v>
      </c>
      <c r="L111" s="33">
        <v>276</v>
      </c>
      <c r="M111" s="33"/>
      <c r="N111" s="34"/>
      <c r="O111" s="33">
        <v>276</v>
      </c>
      <c r="BG111" s="27"/>
      <c r="BH111" s="35" t="s">
        <v>811</v>
      </c>
    </row>
    <row r="112" spans="1:62" s="3" customFormat="1" ht="56.25" x14ac:dyDescent="0.25">
      <c r="A112" s="36"/>
      <c r="B112" s="37" t="s">
        <v>42</v>
      </c>
      <c r="C112" s="150" t="s">
        <v>43</v>
      </c>
      <c r="D112" s="150"/>
      <c r="E112" s="150"/>
      <c r="F112" s="150"/>
      <c r="G112" s="150"/>
      <c r="H112" s="150"/>
      <c r="I112" s="150"/>
      <c r="J112" s="150"/>
      <c r="K112" s="150"/>
      <c r="L112" s="150"/>
      <c r="M112" s="150"/>
      <c r="N112" s="150"/>
      <c r="O112" s="151"/>
      <c r="BG112" s="27"/>
      <c r="BH112" s="35"/>
      <c r="BJ112" s="2" t="s">
        <v>43</v>
      </c>
    </row>
    <row r="113" spans="1:62" s="3" customFormat="1" ht="180" x14ac:dyDescent="0.25">
      <c r="A113" s="29" t="s">
        <v>127</v>
      </c>
      <c r="B113" s="30" t="s">
        <v>867</v>
      </c>
      <c r="C113" s="149" t="s">
        <v>868</v>
      </c>
      <c r="D113" s="149"/>
      <c r="E113" s="149"/>
      <c r="F113" s="29" t="s">
        <v>37</v>
      </c>
      <c r="G113" s="32">
        <v>12</v>
      </c>
      <c r="H113" s="33">
        <v>19.809999999999999</v>
      </c>
      <c r="I113" s="33"/>
      <c r="J113" s="33">
        <v>19.809999999999999</v>
      </c>
      <c r="K113" s="31" t="s">
        <v>40</v>
      </c>
      <c r="L113" s="33">
        <v>2104</v>
      </c>
      <c r="M113" s="33"/>
      <c r="N113" s="34"/>
      <c r="O113" s="33">
        <v>2104</v>
      </c>
      <c r="BG113" s="27"/>
      <c r="BH113" s="35" t="s">
        <v>868</v>
      </c>
    </row>
    <row r="114" spans="1:62" s="3" customFormat="1" ht="56.25" x14ac:dyDescent="0.25">
      <c r="A114" s="36"/>
      <c r="B114" s="37" t="s">
        <v>42</v>
      </c>
      <c r="C114" s="150" t="s">
        <v>43</v>
      </c>
      <c r="D114" s="150"/>
      <c r="E114" s="150"/>
      <c r="F114" s="150"/>
      <c r="G114" s="150"/>
      <c r="H114" s="150"/>
      <c r="I114" s="150"/>
      <c r="J114" s="150"/>
      <c r="K114" s="150"/>
      <c r="L114" s="150"/>
      <c r="M114" s="150"/>
      <c r="N114" s="150"/>
      <c r="O114" s="151"/>
      <c r="BG114" s="27"/>
      <c r="BH114" s="35"/>
      <c r="BJ114" s="2" t="s">
        <v>43</v>
      </c>
    </row>
    <row r="115" spans="1:62" s="3" customFormat="1" ht="180" x14ac:dyDescent="0.25">
      <c r="A115" s="29" t="s">
        <v>129</v>
      </c>
      <c r="B115" s="30" t="s">
        <v>803</v>
      </c>
      <c r="C115" s="149" t="s">
        <v>812</v>
      </c>
      <c r="D115" s="149"/>
      <c r="E115" s="149"/>
      <c r="F115" s="29" t="s">
        <v>37</v>
      </c>
      <c r="G115" s="32">
        <v>5</v>
      </c>
      <c r="H115" s="33">
        <v>4.46</v>
      </c>
      <c r="I115" s="33"/>
      <c r="J115" s="33">
        <v>4.46</v>
      </c>
      <c r="K115" s="31" t="s">
        <v>40</v>
      </c>
      <c r="L115" s="33">
        <v>197</v>
      </c>
      <c r="M115" s="33"/>
      <c r="N115" s="34"/>
      <c r="O115" s="33">
        <v>197</v>
      </c>
      <c r="BG115" s="27"/>
      <c r="BH115" s="35" t="s">
        <v>812</v>
      </c>
    </row>
    <row r="116" spans="1:62" s="3" customFormat="1" ht="56.25" x14ac:dyDescent="0.25">
      <c r="A116" s="36"/>
      <c r="B116" s="37" t="s">
        <v>42</v>
      </c>
      <c r="C116" s="150" t="s">
        <v>43</v>
      </c>
      <c r="D116" s="150"/>
      <c r="E116" s="150"/>
      <c r="F116" s="150"/>
      <c r="G116" s="150"/>
      <c r="H116" s="150"/>
      <c r="I116" s="150"/>
      <c r="J116" s="150"/>
      <c r="K116" s="150"/>
      <c r="L116" s="150"/>
      <c r="M116" s="150"/>
      <c r="N116" s="150"/>
      <c r="O116" s="151"/>
      <c r="BG116" s="27"/>
      <c r="BH116" s="35"/>
      <c r="BJ116" s="2" t="s">
        <v>43</v>
      </c>
    </row>
    <row r="117" spans="1:62" s="3" customFormat="1" ht="180" x14ac:dyDescent="0.25">
      <c r="A117" s="29" t="s">
        <v>135</v>
      </c>
      <c r="B117" s="30" t="s">
        <v>803</v>
      </c>
      <c r="C117" s="149" t="s">
        <v>869</v>
      </c>
      <c r="D117" s="149"/>
      <c r="E117" s="149"/>
      <c r="F117" s="29" t="s">
        <v>37</v>
      </c>
      <c r="G117" s="32">
        <v>11</v>
      </c>
      <c r="H117" s="33">
        <v>77.83</v>
      </c>
      <c r="I117" s="33"/>
      <c r="J117" s="33">
        <v>77.83</v>
      </c>
      <c r="K117" s="31" t="s">
        <v>40</v>
      </c>
      <c r="L117" s="33">
        <v>7577</v>
      </c>
      <c r="M117" s="33"/>
      <c r="N117" s="34"/>
      <c r="O117" s="33">
        <v>7577</v>
      </c>
      <c r="BG117" s="27"/>
      <c r="BH117" s="35" t="s">
        <v>869</v>
      </c>
    </row>
    <row r="118" spans="1:62" s="3" customFormat="1" ht="56.25" x14ac:dyDescent="0.25">
      <c r="A118" s="36"/>
      <c r="B118" s="37" t="s">
        <v>42</v>
      </c>
      <c r="C118" s="150" t="s">
        <v>43</v>
      </c>
      <c r="D118" s="150"/>
      <c r="E118" s="150"/>
      <c r="F118" s="150"/>
      <c r="G118" s="150"/>
      <c r="H118" s="150"/>
      <c r="I118" s="150"/>
      <c r="J118" s="150"/>
      <c r="K118" s="150"/>
      <c r="L118" s="150"/>
      <c r="M118" s="150"/>
      <c r="N118" s="150"/>
      <c r="O118" s="151"/>
      <c r="BG118" s="27"/>
      <c r="BH118" s="35"/>
      <c r="BJ118" s="2" t="s">
        <v>43</v>
      </c>
    </row>
    <row r="119" spans="1:62" s="3" customFormat="1" ht="180" x14ac:dyDescent="0.25">
      <c r="A119" s="29" t="s">
        <v>141</v>
      </c>
      <c r="B119" s="30" t="s">
        <v>361</v>
      </c>
      <c r="C119" s="149" t="s">
        <v>870</v>
      </c>
      <c r="D119" s="149"/>
      <c r="E119" s="149"/>
      <c r="F119" s="29" t="s">
        <v>37</v>
      </c>
      <c r="G119" s="32">
        <v>10</v>
      </c>
      <c r="H119" s="33">
        <v>29.95</v>
      </c>
      <c r="I119" s="33"/>
      <c r="J119" s="33">
        <v>29.95</v>
      </c>
      <c r="K119" s="31" t="s">
        <v>40</v>
      </c>
      <c r="L119" s="33">
        <v>2651</v>
      </c>
      <c r="M119" s="33"/>
      <c r="N119" s="34"/>
      <c r="O119" s="33">
        <v>2651</v>
      </c>
      <c r="BG119" s="27"/>
      <c r="BH119" s="35" t="s">
        <v>870</v>
      </c>
    </row>
    <row r="120" spans="1:62" s="3" customFormat="1" ht="56.25" x14ac:dyDescent="0.25">
      <c r="A120" s="36"/>
      <c r="B120" s="37" t="s">
        <v>42</v>
      </c>
      <c r="C120" s="150" t="s">
        <v>43</v>
      </c>
      <c r="D120" s="150"/>
      <c r="E120" s="150"/>
      <c r="F120" s="150"/>
      <c r="G120" s="150"/>
      <c r="H120" s="150"/>
      <c r="I120" s="150"/>
      <c r="J120" s="150"/>
      <c r="K120" s="150"/>
      <c r="L120" s="150"/>
      <c r="M120" s="150"/>
      <c r="N120" s="150"/>
      <c r="O120" s="151"/>
      <c r="BG120" s="27"/>
      <c r="BH120" s="35"/>
      <c r="BJ120" s="2" t="s">
        <v>43</v>
      </c>
    </row>
    <row r="121" spans="1:62" s="3" customFormat="1" ht="180" x14ac:dyDescent="0.25">
      <c r="A121" s="29" t="s">
        <v>147</v>
      </c>
      <c r="B121" s="30" t="s">
        <v>803</v>
      </c>
      <c r="C121" s="149" t="s">
        <v>871</v>
      </c>
      <c r="D121" s="149"/>
      <c r="E121" s="149"/>
      <c r="F121" s="29" t="s">
        <v>37</v>
      </c>
      <c r="G121" s="32">
        <v>2</v>
      </c>
      <c r="H121" s="33">
        <v>182.63</v>
      </c>
      <c r="I121" s="33"/>
      <c r="J121" s="33">
        <v>182.63</v>
      </c>
      <c r="K121" s="31" t="s">
        <v>40</v>
      </c>
      <c r="L121" s="33">
        <v>3233</v>
      </c>
      <c r="M121" s="33"/>
      <c r="N121" s="34"/>
      <c r="O121" s="33">
        <v>3233</v>
      </c>
      <c r="BG121" s="27"/>
      <c r="BH121" s="35" t="s">
        <v>871</v>
      </c>
    </row>
    <row r="122" spans="1:62" s="3" customFormat="1" ht="56.25" x14ac:dyDescent="0.25">
      <c r="A122" s="36"/>
      <c r="B122" s="37" t="s">
        <v>42</v>
      </c>
      <c r="C122" s="150" t="s">
        <v>43</v>
      </c>
      <c r="D122" s="150"/>
      <c r="E122" s="150"/>
      <c r="F122" s="150"/>
      <c r="G122" s="150"/>
      <c r="H122" s="150"/>
      <c r="I122" s="150"/>
      <c r="J122" s="150"/>
      <c r="K122" s="150"/>
      <c r="L122" s="150"/>
      <c r="M122" s="150"/>
      <c r="N122" s="150"/>
      <c r="O122" s="151"/>
      <c r="BG122" s="27"/>
      <c r="BH122" s="35"/>
      <c r="BJ122" s="2" t="s">
        <v>43</v>
      </c>
    </row>
    <row r="123" spans="1:62" s="3" customFormat="1" ht="180" x14ac:dyDescent="0.25">
      <c r="A123" s="29" t="s">
        <v>153</v>
      </c>
      <c r="B123" s="30" t="s">
        <v>872</v>
      </c>
      <c r="C123" s="149" t="s">
        <v>873</v>
      </c>
      <c r="D123" s="149"/>
      <c r="E123" s="149"/>
      <c r="F123" s="29" t="s">
        <v>77</v>
      </c>
      <c r="G123" s="53">
        <v>8.2000000000000007E-3</v>
      </c>
      <c r="H123" s="33" t="s">
        <v>874</v>
      </c>
      <c r="I123" s="33" t="s">
        <v>807</v>
      </c>
      <c r="J123" s="33">
        <v>28.74</v>
      </c>
      <c r="K123" s="31" t="s">
        <v>40</v>
      </c>
      <c r="L123" s="33">
        <v>232</v>
      </c>
      <c r="M123" s="33">
        <v>217</v>
      </c>
      <c r="N123" s="34" t="s">
        <v>875</v>
      </c>
      <c r="O123" s="33">
        <v>2</v>
      </c>
      <c r="BG123" s="27"/>
      <c r="BH123" s="35" t="s">
        <v>873</v>
      </c>
    </row>
    <row r="124" spans="1:62" s="3" customFormat="1" ht="57" x14ac:dyDescent="0.25">
      <c r="A124" s="36"/>
      <c r="B124" s="54" t="s">
        <v>799</v>
      </c>
      <c r="C124" s="150" t="s">
        <v>800</v>
      </c>
      <c r="D124" s="150"/>
      <c r="E124" s="150"/>
      <c r="F124" s="150"/>
      <c r="G124" s="150"/>
      <c r="H124" s="150"/>
      <c r="I124" s="150"/>
      <c r="J124" s="150"/>
      <c r="K124" s="150"/>
      <c r="L124" s="150"/>
      <c r="M124" s="150"/>
      <c r="N124" s="150"/>
      <c r="O124" s="151"/>
      <c r="BG124" s="27"/>
      <c r="BH124" s="35"/>
      <c r="BI124" s="2" t="s">
        <v>800</v>
      </c>
    </row>
    <row r="125" spans="1:62" s="3" customFormat="1" ht="56.25" x14ac:dyDescent="0.25">
      <c r="A125" s="36"/>
      <c r="B125" s="37" t="s">
        <v>42</v>
      </c>
      <c r="C125" s="150" t="s">
        <v>43</v>
      </c>
      <c r="D125" s="150"/>
      <c r="E125" s="150"/>
      <c r="F125" s="150"/>
      <c r="G125" s="150"/>
      <c r="H125" s="150"/>
      <c r="I125" s="150"/>
      <c r="J125" s="150"/>
      <c r="K125" s="150"/>
      <c r="L125" s="150"/>
      <c r="M125" s="150"/>
      <c r="N125" s="150"/>
      <c r="O125" s="151"/>
      <c r="BG125" s="27"/>
      <c r="BH125" s="35"/>
      <c r="BJ125" s="2" t="s">
        <v>43</v>
      </c>
    </row>
    <row r="126" spans="1:62" s="3" customFormat="1" ht="15" x14ac:dyDescent="0.25">
      <c r="A126" s="38"/>
      <c r="B126" s="39"/>
      <c r="C126" s="39"/>
      <c r="D126" s="39"/>
      <c r="E126" s="40" t="s">
        <v>876</v>
      </c>
      <c r="F126" s="40"/>
      <c r="G126" s="41"/>
      <c r="H126" s="42"/>
      <c r="I126" s="11"/>
      <c r="J126" s="11"/>
      <c r="K126" s="11"/>
      <c r="L126" s="43">
        <v>269</v>
      </c>
      <c r="M126" s="44"/>
      <c r="N126" s="44"/>
      <c r="O126" s="45"/>
      <c r="BG126" s="27"/>
      <c r="BH126" s="35"/>
    </row>
    <row r="127" spans="1:62" s="3" customFormat="1" ht="15" x14ac:dyDescent="0.25">
      <c r="A127" s="38"/>
      <c r="B127" s="39"/>
      <c r="C127" s="39"/>
      <c r="D127" s="39"/>
      <c r="E127" s="40" t="s">
        <v>877</v>
      </c>
      <c r="F127" s="40"/>
      <c r="G127" s="41"/>
      <c r="H127" s="42"/>
      <c r="I127" s="11"/>
      <c r="J127" s="11"/>
      <c r="K127" s="11"/>
      <c r="L127" s="43">
        <v>160</v>
      </c>
      <c r="M127" s="44"/>
      <c r="N127" s="44"/>
      <c r="O127" s="45"/>
      <c r="BG127" s="27"/>
      <c r="BH127" s="35"/>
    </row>
    <row r="128" spans="1:62" s="3" customFormat="1" ht="15" x14ac:dyDescent="0.25">
      <c r="A128" s="38"/>
      <c r="B128" s="39"/>
      <c r="C128" s="39"/>
      <c r="D128" s="39"/>
      <c r="E128" s="40" t="s">
        <v>46</v>
      </c>
      <c r="F128" s="40"/>
      <c r="G128" s="41"/>
      <c r="H128" s="42"/>
      <c r="I128" s="11"/>
      <c r="J128" s="11"/>
      <c r="K128" s="11"/>
      <c r="L128" s="43">
        <v>661</v>
      </c>
      <c r="M128" s="44"/>
      <c r="N128" s="44"/>
      <c r="O128" s="45"/>
      <c r="BG128" s="27"/>
      <c r="BH128" s="35"/>
    </row>
    <row r="129" spans="1:62" s="3" customFormat="1" ht="180" x14ac:dyDescent="0.25">
      <c r="A129" s="29" t="s">
        <v>159</v>
      </c>
      <c r="B129" s="30" t="s">
        <v>878</v>
      </c>
      <c r="C129" s="149" t="s">
        <v>879</v>
      </c>
      <c r="D129" s="149"/>
      <c r="E129" s="149"/>
      <c r="F129" s="29" t="s">
        <v>85</v>
      </c>
      <c r="G129" s="46">
        <v>0.82</v>
      </c>
      <c r="H129" s="33">
        <v>43.12</v>
      </c>
      <c r="I129" s="33"/>
      <c r="J129" s="33">
        <v>43.12</v>
      </c>
      <c r="K129" s="31" t="s">
        <v>40</v>
      </c>
      <c r="L129" s="33">
        <v>313</v>
      </c>
      <c r="M129" s="33"/>
      <c r="N129" s="34"/>
      <c r="O129" s="33">
        <v>313</v>
      </c>
      <c r="BG129" s="27"/>
      <c r="BH129" s="35" t="s">
        <v>879</v>
      </c>
    </row>
    <row r="130" spans="1:62" s="3" customFormat="1" ht="56.25" x14ac:dyDescent="0.25">
      <c r="A130" s="36"/>
      <c r="B130" s="37" t="s">
        <v>42</v>
      </c>
      <c r="C130" s="150" t="s">
        <v>43</v>
      </c>
      <c r="D130" s="150"/>
      <c r="E130" s="150"/>
      <c r="F130" s="150"/>
      <c r="G130" s="150"/>
      <c r="H130" s="150"/>
      <c r="I130" s="150"/>
      <c r="J130" s="150"/>
      <c r="K130" s="150"/>
      <c r="L130" s="150"/>
      <c r="M130" s="150"/>
      <c r="N130" s="150"/>
      <c r="O130" s="151"/>
      <c r="BG130" s="27"/>
      <c r="BH130" s="35"/>
      <c r="BJ130" s="2" t="s">
        <v>43</v>
      </c>
    </row>
    <row r="131" spans="1:62" s="3" customFormat="1" ht="180" x14ac:dyDescent="0.25">
      <c r="A131" s="29" t="s">
        <v>314</v>
      </c>
      <c r="B131" s="30" t="s">
        <v>880</v>
      </c>
      <c r="C131" s="149" t="s">
        <v>881</v>
      </c>
      <c r="D131" s="149"/>
      <c r="E131" s="149"/>
      <c r="F131" s="29" t="s">
        <v>37</v>
      </c>
      <c r="G131" s="32">
        <v>2</v>
      </c>
      <c r="H131" s="33" t="s">
        <v>882</v>
      </c>
      <c r="I131" s="33" t="s">
        <v>883</v>
      </c>
      <c r="J131" s="33">
        <v>63.31</v>
      </c>
      <c r="K131" s="31" t="s">
        <v>40</v>
      </c>
      <c r="L131" s="33">
        <v>3757</v>
      </c>
      <c r="M131" s="33">
        <v>2409</v>
      </c>
      <c r="N131" s="34" t="s">
        <v>884</v>
      </c>
      <c r="O131" s="33">
        <v>1121</v>
      </c>
      <c r="BG131" s="27"/>
      <c r="BH131" s="35" t="s">
        <v>881</v>
      </c>
    </row>
    <row r="132" spans="1:62" s="3" customFormat="1" ht="57" x14ac:dyDescent="0.25">
      <c r="A132" s="36"/>
      <c r="B132" s="54" t="s">
        <v>799</v>
      </c>
      <c r="C132" s="150" t="s">
        <v>800</v>
      </c>
      <c r="D132" s="150"/>
      <c r="E132" s="150"/>
      <c r="F132" s="150"/>
      <c r="G132" s="150"/>
      <c r="H132" s="150"/>
      <c r="I132" s="150"/>
      <c r="J132" s="150"/>
      <c r="K132" s="150"/>
      <c r="L132" s="150"/>
      <c r="M132" s="150"/>
      <c r="N132" s="150"/>
      <c r="O132" s="151"/>
      <c r="BG132" s="27"/>
      <c r="BH132" s="35"/>
      <c r="BI132" s="2" t="s">
        <v>800</v>
      </c>
    </row>
    <row r="133" spans="1:62" s="3" customFormat="1" ht="56.25" x14ac:dyDescent="0.25">
      <c r="A133" s="36"/>
      <c r="B133" s="37" t="s">
        <v>42</v>
      </c>
      <c r="C133" s="150" t="s">
        <v>43</v>
      </c>
      <c r="D133" s="150"/>
      <c r="E133" s="150"/>
      <c r="F133" s="150"/>
      <c r="G133" s="150"/>
      <c r="H133" s="150"/>
      <c r="I133" s="150"/>
      <c r="J133" s="150"/>
      <c r="K133" s="150"/>
      <c r="L133" s="150"/>
      <c r="M133" s="150"/>
      <c r="N133" s="150"/>
      <c r="O133" s="151"/>
      <c r="BG133" s="27"/>
      <c r="BH133" s="35"/>
      <c r="BJ133" s="2" t="s">
        <v>43</v>
      </c>
    </row>
    <row r="134" spans="1:62" s="3" customFormat="1" ht="15" x14ac:dyDescent="0.25">
      <c r="A134" s="38"/>
      <c r="B134" s="39"/>
      <c r="C134" s="39"/>
      <c r="D134" s="39"/>
      <c r="E134" s="40" t="s">
        <v>885</v>
      </c>
      <c r="F134" s="40"/>
      <c r="G134" s="41"/>
      <c r="H134" s="42"/>
      <c r="I134" s="11"/>
      <c r="J134" s="11"/>
      <c r="K134" s="11"/>
      <c r="L134" s="43">
        <v>2946</v>
      </c>
      <c r="M134" s="44"/>
      <c r="N134" s="44"/>
      <c r="O134" s="45"/>
      <c r="BG134" s="27"/>
      <c r="BH134" s="35"/>
    </row>
    <row r="135" spans="1:62" s="3" customFormat="1" ht="15" x14ac:dyDescent="0.25">
      <c r="A135" s="38"/>
      <c r="B135" s="39"/>
      <c r="C135" s="39"/>
      <c r="D135" s="39"/>
      <c r="E135" s="40" t="s">
        <v>886</v>
      </c>
      <c r="F135" s="40"/>
      <c r="G135" s="41"/>
      <c r="H135" s="42"/>
      <c r="I135" s="11"/>
      <c r="J135" s="11"/>
      <c r="K135" s="11"/>
      <c r="L135" s="43">
        <v>1753</v>
      </c>
      <c r="M135" s="44"/>
      <c r="N135" s="44"/>
      <c r="O135" s="45"/>
      <c r="BG135" s="27"/>
      <c r="BH135" s="35"/>
    </row>
    <row r="136" spans="1:62" s="3" customFormat="1" ht="15" x14ac:dyDescent="0.25">
      <c r="A136" s="38"/>
      <c r="B136" s="39"/>
      <c r="C136" s="39"/>
      <c r="D136" s="39"/>
      <c r="E136" s="40" t="s">
        <v>46</v>
      </c>
      <c r="F136" s="40"/>
      <c r="G136" s="41"/>
      <c r="H136" s="42"/>
      <c r="I136" s="11"/>
      <c r="J136" s="11"/>
      <c r="K136" s="11"/>
      <c r="L136" s="43">
        <v>8456</v>
      </c>
      <c r="M136" s="44"/>
      <c r="N136" s="44"/>
      <c r="O136" s="45"/>
      <c r="BG136" s="27"/>
      <c r="BH136" s="35"/>
    </row>
    <row r="137" spans="1:62" s="3" customFormat="1" ht="180" x14ac:dyDescent="0.25">
      <c r="A137" s="29" t="s">
        <v>322</v>
      </c>
      <c r="B137" s="30" t="s">
        <v>803</v>
      </c>
      <c r="C137" s="149" t="s">
        <v>887</v>
      </c>
      <c r="D137" s="149"/>
      <c r="E137" s="149"/>
      <c r="F137" s="29" t="s">
        <v>37</v>
      </c>
      <c r="G137" s="32">
        <v>2</v>
      </c>
      <c r="H137" s="33">
        <v>517.96</v>
      </c>
      <c r="I137" s="33"/>
      <c r="J137" s="33">
        <v>517.96</v>
      </c>
      <c r="K137" s="31" t="s">
        <v>40</v>
      </c>
      <c r="L137" s="33">
        <v>9168</v>
      </c>
      <c r="M137" s="33"/>
      <c r="N137" s="34"/>
      <c r="O137" s="33">
        <v>9168</v>
      </c>
      <c r="BG137" s="27"/>
      <c r="BH137" s="35" t="s">
        <v>887</v>
      </c>
    </row>
    <row r="138" spans="1:62" s="3" customFormat="1" ht="56.25" x14ac:dyDescent="0.25">
      <c r="A138" s="36"/>
      <c r="B138" s="37" t="s">
        <v>42</v>
      </c>
      <c r="C138" s="150" t="s">
        <v>43</v>
      </c>
      <c r="D138" s="150"/>
      <c r="E138" s="150"/>
      <c r="F138" s="150"/>
      <c r="G138" s="150"/>
      <c r="H138" s="150"/>
      <c r="I138" s="150"/>
      <c r="J138" s="150"/>
      <c r="K138" s="150"/>
      <c r="L138" s="150"/>
      <c r="M138" s="150"/>
      <c r="N138" s="150"/>
      <c r="O138" s="151"/>
      <c r="BG138" s="27"/>
      <c r="BH138" s="35"/>
      <c r="BJ138" s="2" t="s">
        <v>43</v>
      </c>
    </row>
    <row r="139" spans="1:62" s="3" customFormat="1" ht="180" x14ac:dyDescent="0.25">
      <c r="A139" s="29" t="s">
        <v>324</v>
      </c>
      <c r="B139" s="30" t="s">
        <v>813</v>
      </c>
      <c r="C139" s="149" t="s">
        <v>814</v>
      </c>
      <c r="D139" s="149"/>
      <c r="E139" s="149"/>
      <c r="F139" s="29" t="s">
        <v>37</v>
      </c>
      <c r="G139" s="32">
        <v>2</v>
      </c>
      <c r="H139" s="33">
        <v>60.7</v>
      </c>
      <c r="I139" s="33"/>
      <c r="J139" s="33">
        <v>60.7</v>
      </c>
      <c r="K139" s="31" t="s">
        <v>40</v>
      </c>
      <c r="L139" s="33">
        <v>1074</v>
      </c>
      <c r="M139" s="33"/>
      <c r="N139" s="34"/>
      <c r="O139" s="33">
        <v>1074</v>
      </c>
      <c r="BG139" s="27"/>
      <c r="BH139" s="35" t="s">
        <v>814</v>
      </c>
    </row>
    <row r="140" spans="1:62" s="3" customFormat="1" ht="56.25" x14ac:dyDescent="0.25">
      <c r="A140" s="36"/>
      <c r="B140" s="37" t="s">
        <v>42</v>
      </c>
      <c r="C140" s="150" t="s">
        <v>43</v>
      </c>
      <c r="D140" s="150"/>
      <c r="E140" s="150"/>
      <c r="F140" s="150"/>
      <c r="G140" s="150"/>
      <c r="H140" s="150"/>
      <c r="I140" s="150"/>
      <c r="J140" s="150"/>
      <c r="K140" s="150"/>
      <c r="L140" s="150"/>
      <c r="M140" s="150"/>
      <c r="N140" s="150"/>
      <c r="O140" s="151"/>
      <c r="BG140" s="27"/>
      <c r="BH140" s="35"/>
      <c r="BJ140" s="2" t="s">
        <v>43</v>
      </c>
    </row>
    <row r="141" spans="1:62" s="3" customFormat="1" ht="180" x14ac:dyDescent="0.25">
      <c r="A141" s="29" t="s">
        <v>332</v>
      </c>
      <c r="B141" s="30" t="s">
        <v>888</v>
      </c>
      <c r="C141" s="149" t="s">
        <v>889</v>
      </c>
      <c r="D141" s="149"/>
      <c r="E141" s="149"/>
      <c r="F141" s="29" t="s">
        <v>256</v>
      </c>
      <c r="G141" s="32">
        <v>2</v>
      </c>
      <c r="H141" s="33" t="s">
        <v>890</v>
      </c>
      <c r="I141" s="33" t="s">
        <v>891</v>
      </c>
      <c r="J141" s="33">
        <v>132.93</v>
      </c>
      <c r="K141" s="31" t="s">
        <v>40</v>
      </c>
      <c r="L141" s="33">
        <v>12110</v>
      </c>
      <c r="M141" s="33">
        <v>8975</v>
      </c>
      <c r="N141" s="34" t="s">
        <v>892</v>
      </c>
      <c r="O141" s="33">
        <v>2353</v>
      </c>
      <c r="BG141" s="27"/>
      <c r="BH141" s="35" t="s">
        <v>889</v>
      </c>
    </row>
    <row r="142" spans="1:62" s="3" customFormat="1" ht="57" x14ac:dyDescent="0.25">
      <c r="A142" s="36"/>
      <c r="B142" s="54" t="s">
        <v>799</v>
      </c>
      <c r="C142" s="150" t="s">
        <v>800</v>
      </c>
      <c r="D142" s="150"/>
      <c r="E142" s="150"/>
      <c r="F142" s="150"/>
      <c r="G142" s="150"/>
      <c r="H142" s="150"/>
      <c r="I142" s="150"/>
      <c r="J142" s="150"/>
      <c r="K142" s="150"/>
      <c r="L142" s="150"/>
      <c r="M142" s="150"/>
      <c r="N142" s="150"/>
      <c r="O142" s="151"/>
      <c r="BG142" s="27"/>
      <c r="BH142" s="35"/>
      <c r="BI142" s="2" t="s">
        <v>800</v>
      </c>
    </row>
    <row r="143" spans="1:62" s="3" customFormat="1" ht="56.25" x14ac:dyDescent="0.25">
      <c r="A143" s="36"/>
      <c r="B143" s="37" t="s">
        <v>42</v>
      </c>
      <c r="C143" s="150" t="s">
        <v>43</v>
      </c>
      <c r="D143" s="150"/>
      <c r="E143" s="150"/>
      <c r="F143" s="150"/>
      <c r="G143" s="150"/>
      <c r="H143" s="150"/>
      <c r="I143" s="150"/>
      <c r="J143" s="150"/>
      <c r="K143" s="150"/>
      <c r="L143" s="150"/>
      <c r="M143" s="150"/>
      <c r="N143" s="150"/>
      <c r="O143" s="151"/>
      <c r="BG143" s="27"/>
      <c r="BH143" s="35"/>
      <c r="BJ143" s="2" t="s">
        <v>43</v>
      </c>
    </row>
    <row r="144" spans="1:62" s="3" customFormat="1" ht="15" x14ac:dyDescent="0.25">
      <c r="A144" s="38"/>
      <c r="B144" s="39"/>
      <c r="C144" s="39"/>
      <c r="D144" s="39"/>
      <c r="E144" s="40" t="s">
        <v>893</v>
      </c>
      <c r="F144" s="40"/>
      <c r="G144" s="41"/>
      <c r="H144" s="42"/>
      <c r="I144" s="11"/>
      <c r="J144" s="11"/>
      <c r="K144" s="11"/>
      <c r="L144" s="43">
        <v>11254</v>
      </c>
      <c r="M144" s="44"/>
      <c r="N144" s="44"/>
      <c r="O144" s="45"/>
      <c r="BG144" s="27"/>
      <c r="BH144" s="35"/>
    </row>
    <row r="145" spans="1:62" s="3" customFormat="1" ht="15" x14ac:dyDescent="0.25">
      <c r="A145" s="38"/>
      <c r="B145" s="39"/>
      <c r="C145" s="39"/>
      <c r="D145" s="39"/>
      <c r="E145" s="40" t="s">
        <v>894</v>
      </c>
      <c r="F145" s="40"/>
      <c r="G145" s="41"/>
      <c r="H145" s="42"/>
      <c r="I145" s="11"/>
      <c r="J145" s="11"/>
      <c r="K145" s="11"/>
      <c r="L145" s="43">
        <v>6697</v>
      </c>
      <c r="M145" s="44"/>
      <c r="N145" s="44"/>
      <c r="O145" s="45"/>
      <c r="BG145" s="27"/>
      <c r="BH145" s="35"/>
    </row>
    <row r="146" spans="1:62" s="3" customFormat="1" ht="15" x14ac:dyDescent="0.25">
      <c r="A146" s="38"/>
      <c r="B146" s="39"/>
      <c r="C146" s="39"/>
      <c r="D146" s="39"/>
      <c r="E146" s="40" t="s">
        <v>46</v>
      </c>
      <c r="F146" s="40"/>
      <c r="G146" s="41"/>
      <c r="H146" s="42"/>
      <c r="I146" s="11"/>
      <c r="J146" s="11"/>
      <c r="K146" s="11"/>
      <c r="L146" s="43">
        <v>30061</v>
      </c>
      <c r="M146" s="44"/>
      <c r="N146" s="44"/>
      <c r="O146" s="45"/>
      <c r="BG146" s="27"/>
      <c r="BH146" s="35"/>
    </row>
    <row r="147" spans="1:62" s="3" customFormat="1" ht="180.75" x14ac:dyDescent="0.25">
      <c r="A147" s="104" t="s">
        <v>895</v>
      </c>
      <c r="B147" s="105" t="s">
        <v>896</v>
      </c>
      <c r="C147" s="172" t="s">
        <v>897</v>
      </c>
      <c r="D147" s="172"/>
      <c r="E147" s="172"/>
      <c r="F147" s="104" t="s">
        <v>236</v>
      </c>
      <c r="G147" s="106">
        <v>2</v>
      </c>
      <c r="H147" s="107">
        <v>5764.62</v>
      </c>
      <c r="I147" s="107"/>
      <c r="J147" s="107"/>
      <c r="K147" s="108" t="s">
        <v>50</v>
      </c>
      <c r="L147" s="107">
        <v>73211</v>
      </c>
      <c r="M147" s="107"/>
      <c r="N147" s="107"/>
      <c r="O147" s="107"/>
      <c r="BG147" s="27"/>
      <c r="BH147" s="35" t="s">
        <v>897</v>
      </c>
    </row>
    <row r="148" spans="1:62" s="3" customFormat="1" ht="45" x14ac:dyDescent="0.25">
      <c r="A148" s="36"/>
      <c r="B148" s="37" t="s">
        <v>51</v>
      </c>
      <c r="C148" s="150" t="s">
        <v>52</v>
      </c>
      <c r="D148" s="150"/>
      <c r="E148" s="150"/>
      <c r="F148" s="150"/>
      <c r="G148" s="150"/>
      <c r="H148" s="150"/>
      <c r="I148" s="150"/>
      <c r="J148" s="150"/>
      <c r="K148" s="150"/>
      <c r="L148" s="150"/>
      <c r="M148" s="150"/>
      <c r="N148" s="150"/>
      <c r="O148" s="151"/>
      <c r="BG148" s="27"/>
      <c r="BH148" s="35"/>
      <c r="BJ148" s="2" t="s">
        <v>52</v>
      </c>
    </row>
    <row r="149" spans="1:62" s="3" customFormat="1" ht="180" x14ac:dyDescent="0.25">
      <c r="A149" s="29" t="s">
        <v>343</v>
      </c>
      <c r="B149" s="30" t="s">
        <v>898</v>
      </c>
      <c r="C149" s="149" t="s">
        <v>899</v>
      </c>
      <c r="D149" s="149"/>
      <c r="E149" s="149"/>
      <c r="F149" s="29" t="s">
        <v>236</v>
      </c>
      <c r="G149" s="32">
        <v>4</v>
      </c>
      <c r="H149" s="33" t="s">
        <v>900</v>
      </c>
      <c r="I149" s="33"/>
      <c r="J149" s="33">
        <v>0.84</v>
      </c>
      <c r="K149" s="31" t="s">
        <v>40</v>
      </c>
      <c r="L149" s="33">
        <v>458</v>
      </c>
      <c r="M149" s="33">
        <v>428</v>
      </c>
      <c r="N149" s="34"/>
      <c r="O149" s="33">
        <v>30</v>
      </c>
      <c r="BG149" s="27"/>
      <c r="BH149" s="35" t="s">
        <v>899</v>
      </c>
    </row>
    <row r="150" spans="1:62" s="3" customFormat="1" ht="57" x14ac:dyDescent="0.25">
      <c r="A150" s="36"/>
      <c r="B150" s="54" t="s">
        <v>799</v>
      </c>
      <c r="C150" s="150" t="s">
        <v>800</v>
      </c>
      <c r="D150" s="150"/>
      <c r="E150" s="150"/>
      <c r="F150" s="150"/>
      <c r="G150" s="150"/>
      <c r="H150" s="150"/>
      <c r="I150" s="150"/>
      <c r="J150" s="150"/>
      <c r="K150" s="150"/>
      <c r="L150" s="150"/>
      <c r="M150" s="150"/>
      <c r="N150" s="150"/>
      <c r="O150" s="151"/>
      <c r="BG150" s="27"/>
      <c r="BH150" s="35"/>
      <c r="BI150" s="2" t="s">
        <v>800</v>
      </c>
    </row>
    <row r="151" spans="1:62" s="3" customFormat="1" ht="56.25" x14ac:dyDescent="0.25">
      <c r="A151" s="36"/>
      <c r="B151" s="37" t="s">
        <v>42</v>
      </c>
      <c r="C151" s="150" t="s">
        <v>43</v>
      </c>
      <c r="D151" s="150"/>
      <c r="E151" s="150"/>
      <c r="F151" s="150"/>
      <c r="G151" s="150"/>
      <c r="H151" s="150"/>
      <c r="I151" s="150"/>
      <c r="J151" s="150"/>
      <c r="K151" s="150"/>
      <c r="L151" s="150"/>
      <c r="M151" s="150"/>
      <c r="N151" s="150"/>
      <c r="O151" s="151"/>
      <c r="BG151" s="27"/>
      <c r="BH151" s="35"/>
      <c r="BJ151" s="2" t="s">
        <v>43</v>
      </c>
    </row>
    <row r="152" spans="1:62" s="3" customFormat="1" ht="15" x14ac:dyDescent="0.25">
      <c r="A152" s="38"/>
      <c r="B152" s="39"/>
      <c r="C152" s="39"/>
      <c r="D152" s="39"/>
      <c r="E152" s="40" t="s">
        <v>901</v>
      </c>
      <c r="F152" s="40"/>
      <c r="G152" s="41"/>
      <c r="H152" s="42"/>
      <c r="I152" s="11"/>
      <c r="J152" s="11"/>
      <c r="K152" s="11"/>
      <c r="L152" s="43">
        <v>518</v>
      </c>
      <c r="M152" s="44"/>
      <c r="N152" s="44"/>
      <c r="O152" s="45"/>
      <c r="BG152" s="27"/>
      <c r="BH152" s="35"/>
    </row>
    <row r="153" spans="1:62" s="3" customFormat="1" ht="15" x14ac:dyDescent="0.25">
      <c r="A153" s="38"/>
      <c r="B153" s="39"/>
      <c r="C153" s="39"/>
      <c r="D153" s="39"/>
      <c r="E153" s="40" t="s">
        <v>902</v>
      </c>
      <c r="F153" s="40"/>
      <c r="G153" s="41"/>
      <c r="H153" s="42"/>
      <c r="I153" s="11"/>
      <c r="J153" s="11"/>
      <c r="K153" s="11"/>
      <c r="L153" s="43">
        <v>308</v>
      </c>
      <c r="M153" s="44"/>
      <c r="N153" s="44"/>
      <c r="O153" s="45"/>
      <c r="BG153" s="27"/>
      <c r="BH153" s="35"/>
    </row>
    <row r="154" spans="1:62" s="3" customFormat="1" ht="15" x14ac:dyDescent="0.25">
      <c r="A154" s="38"/>
      <c r="B154" s="39"/>
      <c r="C154" s="39"/>
      <c r="D154" s="39"/>
      <c r="E154" s="40" t="s">
        <v>46</v>
      </c>
      <c r="F154" s="40"/>
      <c r="G154" s="41"/>
      <c r="H154" s="42"/>
      <c r="I154" s="11"/>
      <c r="J154" s="11"/>
      <c r="K154" s="11"/>
      <c r="L154" s="43">
        <v>1284</v>
      </c>
      <c r="M154" s="44"/>
      <c r="N154" s="44"/>
      <c r="O154" s="45"/>
      <c r="BG154" s="27"/>
      <c r="BH154" s="35"/>
    </row>
    <row r="155" spans="1:62" s="3" customFormat="1" ht="157.5" x14ac:dyDescent="0.25">
      <c r="A155" s="104" t="s">
        <v>903</v>
      </c>
      <c r="B155" s="105" t="s">
        <v>904</v>
      </c>
      <c r="C155" s="172" t="s">
        <v>905</v>
      </c>
      <c r="D155" s="172"/>
      <c r="E155" s="172"/>
      <c r="F155" s="104" t="s">
        <v>37</v>
      </c>
      <c r="G155" s="106">
        <v>4</v>
      </c>
      <c r="H155" s="107">
        <v>79.78</v>
      </c>
      <c r="I155" s="107"/>
      <c r="J155" s="107"/>
      <c r="K155" s="108" t="s">
        <v>50</v>
      </c>
      <c r="L155" s="107">
        <v>2026</v>
      </c>
      <c r="M155" s="107"/>
      <c r="N155" s="107"/>
      <c r="O155" s="107"/>
      <c r="BG155" s="27"/>
      <c r="BH155" s="35" t="s">
        <v>905</v>
      </c>
    </row>
    <row r="156" spans="1:62" s="3" customFormat="1" ht="45" x14ac:dyDescent="0.25">
      <c r="A156" s="36"/>
      <c r="B156" s="37" t="s">
        <v>51</v>
      </c>
      <c r="C156" s="150" t="s">
        <v>52</v>
      </c>
      <c r="D156" s="150"/>
      <c r="E156" s="150"/>
      <c r="F156" s="150"/>
      <c r="G156" s="150"/>
      <c r="H156" s="150"/>
      <c r="I156" s="150"/>
      <c r="J156" s="150"/>
      <c r="K156" s="150"/>
      <c r="L156" s="150"/>
      <c r="M156" s="150"/>
      <c r="N156" s="150"/>
      <c r="O156" s="151"/>
      <c r="BG156" s="27"/>
      <c r="BH156" s="35"/>
      <c r="BJ156" s="2" t="s">
        <v>52</v>
      </c>
    </row>
    <row r="157" spans="1:62" s="3" customFormat="1" ht="180" x14ac:dyDescent="0.25">
      <c r="A157" s="29" t="s">
        <v>349</v>
      </c>
      <c r="B157" s="30" t="s">
        <v>906</v>
      </c>
      <c r="C157" s="149" t="s">
        <v>907</v>
      </c>
      <c r="D157" s="149"/>
      <c r="E157" s="149"/>
      <c r="F157" s="29" t="s">
        <v>236</v>
      </c>
      <c r="G157" s="32">
        <v>1</v>
      </c>
      <c r="H157" s="33" t="s">
        <v>908</v>
      </c>
      <c r="I157" s="33"/>
      <c r="J157" s="33">
        <v>2.29</v>
      </c>
      <c r="K157" s="31" t="s">
        <v>40</v>
      </c>
      <c r="L157" s="33">
        <v>163</v>
      </c>
      <c r="M157" s="33">
        <v>143</v>
      </c>
      <c r="N157" s="34"/>
      <c r="O157" s="33">
        <v>20</v>
      </c>
      <c r="BG157" s="27"/>
      <c r="BH157" s="35" t="s">
        <v>907</v>
      </c>
    </row>
    <row r="158" spans="1:62" s="3" customFormat="1" ht="57" x14ac:dyDescent="0.25">
      <c r="A158" s="36"/>
      <c r="B158" s="54" t="s">
        <v>799</v>
      </c>
      <c r="C158" s="150" t="s">
        <v>800</v>
      </c>
      <c r="D158" s="150"/>
      <c r="E158" s="150"/>
      <c r="F158" s="150"/>
      <c r="G158" s="150"/>
      <c r="H158" s="150"/>
      <c r="I158" s="150"/>
      <c r="J158" s="150"/>
      <c r="K158" s="150"/>
      <c r="L158" s="150"/>
      <c r="M158" s="150"/>
      <c r="N158" s="150"/>
      <c r="O158" s="151"/>
      <c r="BG158" s="27"/>
      <c r="BH158" s="35"/>
      <c r="BI158" s="2" t="s">
        <v>800</v>
      </c>
    </row>
    <row r="159" spans="1:62" s="3" customFormat="1" ht="56.25" x14ac:dyDescent="0.25">
      <c r="A159" s="36"/>
      <c r="B159" s="37" t="s">
        <v>42</v>
      </c>
      <c r="C159" s="150" t="s">
        <v>43</v>
      </c>
      <c r="D159" s="150"/>
      <c r="E159" s="150"/>
      <c r="F159" s="150"/>
      <c r="G159" s="150"/>
      <c r="H159" s="150"/>
      <c r="I159" s="150"/>
      <c r="J159" s="150"/>
      <c r="K159" s="150"/>
      <c r="L159" s="150"/>
      <c r="M159" s="150"/>
      <c r="N159" s="150"/>
      <c r="O159" s="151"/>
      <c r="BG159" s="27"/>
      <c r="BH159" s="35"/>
      <c r="BJ159" s="2" t="s">
        <v>43</v>
      </c>
    </row>
    <row r="160" spans="1:62" s="3" customFormat="1" ht="15" x14ac:dyDescent="0.25">
      <c r="A160" s="38"/>
      <c r="B160" s="39"/>
      <c r="C160" s="39"/>
      <c r="D160" s="39"/>
      <c r="E160" s="40" t="s">
        <v>909</v>
      </c>
      <c r="F160" s="40"/>
      <c r="G160" s="41"/>
      <c r="H160" s="42"/>
      <c r="I160" s="11"/>
      <c r="J160" s="11"/>
      <c r="K160" s="11"/>
      <c r="L160" s="43">
        <v>173</v>
      </c>
      <c r="M160" s="44"/>
      <c r="N160" s="44"/>
      <c r="O160" s="45"/>
      <c r="BG160" s="27"/>
      <c r="BH160" s="35"/>
    </row>
    <row r="161" spans="1:62" s="3" customFormat="1" ht="15" x14ac:dyDescent="0.25">
      <c r="A161" s="38"/>
      <c r="B161" s="39"/>
      <c r="C161" s="39"/>
      <c r="D161" s="39"/>
      <c r="E161" s="40" t="s">
        <v>910</v>
      </c>
      <c r="F161" s="40"/>
      <c r="G161" s="41"/>
      <c r="H161" s="42"/>
      <c r="I161" s="11"/>
      <c r="J161" s="11"/>
      <c r="K161" s="11"/>
      <c r="L161" s="43">
        <v>103</v>
      </c>
      <c r="M161" s="44"/>
      <c r="N161" s="44"/>
      <c r="O161" s="45"/>
      <c r="BG161" s="27"/>
      <c r="BH161" s="35"/>
    </row>
    <row r="162" spans="1:62" s="3" customFormat="1" ht="15" x14ac:dyDescent="0.25">
      <c r="A162" s="38"/>
      <c r="B162" s="39"/>
      <c r="C162" s="39"/>
      <c r="D162" s="39"/>
      <c r="E162" s="40" t="s">
        <v>46</v>
      </c>
      <c r="F162" s="40"/>
      <c r="G162" s="41"/>
      <c r="H162" s="42"/>
      <c r="I162" s="11"/>
      <c r="J162" s="11"/>
      <c r="K162" s="11"/>
      <c r="L162" s="43">
        <v>439</v>
      </c>
      <c r="M162" s="44"/>
      <c r="N162" s="44"/>
      <c r="O162" s="45"/>
      <c r="BG162" s="27"/>
      <c r="BH162" s="35"/>
    </row>
    <row r="163" spans="1:62" s="3" customFormat="1" ht="157.5" x14ac:dyDescent="0.25">
      <c r="A163" s="104" t="s">
        <v>911</v>
      </c>
      <c r="B163" s="105" t="s">
        <v>912</v>
      </c>
      <c r="C163" s="172" t="s">
        <v>913</v>
      </c>
      <c r="D163" s="172"/>
      <c r="E163" s="172"/>
      <c r="F163" s="104" t="s">
        <v>236</v>
      </c>
      <c r="G163" s="106">
        <v>1</v>
      </c>
      <c r="H163" s="107">
        <v>179.8</v>
      </c>
      <c r="I163" s="107"/>
      <c r="J163" s="107"/>
      <c r="K163" s="108" t="s">
        <v>50</v>
      </c>
      <c r="L163" s="107">
        <v>1142</v>
      </c>
      <c r="M163" s="107"/>
      <c r="N163" s="107"/>
      <c r="O163" s="107"/>
      <c r="BG163" s="27"/>
      <c r="BH163" s="35" t="s">
        <v>913</v>
      </c>
    </row>
    <row r="164" spans="1:62" s="3" customFormat="1" ht="45" x14ac:dyDescent="0.25">
      <c r="A164" s="36"/>
      <c r="B164" s="37" t="s">
        <v>51</v>
      </c>
      <c r="C164" s="150" t="s">
        <v>52</v>
      </c>
      <c r="D164" s="150"/>
      <c r="E164" s="150"/>
      <c r="F164" s="150"/>
      <c r="G164" s="150"/>
      <c r="H164" s="150"/>
      <c r="I164" s="150"/>
      <c r="J164" s="150"/>
      <c r="K164" s="150"/>
      <c r="L164" s="150"/>
      <c r="M164" s="150"/>
      <c r="N164" s="150"/>
      <c r="O164" s="151"/>
      <c r="BG164" s="27"/>
      <c r="BH164" s="35"/>
      <c r="BJ164" s="2" t="s">
        <v>52</v>
      </c>
    </row>
    <row r="165" spans="1:62" s="3" customFormat="1" ht="180" x14ac:dyDescent="0.25">
      <c r="A165" s="29" t="s">
        <v>360</v>
      </c>
      <c r="B165" s="30" t="s">
        <v>914</v>
      </c>
      <c r="C165" s="149" t="s">
        <v>915</v>
      </c>
      <c r="D165" s="149"/>
      <c r="E165" s="149"/>
      <c r="F165" s="29" t="s">
        <v>37</v>
      </c>
      <c r="G165" s="32">
        <v>1</v>
      </c>
      <c r="H165" s="33" t="s">
        <v>916</v>
      </c>
      <c r="I165" s="33">
        <v>5.22</v>
      </c>
      <c r="J165" s="33">
        <v>7.64</v>
      </c>
      <c r="K165" s="31" t="s">
        <v>40</v>
      </c>
      <c r="L165" s="33">
        <v>2407</v>
      </c>
      <c r="M165" s="33">
        <v>2268</v>
      </c>
      <c r="N165" s="34">
        <v>71</v>
      </c>
      <c r="O165" s="33">
        <v>68</v>
      </c>
      <c r="BG165" s="27"/>
      <c r="BH165" s="35" t="s">
        <v>915</v>
      </c>
    </row>
    <row r="166" spans="1:62" s="3" customFormat="1" ht="57" x14ac:dyDescent="0.25">
      <c r="A166" s="36"/>
      <c r="B166" s="54" t="s">
        <v>799</v>
      </c>
      <c r="C166" s="150" t="s">
        <v>800</v>
      </c>
      <c r="D166" s="150"/>
      <c r="E166" s="150"/>
      <c r="F166" s="150"/>
      <c r="G166" s="150"/>
      <c r="H166" s="150"/>
      <c r="I166" s="150"/>
      <c r="J166" s="150"/>
      <c r="K166" s="150"/>
      <c r="L166" s="150"/>
      <c r="M166" s="150"/>
      <c r="N166" s="150"/>
      <c r="O166" s="151"/>
      <c r="BG166" s="27"/>
      <c r="BH166" s="35"/>
      <c r="BI166" s="2" t="s">
        <v>800</v>
      </c>
    </row>
    <row r="167" spans="1:62" s="3" customFormat="1" ht="56.25" x14ac:dyDescent="0.25">
      <c r="A167" s="36"/>
      <c r="B167" s="37" t="s">
        <v>42</v>
      </c>
      <c r="C167" s="150" t="s">
        <v>43</v>
      </c>
      <c r="D167" s="150"/>
      <c r="E167" s="150"/>
      <c r="F167" s="150"/>
      <c r="G167" s="150"/>
      <c r="H167" s="150"/>
      <c r="I167" s="150"/>
      <c r="J167" s="150"/>
      <c r="K167" s="150"/>
      <c r="L167" s="150"/>
      <c r="M167" s="150"/>
      <c r="N167" s="150"/>
      <c r="O167" s="151"/>
      <c r="BG167" s="27"/>
      <c r="BH167" s="35"/>
      <c r="BJ167" s="2" t="s">
        <v>43</v>
      </c>
    </row>
    <row r="168" spans="1:62" s="3" customFormat="1" ht="15" x14ac:dyDescent="0.25">
      <c r="A168" s="38"/>
      <c r="B168" s="39"/>
      <c r="C168" s="39"/>
      <c r="D168" s="39"/>
      <c r="E168" s="40" t="s">
        <v>917</v>
      </c>
      <c r="F168" s="40"/>
      <c r="G168" s="41"/>
      <c r="H168" s="42"/>
      <c r="I168" s="11"/>
      <c r="J168" s="11"/>
      <c r="K168" s="11"/>
      <c r="L168" s="43">
        <v>2041</v>
      </c>
      <c r="M168" s="44"/>
      <c r="N168" s="44"/>
      <c r="O168" s="45"/>
      <c r="BG168" s="27"/>
      <c r="BH168" s="35"/>
    </row>
    <row r="169" spans="1:62" s="3" customFormat="1" ht="15" x14ac:dyDescent="0.25">
      <c r="A169" s="38"/>
      <c r="B169" s="39"/>
      <c r="C169" s="39"/>
      <c r="D169" s="39"/>
      <c r="E169" s="40" t="s">
        <v>918</v>
      </c>
      <c r="F169" s="40"/>
      <c r="G169" s="41"/>
      <c r="H169" s="42"/>
      <c r="I169" s="11"/>
      <c r="J169" s="11"/>
      <c r="K169" s="11"/>
      <c r="L169" s="43">
        <v>1043</v>
      </c>
      <c r="M169" s="44"/>
      <c r="N169" s="44"/>
      <c r="O169" s="45"/>
      <c r="BG169" s="27"/>
      <c r="BH169" s="35"/>
    </row>
    <row r="170" spans="1:62" s="3" customFormat="1" ht="15" x14ac:dyDescent="0.25">
      <c r="A170" s="38"/>
      <c r="B170" s="39"/>
      <c r="C170" s="39"/>
      <c r="D170" s="39"/>
      <c r="E170" s="40" t="s">
        <v>46</v>
      </c>
      <c r="F170" s="40"/>
      <c r="G170" s="41"/>
      <c r="H170" s="42"/>
      <c r="I170" s="11"/>
      <c r="J170" s="11"/>
      <c r="K170" s="11"/>
      <c r="L170" s="43">
        <v>5491</v>
      </c>
      <c r="M170" s="44"/>
      <c r="N170" s="44"/>
      <c r="O170" s="45"/>
      <c r="BG170" s="27"/>
      <c r="BH170" s="35"/>
    </row>
    <row r="171" spans="1:62" s="3" customFormat="1" ht="180" x14ac:dyDescent="0.25">
      <c r="A171" s="29" t="s">
        <v>363</v>
      </c>
      <c r="B171" s="30" t="s">
        <v>857</v>
      </c>
      <c r="C171" s="149" t="s">
        <v>919</v>
      </c>
      <c r="D171" s="149"/>
      <c r="E171" s="149"/>
      <c r="F171" s="29" t="s">
        <v>37</v>
      </c>
      <c r="G171" s="32">
        <v>1</v>
      </c>
      <c r="H171" s="33">
        <v>62.93</v>
      </c>
      <c r="I171" s="33"/>
      <c r="J171" s="33">
        <v>62.93</v>
      </c>
      <c r="K171" s="31" t="s">
        <v>40</v>
      </c>
      <c r="L171" s="33">
        <v>557</v>
      </c>
      <c r="M171" s="33"/>
      <c r="N171" s="34"/>
      <c r="O171" s="33">
        <v>557</v>
      </c>
      <c r="BG171" s="27"/>
      <c r="BH171" s="35" t="s">
        <v>919</v>
      </c>
    </row>
    <row r="172" spans="1:62" s="3" customFormat="1" ht="56.25" x14ac:dyDescent="0.25">
      <c r="A172" s="36"/>
      <c r="B172" s="37" t="s">
        <v>42</v>
      </c>
      <c r="C172" s="150" t="s">
        <v>43</v>
      </c>
      <c r="D172" s="150"/>
      <c r="E172" s="150"/>
      <c r="F172" s="150"/>
      <c r="G172" s="150"/>
      <c r="H172" s="150"/>
      <c r="I172" s="150"/>
      <c r="J172" s="150"/>
      <c r="K172" s="150"/>
      <c r="L172" s="150"/>
      <c r="M172" s="150"/>
      <c r="N172" s="150"/>
      <c r="O172" s="151"/>
      <c r="BG172" s="27"/>
      <c r="BH172" s="35"/>
      <c r="BJ172" s="2" t="s">
        <v>43</v>
      </c>
    </row>
    <row r="173" spans="1:62" s="3" customFormat="1" ht="180" x14ac:dyDescent="0.25">
      <c r="A173" s="29" t="s">
        <v>372</v>
      </c>
      <c r="B173" s="30" t="s">
        <v>920</v>
      </c>
      <c r="C173" s="149" t="s">
        <v>921</v>
      </c>
      <c r="D173" s="149"/>
      <c r="E173" s="149"/>
      <c r="F173" s="29" t="s">
        <v>37</v>
      </c>
      <c r="G173" s="32">
        <v>1</v>
      </c>
      <c r="H173" s="33" t="s">
        <v>922</v>
      </c>
      <c r="I173" s="33"/>
      <c r="J173" s="33">
        <v>0.18</v>
      </c>
      <c r="K173" s="31" t="s">
        <v>40</v>
      </c>
      <c r="L173" s="33">
        <v>444</v>
      </c>
      <c r="M173" s="33">
        <v>442</v>
      </c>
      <c r="N173" s="34"/>
      <c r="O173" s="33">
        <v>2</v>
      </c>
      <c r="BG173" s="27"/>
      <c r="BH173" s="35" t="s">
        <v>921</v>
      </c>
    </row>
    <row r="174" spans="1:62" s="3" customFormat="1" ht="57" x14ac:dyDescent="0.25">
      <c r="A174" s="36"/>
      <c r="B174" s="54" t="s">
        <v>799</v>
      </c>
      <c r="C174" s="150" t="s">
        <v>800</v>
      </c>
      <c r="D174" s="150"/>
      <c r="E174" s="150"/>
      <c r="F174" s="150"/>
      <c r="G174" s="150"/>
      <c r="H174" s="150"/>
      <c r="I174" s="150"/>
      <c r="J174" s="150"/>
      <c r="K174" s="150"/>
      <c r="L174" s="150"/>
      <c r="M174" s="150"/>
      <c r="N174" s="150"/>
      <c r="O174" s="151"/>
      <c r="BG174" s="27"/>
      <c r="BH174" s="35"/>
      <c r="BI174" s="2" t="s">
        <v>800</v>
      </c>
    </row>
    <row r="175" spans="1:62" s="3" customFormat="1" ht="56.25" x14ac:dyDescent="0.25">
      <c r="A175" s="36"/>
      <c r="B175" s="37" t="s">
        <v>42</v>
      </c>
      <c r="C175" s="150" t="s">
        <v>43</v>
      </c>
      <c r="D175" s="150"/>
      <c r="E175" s="150"/>
      <c r="F175" s="150"/>
      <c r="G175" s="150"/>
      <c r="H175" s="150"/>
      <c r="I175" s="150"/>
      <c r="J175" s="150"/>
      <c r="K175" s="150"/>
      <c r="L175" s="150"/>
      <c r="M175" s="150"/>
      <c r="N175" s="150"/>
      <c r="O175" s="151"/>
      <c r="BG175" s="27"/>
      <c r="BH175" s="35"/>
      <c r="BJ175" s="2" t="s">
        <v>43</v>
      </c>
    </row>
    <row r="176" spans="1:62" s="3" customFormat="1" ht="15" x14ac:dyDescent="0.25">
      <c r="A176" s="38"/>
      <c r="B176" s="39"/>
      <c r="C176" s="39"/>
      <c r="D176" s="39"/>
      <c r="E176" s="40" t="s">
        <v>923</v>
      </c>
      <c r="F176" s="40"/>
      <c r="G176" s="41"/>
      <c r="H176" s="42"/>
      <c r="I176" s="11"/>
      <c r="J176" s="11"/>
      <c r="K176" s="11"/>
      <c r="L176" s="43">
        <v>398</v>
      </c>
      <c r="M176" s="44"/>
      <c r="N176" s="44"/>
      <c r="O176" s="45"/>
      <c r="BG176" s="27"/>
      <c r="BH176" s="35"/>
    </row>
    <row r="177" spans="1:62" s="3" customFormat="1" ht="15" x14ac:dyDescent="0.25">
      <c r="A177" s="38"/>
      <c r="B177" s="39"/>
      <c r="C177" s="39"/>
      <c r="D177" s="39"/>
      <c r="E177" s="40" t="s">
        <v>924</v>
      </c>
      <c r="F177" s="40"/>
      <c r="G177" s="41"/>
      <c r="H177" s="42"/>
      <c r="I177" s="11"/>
      <c r="J177" s="11"/>
      <c r="K177" s="11"/>
      <c r="L177" s="43">
        <v>203</v>
      </c>
      <c r="M177" s="44"/>
      <c r="N177" s="44"/>
      <c r="O177" s="45"/>
      <c r="BG177" s="27"/>
      <c r="BH177" s="35"/>
    </row>
    <row r="178" spans="1:62" s="3" customFormat="1" ht="15" x14ac:dyDescent="0.25">
      <c r="A178" s="38"/>
      <c r="B178" s="39"/>
      <c r="C178" s="39"/>
      <c r="D178" s="39"/>
      <c r="E178" s="40" t="s">
        <v>46</v>
      </c>
      <c r="F178" s="40"/>
      <c r="G178" s="41"/>
      <c r="H178" s="42"/>
      <c r="I178" s="11"/>
      <c r="J178" s="11"/>
      <c r="K178" s="11"/>
      <c r="L178" s="43">
        <v>1045</v>
      </c>
      <c r="M178" s="44"/>
      <c r="N178" s="44"/>
      <c r="O178" s="45"/>
      <c r="BG178" s="27"/>
      <c r="BH178" s="35"/>
    </row>
    <row r="179" spans="1:62" s="3" customFormat="1" ht="157.5" x14ac:dyDescent="0.25">
      <c r="A179" s="104" t="s">
        <v>925</v>
      </c>
      <c r="B179" s="105" t="s">
        <v>926</v>
      </c>
      <c r="C179" s="172" t="s">
        <v>927</v>
      </c>
      <c r="D179" s="172"/>
      <c r="E179" s="172"/>
      <c r="F179" s="104" t="s">
        <v>37</v>
      </c>
      <c r="G179" s="106">
        <v>1</v>
      </c>
      <c r="H179" s="107">
        <v>6235.06</v>
      </c>
      <c r="I179" s="107"/>
      <c r="J179" s="107"/>
      <c r="K179" s="108" t="s">
        <v>50</v>
      </c>
      <c r="L179" s="107">
        <v>39593</v>
      </c>
      <c r="M179" s="107"/>
      <c r="N179" s="107"/>
      <c r="O179" s="107"/>
      <c r="BG179" s="27"/>
      <c r="BH179" s="35" t="s">
        <v>927</v>
      </c>
    </row>
    <row r="180" spans="1:62" s="3" customFormat="1" ht="45" x14ac:dyDescent="0.25">
      <c r="A180" s="36"/>
      <c r="B180" s="37" t="s">
        <v>51</v>
      </c>
      <c r="C180" s="150" t="s">
        <v>52</v>
      </c>
      <c r="D180" s="150"/>
      <c r="E180" s="150"/>
      <c r="F180" s="150"/>
      <c r="G180" s="150"/>
      <c r="H180" s="150"/>
      <c r="I180" s="150"/>
      <c r="J180" s="150"/>
      <c r="K180" s="150"/>
      <c r="L180" s="150"/>
      <c r="M180" s="150"/>
      <c r="N180" s="150"/>
      <c r="O180" s="151"/>
      <c r="BG180" s="27"/>
      <c r="BH180" s="35"/>
      <c r="BJ180" s="2" t="s">
        <v>52</v>
      </c>
    </row>
    <row r="181" spans="1:62" s="3" customFormat="1" ht="180" x14ac:dyDescent="0.25">
      <c r="A181" s="29" t="s">
        <v>383</v>
      </c>
      <c r="B181" s="30" t="s">
        <v>928</v>
      </c>
      <c r="C181" s="149" t="s">
        <v>929</v>
      </c>
      <c r="D181" s="149"/>
      <c r="E181" s="149"/>
      <c r="F181" s="29" t="s">
        <v>251</v>
      </c>
      <c r="G181" s="49">
        <v>0.2</v>
      </c>
      <c r="H181" s="33" t="s">
        <v>930</v>
      </c>
      <c r="I181" s="33" t="s">
        <v>931</v>
      </c>
      <c r="J181" s="33">
        <v>9.33</v>
      </c>
      <c r="K181" s="31" t="s">
        <v>40</v>
      </c>
      <c r="L181" s="33">
        <v>1030</v>
      </c>
      <c r="M181" s="33">
        <v>830</v>
      </c>
      <c r="N181" s="34" t="s">
        <v>932</v>
      </c>
      <c r="O181" s="33">
        <v>17</v>
      </c>
      <c r="BG181" s="27"/>
      <c r="BH181" s="35" t="s">
        <v>929</v>
      </c>
    </row>
    <row r="182" spans="1:62" s="3" customFormat="1" ht="57" x14ac:dyDescent="0.25">
      <c r="A182" s="36"/>
      <c r="B182" s="54" t="s">
        <v>799</v>
      </c>
      <c r="C182" s="150" t="s">
        <v>800</v>
      </c>
      <c r="D182" s="150"/>
      <c r="E182" s="150"/>
      <c r="F182" s="150"/>
      <c r="G182" s="150"/>
      <c r="H182" s="150"/>
      <c r="I182" s="150"/>
      <c r="J182" s="150"/>
      <c r="K182" s="150"/>
      <c r="L182" s="150"/>
      <c r="M182" s="150"/>
      <c r="N182" s="150"/>
      <c r="O182" s="151"/>
      <c r="BG182" s="27"/>
      <c r="BH182" s="35"/>
      <c r="BI182" s="2" t="s">
        <v>800</v>
      </c>
    </row>
    <row r="183" spans="1:62" s="3" customFormat="1" ht="56.25" x14ac:dyDescent="0.25">
      <c r="A183" s="36"/>
      <c r="B183" s="37" t="s">
        <v>42</v>
      </c>
      <c r="C183" s="150" t="s">
        <v>43</v>
      </c>
      <c r="D183" s="150"/>
      <c r="E183" s="150"/>
      <c r="F183" s="150"/>
      <c r="G183" s="150"/>
      <c r="H183" s="150"/>
      <c r="I183" s="150"/>
      <c r="J183" s="150"/>
      <c r="K183" s="150"/>
      <c r="L183" s="150"/>
      <c r="M183" s="150"/>
      <c r="N183" s="150"/>
      <c r="O183" s="151"/>
      <c r="BG183" s="27"/>
      <c r="BH183" s="35"/>
      <c r="BJ183" s="2" t="s">
        <v>43</v>
      </c>
    </row>
    <row r="184" spans="1:62" s="3" customFormat="1" ht="15" x14ac:dyDescent="0.25">
      <c r="A184" s="38"/>
      <c r="B184" s="39"/>
      <c r="C184" s="39"/>
      <c r="D184" s="39"/>
      <c r="E184" s="40" t="s">
        <v>933</v>
      </c>
      <c r="F184" s="40"/>
      <c r="G184" s="41"/>
      <c r="H184" s="42"/>
      <c r="I184" s="11"/>
      <c r="J184" s="11"/>
      <c r="K184" s="11"/>
      <c r="L184" s="43">
        <v>1070</v>
      </c>
      <c r="M184" s="44"/>
      <c r="N184" s="44"/>
      <c r="O184" s="45"/>
      <c r="BG184" s="27"/>
      <c r="BH184" s="35"/>
    </row>
    <row r="185" spans="1:62" s="3" customFormat="1" ht="15" x14ac:dyDescent="0.25">
      <c r="A185" s="38"/>
      <c r="B185" s="39"/>
      <c r="C185" s="39"/>
      <c r="D185" s="39"/>
      <c r="E185" s="40" t="s">
        <v>934</v>
      </c>
      <c r="F185" s="40"/>
      <c r="G185" s="41"/>
      <c r="H185" s="42"/>
      <c r="I185" s="11"/>
      <c r="J185" s="11"/>
      <c r="K185" s="11"/>
      <c r="L185" s="43">
        <v>636</v>
      </c>
      <c r="M185" s="44"/>
      <c r="N185" s="44"/>
      <c r="O185" s="45"/>
      <c r="BG185" s="27"/>
      <c r="BH185" s="35"/>
    </row>
    <row r="186" spans="1:62" s="3" customFormat="1" ht="15" x14ac:dyDescent="0.25">
      <c r="A186" s="38"/>
      <c r="B186" s="39"/>
      <c r="C186" s="39"/>
      <c r="D186" s="39"/>
      <c r="E186" s="40" t="s">
        <v>46</v>
      </c>
      <c r="F186" s="40"/>
      <c r="G186" s="41"/>
      <c r="H186" s="42"/>
      <c r="I186" s="11"/>
      <c r="J186" s="11"/>
      <c r="K186" s="11"/>
      <c r="L186" s="43">
        <v>2736</v>
      </c>
      <c r="M186" s="44"/>
      <c r="N186" s="44"/>
      <c r="O186" s="45"/>
      <c r="BG186" s="27"/>
      <c r="BH186" s="35"/>
    </row>
    <row r="187" spans="1:62" s="3" customFormat="1" ht="180" x14ac:dyDescent="0.25">
      <c r="A187" s="29" t="s">
        <v>386</v>
      </c>
      <c r="B187" s="30" t="s">
        <v>803</v>
      </c>
      <c r="C187" s="149" t="s">
        <v>935</v>
      </c>
      <c r="D187" s="149"/>
      <c r="E187" s="149"/>
      <c r="F187" s="29" t="s">
        <v>37</v>
      </c>
      <c r="G187" s="32">
        <v>2</v>
      </c>
      <c r="H187" s="33">
        <v>130.28</v>
      </c>
      <c r="I187" s="33"/>
      <c r="J187" s="33">
        <v>130.28</v>
      </c>
      <c r="K187" s="31" t="s">
        <v>40</v>
      </c>
      <c r="L187" s="33">
        <v>2306</v>
      </c>
      <c r="M187" s="33"/>
      <c r="N187" s="34"/>
      <c r="O187" s="33">
        <v>2306</v>
      </c>
      <c r="BG187" s="27"/>
      <c r="BH187" s="35" t="s">
        <v>935</v>
      </c>
    </row>
    <row r="188" spans="1:62" s="3" customFormat="1" ht="56.25" x14ac:dyDescent="0.25">
      <c r="A188" s="36"/>
      <c r="B188" s="37" t="s">
        <v>42</v>
      </c>
      <c r="C188" s="150" t="s">
        <v>43</v>
      </c>
      <c r="D188" s="150"/>
      <c r="E188" s="150"/>
      <c r="F188" s="150"/>
      <c r="G188" s="150"/>
      <c r="H188" s="150"/>
      <c r="I188" s="150"/>
      <c r="J188" s="150"/>
      <c r="K188" s="150"/>
      <c r="L188" s="150"/>
      <c r="M188" s="150"/>
      <c r="N188" s="150"/>
      <c r="O188" s="151"/>
      <c r="BG188" s="27"/>
      <c r="BH188" s="35"/>
      <c r="BJ188" s="2" t="s">
        <v>43</v>
      </c>
    </row>
    <row r="189" spans="1:62" s="3" customFormat="1" ht="180" x14ac:dyDescent="0.25">
      <c r="A189" s="29" t="s">
        <v>645</v>
      </c>
      <c r="B189" s="30" t="s">
        <v>815</v>
      </c>
      <c r="C189" s="149" t="s">
        <v>816</v>
      </c>
      <c r="D189" s="149"/>
      <c r="E189" s="149"/>
      <c r="F189" s="29" t="s">
        <v>817</v>
      </c>
      <c r="G189" s="32">
        <v>4</v>
      </c>
      <c r="H189" s="33" t="s">
        <v>818</v>
      </c>
      <c r="I189" s="33">
        <v>0.38</v>
      </c>
      <c r="J189" s="33"/>
      <c r="K189" s="31" t="s">
        <v>40</v>
      </c>
      <c r="L189" s="33">
        <v>139</v>
      </c>
      <c r="M189" s="33">
        <v>118</v>
      </c>
      <c r="N189" s="34">
        <v>21</v>
      </c>
      <c r="O189" s="33"/>
      <c r="BG189" s="27"/>
      <c r="BH189" s="35" t="s">
        <v>816</v>
      </c>
    </row>
    <row r="190" spans="1:62" s="3" customFormat="1" ht="57" x14ac:dyDescent="0.25">
      <c r="A190" s="36"/>
      <c r="B190" s="54" t="s">
        <v>799</v>
      </c>
      <c r="C190" s="150" t="s">
        <v>800</v>
      </c>
      <c r="D190" s="150"/>
      <c r="E190" s="150"/>
      <c r="F190" s="150"/>
      <c r="G190" s="150"/>
      <c r="H190" s="150"/>
      <c r="I190" s="150"/>
      <c r="J190" s="150"/>
      <c r="K190" s="150"/>
      <c r="L190" s="150"/>
      <c r="M190" s="150"/>
      <c r="N190" s="150"/>
      <c r="O190" s="151"/>
      <c r="BG190" s="27"/>
      <c r="BH190" s="35"/>
      <c r="BI190" s="2" t="s">
        <v>800</v>
      </c>
    </row>
    <row r="191" spans="1:62" s="3" customFormat="1" ht="56.25" x14ac:dyDescent="0.25">
      <c r="A191" s="36"/>
      <c r="B191" s="37" t="s">
        <v>42</v>
      </c>
      <c r="C191" s="150" t="s">
        <v>43</v>
      </c>
      <c r="D191" s="150"/>
      <c r="E191" s="150"/>
      <c r="F191" s="150"/>
      <c r="G191" s="150"/>
      <c r="H191" s="150"/>
      <c r="I191" s="150"/>
      <c r="J191" s="150"/>
      <c r="K191" s="150"/>
      <c r="L191" s="150"/>
      <c r="M191" s="150"/>
      <c r="N191" s="150"/>
      <c r="O191" s="151"/>
      <c r="BG191" s="27"/>
      <c r="BH191" s="35"/>
      <c r="BJ191" s="2" t="s">
        <v>43</v>
      </c>
    </row>
    <row r="192" spans="1:62" s="3" customFormat="1" ht="15" x14ac:dyDescent="0.25">
      <c r="A192" s="38"/>
      <c r="B192" s="39"/>
      <c r="C192" s="39"/>
      <c r="D192" s="39"/>
      <c r="E192" s="40" t="s">
        <v>936</v>
      </c>
      <c r="F192" s="40"/>
      <c r="G192" s="41"/>
      <c r="H192" s="42"/>
      <c r="I192" s="11"/>
      <c r="J192" s="11"/>
      <c r="K192" s="11"/>
      <c r="L192" s="43">
        <v>111</v>
      </c>
      <c r="M192" s="44"/>
      <c r="N192" s="44"/>
      <c r="O192" s="45"/>
      <c r="BG192" s="27"/>
      <c r="BH192" s="35"/>
    </row>
    <row r="193" spans="1:63" s="3" customFormat="1" ht="15" x14ac:dyDescent="0.25">
      <c r="A193" s="38"/>
      <c r="B193" s="39"/>
      <c r="C193" s="39"/>
      <c r="D193" s="39"/>
      <c r="E193" s="40" t="s">
        <v>937</v>
      </c>
      <c r="F193" s="40"/>
      <c r="G193" s="41"/>
      <c r="H193" s="42"/>
      <c r="I193" s="11"/>
      <c r="J193" s="11"/>
      <c r="K193" s="11"/>
      <c r="L193" s="43">
        <v>60</v>
      </c>
      <c r="M193" s="44"/>
      <c r="N193" s="44"/>
      <c r="O193" s="45"/>
      <c r="BG193" s="27"/>
      <c r="BH193" s="35"/>
    </row>
    <row r="194" spans="1:63" s="3" customFormat="1" ht="15" x14ac:dyDescent="0.25">
      <c r="A194" s="38"/>
      <c r="B194" s="39"/>
      <c r="C194" s="39"/>
      <c r="D194" s="39"/>
      <c r="E194" s="40" t="s">
        <v>46</v>
      </c>
      <c r="F194" s="40"/>
      <c r="G194" s="41"/>
      <c r="H194" s="42"/>
      <c r="I194" s="11"/>
      <c r="J194" s="11"/>
      <c r="K194" s="11"/>
      <c r="L194" s="43">
        <v>310</v>
      </c>
      <c r="M194" s="44"/>
      <c r="N194" s="44"/>
      <c r="O194" s="45"/>
      <c r="BG194" s="27"/>
      <c r="BH194" s="35"/>
    </row>
    <row r="195" spans="1:63" s="3" customFormat="1" ht="180" x14ac:dyDescent="0.25">
      <c r="A195" s="29" t="s">
        <v>646</v>
      </c>
      <c r="B195" s="30" t="s">
        <v>821</v>
      </c>
      <c r="C195" s="149" t="s">
        <v>822</v>
      </c>
      <c r="D195" s="149"/>
      <c r="E195" s="149"/>
      <c r="F195" s="29" t="s">
        <v>823</v>
      </c>
      <c r="G195" s="46">
        <v>0.04</v>
      </c>
      <c r="H195" s="33" t="s">
        <v>824</v>
      </c>
      <c r="I195" s="33" t="s">
        <v>825</v>
      </c>
      <c r="J195" s="33">
        <v>222.55</v>
      </c>
      <c r="K195" s="31" t="s">
        <v>40</v>
      </c>
      <c r="L195" s="33">
        <v>236</v>
      </c>
      <c r="M195" s="33">
        <v>156</v>
      </c>
      <c r="N195" s="34" t="s">
        <v>602</v>
      </c>
      <c r="O195" s="33">
        <v>79</v>
      </c>
      <c r="BG195" s="27"/>
      <c r="BH195" s="35" t="s">
        <v>822</v>
      </c>
    </row>
    <row r="196" spans="1:63" s="3" customFormat="1" ht="57" x14ac:dyDescent="0.25">
      <c r="A196" s="36"/>
      <c r="B196" s="54" t="s">
        <v>799</v>
      </c>
      <c r="C196" s="150" t="s">
        <v>800</v>
      </c>
      <c r="D196" s="150"/>
      <c r="E196" s="150"/>
      <c r="F196" s="150"/>
      <c r="G196" s="150"/>
      <c r="H196" s="150"/>
      <c r="I196" s="150"/>
      <c r="J196" s="150"/>
      <c r="K196" s="150"/>
      <c r="L196" s="150"/>
      <c r="M196" s="150"/>
      <c r="N196" s="150"/>
      <c r="O196" s="151"/>
      <c r="BG196" s="27"/>
      <c r="BH196" s="35"/>
      <c r="BI196" s="2" t="s">
        <v>800</v>
      </c>
    </row>
    <row r="197" spans="1:63" s="3" customFormat="1" ht="56.25" x14ac:dyDescent="0.25">
      <c r="A197" s="36"/>
      <c r="B197" s="37" t="s">
        <v>42</v>
      </c>
      <c r="C197" s="150" t="s">
        <v>43</v>
      </c>
      <c r="D197" s="150"/>
      <c r="E197" s="150"/>
      <c r="F197" s="150"/>
      <c r="G197" s="150"/>
      <c r="H197" s="150"/>
      <c r="I197" s="150"/>
      <c r="J197" s="150"/>
      <c r="K197" s="150"/>
      <c r="L197" s="150"/>
      <c r="M197" s="150"/>
      <c r="N197" s="150"/>
      <c r="O197" s="151"/>
      <c r="BG197" s="27"/>
      <c r="BH197" s="35"/>
      <c r="BJ197" s="2" t="s">
        <v>43</v>
      </c>
    </row>
    <row r="198" spans="1:63" s="3" customFormat="1" ht="15" x14ac:dyDescent="0.25">
      <c r="A198" s="38"/>
      <c r="B198" s="39"/>
      <c r="C198" s="39"/>
      <c r="D198" s="39"/>
      <c r="E198" s="40" t="s">
        <v>938</v>
      </c>
      <c r="F198" s="40"/>
      <c r="G198" s="41"/>
      <c r="H198" s="42"/>
      <c r="I198" s="11"/>
      <c r="J198" s="11"/>
      <c r="K198" s="11"/>
      <c r="L198" s="43">
        <v>148</v>
      </c>
      <c r="M198" s="44"/>
      <c r="N198" s="44"/>
      <c r="O198" s="45"/>
      <c r="BG198" s="27"/>
      <c r="BH198" s="35"/>
    </row>
    <row r="199" spans="1:63" s="3" customFormat="1" ht="15" x14ac:dyDescent="0.25">
      <c r="A199" s="38"/>
      <c r="B199" s="39"/>
      <c r="C199" s="39"/>
      <c r="D199" s="39"/>
      <c r="E199" s="40" t="s">
        <v>939</v>
      </c>
      <c r="F199" s="40"/>
      <c r="G199" s="41"/>
      <c r="H199" s="42"/>
      <c r="I199" s="11"/>
      <c r="J199" s="11"/>
      <c r="K199" s="11"/>
      <c r="L199" s="43">
        <v>80</v>
      </c>
      <c r="M199" s="44"/>
      <c r="N199" s="44"/>
      <c r="O199" s="45"/>
      <c r="BG199" s="27"/>
      <c r="BH199" s="35"/>
    </row>
    <row r="200" spans="1:63" s="3" customFormat="1" ht="15" x14ac:dyDescent="0.25">
      <c r="A200" s="38"/>
      <c r="B200" s="39"/>
      <c r="C200" s="39"/>
      <c r="D200" s="39"/>
      <c r="E200" s="40" t="s">
        <v>46</v>
      </c>
      <c r="F200" s="40"/>
      <c r="G200" s="41"/>
      <c r="H200" s="42"/>
      <c r="I200" s="11"/>
      <c r="J200" s="11"/>
      <c r="K200" s="11"/>
      <c r="L200" s="43">
        <v>464</v>
      </c>
      <c r="M200" s="44"/>
      <c r="N200" s="44"/>
      <c r="O200" s="45"/>
      <c r="BG200" s="27"/>
      <c r="BH200" s="35"/>
    </row>
    <row r="201" spans="1:63" s="3" customFormat="1" ht="180" x14ac:dyDescent="0.25">
      <c r="A201" s="29" t="s">
        <v>395</v>
      </c>
      <c r="B201" s="30" t="s">
        <v>829</v>
      </c>
      <c r="C201" s="149" t="s">
        <v>830</v>
      </c>
      <c r="D201" s="149"/>
      <c r="E201" s="149"/>
      <c r="F201" s="29" t="s">
        <v>823</v>
      </c>
      <c r="G201" s="46">
        <v>0.04</v>
      </c>
      <c r="H201" s="33" t="s">
        <v>831</v>
      </c>
      <c r="I201" s="33" t="s">
        <v>832</v>
      </c>
      <c r="J201" s="33">
        <v>276.32</v>
      </c>
      <c r="K201" s="31" t="s">
        <v>40</v>
      </c>
      <c r="L201" s="33">
        <v>181</v>
      </c>
      <c r="M201" s="33">
        <v>76</v>
      </c>
      <c r="N201" s="34" t="s">
        <v>940</v>
      </c>
      <c r="O201" s="33">
        <v>97</v>
      </c>
      <c r="BG201" s="27"/>
      <c r="BH201" s="35" t="s">
        <v>830</v>
      </c>
    </row>
    <row r="202" spans="1:63" s="3" customFormat="1" ht="15" x14ac:dyDescent="0.25">
      <c r="A202" s="36"/>
      <c r="B202" s="54"/>
      <c r="C202" s="150" t="s">
        <v>834</v>
      </c>
      <c r="D202" s="150"/>
      <c r="E202" s="150"/>
      <c r="F202" s="150"/>
      <c r="G202" s="150"/>
      <c r="H202" s="150"/>
      <c r="I202" s="150"/>
      <c r="J202" s="150"/>
      <c r="K202" s="150"/>
      <c r="L202" s="150"/>
      <c r="M202" s="150"/>
      <c r="N202" s="150"/>
      <c r="O202" s="151"/>
      <c r="BG202" s="27"/>
      <c r="BH202" s="35"/>
      <c r="BI202" s="2" t="s">
        <v>834</v>
      </c>
    </row>
    <row r="203" spans="1:63" s="3" customFormat="1" ht="57" x14ac:dyDescent="0.25">
      <c r="A203" s="36"/>
      <c r="B203" s="54" t="s">
        <v>799</v>
      </c>
      <c r="C203" s="150" t="s">
        <v>800</v>
      </c>
      <c r="D203" s="150"/>
      <c r="E203" s="150"/>
      <c r="F203" s="150"/>
      <c r="G203" s="150"/>
      <c r="H203" s="150"/>
      <c r="I203" s="150"/>
      <c r="J203" s="150"/>
      <c r="K203" s="150"/>
      <c r="L203" s="150"/>
      <c r="M203" s="150"/>
      <c r="N203" s="150"/>
      <c r="O203" s="151"/>
      <c r="BG203" s="27"/>
      <c r="BH203" s="35"/>
      <c r="BI203" s="2" t="s">
        <v>800</v>
      </c>
    </row>
    <row r="204" spans="1:63" s="3" customFormat="1" ht="56.25" x14ac:dyDescent="0.25">
      <c r="A204" s="36"/>
      <c r="B204" s="37" t="s">
        <v>42</v>
      </c>
      <c r="C204" s="150" t="s">
        <v>43</v>
      </c>
      <c r="D204" s="150"/>
      <c r="E204" s="150"/>
      <c r="F204" s="150"/>
      <c r="G204" s="150"/>
      <c r="H204" s="150"/>
      <c r="I204" s="150"/>
      <c r="J204" s="150"/>
      <c r="K204" s="150"/>
      <c r="L204" s="150"/>
      <c r="M204" s="150"/>
      <c r="N204" s="150"/>
      <c r="O204" s="151"/>
      <c r="BG204" s="27"/>
      <c r="BH204" s="35"/>
      <c r="BJ204" s="2" t="s">
        <v>43</v>
      </c>
    </row>
    <row r="205" spans="1:63" s="3" customFormat="1" ht="15" x14ac:dyDescent="0.25">
      <c r="A205" s="38"/>
      <c r="B205" s="39"/>
      <c r="C205" s="39"/>
      <c r="D205" s="39"/>
      <c r="E205" s="40" t="s">
        <v>941</v>
      </c>
      <c r="F205" s="40"/>
      <c r="G205" s="41"/>
      <c r="H205" s="42"/>
      <c r="I205" s="11"/>
      <c r="J205" s="11"/>
      <c r="K205" s="11"/>
      <c r="L205" s="43">
        <v>72</v>
      </c>
      <c r="M205" s="44"/>
      <c r="N205" s="44"/>
      <c r="O205" s="45"/>
      <c r="BG205" s="27"/>
      <c r="BH205" s="35"/>
    </row>
    <row r="206" spans="1:63" s="3" customFormat="1" ht="15" x14ac:dyDescent="0.25">
      <c r="A206" s="38"/>
      <c r="B206" s="39"/>
      <c r="C206" s="39"/>
      <c r="D206" s="39"/>
      <c r="E206" s="40" t="s">
        <v>942</v>
      </c>
      <c r="F206" s="40"/>
      <c r="G206" s="41"/>
      <c r="H206" s="42"/>
      <c r="I206" s="11"/>
      <c r="J206" s="11"/>
      <c r="K206" s="11"/>
      <c r="L206" s="43">
        <v>39</v>
      </c>
      <c r="M206" s="44"/>
      <c r="N206" s="44"/>
      <c r="O206" s="45"/>
      <c r="BG206" s="27"/>
      <c r="BH206" s="35"/>
    </row>
    <row r="207" spans="1:63" s="3" customFormat="1" ht="15" x14ac:dyDescent="0.25">
      <c r="A207" s="38"/>
      <c r="B207" s="39"/>
      <c r="C207" s="39"/>
      <c r="D207" s="39"/>
      <c r="E207" s="40" t="s">
        <v>46</v>
      </c>
      <c r="F207" s="40"/>
      <c r="G207" s="41"/>
      <c r="H207" s="42"/>
      <c r="I207" s="11"/>
      <c r="J207" s="11"/>
      <c r="K207" s="11"/>
      <c r="L207" s="43">
        <v>292</v>
      </c>
      <c r="M207" s="44"/>
      <c r="N207" s="44"/>
      <c r="O207" s="45"/>
      <c r="BG207" s="27"/>
      <c r="BH207" s="35"/>
    </row>
    <row r="208" spans="1:63" s="3" customFormat="1" ht="15" x14ac:dyDescent="0.25">
      <c r="A208" s="146" t="s">
        <v>943</v>
      </c>
      <c r="B208" s="147"/>
      <c r="C208" s="147"/>
      <c r="D208" s="147"/>
      <c r="E208" s="147"/>
      <c r="F208" s="147"/>
      <c r="G208" s="147"/>
      <c r="H208" s="147"/>
      <c r="I208" s="147"/>
      <c r="J208" s="147"/>
      <c r="K208" s="147"/>
      <c r="L208" s="147"/>
      <c r="M208" s="147"/>
      <c r="N208" s="147"/>
      <c r="O208" s="148"/>
      <c r="BG208" s="27"/>
      <c r="BH208" s="35"/>
      <c r="BK208" s="28" t="s">
        <v>943</v>
      </c>
    </row>
    <row r="209" spans="1:63" s="3" customFormat="1" ht="180" x14ac:dyDescent="0.25">
      <c r="A209" s="29" t="s">
        <v>397</v>
      </c>
      <c r="B209" s="30" t="s">
        <v>805</v>
      </c>
      <c r="C209" s="149" t="s">
        <v>501</v>
      </c>
      <c r="D209" s="149"/>
      <c r="E209" s="149"/>
      <c r="F209" s="29" t="s">
        <v>77</v>
      </c>
      <c r="G209" s="53">
        <v>0.22639999999999999</v>
      </c>
      <c r="H209" s="33" t="s">
        <v>806</v>
      </c>
      <c r="I209" s="33" t="s">
        <v>807</v>
      </c>
      <c r="J209" s="33">
        <v>26.31</v>
      </c>
      <c r="K209" s="31" t="s">
        <v>40</v>
      </c>
      <c r="L209" s="33">
        <v>6401</v>
      </c>
      <c r="M209" s="33">
        <v>6000</v>
      </c>
      <c r="N209" s="34" t="s">
        <v>944</v>
      </c>
      <c r="O209" s="33">
        <v>54</v>
      </c>
      <c r="BG209" s="27"/>
      <c r="BH209" s="35" t="s">
        <v>501</v>
      </c>
      <c r="BK209" s="28"/>
    </row>
    <row r="210" spans="1:63" s="3" customFormat="1" ht="57" x14ac:dyDescent="0.25">
      <c r="A210" s="36"/>
      <c r="B210" s="54" t="s">
        <v>799</v>
      </c>
      <c r="C210" s="150" t="s">
        <v>800</v>
      </c>
      <c r="D210" s="150"/>
      <c r="E210" s="150"/>
      <c r="F210" s="150"/>
      <c r="G210" s="150"/>
      <c r="H210" s="150"/>
      <c r="I210" s="150"/>
      <c r="J210" s="150"/>
      <c r="K210" s="150"/>
      <c r="L210" s="150"/>
      <c r="M210" s="150"/>
      <c r="N210" s="150"/>
      <c r="O210" s="151"/>
      <c r="BG210" s="27"/>
      <c r="BH210" s="35"/>
      <c r="BI210" s="2" t="s">
        <v>800</v>
      </c>
      <c r="BK210" s="28"/>
    </row>
    <row r="211" spans="1:63" s="3" customFormat="1" ht="56.25" x14ac:dyDescent="0.25">
      <c r="A211" s="36"/>
      <c r="B211" s="37" t="s">
        <v>42</v>
      </c>
      <c r="C211" s="150" t="s">
        <v>43</v>
      </c>
      <c r="D211" s="150"/>
      <c r="E211" s="150"/>
      <c r="F211" s="150"/>
      <c r="G211" s="150"/>
      <c r="H211" s="150"/>
      <c r="I211" s="150"/>
      <c r="J211" s="150"/>
      <c r="K211" s="150"/>
      <c r="L211" s="150"/>
      <c r="M211" s="150"/>
      <c r="N211" s="150"/>
      <c r="O211" s="151"/>
      <c r="BG211" s="27"/>
      <c r="BH211" s="35"/>
      <c r="BJ211" s="2" t="s">
        <v>43</v>
      </c>
      <c r="BK211" s="28"/>
    </row>
    <row r="212" spans="1:63" s="3" customFormat="1" ht="15" x14ac:dyDescent="0.25">
      <c r="A212" s="38"/>
      <c r="B212" s="39"/>
      <c r="C212" s="39"/>
      <c r="D212" s="39"/>
      <c r="E212" s="40" t="s">
        <v>945</v>
      </c>
      <c r="F212" s="40"/>
      <c r="G212" s="41"/>
      <c r="H212" s="42"/>
      <c r="I212" s="11"/>
      <c r="J212" s="11"/>
      <c r="K212" s="11"/>
      <c r="L212" s="43">
        <v>7431</v>
      </c>
      <c r="M212" s="44"/>
      <c r="N212" s="44"/>
      <c r="O212" s="45"/>
      <c r="BG212" s="27"/>
      <c r="BH212" s="35"/>
      <c r="BK212" s="28"/>
    </row>
    <row r="213" spans="1:63" s="3" customFormat="1" ht="15" x14ac:dyDescent="0.25">
      <c r="A213" s="38"/>
      <c r="B213" s="39"/>
      <c r="C213" s="39"/>
      <c r="D213" s="39"/>
      <c r="E213" s="40" t="s">
        <v>946</v>
      </c>
      <c r="F213" s="40"/>
      <c r="G213" s="41"/>
      <c r="H213" s="42"/>
      <c r="I213" s="11"/>
      <c r="J213" s="11"/>
      <c r="K213" s="11"/>
      <c r="L213" s="43">
        <v>4422</v>
      </c>
      <c r="M213" s="44"/>
      <c r="N213" s="44"/>
      <c r="O213" s="45"/>
      <c r="BG213" s="27"/>
      <c r="BH213" s="35"/>
      <c r="BK213" s="28"/>
    </row>
    <row r="214" spans="1:63" s="3" customFormat="1" ht="15" x14ac:dyDescent="0.25">
      <c r="A214" s="38"/>
      <c r="B214" s="39"/>
      <c r="C214" s="39"/>
      <c r="D214" s="39"/>
      <c r="E214" s="40" t="s">
        <v>46</v>
      </c>
      <c r="F214" s="40"/>
      <c r="G214" s="41"/>
      <c r="H214" s="42"/>
      <c r="I214" s="11"/>
      <c r="J214" s="11"/>
      <c r="K214" s="11"/>
      <c r="L214" s="43">
        <v>18254</v>
      </c>
      <c r="M214" s="44"/>
      <c r="N214" s="44"/>
      <c r="O214" s="45"/>
      <c r="BG214" s="27"/>
      <c r="BH214" s="35"/>
      <c r="BK214" s="28"/>
    </row>
    <row r="215" spans="1:63" s="3" customFormat="1" ht="180" x14ac:dyDescent="0.25">
      <c r="A215" s="29" t="s">
        <v>400</v>
      </c>
      <c r="B215" s="30" t="s">
        <v>803</v>
      </c>
      <c r="C215" s="149" t="s">
        <v>848</v>
      </c>
      <c r="D215" s="149"/>
      <c r="E215" s="149"/>
      <c r="F215" s="29" t="s">
        <v>85</v>
      </c>
      <c r="G215" s="32">
        <v>22</v>
      </c>
      <c r="H215" s="33">
        <v>10.63</v>
      </c>
      <c r="I215" s="33"/>
      <c r="J215" s="33">
        <v>10.63</v>
      </c>
      <c r="K215" s="31" t="s">
        <v>40</v>
      </c>
      <c r="L215" s="33">
        <v>2070</v>
      </c>
      <c r="M215" s="33"/>
      <c r="N215" s="34"/>
      <c r="O215" s="33">
        <v>2070</v>
      </c>
      <c r="BG215" s="27"/>
      <c r="BH215" s="35" t="s">
        <v>848</v>
      </c>
      <c r="BK215" s="28"/>
    </row>
    <row r="216" spans="1:63" s="3" customFormat="1" ht="56.25" x14ac:dyDescent="0.25">
      <c r="A216" s="36"/>
      <c r="B216" s="37" t="s">
        <v>42</v>
      </c>
      <c r="C216" s="150" t="s">
        <v>43</v>
      </c>
      <c r="D216" s="150"/>
      <c r="E216" s="150"/>
      <c r="F216" s="150"/>
      <c r="G216" s="150"/>
      <c r="H216" s="150"/>
      <c r="I216" s="150"/>
      <c r="J216" s="150"/>
      <c r="K216" s="150"/>
      <c r="L216" s="150"/>
      <c r="M216" s="150"/>
      <c r="N216" s="150"/>
      <c r="O216" s="151"/>
      <c r="BG216" s="27"/>
      <c r="BH216" s="35"/>
      <c r="BJ216" s="2" t="s">
        <v>43</v>
      </c>
      <c r="BK216" s="28"/>
    </row>
    <row r="217" spans="1:63" s="3" customFormat="1" ht="180" x14ac:dyDescent="0.25">
      <c r="A217" s="29" t="s">
        <v>407</v>
      </c>
      <c r="B217" s="30" t="s">
        <v>803</v>
      </c>
      <c r="C217" s="149" t="s">
        <v>849</v>
      </c>
      <c r="D217" s="149"/>
      <c r="E217" s="149"/>
      <c r="F217" s="29" t="s">
        <v>37</v>
      </c>
      <c r="G217" s="32">
        <v>16</v>
      </c>
      <c r="H217" s="33">
        <v>10.88</v>
      </c>
      <c r="I217" s="33"/>
      <c r="J217" s="33">
        <v>10.88</v>
      </c>
      <c r="K217" s="31" t="s">
        <v>40</v>
      </c>
      <c r="L217" s="33">
        <v>1541</v>
      </c>
      <c r="M217" s="33"/>
      <c r="N217" s="34"/>
      <c r="O217" s="33">
        <v>1541</v>
      </c>
      <c r="BG217" s="27"/>
      <c r="BH217" s="35" t="s">
        <v>849</v>
      </c>
      <c r="BK217" s="28"/>
    </row>
    <row r="218" spans="1:63" s="3" customFormat="1" ht="56.25" x14ac:dyDescent="0.25">
      <c r="A218" s="36"/>
      <c r="B218" s="37" t="s">
        <v>42</v>
      </c>
      <c r="C218" s="150" t="s">
        <v>43</v>
      </c>
      <c r="D218" s="150"/>
      <c r="E218" s="150"/>
      <c r="F218" s="150"/>
      <c r="G218" s="150"/>
      <c r="H218" s="150"/>
      <c r="I218" s="150"/>
      <c r="J218" s="150"/>
      <c r="K218" s="150"/>
      <c r="L218" s="150"/>
      <c r="M218" s="150"/>
      <c r="N218" s="150"/>
      <c r="O218" s="151"/>
      <c r="BG218" s="27"/>
      <c r="BH218" s="35"/>
      <c r="BJ218" s="2" t="s">
        <v>43</v>
      </c>
      <c r="BK218" s="28"/>
    </row>
    <row r="219" spans="1:63" s="3" customFormat="1" ht="180" x14ac:dyDescent="0.25">
      <c r="A219" s="29" t="s">
        <v>413</v>
      </c>
      <c r="B219" s="30" t="s">
        <v>805</v>
      </c>
      <c r="C219" s="149" t="s">
        <v>501</v>
      </c>
      <c r="D219" s="149"/>
      <c r="E219" s="149"/>
      <c r="F219" s="29" t="s">
        <v>77</v>
      </c>
      <c r="G219" s="48">
        <v>3.0000000000000001E-3</v>
      </c>
      <c r="H219" s="33" t="s">
        <v>806</v>
      </c>
      <c r="I219" s="33" t="s">
        <v>807</v>
      </c>
      <c r="J219" s="33">
        <v>26.31</v>
      </c>
      <c r="K219" s="31" t="s">
        <v>40</v>
      </c>
      <c r="L219" s="33">
        <v>85</v>
      </c>
      <c r="M219" s="33">
        <v>80</v>
      </c>
      <c r="N219" s="34" t="s">
        <v>947</v>
      </c>
      <c r="O219" s="33"/>
      <c r="BG219" s="27"/>
      <c r="BH219" s="35" t="s">
        <v>501</v>
      </c>
      <c r="BK219" s="28"/>
    </row>
    <row r="220" spans="1:63" s="3" customFormat="1" ht="57" x14ac:dyDescent="0.25">
      <c r="A220" s="36"/>
      <c r="B220" s="54" t="s">
        <v>799</v>
      </c>
      <c r="C220" s="150" t="s">
        <v>800</v>
      </c>
      <c r="D220" s="150"/>
      <c r="E220" s="150"/>
      <c r="F220" s="150"/>
      <c r="G220" s="150"/>
      <c r="H220" s="150"/>
      <c r="I220" s="150"/>
      <c r="J220" s="150"/>
      <c r="K220" s="150"/>
      <c r="L220" s="150"/>
      <c r="M220" s="150"/>
      <c r="N220" s="150"/>
      <c r="O220" s="151"/>
      <c r="BG220" s="27"/>
      <c r="BH220" s="35"/>
      <c r="BI220" s="2" t="s">
        <v>800</v>
      </c>
      <c r="BK220" s="28"/>
    </row>
    <row r="221" spans="1:63" s="3" customFormat="1" ht="56.25" x14ac:dyDescent="0.25">
      <c r="A221" s="36"/>
      <c r="B221" s="37" t="s">
        <v>42</v>
      </c>
      <c r="C221" s="150" t="s">
        <v>43</v>
      </c>
      <c r="D221" s="150"/>
      <c r="E221" s="150"/>
      <c r="F221" s="150"/>
      <c r="G221" s="150"/>
      <c r="H221" s="150"/>
      <c r="I221" s="150"/>
      <c r="J221" s="150"/>
      <c r="K221" s="150"/>
      <c r="L221" s="150"/>
      <c r="M221" s="150"/>
      <c r="N221" s="150"/>
      <c r="O221" s="151"/>
      <c r="BG221" s="27"/>
      <c r="BH221" s="35"/>
      <c r="BJ221" s="2" t="s">
        <v>43</v>
      </c>
      <c r="BK221" s="28"/>
    </row>
    <row r="222" spans="1:63" s="3" customFormat="1" ht="15" x14ac:dyDescent="0.25">
      <c r="A222" s="38"/>
      <c r="B222" s="39"/>
      <c r="C222" s="39"/>
      <c r="D222" s="39"/>
      <c r="E222" s="40" t="s">
        <v>948</v>
      </c>
      <c r="F222" s="40"/>
      <c r="G222" s="41"/>
      <c r="H222" s="42"/>
      <c r="I222" s="11"/>
      <c r="J222" s="11"/>
      <c r="K222" s="11"/>
      <c r="L222" s="43">
        <v>99</v>
      </c>
      <c r="M222" s="44"/>
      <c r="N222" s="44"/>
      <c r="O222" s="45"/>
      <c r="BG222" s="27"/>
      <c r="BH222" s="35"/>
      <c r="BK222" s="28"/>
    </row>
    <row r="223" spans="1:63" s="3" customFormat="1" ht="15" x14ac:dyDescent="0.25">
      <c r="A223" s="38"/>
      <c r="B223" s="39"/>
      <c r="C223" s="39"/>
      <c r="D223" s="39"/>
      <c r="E223" s="40" t="s">
        <v>949</v>
      </c>
      <c r="F223" s="40"/>
      <c r="G223" s="41"/>
      <c r="H223" s="42"/>
      <c r="I223" s="11"/>
      <c r="J223" s="11"/>
      <c r="K223" s="11"/>
      <c r="L223" s="43">
        <v>59</v>
      </c>
      <c r="M223" s="44"/>
      <c r="N223" s="44"/>
      <c r="O223" s="45"/>
      <c r="BG223" s="27"/>
      <c r="BH223" s="35"/>
      <c r="BK223" s="28"/>
    </row>
    <row r="224" spans="1:63" s="3" customFormat="1" ht="15" x14ac:dyDescent="0.25">
      <c r="A224" s="38"/>
      <c r="B224" s="39"/>
      <c r="C224" s="39"/>
      <c r="D224" s="39"/>
      <c r="E224" s="40" t="s">
        <v>46</v>
      </c>
      <c r="F224" s="40"/>
      <c r="G224" s="41"/>
      <c r="H224" s="42"/>
      <c r="I224" s="11"/>
      <c r="J224" s="11"/>
      <c r="K224" s="11"/>
      <c r="L224" s="43">
        <v>243</v>
      </c>
      <c r="M224" s="44"/>
      <c r="N224" s="44"/>
      <c r="O224" s="45"/>
      <c r="BG224" s="27"/>
      <c r="BH224" s="35"/>
      <c r="BK224" s="28"/>
    </row>
    <row r="225" spans="1:63" s="3" customFormat="1" ht="180" x14ac:dyDescent="0.25">
      <c r="A225" s="29" t="s">
        <v>416</v>
      </c>
      <c r="B225" s="30" t="s">
        <v>950</v>
      </c>
      <c r="C225" s="149" t="s">
        <v>951</v>
      </c>
      <c r="D225" s="149"/>
      <c r="E225" s="149"/>
      <c r="F225" s="29" t="s">
        <v>85</v>
      </c>
      <c r="G225" s="49">
        <v>0.3</v>
      </c>
      <c r="H225" s="33">
        <v>23.39</v>
      </c>
      <c r="I225" s="33"/>
      <c r="J225" s="33">
        <v>23.39</v>
      </c>
      <c r="K225" s="31" t="s">
        <v>40</v>
      </c>
      <c r="L225" s="33">
        <v>62</v>
      </c>
      <c r="M225" s="33"/>
      <c r="N225" s="34"/>
      <c r="O225" s="33">
        <v>62</v>
      </c>
      <c r="BG225" s="27"/>
      <c r="BH225" s="35" t="s">
        <v>951</v>
      </c>
      <c r="BK225" s="28"/>
    </row>
    <row r="226" spans="1:63" s="3" customFormat="1" ht="56.25" x14ac:dyDescent="0.25">
      <c r="A226" s="36"/>
      <c r="B226" s="37" t="s">
        <v>42</v>
      </c>
      <c r="C226" s="150" t="s">
        <v>43</v>
      </c>
      <c r="D226" s="150"/>
      <c r="E226" s="150"/>
      <c r="F226" s="150"/>
      <c r="G226" s="150"/>
      <c r="H226" s="150"/>
      <c r="I226" s="150"/>
      <c r="J226" s="150"/>
      <c r="K226" s="150"/>
      <c r="L226" s="150"/>
      <c r="M226" s="150"/>
      <c r="N226" s="150"/>
      <c r="O226" s="151"/>
      <c r="BG226" s="27"/>
      <c r="BH226" s="35"/>
      <c r="BJ226" s="2" t="s">
        <v>43</v>
      </c>
      <c r="BK226" s="28"/>
    </row>
    <row r="227" spans="1:63" s="3" customFormat="1" ht="180" x14ac:dyDescent="0.25">
      <c r="A227" s="29" t="s">
        <v>419</v>
      </c>
      <c r="B227" s="30" t="s">
        <v>361</v>
      </c>
      <c r="C227" s="149" t="s">
        <v>870</v>
      </c>
      <c r="D227" s="149"/>
      <c r="E227" s="149"/>
      <c r="F227" s="29" t="s">
        <v>37</v>
      </c>
      <c r="G227" s="32">
        <v>2</v>
      </c>
      <c r="H227" s="33">
        <v>29.95</v>
      </c>
      <c r="I227" s="33"/>
      <c r="J227" s="33">
        <v>29.95</v>
      </c>
      <c r="K227" s="31" t="s">
        <v>40</v>
      </c>
      <c r="L227" s="33">
        <v>530</v>
      </c>
      <c r="M227" s="33"/>
      <c r="N227" s="34"/>
      <c r="O227" s="33">
        <v>530</v>
      </c>
      <c r="BG227" s="27"/>
      <c r="BH227" s="35" t="s">
        <v>870</v>
      </c>
      <c r="BK227" s="28"/>
    </row>
    <row r="228" spans="1:63" s="3" customFormat="1" ht="56.25" x14ac:dyDescent="0.25">
      <c r="A228" s="36"/>
      <c r="B228" s="37" t="s">
        <v>42</v>
      </c>
      <c r="C228" s="150" t="s">
        <v>43</v>
      </c>
      <c r="D228" s="150"/>
      <c r="E228" s="150"/>
      <c r="F228" s="150"/>
      <c r="G228" s="150"/>
      <c r="H228" s="150"/>
      <c r="I228" s="150"/>
      <c r="J228" s="150"/>
      <c r="K228" s="150"/>
      <c r="L228" s="150"/>
      <c r="M228" s="150"/>
      <c r="N228" s="150"/>
      <c r="O228" s="151"/>
      <c r="BG228" s="27"/>
      <c r="BH228" s="35"/>
      <c r="BJ228" s="2" t="s">
        <v>43</v>
      </c>
      <c r="BK228" s="28"/>
    </row>
    <row r="229" spans="1:63" s="3" customFormat="1" ht="180" x14ac:dyDescent="0.25">
      <c r="A229" s="29" t="s">
        <v>425</v>
      </c>
      <c r="B229" s="30" t="s">
        <v>813</v>
      </c>
      <c r="C229" s="149" t="s">
        <v>814</v>
      </c>
      <c r="D229" s="149"/>
      <c r="E229" s="149"/>
      <c r="F229" s="29" t="s">
        <v>37</v>
      </c>
      <c r="G229" s="32">
        <v>2</v>
      </c>
      <c r="H229" s="33">
        <v>60.7</v>
      </c>
      <c r="I229" s="33"/>
      <c r="J229" s="33">
        <v>60.7</v>
      </c>
      <c r="K229" s="31" t="s">
        <v>40</v>
      </c>
      <c r="L229" s="33">
        <v>1074</v>
      </c>
      <c r="M229" s="33"/>
      <c r="N229" s="34"/>
      <c r="O229" s="33">
        <v>1074</v>
      </c>
      <c r="BG229" s="27"/>
      <c r="BH229" s="35" t="s">
        <v>814</v>
      </c>
      <c r="BK229" s="28"/>
    </row>
    <row r="230" spans="1:63" s="3" customFormat="1" ht="56.25" x14ac:dyDescent="0.25">
      <c r="A230" s="36"/>
      <c r="B230" s="37" t="s">
        <v>42</v>
      </c>
      <c r="C230" s="150" t="s">
        <v>43</v>
      </c>
      <c r="D230" s="150"/>
      <c r="E230" s="150"/>
      <c r="F230" s="150"/>
      <c r="G230" s="150"/>
      <c r="H230" s="150"/>
      <c r="I230" s="150"/>
      <c r="J230" s="150"/>
      <c r="K230" s="150"/>
      <c r="L230" s="150"/>
      <c r="M230" s="150"/>
      <c r="N230" s="150"/>
      <c r="O230" s="151"/>
      <c r="BG230" s="27"/>
      <c r="BH230" s="35"/>
      <c r="BJ230" s="2" t="s">
        <v>43</v>
      </c>
      <c r="BK230" s="28"/>
    </row>
    <row r="231" spans="1:63" s="3" customFormat="1" ht="180" x14ac:dyDescent="0.25">
      <c r="A231" s="29" t="s">
        <v>428</v>
      </c>
      <c r="B231" s="30" t="s">
        <v>837</v>
      </c>
      <c r="C231" s="149" t="s">
        <v>838</v>
      </c>
      <c r="D231" s="149"/>
      <c r="E231" s="149"/>
      <c r="F231" s="29" t="s">
        <v>389</v>
      </c>
      <c r="G231" s="49">
        <v>0.3</v>
      </c>
      <c r="H231" s="33" t="s">
        <v>839</v>
      </c>
      <c r="I231" s="33" t="s">
        <v>840</v>
      </c>
      <c r="J231" s="33">
        <v>368.67</v>
      </c>
      <c r="K231" s="31" t="s">
        <v>40</v>
      </c>
      <c r="L231" s="33">
        <v>6337</v>
      </c>
      <c r="M231" s="33">
        <v>5144</v>
      </c>
      <c r="N231" s="34" t="s">
        <v>952</v>
      </c>
      <c r="O231" s="33">
        <v>979</v>
      </c>
      <c r="BG231" s="27"/>
      <c r="BH231" s="35" t="s">
        <v>838</v>
      </c>
      <c r="BK231" s="28"/>
    </row>
    <row r="232" spans="1:63" s="3" customFormat="1" ht="57" x14ac:dyDescent="0.25">
      <c r="A232" s="36"/>
      <c r="B232" s="54" t="s">
        <v>799</v>
      </c>
      <c r="C232" s="150" t="s">
        <v>800</v>
      </c>
      <c r="D232" s="150"/>
      <c r="E232" s="150"/>
      <c r="F232" s="150"/>
      <c r="G232" s="150"/>
      <c r="H232" s="150"/>
      <c r="I232" s="150"/>
      <c r="J232" s="150"/>
      <c r="K232" s="150"/>
      <c r="L232" s="150"/>
      <c r="M232" s="150"/>
      <c r="N232" s="150"/>
      <c r="O232" s="151"/>
      <c r="BG232" s="27"/>
      <c r="BH232" s="35"/>
      <c r="BI232" s="2" t="s">
        <v>800</v>
      </c>
      <c r="BK232" s="28"/>
    </row>
    <row r="233" spans="1:63" s="3" customFormat="1" ht="56.25" x14ac:dyDescent="0.25">
      <c r="A233" s="36"/>
      <c r="B233" s="37" t="s">
        <v>42</v>
      </c>
      <c r="C233" s="150" t="s">
        <v>43</v>
      </c>
      <c r="D233" s="150"/>
      <c r="E233" s="150"/>
      <c r="F233" s="150"/>
      <c r="G233" s="150"/>
      <c r="H233" s="150"/>
      <c r="I233" s="150"/>
      <c r="J233" s="150"/>
      <c r="K233" s="150"/>
      <c r="L233" s="150"/>
      <c r="M233" s="150"/>
      <c r="N233" s="150"/>
      <c r="O233" s="151"/>
      <c r="BG233" s="27"/>
      <c r="BH233" s="35"/>
      <c r="BJ233" s="2" t="s">
        <v>43</v>
      </c>
      <c r="BK233" s="28"/>
    </row>
    <row r="234" spans="1:63" s="3" customFormat="1" ht="15" x14ac:dyDescent="0.25">
      <c r="A234" s="38"/>
      <c r="B234" s="39"/>
      <c r="C234" s="39"/>
      <c r="D234" s="39"/>
      <c r="E234" s="40" t="s">
        <v>953</v>
      </c>
      <c r="F234" s="40"/>
      <c r="G234" s="41"/>
      <c r="H234" s="42"/>
      <c r="I234" s="11"/>
      <c r="J234" s="11"/>
      <c r="K234" s="11"/>
      <c r="L234" s="43">
        <v>5104</v>
      </c>
      <c r="M234" s="44"/>
      <c r="N234" s="44"/>
      <c r="O234" s="45"/>
      <c r="BG234" s="27"/>
      <c r="BH234" s="35"/>
      <c r="BK234" s="28"/>
    </row>
    <row r="235" spans="1:63" s="3" customFormat="1" ht="15" x14ac:dyDescent="0.25">
      <c r="A235" s="38"/>
      <c r="B235" s="39"/>
      <c r="C235" s="39"/>
      <c r="D235" s="39"/>
      <c r="E235" s="40" t="s">
        <v>954</v>
      </c>
      <c r="F235" s="40"/>
      <c r="G235" s="41"/>
      <c r="H235" s="42"/>
      <c r="I235" s="11"/>
      <c r="J235" s="11"/>
      <c r="K235" s="11"/>
      <c r="L235" s="43">
        <v>2894</v>
      </c>
      <c r="M235" s="44"/>
      <c r="N235" s="44"/>
      <c r="O235" s="45"/>
      <c r="BG235" s="27"/>
      <c r="BH235" s="35"/>
      <c r="BK235" s="28"/>
    </row>
    <row r="236" spans="1:63" s="3" customFormat="1" ht="15" x14ac:dyDescent="0.25">
      <c r="A236" s="38"/>
      <c r="B236" s="39"/>
      <c r="C236" s="39"/>
      <c r="D236" s="39"/>
      <c r="E236" s="40" t="s">
        <v>46</v>
      </c>
      <c r="F236" s="40"/>
      <c r="G236" s="41"/>
      <c r="H236" s="42"/>
      <c r="I236" s="11"/>
      <c r="J236" s="11"/>
      <c r="K236" s="11"/>
      <c r="L236" s="43">
        <v>14335</v>
      </c>
      <c r="M236" s="44"/>
      <c r="N236" s="44"/>
      <c r="O236" s="45"/>
      <c r="BG236" s="27"/>
      <c r="BH236" s="35"/>
      <c r="BK236" s="28"/>
    </row>
    <row r="237" spans="1:63" s="3" customFormat="1" ht="180" x14ac:dyDescent="0.25">
      <c r="A237" s="29" t="s">
        <v>431</v>
      </c>
      <c r="B237" s="30" t="s">
        <v>803</v>
      </c>
      <c r="C237" s="149" t="s">
        <v>955</v>
      </c>
      <c r="D237" s="149"/>
      <c r="E237" s="149"/>
      <c r="F237" s="29" t="s">
        <v>85</v>
      </c>
      <c r="G237" s="48">
        <v>15.486000000000001</v>
      </c>
      <c r="H237" s="33">
        <v>50.65</v>
      </c>
      <c r="I237" s="33"/>
      <c r="J237" s="33">
        <v>50.65</v>
      </c>
      <c r="K237" s="31" t="s">
        <v>40</v>
      </c>
      <c r="L237" s="33">
        <v>6942</v>
      </c>
      <c r="M237" s="33"/>
      <c r="N237" s="34"/>
      <c r="O237" s="33">
        <v>6942</v>
      </c>
      <c r="BG237" s="27"/>
      <c r="BH237" s="35" t="s">
        <v>955</v>
      </c>
      <c r="BK237" s="28"/>
    </row>
    <row r="238" spans="1:63" s="3" customFormat="1" ht="56.25" x14ac:dyDescent="0.25">
      <c r="A238" s="36"/>
      <c r="B238" s="37" t="s">
        <v>42</v>
      </c>
      <c r="C238" s="150" t="s">
        <v>43</v>
      </c>
      <c r="D238" s="150"/>
      <c r="E238" s="150"/>
      <c r="F238" s="150"/>
      <c r="G238" s="150"/>
      <c r="H238" s="150"/>
      <c r="I238" s="150"/>
      <c r="J238" s="150"/>
      <c r="K238" s="150"/>
      <c r="L238" s="150"/>
      <c r="M238" s="150"/>
      <c r="N238" s="150"/>
      <c r="O238" s="151"/>
      <c r="BG238" s="27"/>
      <c r="BH238" s="35"/>
      <c r="BJ238" s="2" t="s">
        <v>43</v>
      </c>
      <c r="BK238" s="28"/>
    </row>
    <row r="239" spans="1:63" s="3" customFormat="1" ht="180" x14ac:dyDescent="0.25">
      <c r="A239" s="29" t="s">
        <v>434</v>
      </c>
      <c r="B239" s="30" t="s">
        <v>803</v>
      </c>
      <c r="C239" s="149" t="s">
        <v>844</v>
      </c>
      <c r="D239" s="149"/>
      <c r="E239" s="149"/>
      <c r="F239" s="29" t="s">
        <v>85</v>
      </c>
      <c r="G239" s="53">
        <v>9.2916000000000007</v>
      </c>
      <c r="H239" s="33">
        <v>48.6</v>
      </c>
      <c r="I239" s="33"/>
      <c r="J239" s="33">
        <v>48.6</v>
      </c>
      <c r="K239" s="31" t="s">
        <v>40</v>
      </c>
      <c r="L239" s="33">
        <v>3996</v>
      </c>
      <c r="M239" s="33"/>
      <c r="N239" s="34"/>
      <c r="O239" s="33">
        <v>3996</v>
      </c>
      <c r="BG239" s="27"/>
      <c r="BH239" s="35" t="s">
        <v>844</v>
      </c>
      <c r="BK239" s="28"/>
    </row>
    <row r="240" spans="1:63" s="3" customFormat="1" ht="56.25" x14ac:dyDescent="0.25">
      <c r="A240" s="36"/>
      <c r="B240" s="37" t="s">
        <v>42</v>
      </c>
      <c r="C240" s="150" t="s">
        <v>43</v>
      </c>
      <c r="D240" s="150"/>
      <c r="E240" s="150"/>
      <c r="F240" s="150"/>
      <c r="G240" s="150"/>
      <c r="H240" s="150"/>
      <c r="I240" s="150"/>
      <c r="J240" s="150"/>
      <c r="K240" s="150"/>
      <c r="L240" s="150"/>
      <c r="M240" s="150"/>
      <c r="N240" s="150"/>
      <c r="O240" s="151"/>
      <c r="BG240" s="27"/>
      <c r="BH240" s="35"/>
      <c r="BJ240" s="2" t="s">
        <v>43</v>
      </c>
      <c r="BK240" s="28"/>
    </row>
    <row r="241" spans="1:63" s="3" customFormat="1" ht="180" x14ac:dyDescent="0.25">
      <c r="A241" s="29" t="s">
        <v>437</v>
      </c>
      <c r="B241" s="30" t="s">
        <v>956</v>
      </c>
      <c r="C241" s="149" t="s">
        <v>957</v>
      </c>
      <c r="D241" s="149"/>
      <c r="E241" s="149"/>
      <c r="F241" s="29" t="s">
        <v>823</v>
      </c>
      <c r="G241" s="46">
        <v>0.08</v>
      </c>
      <c r="H241" s="33" t="s">
        <v>958</v>
      </c>
      <c r="I241" s="33" t="s">
        <v>959</v>
      </c>
      <c r="J241" s="33">
        <v>619.88</v>
      </c>
      <c r="K241" s="31" t="s">
        <v>40</v>
      </c>
      <c r="L241" s="33">
        <v>7301</v>
      </c>
      <c r="M241" s="33">
        <v>5694</v>
      </c>
      <c r="N241" s="34" t="s">
        <v>960</v>
      </c>
      <c r="O241" s="33">
        <v>440</v>
      </c>
      <c r="BG241" s="27"/>
      <c r="BH241" s="35" t="s">
        <v>957</v>
      </c>
      <c r="BK241" s="28"/>
    </row>
    <row r="242" spans="1:63" s="3" customFormat="1" ht="57" x14ac:dyDescent="0.25">
      <c r="A242" s="36"/>
      <c r="B242" s="54" t="s">
        <v>799</v>
      </c>
      <c r="C242" s="150" t="s">
        <v>800</v>
      </c>
      <c r="D242" s="150"/>
      <c r="E242" s="150"/>
      <c r="F242" s="150"/>
      <c r="G242" s="150"/>
      <c r="H242" s="150"/>
      <c r="I242" s="150"/>
      <c r="J242" s="150"/>
      <c r="K242" s="150"/>
      <c r="L242" s="150"/>
      <c r="M242" s="150"/>
      <c r="N242" s="150"/>
      <c r="O242" s="151"/>
      <c r="BG242" s="27"/>
      <c r="BH242" s="35"/>
      <c r="BI242" s="2" t="s">
        <v>800</v>
      </c>
      <c r="BK242" s="28"/>
    </row>
    <row r="243" spans="1:63" s="3" customFormat="1" ht="56.25" x14ac:dyDescent="0.25">
      <c r="A243" s="36"/>
      <c r="B243" s="37" t="s">
        <v>42</v>
      </c>
      <c r="C243" s="150" t="s">
        <v>43</v>
      </c>
      <c r="D243" s="150"/>
      <c r="E243" s="150"/>
      <c r="F243" s="150"/>
      <c r="G243" s="150"/>
      <c r="H243" s="150"/>
      <c r="I243" s="150"/>
      <c r="J243" s="150"/>
      <c r="K243" s="150"/>
      <c r="L243" s="150"/>
      <c r="M243" s="150"/>
      <c r="N243" s="150"/>
      <c r="O243" s="151"/>
      <c r="BG243" s="27"/>
      <c r="BH243" s="35"/>
      <c r="BJ243" s="2" t="s">
        <v>43</v>
      </c>
      <c r="BK243" s="28"/>
    </row>
    <row r="244" spans="1:63" s="3" customFormat="1" ht="15" x14ac:dyDescent="0.25">
      <c r="A244" s="38"/>
      <c r="B244" s="39"/>
      <c r="C244" s="39"/>
      <c r="D244" s="39"/>
      <c r="E244" s="40" t="s">
        <v>961</v>
      </c>
      <c r="F244" s="40"/>
      <c r="G244" s="41"/>
      <c r="H244" s="42"/>
      <c r="I244" s="11"/>
      <c r="J244" s="11"/>
      <c r="K244" s="11"/>
      <c r="L244" s="43">
        <v>5571</v>
      </c>
      <c r="M244" s="44"/>
      <c r="N244" s="44"/>
      <c r="O244" s="45"/>
      <c r="BG244" s="27"/>
      <c r="BH244" s="35"/>
      <c r="BK244" s="28"/>
    </row>
    <row r="245" spans="1:63" s="3" customFormat="1" ht="15" x14ac:dyDescent="0.25">
      <c r="A245" s="38"/>
      <c r="B245" s="39"/>
      <c r="C245" s="39"/>
      <c r="D245" s="39"/>
      <c r="E245" s="40" t="s">
        <v>962</v>
      </c>
      <c r="F245" s="40"/>
      <c r="G245" s="41"/>
      <c r="H245" s="42"/>
      <c r="I245" s="11"/>
      <c r="J245" s="11"/>
      <c r="K245" s="11"/>
      <c r="L245" s="43">
        <v>3159</v>
      </c>
      <c r="M245" s="44"/>
      <c r="N245" s="44"/>
      <c r="O245" s="45"/>
      <c r="BG245" s="27"/>
      <c r="BH245" s="35"/>
      <c r="BK245" s="28"/>
    </row>
    <row r="246" spans="1:63" s="3" customFormat="1" ht="15" x14ac:dyDescent="0.25">
      <c r="A246" s="38"/>
      <c r="B246" s="39"/>
      <c r="C246" s="39"/>
      <c r="D246" s="39"/>
      <c r="E246" s="40" t="s">
        <v>46</v>
      </c>
      <c r="F246" s="40"/>
      <c r="G246" s="41"/>
      <c r="H246" s="42"/>
      <c r="I246" s="11"/>
      <c r="J246" s="11"/>
      <c r="K246" s="11"/>
      <c r="L246" s="43">
        <v>16031</v>
      </c>
      <c r="M246" s="44"/>
      <c r="N246" s="44"/>
      <c r="O246" s="45"/>
      <c r="BG246" s="27"/>
      <c r="BH246" s="35"/>
      <c r="BK246" s="28"/>
    </row>
    <row r="247" spans="1:63" s="3" customFormat="1" ht="180" x14ac:dyDescent="0.25">
      <c r="A247" s="29" t="s">
        <v>440</v>
      </c>
      <c r="B247" s="30" t="s">
        <v>803</v>
      </c>
      <c r="C247" s="149" t="s">
        <v>963</v>
      </c>
      <c r="D247" s="149"/>
      <c r="E247" s="149"/>
      <c r="F247" s="29" t="s">
        <v>817</v>
      </c>
      <c r="G247" s="46">
        <v>9.76</v>
      </c>
      <c r="H247" s="33">
        <v>29.49</v>
      </c>
      <c r="I247" s="33"/>
      <c r="J247" s="33">
        <v>29.49</v>
      </c>
      <c r="K247" s="31" t="s">
        <v>40</v>
      </c>
      <c r="L247" s="33">
        <v>2547</v>
      </c>
      <c r="M247" s="33"/>
      <c r="N247" s="34"/>
      <c r="O247" s="33">
        <v>2547</v>
      </c>
      <c r="BG247" s="27"/>
      <c r="BH247" s="35" t="s">
        <v>963</v>
      </c>
      <c r="BK247" s="28"/>
    </row>
    <row r="248" spans="1:63" s="3" customFormat="1" ht="56.25" x14ac:dyDescent="0.25">
      <c r="A248" s="36"/>
      <c r="B248" s="37" t="s">
        <v>42</v>
      </c>
      <c r="C248" s="150" t="s">
        <v>43</v>
      </c>
      <c r="D248" s="150"/>
      <c r="E248" s="150"/>
      <c r="F248" s="150"/>
      <c r="G248" s="150"/>
      <c r="H248" s="150"/>
      <c r="I248" s="150"/>
      <c r="J248" s="150"/>
      <c r="K248" s="150"/>
      <c r="L248" s="150"/>
      <c r="M248" s="150"/>
      <c r="N248" s="150"/>
      <c r="O248" s="151"/>
      <c r="BG248" s="27"/>
      <c r="BH248" s="35"/>
      <c r="BJ248" s="2" t="s">
        <v>43</v>
      </c>
      <c r="BK248" s="28"/>
    </row>
    <row r="249" spans="1:63" s="3" customFormat="1" ht="180" x14ac:dyDescent="0.25">
      <c r="A249" s="29" t="s">
        <v>647</v>
      </c>
      <c r="B249" s="30" t="s">
        <v>815</v>
      </c>
      <c r="C249" s="149" t="s">
        <v>816</v>
      </c>
      <c r="D249" s="149"/>
      <c r="E249" s="149"/>
      <c r="F249" s="29" t="s">
        <v>817</v>
      </c>
      <c r="G249" s="32">
        <v>7</v>
      </c>
      <c r="H249" s="33" t="s">
        <v>818</v>
      </c>
      <c r="I249" s="33">
        <v>0.38</v>
      </c>
      <c r="J249" s="33"/>
      <c r="K249" s="31" t="s">
        <v>40</v>
      </c>
      <c r="L249" s="33">
        <v>243</v>
      </c>
      <c r="M249" s="33">
        <v>207</v>
      </c>
      <c r="N249" s="34">
        <v>36</v>
      </c>
      <c r="O249" s="33"/>
      <c r="BG249" s="27"/>
      <c r="BH249" s="35" t="s">
        <v>816</v>
      </c>
      <c r="BK249" s="28"/>
    </row>
    <row r="250" spans="1:63" s="3" customFormat="1" ht="57" x14ac:dyDescent="0.25">
      <c r="A250" s="36"/>
      <c r="B250" s="54" t="s">
        <v>799</v>
      </c>
      <c r="C250" s="150" t="s">
        <v>800</v>
      </c>
      <c r="D250" s="150"/>
      <c r="E250" s="150"/>
      <c r="F250" s="150"/>
      <c r="G250" s="150"/>
      <c r="H250" s="150"/>
      <c r="I250" s="150"/>
      <c r="J250" s="150"/>
      <c r="K250" s="150"/>
      <c r="L250" s="150"/>
      <c r="M250" s="150"/>
      <c r="N250" s="150"/>
      <c r="O250" s="151"/>
      <c r="BG250" s="27"/>
      <c r="BH250" s="35"/>
      <c r="BI250" s="2" t="s">
        <v>800</v>
      </c>
      <c r="BK250" s="28"/>
    </row>
    <row r="251" spans="1:63" s="3" customFormat="1" ht="56.25" x14ac:dyDescent="0.25">
      <c r="A251" s="36"/>
      <c r="B251" s="37" t="s">
        <v>42</v>
      </c>
      <c r="C251" s="150" t="s">
        <v>43</v>
      </c>
      <c r="D251" s="150"/>
      <c r="E251" s="150"/>
      <c r="F251" s="150"/>
      <c r="G251" s="150"/>
      <c r="H251" s="150"/>
      <c r="I251" s="150"/>
      <c r="J251" s="150"/>
      <c r="K251" s="150"/>
      <c r="L251" s="150"/>
      <c r="M251" s="150"/>
      <c r="N251" s="150"/>
      <c r="O251" s="151"/>
      <c r="BG251" s="27"/>
      <c r="BH251" s="35"/>
      <c r="BJ251" s="2" t="s">
        <v>43</v>
      </c>
      <c r="BK251" s="28"/>
    </row>
    <row r="252" spans="1:63" s="3" customFormat="1" ht="15" x14ac:dyDescent="0.25">
      <c r="A252" s="38"/>
      <c r="B252" s="39"/>
      <c r="C252" s="39"/>
      <c r="D252" s="39"/>
      <c r="E252" s="40" t="s">
        <v>964</v>
      </c>
      <c r="F252" s="40"/>
      <c r="G252" s="41"/>
      <c r="H252" s="42"/>
      <c r="I252" s="11"/>
      <c r="J252" s="11"/>
      <c r="K252" s="11"/>
      <c r="L252" s="43">
        <v>195</v>
      </c>
      <c r="M252" s="44"/>
      <c r="N252" s="44"/>
      <c r="O252" s="45"/>
      <c r="BG252" s="27"/>
      <c r="BH252" s="35"/>
      <c r="BK252" s="28"/>
    </row>
    <row r="253" spans="1:63" s="3" customFormat="1" ht="15" x14ac:dyDescent="0.25">
      <c r="A253" s="38"/>
      <c r="B253" s="39"/>
      <c r="C253" s="39"/>
      <c r="D253" s="39"/>
      <c r="E253" s="40" t="s">
        <v>965</v>
      </c>
      <c r="F253" s="40"/>
      <c r="G253" s="41"/>
      <c r="H253" s="42"/>
      <c r="I253" s="11"/>
      <c r="J253" s="11"/>
      <c r="K253" s="11"/>
      <c r="L253" s="43">
        <v>106</v>
      </c>
      <c r="M253" s="44"/>
      <c r="N253" s="44"/>
      <c r="O253" s="45"/>
      <c r="BG253" s="27"/>
      <c r="BH253" s="35"/>
      <c r="BK253" s="28"/>
    </row>
    <row r="254" spans="1:63" s="3" customFormat="1" ht="15" x14ac:dyDescent="0.25">
      <c r="A254" s="38"/>
      <c r="B254" s="39"/>
      <c r="C254" s="39"/>
      <c r="D254" s="39"/>
      <c r="E254" s="40" t="s">
        <v>46</v>
      </c>
      <c r="F254" s="40"/>
      <c r="G254" s="41"/>
      <c r="H254" s="42"/>
      <c r="I254" s="11"/>
      <c r="J254" s="11"/>
      <c r="K254" s="11"/>
      <c r="L254" s="43">
        <v>544</v>
      </c>
      <c r="M254" s="44"/>
      <c r="N254" s="44"/>
      <c r="O254" s="45"/>
      <c r="BG254" s="27"/>
      <c r="BH254" s="35"/>
      <c r="BK254" s="28"/>
    </row>
    <row r="255" spans="1:63" s="3" customFormat="1" ht="180" x14ac:dyDescent="0.25">
      <c r="A255" s="29" t="s">
        <v>648</v>
      </c>
      <c r="B255" s="30" t="s">
        <v>821</v>
      </c>
      <c r="C255" s="149" t="s">
        <v>822</v>
      </c>
      <c r="D255" s="149"/>
      <c r="E255" s="149"/>
      <c r="F255" s="29" t="s">
        <v>823</v>
      </c>
      <c r="G255" s="46">
        <v>7.0000000000000007E-2</v>
      </c>
      <c r="H255" s="33" t="s">
        <v>824</v>
      </c>
      <c r="I255" s="33" t="s">
        <v>825</v>
      </c>
      <c r="J255" s="33">
        <v>222.55</v>
      </c>
      <c r="K255" s="31" t="s">
        <v>40</v>
      </c>
      <c r="L255" s="33">
        <v>413</v>
      </c>
      <c r="M255" s="33">
        <v>273</v>
      </c>
      <c r="N255" s="34" t="s">
        <v>826</v>
      </c>
      <c r="O255" s="33">
        <v>138</v>
      </c>
      <c r="BG255" s="27"/>
      <c r="BH255" s="35" t="s">
        <v>822</v>
      </c>
      <c r="BK255" s="28"/>
    </row>
    <row r="256" spans="1:63" s="3" customFormat="1" ht="57" x14ac:dyDescent="0.25">
      <c r="A256" s="36"/>
      <c r="B256" s="54" t="s">
        <v>799</v>
      </c>
      <c r="C256" s="150" t="s">
        <v>800</v>
      </c>
      <c r="D256" s="150"/>
      <c r="E256" s="150"/>
      <c r="F256" s="150"/>
      <c r="G256" s="150"/>
      <c r="H256" s="150"/>
      <c r="I256" s="150"/>
      <c r="J256" s="150"/>
      <c r="K256" s="150"/>
      <c r="L256" s="150"/>
      <c r="M256" s="150"/>
      <c r="N256" s="150"/>
      <c r="O256" s="151"/>
      <c r="BG256" s="27"/>
      <c r="BH256" s="35"/>
      <c r="BI256" s="2" t="s">
        <v>800</v>
      </c>
      <c r="BK256" s="28"/>
    </row>
    <row r="257" spans="1:63" s="3" customFormat="1" ht="56.25" x14ac:dyDescent="0.25">
      <c r="A257" s="36"/>
      <c r="B257" s="37" t="s">
        <v>42</v>
      </c>
      <c r="C257" s="150" t="s">
        <v>43</v>
      </c>
      <c r="D257" s="150"/>
      <c r="E257" s="150"/>
      <c r="F257" s="150"/>
      <c r="G257" s="150"/>
      <c r="H257" s="150"/>
      <c r="I257" s="150"/>
      <c r="J257" s="150"/>
      <c r="K257" s="150"/>
      <c r="L257" s="150"/>
      <c r="M257" s="150"/>
      <c r="N257" s="150"/>
      <c r="O257" s="151"/>
      <c r="BG257" s="27"/>
      <c r="BH257" s="35"/>
      <c r="BJ257" s="2" t="s">
        <v>43</v>
      </c>
      <c r="BK257" s="28"/>
    </row>
    <row r="258" spans="1:63" s="3" customFormat="1" ht="15" x14ac:dyDescent="0.25">
      <c r="A258" s="38"/>
      <c r="B258" s="39"/>
      <c r="C258" s="39"/>
      <c r="D258" s="39"/>
      <c r="E258" s="40" t="s">
        <v>966</v>
      </c>
      <c r="F258" s="40"/>
      <c r="G258" s="41"/>
      <c r="H258" s="42"/>
      <c r="I258" s="11"/>
      <c r="J258" s="11"/>
      <c r="K258" s="11"/>
      <c r="L258" s="43">
        <v>258</v>
      </c>
      <c r="M258" s="44"/>
      <c r="N258" s="44"/>
      <c r="O258" s="45"/>
      <c r="BG258" s="27"/>
      <c r="BH258" s="35"/>
      <c r="BK258" s="28"/>
    </row>
    <row r="259" spans="1:63" s="3" customFormat="1" ht="15" x14ac:dyDescent="0.25">
      <c r="A259" s="38"/>
      <c r="B259" s="39"/>
      <c r="C259" s="39"/>
      <c r="D259" s="39"/>
      <c r="E259" s="40" t="s">
        <v>967</v>
      </c>
      <c r="F259" s="40"/>
      <c r="G259" s="41"/>
      <c r="H259" s="42"/>
      <c r="I259" s="11"/>
      <c r="J259" s="11"/>
      <c r="K259" s="11"/>
      <c r="L259" s="43">
        <v>140</v>
      </c>
      <c r="M259" s="44"/>
      <c r="N259" s="44"/>
      <c r="O259" s="45"/>
      <c r="BG259" s="27"/>
      <c r="BH259" s="35"/>
      <c r="BK259" s="28"/>
    </row>
    <row r="260" spans="1:63" s="3" customFormat="1" ht="15" x14ac:dyDescent="0.25">
      <c r="A260" s="38"/>
      <c r="B260" s="39"/>
      <c r="C260" s="39"/>
      <c r="D260" s="39"/>
      <c r="E260" s="40" t="s">
        <v>46</v>
      </c>
      <c r="F260" s="40"/>
      <c r="G260" s="41"/>
      <c r="H260" s="42"/>
      <c r="I260" s="11"/>
      <c r="J260" s="11"/>
      <c r="K260" s="11"/>
      <c r="L260" s="43">
        <v>811</v>
      </c>
      <c r="M260" s="44"/>
      <c r="N260" s="44"/>
      <c r="O260" s="45"/>
      <c r="BG260" s="27"/>
      <c r="BH260" s="35"/>
      <c r="BK260" s="28"/>
    </row>
    <row r="261" spans="1:63" s="3" customFormat="1" ht="180" x14ac:dyDescent="0.25">
      <c r="A261" s="29" t="s">
        <v>443</v>
      </c>
      <c r="B261" s="30" t="s">
        <v>829</v>
      </c>
      <c r="C261" s="149" t="s">
        <v>830</v>
      </c>
      <c r="D261" s="149"/>
      <c r="E261" s="149"/>
      <c r="F261" s="29" t="s">
        <v>823</v>
      </c>
      <c r="G261" s="46">
        <v>7.0000000000000007E-2</v>
      </c>
      <c r="H261" s="33" t="s">
        <v>831</v>
      </c>
      <c r="I261" s="33" t="s">
        <v>832</v>
      </c>
      <c r="J261" s="33">
        <v>276.32</v>
      </c>
      <c r="K261" s="31" t="s">
        <v>40</v>
      </c>
      <c r="L261" s="33">
        <v>317</v>
      </c>
      <c r="M261" s="33">
        <v>133</v>
      </c>
      <c r="N261" s="34" t="s">
        <v>968</v>
      </c>
      <c r="O261" s="33">
        <v>171</v>
      </c>
      <c r="BG261" s="27"/>
      <c r="BH261" s="35" t="s">
        <v>830</v>
      </c>
      <c r="BK261" s="28"/>
    </row>
    <row r="262" spans="1:63" s="3" customFormat="1" ht="15" x14ac:dyDescent="0.25">
      <c r="A262" s="36"/>
      <c r="B262" s="54"/>
      <c r="C262" s="150" t="s">
        <v>834</v>
      </c>
      <c r="D262" s="150"/>
      <c r="E262" s="150"/>
      <c r="F262" s="150"/>
      <c r="G262" s="150"/>
      <c r="H262" s="150"/>
      <c r="I262" s="150"/>
      <c r="J262" s="150"/>
      <c r="K262" s="150"/>
      <c r="L262" s="150"/>
      <c r="M262" s="150"/>
      <c r="N262" s="150"/>
      <c r="O262" s="151"/>
      <c r="BG262" s="27"/>
      <c r="BH262" s="35"/>
      <c r="BI262" s="2" t="s">
        <v>834</v>
      </c>
      <c r="BK262" s="28"/>
    </row>
    <row r="263" spans="1:63" s="3" customFormat="1" ht="57" x14ac:dyDescent="0.25">
      <c r="A263" s="36"/>
      <c r="B263" s="54" t="s">
        <v>799</v>
      </c>
      <c r="C263" s="150" t="s">
        <v>800</v>
      </c>
      <c r="D263" s="150"/>
      <c r="E263" s="150"/>
      <c r="F263" s="150"/>
      <c r="G263" s="150"/>
      <c r="H263" s="150"/>
      <c r="I263" s="150"/>
      <c r="J263" s="150"/>
      <c r="K263" s="150"/>
      <c r="L263" s="150"/>
      <c r="M263" s="150"/>
      <c r="N263" s="150"/>
      <c r="O263" s="151"/>
      <c r="BG263" s="27"/>
      <c r="BH263" s="35"/>
      <c r="BI263" s="2" t="s">
        <v>800</v>
      </c>
      <c r="BK263" s="28"/>
    </row>
    <row r="264" spans="1:63" s="3" customFormat="1" ht="56.25" x14ac:dyDescent="0.25">
      <c r="A264" s="36"/>
      <c r="B264" s="37" t="s">
        <v>42</v>
      </c>
      <c r="C264" s="150" t="s">
        <v>43</v>
      </c>
      <c r="D264" s="150"/>
      <c r="E264" s="150"/>
      <c r="F264" s="150"/>
      <c r="G264" s="150"/>
      <c r="H264" s="150"/>
      <c r="I264" s="150"/>
      <c r="J264" s="150"/>
      <c r="K264" s="150"/>
      <c r="L264" s="150"/>
      <c r="M264" s="150"/>
      <c r="N264" s="150"/>
      <c r="O264" s="151"/>
      <c r="BG264" s="27"/>
      <c r="BH264" s="35"/>
      <c r="BJ264" s="2" t="s">
        <v>43</v>
      </c>
      <c r="BK264" s="28"/>
    </row>
    <row r="265" spans="1:63" s="3" customFormat="1" ht="15" x14ac:dyDescent="0.25">
      <c r="A265" s="38"/>
      <c r="B265" s="39"/>
      <c r="C265" s="39"/>
      <c r="D265" s="39"/>
      <c r="E265" s="40" t="s">
        <v>969</v>
      </c>
      <c r="F265" s="40"/>
      <c r="G265" s="41"/>
      <c r="H265" s="42"/>
      <c r="I265" s="11"/>
      <c r="J265" s="11"/>
      <c r="K265" s="11"/>
      <c r="L265" s="43">
        <v>127</v>
      </c>
      <c r="M265" s="44"/>
      <c r="N265" s="44"/>
      <c r="O265" s="45"/>
      <c r="BG265" s="27"/>
      <c r="BH265" s="35"/>
      <c r="BK265" s="28"/>
    </row>
    <row r="266" spans="1:63" s="3" customFormat="1" ht="15" x14ac:dyDescent="0.25">
      <c r="A266" s="38"/>
      <c r="B266" s="39"/>
      <c r="C266" s="39"/>
      <c r="D266" s="39"/>
      <c r="E266" s="40" t="s">
        <v>970</v>
      </c>
      <c r="F266" s="40"/>
      <c r="G266" s="41"/>
      <c r="H266" s="42"/>
      <c r="I266" s="11"/>
      <c r="J266" s="11"/>
      <c r="K266" s="11"/>
      <c r="L266" s="43">
        <v>69</v>
      </c>
      <c r="M266" s="44"/>
      <c r="N266" s="44"/>
      <c r="O266" s="45"/>
      <c r="BG266" s="27"/>
      <c r="BH266" s="35"/>
      <c r="BK266" s="28"/>
    </row>
    <row r="267" spans="1:63" s="3" customFormat="1" ht="15" x14ac:dyDescent="0.25">
      <c r="A267" s="38"/>
      <c r="B267" s="39"/>
      <c r="C267" s="39"/>
      <c r="D267" s="39"/>
      <c r="E267" s="40" t="s">
        <v>46</v>
      </c>
      <c r="F267" s="40"/>
      <c r="G267" s="41"/>
      <c r="H267" s="42"/>
      <c r="I267" s="11"/>
      <c r="J267" s="11"/>
      <c r="K267" s="11"/>
      <c r="L267" s="43">
        <v>513</v>
      </c>
      <c r="M267" s="44"/>
      <c r="N267" s="44"/>
      <c r="O267" s="45"/>
      <c r="BG267" s="27"/>
      <c r="BH267" s="35"/>
      <c r="BK267" s="28"/>
    </row>
    <row r="268" spans="1:63" s="3" customFormat="1" ht="180" x14ac:dyDescent="0.25">
      <c r="A268" s="29" t="s">
        <v>618</v>
      </c>
      <c r="B268" s="30" t="s">
        <v>971</v>
      </c>
      <c r="C268" s="149" t="s">
        <v>972</v>
      </c>
      <c r="D268" s="149"/>
      <c r="E268" s="149"/>
      <c r="F268" s="29" t="s">
        <v>312</v>
      </c>
      <c r="G268" s="49">
        <v>0.3</v>
      </c>
      <c r="H268" s="33">
        <v>3964.34</v>
      </c>
      <c r="I268" s="33"/>
      <c r="J268" s="33">
        <v>3964.34</v>
      </c>
      <c r="K268" s="31" t="s">
        <v>40</v>
      </c>
      <c r="L268" s="33">
        <v>10525</v>
      </c>
      <c r="M268" s="33"/>
      <c r="N268" s="34"/>
      <c r="O268" s="33">
        <v>10525</v>
      </c>
      <c r="BG268" s="27"/>
      <c r="BH268" s="35" t="s">
        <v>972</v>
      </c>
      <c r="BK268" s="28"/>
    </row>
    <row r="269" spans="1:63" s="3" customFormat="1" ht="56.25" x14ac:dyDescent="0.25">
      <c r="A269" s="36"/>
      <c r="B269" s="37" t="s">
        <v>42</v>
      </c>
      <c r="C269" s="150" t="s">
        <v>43</v>
      </c>
      <c r="D269" s="150"/>
      <c r="E269" s="150"/>
      <c r="F269" s="150"/>
      <c r="G269" s="150"/>
      <c r="H269" s="150"/>
      <c r="I269" s="150"/>
      <c r="J269" s="150"/>
      <c r="K269" s="150"/>
      <c r="L269" s="150"/>
      <c r="M269" s="150"/>
      <c r="N269" s="150"/>
      <c r="O269" s="151"/>
      <c r="BG269" s="27"/>
      <c r="BH269" s="35"/>
      <c r="BJ269" s="2" t="s">
        <v>43</v>
      </c>
      <c r="BK269" s="28"/>
    </row>
    <row r="270" spans="1:63" s="3" customFormat="1" ht="180" x14ac:dyDescent="0.25">
      <c r="A270" s="29" t="s">
        <v>660</v>
      </c>
      <c r="B270" s="30" t="s">
        <v>462</v>
      </c>
      <c r="C270" s="149" t="s">
        <v>973</v>
      </c>
      <c r="D270" s="149"/>
      <c r="E270" s="149"/>
      <c r="F270" s="29" t="s">
        <v>37</v>
      </c>
      <c r="G270" s="32">
        <v>40</v>
      </c>
      <c r="H270" s="33">
        <v>0.83</v>
      </c>
      <c r="I270" s="33"/>
      <c r="J270" s="33">
        <v>0.83</v>
      </c>
      <c r="K270" s="31" t="s">
        <v>40</v>
      </c>
      <c r="L270" s="33">
        <v>294</v>
      </c>
      <c r="M270" s="33"/>
      <c r="N270" s="34"/>
      <c r="O270" s="33">
        <v>294</v>
      </c>
      <c r="BG270" s="27"/>
      <c r="BH270" s="35" t="s">
        <v>973</v>
      </c>
      <c r="BK270" s="28"/>
    </row>
    <row r="271" spans="1:63" s="3" customFormat="1" ht="56.25" x14ac:dyDescent="0.25">
      <c r="A271" s="36"/>
      <c r="B271" s="37" t="s">
        <v>42</v>
      </c>
      <c r="C271" s="150" t="s">
        <v>43</v>
      </c>
      <c r="D271" s="150"/>
      <c r="E271" s="150"/>
      <c r="F271" s="150"/>
      <c r="G271" s="150"/>
      <c r="H271" s="150"/>
      <c r="I271" s="150"/>
      <c r="J271" s="150"/>
      <c r="K271" s="150"/>
      <c r="L271" s="150"/>
      <c r="M271" s="150"/>
      <c r="N271" s="150"/>
      <c r="O271" s="151"/>
      <c r="BG271" s="27"/>
      <c r="BH271" s="35"/>
      <c r="BJ271" s="2" t="s">
        <v>43</v>
      </c>
      <c r="BK271" s="28"/>
    </row>
    <row r="272" spans="1:63" s="3" customFormat="1" ht="15" x14ac:dyDescent="0.25">
      <c r="A272" s="143" t="s">
        <v>974</v>
      </c>
      <c r="B272" s="144"/>
      <c r="C272" s="144"/>
      <c r="D272" s="144"/>
      <c r="E272" s="144"/>
      <c r="F272" s="144"/>
      <c r="G272" s="144"/>
      <c r="H272" s="144"/>
      <c r="I272" s="144"/>
      <c r="J272" s="144"/>
      <c r="K272" s="144"/>
      <c r="L272" s="144"/>
      <c r="M272" s="144"/>
      <c r="N272" s="144"/>
      <c r="O272" s="145"/>
      <c r="BG272" s="27" t="s">
        <v>974</v>
      </c>
      <c r="BH272" s="35"/>
      <c r="BK272" s="28"/>
    </row>
    <row r="273" spans="1:63" s="3" customFormat="1" ht="15" x14ac:dyDescent="0.25">
      <c r="A273" s="146" t="s">
        <v>975</v>
      </c>
      <c r="B273" s="147"/>
      <c r="C273" s="147"/>
      <c r="D273" s="147"/>
      <c r="E273" s="147"/>
      <c r="F273" s="147"/>
      <c r="G273" s="147"/>
      <c r="H273" s="147"/>
      <c r="I273" s="147"/>
      <c r="J273" s="147"/>
      <c r="K273" s="147"/>
      <c r="L273" s="147"/>
      <c r="M273" s="147"/>
      <c r="N273" s="147"/>
      <c r="O273" s="148"/>
      <c r="BG273" s="27"/>
      <c r="BH273" s="35"/>
      <c r="BK273" s="28" t="s">
        <v>975</v>
      </c>
    </row>
    <row r="274" spans="1:63" s="3" customFormat="1" ht="180" x14ac:dyDescent="0.25">
      <c r="A274" s="29" t="s">
        <v>446</v>
      </c>
      <c r="B274" s="30" t="s">
        <v>976</v>
      </c>
      <c r="C274" s="149" t="s">
        <v>977</v>
      </c>
      <c r="D274" s="149"/>
      <c r="E274" s="149"/>
      <c r="F274" s="29" t="s">
        <v>37</v>
      </c>
      <c r="G274" s="32">
        <v>1</v>
      </c>
      <c r="H274" s="33" t="s">
        <v>978</v>
      </c>
      <c r="I274" s="33" t="s">
        <v>979</v>
      </c>
      <c r="J274" s="33">
        <v>134.19</v>
      </c>
      <c r="K274" s="31" t="s">
        <v>40</v>
      </c>
      <c r="L274" s="33">
        <v>21715</v>
      </c>
      <c r="M274" s="33">
        <v>18980</v>
      </c>
      <c r="N274" s="34" t="s">
        <v>980</v>
      </c>
      <c r="O274" s="33">
        <v>1188</v>
      </c>
      <c r="BG274" s="27"/>
      <c r="BH274" s="35" t="s">
        <v>977</v>
      </c>
      <c r="BK274" s="28"/>
    </row>
    <row r="275" spans="1:63" s="3" customFormat="1" ht="15" x14ac:dyDescent="0.25">
      <c r="A275" s="36"/>
      <c r="B275" s="54" t="s">
        <v>981</v>
      </c>
      <c r="C275" s="150" t="s">
        <v>982</v>
      </c>
      <c r="D275" s="150"/>
      <c r="E275" s="150"/>
      <c r="F275" s="150"/>
      <c r="G275" s="150"/>
      <c r="H275" s="150"/>
      <c r="I275" s="150"/>
      <c r="J275" s="150"/>
      <c r="K275" s="150"/>
      <c r="L275" s="150"/>
      <c r="M275" s="150"/>
      <c r="N275" s="150"/>
      <c r="O275" s="151"/>
      <c r="BG275" s="27"/>
      <c r="BH275" s="35"/>
      <c r="BI275" s="2" t="s">
        <v>982</v>
      </c>
      <c r="BK275" s="28"/>
    </row>
    <row r="276" spans="1:63" s="3" customFormat="1" ht="57" x14ac:dyDescent="0.25">
      <c r="A276" s="36"/>
      <c r="B276" s="54" t="s">
        <v>799</v>
      </c>
      <c r="C276" s="150" t="s">
        <v>800</v>
      </c>
      <c r="D276" s="150"/>
      <c r="E276" s="150"/>
      <c r="F276" s="150"/>
      <c r="G276" s="150"/>
      <c r="H276" s="150"/>
      <c r="I276" s="150"/>
      <c r="J276" s="150"/>
      <c r="K276" s="150"/>
      <c r="L276" s="150"/>
      <c r="M276" s="150"/>
      <c r="N276" s="150"/>
      <c r="O276" s="151"/>
      <c r="BG276" s="27"/>
      <c r="BH276" s="35"/>
      <c r="BI276" s="2" t="s">
        <v>800</v>
      </c>
      <c r="BK276" s="28"/>
    </row>
    <row r="277" spans="1:63" s="3" customFormat="1" ht="56.25" x14ac:dyDescent="0.25">
      <c r="A277" s="36"/>
      <c r="B277" s="37" t="s">
        <v>42</v>
      </c>
      <c r="C277" s="150" t="s">
        <v>43</v>
      </c>
      <c r="D277" s="150"/>
      <c r="E277" s="150"/>
      <c r="F277" s="150"/>
      <c r="G277" s="150"/>
      <c r="H277" s="150"/>
      <c r="I277" s="150"/>
      <c r="J277" s="150"/>
      <c r="K277" s="150"/>
      <c r="L277" s="150"/>
      <c r="M277" s="150"/>
      <c r="N277" s="150"/>
      <c r="O277" s="151"/>
      <c r="BG277" s="27"/>
      <c r="BH277" s="35"/>
      <c r="BJ277" s="2" t="s">
        <v>43</v>
      </c>
      <c r="BK277" s="28"/>
    </row>
    <row r="278" spans="1:63" s="3" customFormat="1" ht="15" x14ac:dyDescent="0.25">
      <c r="A278" s="38"/>
      <c r="B278" s="39"/>
      <c r="C278" s="39"/>
      <c r="D278" s="39"/>
      <c r="E278" s="40" t="s">
        <v>983</v>
      </c>
      <c r="F278" s="40"/>
      <c r="G278" s="41"/>
      <c r="H278" s="42"/>
      <c r="I278" s="11"/>
      <c r="J278" s="11"/>
      <c r="K278" s="11"/>
      <c r="L278" s="43">
        <v>23352</v>
      </c>
      <c r="M278" s="44"/>
      <c r="N278" s="44"/>
      <c r="O278" s="45"/>
      <c r="BG278" s="27"/>
      <c r="BH278" s="35"/>
      <c r="BK278" s="28"/>
    </row>
    <row r="279" spans="1:63" s="3" customFormat="1" ht="15" x14ac:dyDescent="0.25">
      <c r="A279" s="38"/>
      <c r="B279" s="39"/>
      <c r="C279" s="39"/>
      <c r="D279" s="39"/>
      <c r="E279" s="40" t="s">
        <v>984</v>
      </c>
      <c r="F279" s="40"/>
      <c r="G279" s="41"/>
      <c r="H279" s="42"/>
      <c r="I279" s="11"/>
      <c r="J279" s="11"/>
      <c r="K279" s="11"/>
      <c r="L279" s="43">
        <v>13895</v>
      </c>
      <c r="M279" s="44"/>
      <c r="N279" s="44"/>
      <c r="O279" s="45"/>
      <c r="BG279" s="27"/>
      <c r="BH279" s="35"/>
      <c r="BK279" s="28"/>
    </row>
    <row r="280" spans="1:63" s="3" customFormat="1" ht="15" x14ac:dyDescent="0.25">
      <c r="A280" s="38"/>
      <c r="B280" s="39"/>
      <c r="C280" s="39"/>
      <c r="D280" s="39"/>
      <c r="E280" s="40" t="s">
        <v>46</v>
      </c>
      <c r="F280" s="40"/>
      <c r="G280" s="41"/>
      <c r="H280" s="42"/>
      <c r="I280" s="11"/>
      <c r="J280" s="11"/>
      <c r="K280" s="11"/>
      <c r="L280" s="43">
        <v>58962</v>
      </c>
      <c r="M280" s="44"/>
      <c r="N280" s="44"/>
      <c r="O280" s="45"/>
      <c r="BG280" s="27"/>
      <c r="BH280" s="35"/>
      <c r="BK280" s="28"/>
    </row>
    <row r="281" spans="1:63" s="3" customFormat="1" ht="180" x14ac:dyDescent="0.25">
      <c r="A281" s="29" t="s">
        <v>253</v>
      </c>
      <c r="B281" s="30" t="s">
        <v>803</v>
      </c>
      <c r="C281" s="149" t="s">
        <v>985</v>
      </c>
      <c r="D281" s="149"/>
      <c r="E281" s="149"/>
      <c r="F281" s="29" t="s">
        <v>89</v>
      </c>
      <c r="G281" s="46">
        <v>2.72</v>
      </c>
      <c r="H281" s="33">
        <v>40.619999999999997</v>
      </c>
      <c r="I281" s="33"/>
      <c r="J281" s="33">
        <v>40.619999999999997</v>
      </c>
      <c r="K281" s="31" t="s">
        <v>40</v>
      </c>
      <c r="L281" s="33">
        <v>978</v>
      </c>
      <c r="M281" s="33"/>
      <c r="N281" s="34"/>
      <c r="O281" s="33">
        <v>978</v>
      </c>
      <c r="BG281" s="27"/>
      <c r="BH281" s="35" t="s">
        <v>985</v>
      </c>
      <c r="BK281" s="28"/>
    </row>
    <row r="282" spans="1:63" s="3" customFormat="1" ht="56.25" x14ac:dyDescent="0.25">
      <c r="A282" s="36"/>
      <c r="B282" s="37" t="s">
        <v>42</v>
      </c>
      <c r="C282" s="150" t="s">
        <v>43</v>
      </c>
      <c r="D282" s="150"/>
      <c r="E282" s="150"/>
      <c r="F282" s="150"/>
      <c r="G282" s="150"/>
      <c r="H282" s="150"/>
      <c r="I282" s="150"/>
      <c r="J282" s="150"/>
      <c r="K282" s="150"/>
      <c r="L282" s="150"/>
      <c r="M282" s="150"/>
      <c r="N282" s="150"/>
      <c r="O282" s="151"/>
      <c r="BG282" s="27"/>
      <c r="BH282" s="35"/>
      <c r="BJ282" s="2" t="s">
        <v>43</v>
      </c>
      <c r="BK282" s="28"/>
    </row>
    <row r="283" spans="1:63" s="3" customFormat="1" ht="157.5" x14ac:dyDescent="0.25">
      <c r="A283" s="104" t="s">
        <v>986</v>
      </c>
      <c r="B283" s="105" t="s">
        <v>803</v>
      </c>
      <c r="C283" s="172" t="s">
        <v>987</v>
      </c>
      <c r="D283" s="172"/>
      <c r="E283" s="172"/>
      <c r="F283" s="104" t="s">
        <v>988</v>
      </c>
      <c r="G283" s="106">
        <v>1</v>
      </c>
      <c r="H283" s="107">
        <v>914524.09</v>
      </c>
      <c r="I283" s="107"/>
      <c r="J283" s="107"/>
      <c r="K283" s="108" t="s">
        <v>50</v>
      </c>
      <c r="L283" s="107">
        <v>5807228</v>
      </c>
      <c r="M283" s="107"/>
      <c r="N283" s="107"/>
      <c r="O283" s="107"/>
      <c r="P283" s="109" t="s">
        <v>3712</v>
      </c>
      <c r="BG283" s="27"/>
      <c r="BH283" s="35" t="s">
        <v>987</v>
      </c>
      <c r="BK283" s="28"/>
    </row>
    <row r="284" spans="1:63" s="3" customFormat="1" ht="45" x14ac:dyDescent="0.25">
      <c r="A284" s="36"/>
      <c r="B284" s="37" t="s">
        <v>51</v>
      </c>
      <c r="C284" s="150" t="s">
        <v>52</v>
      </c>
      <c r="D284" s="150"/>
      <c r="E284" s="150"/>
      <c r="F284" s="150"/>
      <c r="G284" s="150"/>
      <c r="H284" s="150"/>
      <c r="I284" s="150"/>
      <c r="J284" s="150"/>
      <c r="K284" s="150"/>
      <c r="L284" s="150"/>
      <c r="M284" s="150"/>
      <c r="N284" s="150"/>
      <c r="O284" s="151"/>
      <c r="BG284" s="27"/>
      <c r="BH284" s="35"/>
      <c r="BJ284" s="2" t="s">
        <v>52</v>
      </c>
      <c r="BK284" s="28"/>
    </row>
    <row r="285" spans="1:63" s="3" customFormat="1" ht="180" x14ac:dyDescent="0.25">
      <c r="A285" s="29" t="s">
        <v>458</v>
      </c>
      <c r="B285" s="30" t="s">
        <v>989</v>
      </c>
      <c r="C285" s="149" t="s">
        <v>990</v>
      </c>
      <c r="D285" s="149"/>
      <c r="E285" s="149"/>
      <c r="F285" s="29" t="s">
        <v>823</v>
      </c>
      <c r="G285" s="47">
        <v>0.52610999999999997</v>
      </c>
      <c r="H285" s="33" t="s">
        <v>991</v>
      </c>
      <c r="I285" s="33" t="s">
        <v>992</v>
      </c>
      <c r="J285" s="33">
        <v>124.13</v>
      </c>
      <c r="K285" s="31" t="s">
        <v>40</v>
      </c>
      <c r="L285" s="33">
        <v>16178</v>
      </c>
      <c r="M285" s="33">
        <v>14794</v>
      </c>
      <c r="N285" s="34" t="s">
        <v>993</v>
      </c>
      <c r="O285" s="33">
        <v>578</v>
      </c>
      <c r="BG285" s="27"/>
      <c r="BH285" s="35" t="s">
        <v>990</v>
      </c>
      <c r="BK285" s="28"/>
    </row>
    <row r="286" spans="1:63" s="3" customFormat="1" ht="15" x14ac:dyDescent="0.25">
      <c r="A286" s="36"/>
      <c r="B286" s="54" t="s">
        <v>981</v>
      </c>
      <c r="C286" s="150" t="s">
        <v>982</v>
      </c>
      <c r="D286" s="150"/>
      <c r="E286" s="150"/>
      <c r="F286" s="150"/>
      <c r="G286" s="150"/>
      <c r="H286" s="150"/>
      <c r="I286" s="150"/>
      <c r="J286" s="150"/>
      <c r="K286" s="150"/>
      <c r="L286" s="150"/>
      <c r="M286" s="150"/>
      <c r="N286" s="150"/>
      <c r="O286" s="151"/>
      <c r="BG286" s="27"/>
      <c r="BH286" s="35"/>
      <c r="BI286" s="2" t="s">
        <v>982</v>
      </c>
      <c r="BK286" s="28"/>
    </row>
    <row r="287" spans="1:63" s="3" customFormat="1" ht="57" x14ac:dyDescent="0.25">
      <c r="A287" s="36"/>
      <c r="B287" s="54" t="s">
        <v>799</v>
      </c>
      <c r="C287" s="150" t="s">
        <v>800</v>
      </c>
      <c r="D287" s="150"/>
      <c r="E287" s="150"/>
      <c r="F287" s="150"/>
      <c r="G287" s="150"/>
      <c r="H287" s="150"/>
      <c r="I287" s="150"/>
      <c r="J287" s="150"/>
      <c r="K287" s="150"/>
      <c r="L287" s="150"/>
      <c r="M287" s="150"/>
      <c r="N287" s="150"/>
      <c r="O287" s="151"/>
      <c r="BG287" s="27"/>
      <c r="BH287" s="35"/>
      <c r="BI287" s="2" t="s">
        <v>800</v>
      </c>
      <c r="BK287" s="28"/>
    </row>
    <row r="288" spans="1:63" s="3" customFormat="1" ht="56.25" x14ac:dyDescent="0.25">
      <c r="A288" s="36"/>
      <c r="B288" s="37" t="s">
        <v>42</v>
      </c>
      <c r="C288" s="150" t="s">
        <v>43</v>
      </c>
      <c r="D288" s="150"/>
      <c r="E288" s="150"/>
      <c r="F288" s="150"/>
      <c r="G288" s="150"/>
      <c r="H288" s="150"/>
      <c r="I288" s="150"/>
      <c r="J288" s="150"/>
      <c r="K288" s="150"/>
      <c r="L288" s="150"/>
      <c r="M288" s="150"/>
      <c r="N288" s="150"/>
      <c r="O288" s="151"/>
      <c r="BG288" s="27"/>
      <c r="BH288" s="35"/>
      <c r="BJ288" s="2" t="s">
        <v>43</v>
      </c>
      <c r="BK288" s="28"/>
    </row>
    <row r="289" spans="1:63" s="3" customFormat="1" ht="15" x14ac:dyDescent="0.25">
      <c r="A289" s="38"/>
      <c r="B289" s="39"/>
      <c r="C289" s="39"/>
      <c r="D289" s="39"/>
      <c r="E289" s="40" t="s">
        <v>994</v>
      </c>
      <c r="F289" s="40"/>
      <c r="G289" s="41"/>
      <c r="H289" s="42"/>
      <c r="I289" s="11"/>
      <c r="J289" s="11"/>
      <c r="K289" s="11"/>
      <c r="L289" s="43">
        <v>18169</v>
      </c>
      <c r="M289" s="44"/>
      <c r="N289" s="44"/>
      <c r="O289" s="45"/>
      <c r="BG289" s="27"/>
      <c r="BH289" s="35"/>
      <c r="BK289" s="28"/>
    </row>
    <row r="290" spans="1:63" s="3" customFormat="1" ht="15" x14ac:dyDescent="0.25">
      <c r="A290" s="38"/>
      <c r="B290" s="39"/>
      <c r="C290" s="39"/>
      <c r="D290" s="39"/>
      <c r="E290" s="40" t="s">
        <v>995</v>
      </c>
      <c r="F290" s="40"/>
      <c r="G290" s="41"/>
      <c r="H290" s="42"/>
      <c r="I290" s="11"/>
      <c r="J290" s="11"/>
      <c r="K290" s="11"/>
      <c r="L290" s="43">
        <v>10812</v>
      </c>
      <c r="M290" s="44"/>
      <c r="N290" s="44"/>
      <c r="O290" s="45"/>
      <c r="BG290" s="27"/>
      <c r="BH290" s="35"/>
      <c r="BK290" s="28"/>
    </row>
    <row r="291" spans="1:63" s="3" customFormat="1" ht="15" x14ac:dyDescent="0.25">
      <c r="A291" s="38"/>
      <c r="B291" s="39"/>
      <c r="C291" s="39"/>
      <c r="D291" s="39"/>
      <c r="E291" s="40" t="s">
        <v>46</v>
      </c>
      <c r="F291" s="40"/>
      <c r="G291" s="41"/>
      <c r="H291" s="42"/>
      <c r="I291" s="11"/>
      <c r="J291" s="11"/>
      <c r="K291" s="11"/>
      <c r="L291" s="43">
        <v>45159</v>
      </c>
      <c r="M291" s="44"/>
      <c r="N291" s="44"/>
      <c r="O291" s="45"/>
      <c r="BG291" s="27"/>
      <c r="BH291" s="35"/>
      <c r="BK291" s="28"/>
    </row>
    <row r="292" spans="1:63" s="3" customFormat="1" ht="180" x14ac:dyDescent="0.25">
      <c r="A292" s="29" t="s">
        <v>422</v>
      </c>
      <c r="B292" s="30" t="s">
        <v>803</v>
      </c>
      <c r="C292" s="149" t="s">
        <v>985</v>
      </c>
      <c r="D292" s="149"/>
      <c r="E292" s="149"/>
      <c r="F292" s="29" t="s">
        <v>89</v>
      </c>
      <c r="G292" s="48">
        <v>5.2140000000000004</v>
      </c>
      <c r="H292" s="33">
        <v>40.619999999999997</v>
      </c>
      <c r="I292" s="33"/>
      <c r="J292" s="33">
        <v>40.619999999999997</v>
      </c>
      <c r="K292" s="31" t="s">
        <v>40</v>
      </c>
      <c r="L292" s="33">
        <v>1874</v>
      </c>
      <c r="M292" s="33"/>
      <c r="N292" s="34"/>
      <c r="O292" s="33">
        <v>1874</v>
      </c>
      <c r="BG292" s="27"/>
      <c r="BH292" s="35" t="s">
        <v>985</v>
      </c>
      <c r="BK292" s="28"/>
    </row>
    <row r="293" spans="1:63" s="3" customFormat="1" ht="56.25" x14ac:dyDescent="0.25">
      <c r="A293" s="36"/>
      <c r="B293" s="37" t="s">
        <v>42</v>
      </c>
      <c r="C293" s="150" t="s">
        <v>43</v>
      </c>
      <c r="D293" s="150"/>
      <c r="E293" s="150"/>
      <c r="F293" s="150"/>
      <c r="G293" s="150"/>
      <c r="H293" s="150"/>
      <c r="I293" s="150"/>
      <c r="J293" s="150"/>
      <c r="K293" s="150"/>
      <c r="L293" s="150"/>
      <c r="M293" s="150"/>
      <c r="N293" s="150"/>
      <c r="O293" s="151"/>
      <c r="BG293" s="27"/>
      <c r="BH293" s="35"/>
      <c r="BJ293" s="2" t="s">
        <v>43</v>
      </c>
      <c r="BK293" s="28"/>
    </row>
    <row r="294" spans="1:63" s="3" customFormat="1" ht="180" x14ac:dyDescent="0.25">
      <c r="A294" s="29" t="s">
        <v>461</v>
      </c>
      <c r="B294" s="30" t="s">
        <v>803</v>
      </c>
      <c r="C294" s="149" t="s">
        <v>996</v>
      </c>
      <c r="D294" s="149"/>
      <c r="E294" s="149"/>
      <c r="F294" s="29" t="s">
        <v>85</v>
      </c>
      <c r="G294" s="49">
        <v>2.2000000000000002</v>
      </c>
      <c r="H294" s="33">
        <v>448.48</v>
      </c>
      <c r="I294" s="33"/>
      <c r="J294" s="33">
        <v>448.48</v>
      </c>
      <c r="K294" s="31" t="s">
        <v>40</v>
      </c>
      <c r="L294" s="33">
        <v>8732</v>
      </c>
      <c r="M294" s="33"/>
      <c r="N294" s="34"/>
      <c r="O294" s="33">
        <v>8732</v>
      </c>
      <c r="BG294" s="27"/>
      <c r="BH294" s="35" t="s">
        <v>996</v>
      </c>
      <c r="BK294" s="28"/>
    </row>
    <row r="295" spans="1:63" s="3" customFormat="1" ht="56.25" x14ac:dyDescent="0.25">
      <c r="A295" s="36"/>
      <c r="B295" s="37" t="s">
        <v>42</v>
      </c>
      <c r="C295" s="150" t="s">
        <v>43</v>
      </c>
      <c r="D295" s="150"/>
      <c r="E295" s="150"/>
      <c r="F295" s="150"/>
      <c r="G295" s="150"/>
      <c r="H295" s="150"/>
      <c r="I295" s="150"/>
      <c r="J295" s="150"/>
      <c r="K295" s="150"/>
      <c r="L295" s="150"/>
      <c r="M295" s="150"/>
      <c r="N295" s="150"/>
      <c r="O295" s="151"/>
      <c r="BG295" s="27"/>
      <c r="BH295" s="35"/>
      <c r="BJ295" s="2" t="s">
        <v>43</v>
      </c>
      <c r="BK295" s="28"/>
    </row>
    <row r="296" spans="1:63" s="3" customFormat="1" ht="180" x14ac:dyDescent="0.25">
      <c r="A296" s="29" t="s">
        <v>464</v>
      </c>
      <c r="B296" s="30" t="s">
        <v>803</v>
      </c>
      <c r="C296" s="149" t="s">
        <v>997</v>
      </c>
      <c r="D296" s="149"/>
      <c r="E296" s="149"/>
      <c r="F296" s="29" t="s">
        <v>85</v>
      </c>
      <c r="G296" s="32">
        <v>1</v>
      </c>
      <c r="H296" s="33">
        <v>396.42</v>
      </c>
      <c r="I296" s="33"/>
      <c r="J296" s="33">
        <v>396.42</v>
      </c>
      <c r="K296" s="31" t="s">
        <v>40</v>
      </c>
      <c r="L296" s="33">
        <v>3508</v>
      </c>
      <c r="M296" s="33"/>
      <c r="N296" s="34"/>
      <c r="O296" s="33">
        <v>3508</v>
      </c>
      <c r="BG296" s="27"/>
      <c r="BH296" s="35" t="s">
        <v>997</v>
      </c>
      <c r="BK296" s="28"/>
    </row>
    <row r="297" spans="1:63" s="3" customFormat="1" ht="56.25" x14ac:dyDescent="0.25">
      <c r="A297" s="36"/>
      <c r="B297" s="37" t="s">
        <v>42</v>
      </c>
      <c r="C297" s="150" t="s">
        <v>43</v>
      </c>
      <c r="D297" s="150"/>
      <c r="E297" s="150"/>
      <c r="F297" s="150"/>
      <c r="G297" s="150"/>
      <c r="H297" s="150"/>
      <c r="I297" s="150"/>
      <c r="J297" s="150"/>
      <c r="K297" s="150"/>
      <c r="L297" s="150"/>
      <c r="M297" s="150"/>
      <c r="N297" s="150"/>
      <c r="O297" s="151"/>
      <c r="BG297" s="27"/>
      <c r="BH297" s="35"/>
      <c r="BJ297" s="2" t="s">
        <v>43</v>
      </c>
      <c r="BK297" s="28"/>
    </row>
    <row r="298" spans="1:63" s="3" customFormat="1" ht="180" x14ac:dyDescent="0.25">
      <c r="A298" s="29" t="s">
        <v>466</v>
      </c>
      <c r="B298" s="30" t="s">
        <v>998</v>
      </c>
      <c r="C298" s="149" t="s">
        <v>999</v>
      </c>
      <c r="D298" s="149"/>
      <c r="E298" s="149"/>
      <c r="F298" s="29" t="s">
        <v>817</v>
      </c>
      <c r="G298" s="46">
        <v>0.32</v>
      </c>
      <c r="H298" s="33">
        <v>170.81</v>
      </c>
      <c r="I298" s="33"/>
      <c r="J298" s="33">
        <v>170.81</v>
      </c>
      <c r="K298" s="31" t="s">
        <v>40</v>
      </c>
      <c r="L298" s="33">
        <v>484</v>
      </c>
      <c r="M298" s="33"/>
      <c r="N298" s="34"/>
      <c r="O298" s="33">
        <v>484</v>
      </c>
      <c r="BG298" s="27"/>
      <c r="BH298" s="35" t="s">
        <v>999</v>
      </c>
      <c r="BK298" s="28"/>
    </row>
    <row r="299" spans="1:63" s="3" customFormat="1" ht="56.25" x14ac:dyDescent="0.25">
      <c r="A299" s="36"/>
      <c r="B299" s="37" t="s">
        <v>42</v>
      </c>
      <c r="C299" s="150" t="s">
        <v>43</v>
      </c>
      <c r="D299" s="150"/>
      <c r="E299" s="150"/>
      <c r="F299" s="150"/>
      <c r="G299" s="150"/>
      <c r="H299" s="150"/>
      <c r="I299" s="150"/>
      <c r="J299" s="150"/>
      <c r="K299" s="150"/>
      <c r="L299" s="150"/>
      <c r="M299" s="150"/>
      <c r="N299" s="150"/>
      <c r="O299" s="151"/>
      <c r="BG299" s="27"/>
      <c r="BH299" s="35"/>
      <c r="BJ299" s="2" t="s">
        <v>43</v>
      </c>
      <c r="BK299" s="28"/>
    </row>
    <row r="300" spans="1:63" s="3" customFormat="1" ht="180" x14ac:dyDescent="0.25">
      <c r="A300" s="29" t="s">
        <v>469</v>
      </c>
      <c r="B300" s="30" t="s">
        <v>803</v>
      </c>
      <c r="C300" s="149" t="s">
        <v>1000</v>
      </c>
      <c r="D300" s="149"/>
      <c r="E300" s="149"/>
      <c r="F300" s="29" t="s">
        <v>85</v>
      </c>
      <c r="G300" s="32">
        <v>13</v>
      </c>
      <c r="H300" s="33">
        <v>196.34</v>
      </c>
      <c r="I300" s="33"/>
      <c r="J300" s="33">
        <v>196.34</v>
      </c>
      <c r="K300" s="31" t="s">
        <v>40</v>
      </c>
      <c r="L300" s="33">
        <v>22589</v>
      </c>
      <c r="M300" s="33"/>
      <c r="N300" s="34"/>
      <c r="O300" s="33">
        <v>22589</v>
      </c>
      <c r="BG300" s="27"/>
      <c r="BH300" s="35" t="s">
        <v>1000</v>
      </c>
      <c r="BK300" s="28"/>
    </row>
    <row r="301" spans="1:63" s="3" customFormat="1" ht="56.25" x14ac:dyDescent="0.25">
      <c r="A301" s="36"/>
      <c r="B301" s="37" t="s">
        <v>42</v>
      </c>
      <c r="C301" s="150" t="s">
        <v>43</v>
      </c>
      <c r="D301" s="150"/>
      <c r="E301" s="150"/>
      <c r="F301" s="150"/>
      <c r="G301" s="150"/>
      <c r="H301" s="150"/>
      <c r="I301" s="150"/>
      <c r="J301" s="150"/>
      <c r="K301" s="150"/>
      <c r="L301" s="150"/>
      <c r="M301" s="150"/>
      <c r="N301" s="150"/>
      <c r="O301" s="151"/>
      <c r="BG301" s="27"/>
      <c r="BH301" s="35"/>
      <c r="BJ301" s="2" t="s">
        <v>43</v>
      </c>
      <c r="BK301" s="28"/>
    </row>
    <row r="302" spans="1:63" s="3" customFormat="1" ht="180" x14ac:dyDescent="0.25">
      <c r="A302" s="29" t="s">
        <v>472</v>
      </c>
      <c r="B302" s="30" t="s">
        <v>803</v>
      </c>
      <c r="C302" s="149" t="s">
        <v>1001</v>
      </c>
      <c r="D302" s="149"/>
      <c r="E302" s="149"/>
      <c r="F302" s="29" t="s">
        <v>37</v>
      </c>
      <c r="G302" s="32">
        <v>7</v>
      </c>
      <c r="H302" s="33">
        <v>224.37</v>
      </c>
      <c r="I302" s="33"/>
      <c r="J302" s="33">
        <v>224.37</v>
      </c>
      <c r="K302" s="31" t="s">
        <v>40</v>
      </c>
      <c r="L302" s="33">
        <v>13900</v>
      </c>
      <c r="M302" s="33"/>
      <c r="N302" s="34"/>
      <c r="O302" s="33">
        <v>13900</v>
      </c>
      <c r="BG302" s="27"/>
      <c r="BH302" s="35" t="s">
        <v>1001</v>
      </c>
      <c r="BK302" s="28"/>
    </row>
    <row r="303" spans="1:63" s="3" customFormat="1" ht="56.25" x14ac:dyDescent="0.25">
      <c r="A303" s="36"/>
      <c r="B303" s="37" t="s">
        <v>42</v>
      </c>
      <c r="C303" s="150" t="s">
        <v>43</v>
      </c>
      <c r="D303" s="150"/>
      <c r="E303" s="150"/>
      <c r="F303" s="150"/>
      <c r="G303" s="150"/>
      <c r="H303" s="150"/>
      <c r="I303" s="150"/>
      <c r="J303" s="150"/>
      <c r="K303" s="150"/>
      <c r="L303" s="150"/>
      <c r="M303" s="150"/>
      <c r="N303" s="150"/>
      <c r="O303" s="151"/>
      <c r="BG303" s="27"/>
      <c r="BH303" s="35"/>
      <c r="BJ303" s="2" t="s">
        <v>43</v>
      </c>
      <c r="BK303" s="28"/>
    </row>
    <row r="304" spans="1:63" s="3" customFormat="1" ht="180" x14ac:dyDescent="0.25">
      <c r="A304" s="29" t="s">
        <v>476</v>
      </c>
      <c r="B304" s="30" t="s">
        <v>803</v>
      </c>
      <c r="C304" s="149" t="s">
        <v>1002</v>
      </c>
      <c r="D304" s="149"/>
      <c r="E304" s="149"/>
      <c r="F304" s="29" t="s">
        <v>37</v>
      </c>
      <c r="G304" s="32">
        <v>1</v>
      </c>
      <c r="H304" s="33">
        <v>206.83</v>
      </c>
      <c r="I304" s="33"/>
      <c r="J304" s="33">
        <v>206.83</v>
      </c>
      <c r="K304" s="31" t="s">
        <v>40</v>
      </c>
      <c r="L304" s="33">
        <v>1830</v>
      </c>
      <c r="M304" s="33"/>
      <c r="N304" s="34"/>
      <c r="O304" s="33">
        <v>1830</v>
      </c>
      <c r="BG304" s="27"/>
      <c r="BH304" s="35" t="s">
        <v>1002</v>
      </c>
      <c r="BK304" s="28"/>
    </row>
    <row r="305" spans="1:63" s="3" customFormat="1" ht="56.25" x14ac:dyDescent="0.25">
      <c r="A305" s="36"/>
      <c r="B305" s="37" t="s">
        <v>42</v>
      </c>
      <c r="C305" s="150" t="s">
        <v>43</v>
      </c>
      <c r="D305" s="150"/>
      <c r="E305" s="150"/>
      <c r="F305" s="150"/>
      <c r="G305" s="150"/>
      <c r="H305" s="150"/>
      <c r="I305" s="150"/>
      <c r="J305" s="150"/>
      <c r="K305" s="150"/>
      <c r="L305" s="150"/>
      <c r="M305" s="150"/>
      <c r="N305" s="150"/>
      <c r="O305" s="151"/>
      <c r="BG305" s="27"/>
      <c r="BH305" s="35"/>
      <c r="BJ305" s="2" t="s">
        <v>43</v>
      </c>
      <c r="BK305" s="28"/>
    </row>
    <row r="306" spans="1:63" s="3" customFormat="1" ht="180" x14ac:dyDescent="0.25">
      <c r="A306" s="29" t="s">
        <v>482</v>
      </c>
      <c r="B306" s="30" t="s">
        <v>803</v>
      </c>
      <c r="C306" s="149" t="s">
        <v>1003</v>
      </c>
      <c r="D306" s="149"/>
      <c r="E306" s="149"/>
      <c r="F306" s="29" t="s">
        <v>37</v>
      </c>
      <c r="G306" s="32">
        <v>1</v>
      </c>
      <c r="H306" s="33">
        <v>238.47</v>
      </c>
      <c r="I306" s="33"/>
      <c r="J306" s="33">
        <v>238.47</v>
      </c>
      <c r="K306" s="31" t="s">
        <v>40</v>
      </c>
      <c r="L306" s="33">
        <v>2110</v>
      </c>
      <c r="M306" s="33"/>
      <c r="N306" s="34"/>
      <c r="O306" s="33">
        <v>2110</v>
      </c>
      <c r="BG306" s="27"/>
      <c r="BH306" s="35" t="s">
        <v>1003</v>
      </c>
      <c r="BK306" s="28"/>
    </row>
    <row r="307" spans="1:63" s="3" customFormat="1" ht="56.25" x14ac:dyDescent="0.25">
      <c r="A307" s="36"/>
      <c r="B307" s="37" t="s">
        <v>42</v>
      </c>
      <c r="C307" s="150" t="s">
        <v>43</v>
      </c>
      <c r="D307" s="150"/>
      <c r="E307" s="150"/>
      <c r="F307" s="150"/>
      <c r="G307" s="150"/>
      <c r="H307" s="150"/>
      <c r="I307" s="150"/>
      <c r="J307" s="150"/>
      <c r="K307" s="150"/>
      <c r="L307" s="150"/>
      <c r="M307" s="150"/>
      <c r="N307" s="150"/>
      <c r="O307" s="151"/>
      <c r="BG307" s="27"/>
      <c r="BH307" s="35"/>
      <c r="BJ307" s="2" t="s">
        <v>43</v>
      </c>
      <c r="BK307" s="28"/>
    </row>
    <row r="308" spans="1:63" s="3" customFormat="1" ht="180" x14ac:dyDescent="0.25">
      <c r="A308" s="29" t="s">
        <v>485</v>
      </c>
      <c r="B308" s="30" t="s">
        <v>803</v>
      </c>
      <c r="C308" s="149" t="s">
        <v>1004</v>
      </c>
      <c r="D308" s="149"/>
      <c r="E308" s="149"/>
      <c r="F308" s="29" t="s">
        <v>37</v>
      </c>
      <c r="G308" s="32">
        <v>1</v>
      </c>
      <c r="H308" s="33">
        <v>207</v>
      </c>
      <c r="I308" s="33"/>
      <c r="J308" s="33">
        <v>207</v>
      </c>
      <c r="K308" s="31" t="s">
        <v>40</v>
      </c>
      <c r="L308" s="33">
        <v>1832</v>
      </c>
      <c r="M308" s="33"/>
      <c r="N308" s="34"/>
      <c r="O308" s="33">
        <v>1832</v>
      </c>
      <c r="BG308" s="27"/>
      <c r="BH308" s="35" t="s">
        <v>1004</v>
      </c>
      <c r="BK308" s="28"/>
    </row>
    <row r="309" spans="1:63" s="3" customFormat="1" ht="56.25" x14ac:dyDescent="0.25">
      <c r="A309" s="36"/>
      <c r="B309" s="37" t="s">
        <v>42</v>
      </c>
      <c r="C309" s="150" t="s">
        <v>43</v>
      </c>
      <c r="D309" s="150"/>
      <c r="E309" s="150"/>
      <c r="F309" s="150"/>
      <c r="G309" s="150"/>
      <c r="H309" s="150"/>
      <c r="I309" s="150"/>
      <c r="J309" s="150"/>
      <c r="K309" s="150"/>
      <c r="L309" s="150"/>
      <c r="M309" s="150"/>
      <c r="N309" s="150"/>
      <c r="O309" s="151"/>
      <c r="BG309" s="27"/>
      <c r="BH309" s="35"/>
      <c r="BJ309" s="2" t="s">
        <v>43</v>
      </c>
      <c r="BK309" s="28"/>
    </row>
    <row r="310" spans="1:63" s="3" customFormat="1" ht="180" x14ac:dyDescent="0.25">
      <c r="A310" s="29" t="s">
        <v>488</v>
      </c>
      <c r="B310" s="30" t="s">
        <v>803</v>
      </c>
      <c r="C310" s="149" t="s">
        <v>1005</v>
      </c>
      <c r="D310" s="149"/>
      <c r="E310" s="149"/>
      <c r="F310" s="29" t="s">
        <v>37</v>
      </c>
      <c r="G310" s="32">
        <v>1</v>
      </c>
      <c r="H310" s="33">
        <v>154.61000000000001</v>
      </c>
      <c r="I310" s="33"/>
      <c r="J310" s="33">
        <v>154.61000000000001</v>
      </c>
      <c r="K310" s="31" t="s">
        <v>40</v>
      </c>
      <c r="L310" s="33">
        <v>1368</v>
      </c>
      <c r="M310" s="33"/>
      <c r="N310" s="34"/>
      <c r="O310" s="33">
        <v>1368</v>
      </c>
      <c r="BG310" s="27"/>
      <c r="BH310" s="35" t="s">
        <v>1005</v>
      </c>
      <c r="BK310" s="28"/>
    </row>
    <row r="311" spans="1:63" s="3" customFormat="1" ht="56.25" x14ac:dyDescent="0.25">
      <c r="A311" s="36"/>
      <c r="B311" s="37" t="s">
        <v>42</v>
      </c>
      <c r="C311" s="150" t="s">
        <v>43</v>
      </c>
      <c r="D311" s="150"/>
      <c r="E311" s="150"/>
      <c r="F311" s="150"/>
      <c r="G311" s="150"/>
      <c r="H311" s="150"/>
      <c r="I311" s="150"/>
      <c r="J311" s="150"/>
      <c r="K311" s="150"/>
      <c r="L311" s="150"/>
      <c r="M311" s="150"/>
      <c r="N311" s="150"/>
      <c r="O311" s="151"/>
      <c r="BG311" s="27"/>
      <c r="BH311" s="35"/>
      <c r="BJ311" s="2" t="s">
        <v>43</v>
      </c>
      <c r="BK311" s="28"/>
    </row>
    <row r="312" spans="1:63" s="3" customFormat="1" ht="180" x14ac:dyDescent="0.25">
      <c r="A312" s="29" t="s">
        <v>491</v>
      </c>
      <c r="B312" s="30" t="s">
        <v>803</v>
      </c>
      <c r="C312" s="149" t="s">
        <v>1006</v>
      </c>
      <c r="D312" s="149"/>
      <c r="E312" s="149"/>
      <c r="F312" s="29" t="s">
        <v>37</v>
      </c>
      <c r="G312" s="32">
        <v>2</v>
      </c>
      <c r="H312" s="33">
        <v>76.569999999999993</v>
      </c>
      <c r="I312" s="33"/>
      <c r="J312" s="33">
        <v>76.569999999999993</v>
      </c>
      <c r="K312" s="31" t="s">
        <v>40</v>
      </c>
      <c r="L312" s="33">
        <v>1355</v>
      </c>
      <c r="M312" s="33"/>
      <c r="N312" s="34"/>
      <c r="O312" s="33">
        <v>1355</v>
      </c>
      <c r="BG312" s="27"/>
      <c r="BH312" s="35" t="s">
        <v>1006</v>
      </c>
      <c r="BK312" s="28"/>
    </row>
    <row r="313" spans="1:63" s="3" customFormat="1" ht="56.25" x14ac:dyDescent="0.25">
      <c r="A313" s="36"/>
      <c r="B313" s="37" t="s">
        <v>42</v>
      </c>
      <c r="C313" s="150" t="s">
        <v>43</v>
      </c>
      <c r="D313" s="150"/>
      <c r="E313" s="150"/>
      <c r="F313" s="150"/>
      <c r="G313" s="150"/>
      <c r="H313" s="150"/>
      <c r="I313" s="150"/>
      <c r="J313" s="150"/>
      <c r="K313" s="150"/>
      <c r="L313" s="150"/>
      <c r="M313" s="150"/>
      <c r="N313" s="150"/>
      <c r="O313" s="151"/>
      <c r="BG313" s="27"/>
      <c r="BH313" s="35"/>
      <c r="BJ313" s="2" t="s">
        <v>43</v>
      </c>
      <c r="BK313" s="28"/>
    </row>
    <row r="314" spans="1:63" s="3" customFormat="1" ht="180" x14ac:dyDescent="0.25">
      <c r="A314" s="29" t="s">
        <v>494</v>
      </c>
      <c r="B314" s="30" t="s">
        <v>1007</v>
      </c>
      <c r="C314" s="149" t="s">
        <v>1008</v>
      </c>
      <c r="D314" s="149"/>
      <c r="E314" s="149"/>
      <c r="F314" s="29" t="s">
        <v>823</v>
      </c>
      <c r="G314" s="47">
        <v>0.35842000000000002</v>
      </c>
      <c r="H314" s="33" t="s">
        <v>1009</v>
      </c>
      <c r="I314" s="33" t="s">
        <v>1010</v>
      </c>
      <c r="J314" s="33">
        <v>151.12</v>
      </c>
      <c r="K314" s="31" t="s">
        <v>40</v>
      </c>
      <c r="L314" s="33">
        <v>15881</v>
      </c>
      <c r="M314" s="33">
        <v>14827</v>
      </c>
      <c r="N314" s="34" t="s">
        <v>1011</v>
      </c>
      <c r="O314" s="33">
        <v>479</v>
      </c>
      <c r="BG314" s="27"/>
      <c r="BH314" s="35" t="s">
        <v>1008</v>
      </c>
      <c r="BK314" s="28"/>
    </row>
    <row r="315" spans="1:63" s="3" customFormat="1" ht="15" x14ac:dyDescent="0.25">
      <c r="A315" s="36"/>
      <c r="B315" s="54" t="s">
        <v>981</v>
      </c>
      <c r="C315" s="150" t="s">
        <v>982</v>
      </c>
      <c r="D315" s="150"/>
      <c r="E315" s="150"/>
      <c r="F315" s="150"/>
      <c r="G315" s="150"/>
      <c r="H315" s="150"/>
      <c r="I315" s="150"/>
      <c r="J315" s="150"/>
      <c r="K315" s="150"/>
      <c r="L315" s="150"/>
      <c r="M315" s="150"/>
      <c r="N315" s="150"/>
      <c r="O315" s="151"/>
      <c r="BG315" s="27"/>
      <c r="BH315" s="35"/>
      <c r="BI315" s="2" t="s">
        <v>982</v>
      </c>
      <c r="BK315" s="28"/>
    </row>
    <row r="316" spans="1:63" s="3" customFormat="1" ht="57" x14ac:dyDescent="0.25">
      <c r="A316" s="36"/>
      <c r="B316" s="54" t="s">
        <v>799</v>
      </c>
      <c r="C316" s="150" t="s">
        <v>800</v>
      </c>
      <c r="D316" s="150"/>
      <c r="E316" s="150"/>
      <c r="F316" s="150"/>
      <c r="G316" s="150"/>
      <c r="H316" s="150"/>
      <c r="I316" s="150"/>
      <c r="J316" s="150"/>
      <c r="K316" s="150"/>
      <c r="L316" s="150"/>
      <c r="M316" s="150"/>
      <c r="N316" s="150"/>
      <c r="O316" s="151"/>
      <c r="BG316" s="27"/>
      <c r="BH316" s="35"/>
      <c r="BI316" s="2" t="s">
        <v>800</v>
      </c>
      <c r="BK316" s="28"/>
    </row>
    <row r="317" spans="1:63" s="3" customFormat="1" ht="56.25" x14ac:dyDescent="0.25">
      <c r="A317" s="36"/>
      <c r="B317" s="37" t="s">
        <v>42</v>
      </c>
      <c r="C317" s="150" t="s">
        <v>43</v>
      </c>
      <c r="D317" s="150"/>
      <c r="E317" s="150"/>
      <c r="F317" s="150"/>
      <c r="G317" s="150"/>
      <c r="H317" s="150"/>
      <c r="I317" s="150"/>
      <c r="J317" s="150"/>
      <c r="K317" s="150"/>
      <c r="L317" s="150"/>
      <c r="M317" s="150"/>
      <c r="N317" s="150"/>
      <c r="O317" s="151"/>
      <c r="BG317" s="27"/>
      <c r="BH317" s="35"/>
      <c r="BJ317" s="2" t="s">
        <v>43</v>
      </c>
      <c r="BK317" s="28"/>
    </row>
    <row r="318" spans="1:63" s="3" customFormat="1" ht="15" x14ac:dyDescent="0.25">
      <c r="A318" s="38"/>
      <c r="B318" s="39"/>
      <c r="C318" s="39"/>
      <c r="D318" s="39"/>
      <c r="E318" s="40" t="s">
        <v>1012</v>
      </c>
      <c r="F318" s="40"/>
      <c r="G318" s="41"/>
      <c r="H318" s="42"/>
      <c r="I318" s="11"/>
      <c r="J318" s="11"/>
      <c r="K318" s="11"/>
      <c r="L318" s="43">
        <v>18120</v>
      </c>
      <c r="M318" s="44"/>
      <c r="N318" s="44"/>
      <c r="O318" s="45"/>
      <c r="BG318" s="27"/>
      <c r="BH318" s="35"/>
      <c r="BK318" s="28"/>
    </row>
    <row r="319" spans="1:63" s="3" customFormat="1" ht="15" x14ac:dyDescent="0.25">
      <c r="A319" s="38"/>
      <c r="B319" s="39"/>
      <c r="C319" s="39"/>
      <c r="D319" s="39"/>
      <c r="E319" s="40" t="s">
        <v>1013</v>
      </c>
      <c r="F319" s="40"/>
      <c r="G319" s="41"/>
      <c r="H319" s="42"/>
      <c r="I319" s="11"/>
      <c r="J319" s="11"/>
      <c r="K319" s="11"/>
      <c r="L319" s="43">
        <v>10782</v>
      </c>
      <c r="M319" s="44"/>
      <c r="N319" s="44"/>
      <c r="O319" s="45"/>
      <c r="BG319" s="27"/>
      <c r="BH319" s="35"/>
      <c r="BK319" s="28"/>
    </row>
    <row r="320" spans="1:63" s="3" customFormat="1" ht="15" x14ac:dyDescent="0.25">
      <c r="A320" s="38"/>
      <c r="B320" s="39"/>
      <c r="C320" s="39"/>
      <c r="D320" s="39"/>
      <c r="E320" s="40" t="s">
        <v>46</v>
      </c>
      <c r="F320" s="40"/>
      <c r="G320" s="41"/>
      <c r="H320" s="42"/>
      <c r="I320" s="11"/>
      <c r="J320" s="11"/>
      <c r="K320" s="11"/>
      <c r="L320" s="43">
        <v>44783</v>
      </c>
      <c r="M320" s="44"/>
      <c r="N320" s="44"/>
      <c r="O320" s="45"/>
      <c r="BG320" s="27"/>
      <c r="BH320" s="35"/>
      <c r="BK320" s="28"/>
    </row>
    <row r="321" spans="1:63" s="3" customFormat="1" ht="180" x14ac:dyDescent="0.25">
      <c r="A321" s="29" t="s">
        <v>509</v>
      </c>
      <c r="B321" s="30" t="s">
        <v>803</v>
      </c>
      <c r="C321" s="149" t="s">
        <v>985</v>
      </c>
      <c r="D321" s="149"/>
      <c r="E321" s="149"/>
      <c r="F321" s="29" t="s">
        <v>89</v>
      </c>
      <c r="G321" s="48">
        <v>3.552</v>
      </c>
      <c r="H321" s="33">
        <v>40.619999999999997</v>
      </c>
      <c r="I321" s="33"/>
      <c r="J321" s="33">
        <v>40.619999999999997</v>
      </c>
      <c r="K321" s="31" t="s">
        <v>40</v>
      </c>
      <c r="L321" s="33">
        <v>1277</v>
      </c>
      <c r="M321" s="33"/>
      <c r="N321" s="34"/>
      <c r="O321" s="33">
        <v>1277</v>
      </c>
      <c r="BG321" s="27"/>
      <c r="BH321" s="35" t="s">
        <v>985</v>
      </c>
      <c r="BK321" s="28"/>
    </row>
    <row r="322" spans="1:63" s="3" customFormat="1" ht="56.25" x14ac:dyDescent="0.25">
      <c r="A322" s="36"/>
      <c r="B322" s="37" t="s">
        <v>42</v>
      </c>
      <c r="C322" s="150" t="s">
        <v>43</v>
      </c>
      <c r="D322" s="150"/>
      <c r="E322" s="150"/>
      <c r="F322" s="150"/>
      <c r="G322" s="150"/>
      <c r="H322" s="150"/>
      <c r="I322" s="150"/>
      <c r="J322" s="150"/>
      <c r="K322" s="150"/>
      <c r="L322" s="150"/>
      <c r="M322" s="150"/>
      <c r="N322" s="150"/>
      <c r="O322" s="151"/>
      <c r="BG322" s="27"/>
      <c r="BH322" s="35"/>
      <c r="BJ322" s="2" t="s">
        <v>43</v>
      </c>
      <c r="BK322" s="28"/>
    </row>
    <row r="323" spans="1:63" s="3" customFormat="1" ht="180" x14ac:dyDescent="0.25">
      <c r="A323" s="29" t="s">
        <v>498</v>
      </c>
      <c r="B323" s="30" t="s">
        <v>803</v>
      </c>
      <c r="C323" s="149" t="s">
        <v>1014</v>
      </c>
      <c r="D323" s="149"/>
      <c r="E323" s="149"/>
      <c r="F323" s="29" t="s">
        <v>85</v>
      </c>
      <c r="G323" s="32">
        <v>18</v>
      </c>
      <c r="H323" s="33">
        <v>140.07</v>
      </c>
      <c r="I323" s="33"/>
      <c r="J323" s="33">
        <v>140.07</v>
      </c>
      <c r="K323" s="31" t="s">
        <v>40</v>
      </c>
      <c r="L323" s="33">
        <v>22313</v>
      </c>
      <c r="M323" s="33"/>
      <c r="N323" s="34"/>
      <c r="O323" s="33">
        <v>22313</v>
      </c>
      <c r="BG323" s="27"/>
      <c r="BH323" s="35" t="s">
        <v>1014</v>
      </c>
      <c r="BK323" s="28"/>
    </row>
    <row r="324" spans="1:63" s="3" customFormat="1" ht="56.25" x14ac:dyDescent="0.25">
      <c r="A324" s="36"/>
      <c r="B324" s="37" t="s">
        <v>42</v>
      </c>
      <c r="C324" s="150" t="s">
        <v>43</v>
      </c>
      <c r="D324" s="150"/>
      <c r="E324" s="150"/>
      <c r="F324" s="150"/>
      <c r="G324" s="150"/>
      <c r="H324" s="150"/>
      <c r="I324" s="150"/>
      <c r="J324" s="150"/>
      <c r="K324" s="150"/>
      <c r="L324" s="150"/>
      <c r="M324" s="150"/>
      <c r="N324" s="150"/>
      <c r="O324" s="151"/>
      <c r="BG324" s="27"/>
      <c r="BH324" s="35"/>
      <c r="BJ324" s="2" t="s">
        <v>43</v>
      </c>
      <c r="BK324" s="28"/>
    </row>
    <row r="325" spans="1:63" s="3" customFormat="1" ht="180" x14ac:dyDescent="0.25">
      <c r="A325" s="29" t="s">
        <v>499</v>
      </c>
      <c r="B325" s="30" t="s">
        <v>803</v>
      </c>
      <c r="C325" s="149" t="s">
        <v>1015</v>
      </c>
      <c r="D325" s="149"/>
      <c r="E325" s="149"/>
      <c r="F325" s="29" t="s">
        <v>37</v>
      </c>
      <c r="G325" s="32">
        <v>2</v>
      </c>
      <c r="H325" s="33">
        <v>138.1</v>
      </c>
      <c r="I325" s="33"/>
      <c r="J325" s="33">
        <v>138.1</v>
      </c>
      <c r="K325" s="31" t="s">
        <v>40</v>
      </c>
      <c r="L325" s="33">
        <v>2444</v>
      </c>
      <c r="M325" s="33"/>
      <c r="N325" s="34"/>
      <c r="O325" s="33">
        <v>2444</v>
      </c>
      <c r="BG325" s="27"/>
      <c r="BH325" s="35" t="s">
        <v>1015</v>
      </c>
      <c r="BK325" s="28"/>
    </row>
    <row r="326" spans="1:63" s="3" customFormat="1" ht="56.25" x14ac:dyDescent="0.25">
      <c r="A326" s="36"/>
      <c r="B326" s="37" t="s">
        <v>42</v>
      </c>
      <c r="C326" s="150" t="s">
        <v>43</v>
      </c>
      <c r="D326" s="150"/>
      <c r="E326" s="150"/>
      <c r="F326" s="150"/>
      <c r="G326" s="150"/>
      <c r="H326" s="150"/>
      <c r="I326" s="150"/>
      <c r="J326" s="150"/>
      <c r="K326" s="150"/>
      <c r="L326" s="150"/>
      <c r="M326" s="150"/>
      <c r="N326" s="150"/>
      <c r="O326" s="151"/>
      <c r="BG326" s="27"/>
      <c r="BH326" s="35"/>
      <c r="BJ326" s="2" t="s">
        <v>43</v>
      </c>
      <c r="BK326" s="28"/>
    </row>
    <row r="327" spans="1:63" s="3" customFormat="1" ht="180" x14ac:dyDescent="0.25">
      <c r="A327" s="29" t="s">
        <v>507</v>
      </c>
      <c r="B327" s="30" t="s">
        <v>803</v>
      </c>
      <c r="C327" s="149" t="s">
        <v>1016</v>
      </c>
      <c r="D327" s="149"/>
      <c r="E327" s="149"/>
      <c r="F327" s="29" t="s">
        <v>37</v>
      </c>
      <c r="G327" s="32">
        <v>2</v>
      </c>
      <c r="H327" s="33">
        <v>77.650000000000006</v>
      </c>
      <c r="I327" s="33"/>
      <c r="J327" s="33">
        <v>77.650000000000006</v>
      </c>
      <c r="K327" s="31" t="s">
        <v>40</v>
      </c>
      <c r="L327" s="33">
        <v>1374</v>
      </c>
      <c r="M327" s="33"/>
      <c r="N327" s="34"/>
      <c r="O327" s="33">
        <v>1374</v>
      </c>
      <c r="BG327" s="27"/>
      <c r="BH327" s="35" t="s">
        <v>1016</v>
      </c>
      <c r="BK327" s="28"/>
    </row>
    <row r="328" spans="1:63" s="3" customFormat="1" ht="56.25" x14ac:dyDescent="0.25">
      <c r="A328" s="36"/>
      <c r="B328" s="37" t="s">
        <v>42</v>
      </c>
      <c r="C328" s="150" t="s">
        <v>43</v>
      </c>
      <c r="D328" s="150"/>
      <c r="E328" s="150"/>
      <c r="F328" s="150"/>
      <c r="G328" s="150"/>
      <c r="H328" s="150"/>
      <c r="I328" s="150"/>
      <c r="J328" s="150"/>
      <c r="K328" s="150"/>
      <c r="L328" s="150"/>
      <c r="M328" s="150"/>
      <c r="N328" s="150"/>
      <c r="O328" s="151"/>
      <c r="BG328" s="27"/>
      <c r="BH328" s="35"/>
      <c r="BJ328" s="2" t="s">
        <v>43</v>
      </c>
      <c r="BK328" s="28"/>
    </row>
    <row r="329" spans="1:63" s="3" customFormat="1" ht="180" x14ac:dyDescent="0.25">
      <c r="A329" s="29" t="s">
        <v>452</v>
      </c>
      <c r="B329" s="30" t="s">
        <v>803</v>
      </c>
      <c r="C329" s="149" t="s">
        <v>1017</v>
      </c>
      <c r="D329" s="149"/>
      <c r="E329" s="149"/>
      <c r="F329" s="29" t="s">
        <v>37</v>
      </c>
      <c r="G329" s="32">
        <v>1</v>
      </c>
      <c r="H329" s="33">
        <v>387.36</v>
      </c>
      <c r="I329" s="33"/>
      <c r="J329" s="33">
        <v>387.36</v>
      </c>
      <c r="K329" s="31" t="s">
        <v>40</v>
      </c>
      <c r="L329" s="33">
        <v>3428</v>
      </c>
      <c r="M329" s="33"/>
      <c r="N329" s="34"/>
      <c r="O329" s="33">
        <v>3428</v>
      </c>
      <c r="BG329" s="27"/>
      <c r="BH329" s="35" t="s">
        <v>1017</v>
      </c>
      <c r="BK329" s="28"/>
    </row>
    <row r="330" spans="1:63" s="3" customFormat="1" ht="56.25" x14ac:dyDescent="0.25">
      <c r="A330" s="36"/>
      <c r="B330" s="37" t="s">
        <v>42</v>
      </c>
      <c r="C330" s="150" t="s">
        <v>43</v>
      </c>
      <c r="D330" s="150"/>
      <c r="E330" s="150"/>
      <c r="F330" s="150"/>
      <c r="G330" s="150"/>
      <c r="H330" s="150"/>
      <c r="I330" s="150"/>
      <c r="J330" s="150"/>
      <c r="K330" s="150"/>
      <c r="L330" s="150"/>
      <c r="M330" s="150"/>
      <c r="N330" s="150"/>
      <c r="O330" s="151"/>
      <c r="BG330" s="27"/>
      <c r="BH330" s="35"/>
      <c r="BJ330" s="2" t="s">
        <v>43</v>
      </c>
      <c r="BK330" s="28"/>
    </row>
    <row r="331" spans="1:63" s="3" customFormat="1" ht="180" x14ac:dyDescent="0.25">
      <c r="A331" s="29" t="s">
        <v>455</v>
      </c>
      <c r="B331" s="30" t="s">
        <v>803</v>
      </c>
      <c r="C331" s="149" t="s">
        <v>1018</v>
      </c>
      <c r="D331" s="149"/>
      <c r="E331" s="149"/>
      <c r="F331" s="29" t="s">
        <v>37</v>
      </c>
      <c r="G331" s="32">
        <v>2</v>
      </c>
      <c r="H331" s="33">
        <v>96.52</v>
      </c>
      <c r="I331" s="33"/>
      <c r="J331" s="33">
        <v>96.52</v>
      </c>
      <c r="K331" s="31" t="s">
        <v>40</v>
      </c>
      <c r="L331" s="33">
        <v>1708</v>
      </c>
      <c r="M331" s="33"/>
      <c r="N331" s="34"/>
      <c r="O331" s="33">
        <v>1708</v>
      </c>
      <c r="BG331" s="27"/>
      <c r="BH331" s="35" t="s">
        <v>1018</v>
      </c>
      <c r="BK331" s="28"/>
    </row>
    <row r="332" spans="1:63" s="3" customFormat="1" ht="56.25" x14ac:dyDescent="0.25">
      <c r="A332" s="36"/>
      <c r="B332" s="37" t="s">
        <v>42</v>
      </c>
      <c r="C332" s="150" t="s">
        <v>43</v>
      </c>
      <c r="D332" s="150"/>
      <c r="E332" s="150"/>
      <c r="F332" s="150"/>
      <c r="G332" s="150"/>
      <c r="H332" s="150"/>
      <c r="I332" s="150"/>
      <c r="J332" s="150"/>
      <c r="K332" s="150"/>
      <c r="L332" s="150"/>
      <c r="M332" s="150"/>
      <c r="N332" s="150"/>
      <c r="O332" s="151"/>
      <c r="BG332" s="27"/>
      <c r="BH332" s="35"/>
      <c r="BJ332" s="2" t="s">
        <v>43</v>
      </c>
      <c r="BK332" s="28"/>
    </row>
    <row r="333" spans="1:63" s="3" customFormat="1" ht="180" x14ac:dyDescent="0.25">
      <c r="A333" s="29" t="s">
        <v>1019</v>
      </c>
      <c r="B333" s="30" t="s">
        <v>1020</v>
      </c>
      <c r="C333" s="149" t="s">
        <v>1021</v>
      </c>
      <c r="D333" s="149"/>
      <c r="E333" s="149"/>
      <c r="F333" s="29" t="s">
        <v>823</v>
      </c>
      <c r="G333" s="53">
        <v>0.1231</v>
      </c>
      <c r="H333" s="33" t="s">
        <v>1022</v>
      </c>
      <c r="I333" s="33" t="s">
        <v>1023</v>
      </c>
      <c r="J333" s="33">
        <v>213.9</v>
      </c>
      <c r="K333" s="31" t="s">
        <v>40</v>
      </c>
      <c r="L333" s="33">
        <v>7178</v>
      </c>
      <c r="M333" s="33">
        <v>6768</v>
      </c>
      <c r="N333" s="34" t="s">
        <v>1024</v>
      </c>
      <c r="O333" s="33">
        <v>232</v>
      </c>
      <c r="BG333" s="27"/>
      <c r="BH333" s="35" t="s">
        <v>1021</v>
      </c>
      <c r="BK333" s="28"/>
    </row>
    <row r="334" spans="1:63" s="3" customFormat="1" ht="15" x14ac:dyDescent="0.25">
      <c r="A334" s="36"/>
      <c r="B334" s="54" t="s">
        <v>981</v>
      </c>
      <c r="C334" s="150" t="s">
        <v>982</v>
      </c>
      <c r="D334" s="150"/>
      <c r="E334" s="150"/>
      <c r="F334" s="150"/>
      <c r="G334" s="150"/>
      <c r="H334" s="150"/>
      <c r="I334" s="150"/>
      <c r="J334" s="150"/>
      <c r="K334" s="150"/>
      <c r="L334" s="150"/>
      <c r="M334" s="150"/>
      <c r="N334" s="150"/>
      <c r="O334" s="151"/>
      <c r="BG334" s="27"/>
      <c r="BH334" s="35"/>
      <c r="BI334" s="2" t="s">
        <v>982</v>
      </c>
      <c r="BK334" s="28"/>
    </row>
    <row r="335" spans="1:63" s="3" customFormat="1" ht="57" x14ac:dyDescent="0.25">
      <c r="A335" s="36"/>
      <c r="B335" s="54" t="s">
        <v>799</v>
      </c>
      <c r="C335" s="150" t="s">
        <v>800</v>
      </c>
      <c r="D335" s="150"/>
      <c r="E335" s="150"/>
      <c r="F335" s="150"/>
      <c r="G335" s="150"/>
      <c r="H335" s="150"/>
      <c r="I335" s="150"/>
      <c r="J335" s="150"/>
      <c r="K335" s="150"/>
      <c r="L335" s="150"/>
      <c r="M335" s="150"/>
      <c r="N335" s="150"/>
      <c r="O335" s="151"/>
      <c r="BG335" s="27"/>
      <c r="BH335" s="35"/>
      <c r="BI335" s="2" t="s">
        <v>800</v>
      </c>
      <c r="BK335" s="28"/>
    </row>
    <row r="336" spans="1:63" s="3" customFormat="1" ht="56.25" x14ac:dyDescent="0.25">
      <c r="A336" s="36"/>
      <c r="B336" s="37" t="s">
        <v>42</v>
      </c>
      <c r="C336" s="150" t="s">
        <v>43</v>
      </c>
      <c r="D336" s="150"/>
      <c r="E336" s="150"/>
      <c r="F336" s="150"/>
      <c r="G336" s="150"/>
      <c r="H336" s="150"/>
      <c r="I336" s="150"/>
      <c r="J336" s="150"/>
      <c r="K336" s="150"/>
      <c r="L336" s="150"/>
      <c r="M336" s="150"/>
      <c r="N336" s="150"/>
      <c r="O336" s="151"/>
      <c r="BG336" s="27"/>
      <c r="BH336" s="35"/>
      <c r="BJ336" s="2" t="s">
        <v>43</v>
      </c>
      <c r="BK336" s="28"/>
    </row>
    <row r="337" spans="1:63" s="3" customFormat="1" ht="15" x14ac:dyDescent="0.25">
      <c r="A337" s="38"/>
      <c r="B337" s="39"/>
      <c r="C337" s="39"/>
      <c r="D337" s="39"/>
      <c r="E337" s="40" t="s">
        <v>1025</v>
      </c>
      <c r="F337" s="40"/>
      <c r="G337" s="41"/>
      <c r="H337" s="42"/>
      <c r="I337" s="11"/>
      <c r="J337" s="11"/>
      <c r="K337" s="11"/>
      <c r="L337" s="43">
        <v>8272</v>
      </c>
      <c r="M337" s="44"/>
      <c r="N337" s="44"/>
      <c r="O337" s="45"/>
      <c r="BG337" s="27"/>
      <c r="BH337" s="35"/>
      <c r="BK337" s="28"/>
    </row>
    <row r="338" spans="1:63" s="3" customFormat="1" ht="15" x14ac:dyDescent="0.25">
      <c r="A338" s="38"/>
      <c r="B338" s="39"/>
      <c r="C338" s="39"/>
      <c r="D338" s="39"/>
      <c r="E338" s="40" t="s">
        <v>1026</v>
      </c>
      <c r="F338" s="40"/>
      <c r="G338" s="41"/>
      <c r="H338" s="42"/>
      <c r="I338" s="11"/>
      <c r="J338" s="11"/>
      <c r="K338" s="11"/>
      <c r="L338" s="43">
        <v>4922</v>
      </c>
      <c r="M338" s="44"/>
      <c r="N338" s="44"/>
      <c r="O338" s="45"/>
      <c r="BG338" s="27"/>
      <c r="BH338" s="35"/>
      <c r="BK338" s="28"/>
    </row>
    <row r="339" spans="1:63" s="3" customFormat="1" ht="15" x14ac:dyDescent="0.25">
      <c r="A339" s="38"/>
      <c r="B339" s="39"/>
      <c r="C339" s="39"/>
      <c r="D339" s="39"/>
      <c r="E339" s="40" t="s">
        <v>46</v>
      </c>
      <c r="F339" s="40"/>
      <c r="G339" s="41"/>
      <c r="H339" s="42"/>
      <c r="I339" s="11"/>
      <c r="J339" s="11"/>
      <c r="K339" s="11"/>
      <c r="L339" s="43">
        <v>20372</v>
      </c>
      <c r="M339" s="44"/>
      <c r="N339" s="44"/>
      <c r="O339" s="45"/>
      <c r="BG339" s="27"/>
      <c r="BH339" s="35"/>
      <c r="BK339" s="28"/>
    </row>
    <row r="340" spans="1:63" s="3" customFormat="1" ht="180" x14ac:dyDescent="0.25">
      <c r="A340" s="29" t="s">
        <v>615</v>
      </c>
      <c r="B340" s="30" t="s">
        <v>803</v>
      </c>
      <c r="C340" s="149" t="s">
        <v>985</v>
      </c>
      <c r="D340" s="149"/>
      <c r="E340" s="149"/>
      <c r="F340" s="29" t="s">
        <v>89</v>
      </c>
      <c r="G340" s="53">
        <v>0.93310000000000004</v>
      </c>
      <c r="H340" s="33">
        <v>40.619999999999997</v>
      </c>
      <c r="I340" s="33"/>
      <c r="J340" s="33">
        <v>40.619999999999997</v>
      </c>
      <c r="K340" s="31" t="s">
        <v>40</v>
      </c>
      <c r="L340" s="33">
        <v>335</v>
      </c>
      <c r="M340" s="33"/>
      <c r="N340" s="34"/>
      <c r="O340" s="33">
        <v>335</v>
      </c>
      <c r="BG340" s="27"/>
      <c r="BH340" s="35" t="s">
        <v>985</v>
      </c>
      <c r="BK340" s="28"/>
    </row>
    <row r="341" spans="1:63" s="3" customFormat="1" ht="56.25" x14ac:dyDescent="0.25">
      <c r="A341" s="36"/>
      <c r="B341" s="37" t="s">
        <v>42</v>
      </c>
      <c r="C341" s="150" t="s">
        <v>43</v>
      </c>
      <c r="D341" s="150"/>
      <c r="E341" s="150"/>
      <c r="F341" s="150"/>
      <c r="G341" s="150"/>
      <c r="H341" s="150"/>
      <c r="I341" s="150"/>
      <c r="J341" s="150"/>
      <c r="K341" s="150"/>
      <c r="L341" s="150"/>
      <c r="M341" s="150"/>
      <c r="N341" s="150"/>
      <c r="O341" s="151"/>
      <c r="BG341" s="27"/>
      <c r="BH341" s="35"/>
      <c r="BJ341" s="2" t="s">
        <v>43</v>
      </c>
      <c r="BK341" s="28"/>
    </row>
    <row r="342" spans="1:63" s="3" customFormat="1" ht="180" x14ac:dyDescent="0.25">
      <c r="A342" s="29" t="s">
        <v>513</v>
      </c>
      <c r="B342" s="30" t="s">
        <v>803</v>
      </c>
      <c r="C342" s="149" t="s">
        <v>1027</v>
      </c>
      <c r="D342" s="149"/>
      <c r="E342" s="149"/>
      <c r="F342" s="29" t="s">
        <v>85</v>
      </c>
      <c r="G342" s="49">
        <v>7.5</v>
      </c>
      <c r="H342" s="33">
        <v>122.25</v>
      </c>
      <c r="I342" s="33"/>
      <c r="J342" s="33">
        <v>122.25</v>
      </c>
      <c r="K342" s="31" t="s">
        <v>40</v>
      </c>
      <c r="L342" s="33">
        <v>8114</v>
      </c>
      <c r="M342" s="33"/>
      <c r="N342" s="34"/>
      <c r="O342" s="33">
        <v>8114</v>
      </c>
      <c r="BG342" s="27"/>
      <c r="BH342" s="35" t="s">
        <v>1027</v>
      </c>
      <c r="BK342" s="28"/>
    </row>
    <row r="343" spans="1:63" s="3" customFormat="1" ht="56.25" x14ac:dyDescent="0.25">
      <c r="A343" s="36"/>
      <c r="B343" s="37" t="s">
        <v>42</v>
      </c>
      <c r="C343" s="150" t="s">
        <v>43</v>
      </c>
      <c r="D343" s="150"/>
      <c r="E343" s="150"/>
      <c r="F343" s="150"/>
      <c r="G343" s="150"/>
      <c r="H343" s="150"/>
      <c r="I343" s="150"/>
      <c r="J343" s="150"/>
      <c r="K343" s="150"/>
      <c r="L343" s="150"/>
      <c r="M343" s="150"/>
      <c r="N343" s="150"/>
      <c r="O343" s="151"/>
      <c r="BG343" s="27"/>
      <c r="BH343" s="35"/>
      <c r="BJ343" s="2" t="s">
        <v>43</v>
      </c>
      <c r="BK343" s="28"/>
    </row>
    <row r="344" spans="1:63" s="3" customFormat="1" ht="180" x14ac:dyDescent="0.25">
      <c r="A344" s="29" t="s">
        <v>515</v>
      </c>
      <c r="B344" s="30" t="s">
        <v>1028</v>
      </c>
      <c r="C344" s="149" t="s">
        <v>1029</v>
      </c>
      <c r="D344" s="149"/>
      <c r="E344" s="149"/>
      <c r="F344" s="29" t="s">
        <v>817</v>
      </c>
      <c r="G344" s="46">
        <v>1.81</v>
      </c>
      <c r="H344" s="33">
        <v>195.3</v>
      </c>
      <c r="I344" s="33"/>
      <c r="J344" s="33">
        <v>195.3</v>
      </c>
      <c r="K344" s="31" t="s">
        <v>40</v>
      </c>
      <c r="L344" s="33">
        <v>3128</v>
      </c>
      <c r="M344" s="33"/>
      <c r="N344" s="34"/>
      <c r="O344" s="33">
        <v>3128</v>
      </c>
      <c r="BG344" s="27"/>
      <c r="BH344" s="35" t="s">
        <v>1029</v>
      </c>
      <c r="BK344" s="28"/>
    </row>
    <row r="345" spans="1:63" s="3" customFormat="1" ht="56.25" x14ac:dyDescent="0.25">
      <c r="A345" s="36"/>
      <c r="B345" s="37" t="s">
        <v>42</v>
      </c>
      <c r="C345" s="150" t="s">
        <v>43</v>
      </c>
      <c r="D345" s="150"/>
      <c r="E345" s="150"/>
      <c r="F345" s="150"/>
      <c r="G345" s="150"/>
      <c r="H345" s="150"/>
      <c r="I345" s="150"/>
      <c r="J345" s="150"/>
      <c r="K345" s="150"/>
      <c r="L345" s="150"/>
      <c r="M345" s="150"/>
      <c r="N345" s="150"/>
      <c r="O345" s="151"/>
      <c r="BG345" s="27"/>
      <c r="BH345" s="35"/>
      <c r="BJ345" s="2" t="s">
        <v>43</v>
      </c>
      <c r="BK345" s="28"/>
    </row>
    <row r="346" spans="1:63" s="3" customFormat="1" ht="180" x14ac:dyDescent="0.25">
      <c r="A346" s="29" t="s">
        <v>516</v>
      </c>
      <c r="B346" s="30" t="s">
        <v>1030</v>
      </c>
      <c r="C346" s="149" t="s">
        <v>1031</v>
      </c>
      <c r="D346" s="149"/>
      <c r="E346" s="149"/>
      <c r="F346" s="29" t="s">
        <v>823</v>
      </c>
      <c r="G346" s="47">
        <v>5.629E-2</v>
      </c>
      <c r="H346" s="33" t="s">
        <v>1032</v>
      </c>
      <c r="I346" s="33" t="s">
        <v>1033</v>
      </c>
      <c r="J346" s="33">
        <v>249.52</v>
      </c>
      <c r="K346" s="31" t="s">
        <v>40</v>
      </c>
      <c r="L346" s="33">
        <v>3788</v>
      </c>
      <c r="M346" s="33">
        <v>3577</v>
      </c>
      <c r="N346" s="34" t="s">
        <v>1034</v>
      </c>
      <c r="O346" s="33">
        <v>124</v>
      </c>
      <c r="BG346" s="27"/>
      <c r="BH346" s="35" t="s">
        <v>1031</v>
      </c>
      <c r="BK346" s="28"/>
    </row>
    <row r="347" spans="1:63" s="3" customFormat="1" ht="15" x14ac:dyDescent="0.25">
      <c r="A347" s="36"/>
      <c r="B347" s="54" t="s">
        <v>981</v>
      </c>
      <c r="C347" s="150" t="s">
        <v>982</v>
      </c>
      <c r="D347" s="150"/>
      <c r="E347" s="150"/>
      <c r="F347" s="150"/>
      <c r="G347" s="150"/>
      <c r="H347" s="150"/>
      <c r="I347" s="150"/>
      <c r="J347" s="150"/>
      <c r="K347" s="150"/>
      <c r="L347" s="150"/>
      <c r="M347" s="150"/>
      <c r="N347" s="150"/>
      <c r="O347" s="151"/>
      <c r="BG347" s="27"/>
      <c r="BH347" s="35"/>
      <c r="BI347" s="2" t="s">
        <v>982</v>
      </c>
      <c r="BK347" s="28"/>
    </row>
    <row r="348" spans="1:63" s="3" customFormat="1" ht="57" x14ac:dyDescent="0.25">
      <c r="A348" s="36"/>
      <c r="B348" s="54" t="s">
        <v>799</v>
      </c>
      <c r="C348" s="150" t="s">
        <v>800</v>
      </c>
      <c r="D348" s="150"/>
      <c r="E348" s="150"/>
      <c r="F348" s="150"/>
      <c r="G348" s="150"/>
      <c r="H348" s="150"/>
      <c r="I348" s="150"/>
      <c r="J348" s="150"/>
      <c r="K348" s="150"/>
      <c r="L348" s="150"/>
      <c r="M348" s="150"/>
      <c r="N348" s="150"/>
      <c r="O348" s="151"/>
      <c r="BG348" s="27"/>
      <c r="BH348" s="35"/>
      <c r="BI348" s="2" t="s">
        <v>800</v>
      </c>
      <c r="BK348" s="28"/>
    </row>
    <row r="349" spans="1:63" s="3" customFormat="1" ht="56.25" x14ac:dyDescent="0.25">
      <c r="A349" s="36"/>
      <c r="B349" s="37" t="s">
        <v>42</v>
      </c>
      <c r="C349" s="150" t="s">
        <v>43</v>
      </c>
      <c r="D349" s="150"/>
      <c r="E349" s="150"/>
      <c r="F349" s="150"/>
      <c r="G349" s="150"/>
      <c r="H349" s="150"/>
      <c r="I349" s="150"/>
      <c r="J349" s="150"/>
      <c r="K349" s="150"/>
      <c r="L349" s="150"/>
      <c r="M349" s="150"/>
      <c r="N349" s="150"/>
      <c r="O349" s="151"/>
      <c r="BG349" s="27"/>
      <c r="BH349" s="35"/>
      <c r="BJ349" s="2" t="s">
        <v>43</v>
      </c>
      <c r="BK349" s="28"/>
    </row>
    <row r="350" spans="1:63" s="3" customFormat="1" ht="15" x14ac:dyDescent="0.25">
      <c r="A350" s="38"/>
      <c r="B350" s="39"/>
      <c r="C350" s="39"/>
      <c r="D350" s="39"/>
      <c r="E350" s="40" t="s">
        <v>1035</v>
      </c>
      <c r="F350" s="40"/>
      <c r="G350" s="41"/>
      <c r="H350" s="42"/>
      <c r="I350" s="11"/>
      <c r="J350" s="11"/>
      <c r="K350" s="11"/>
      <c r="L350" s="43">
        <v>4369</v>
      </c>
      <c r="M350" s="44"/>
      <c r="N350" s="44"/>
      <c r="O350" s="45"/>
      <c r="BG350" s="27"/>
      <c r="BH350" s="35"/>
      <c r="BK350" s="28"/>
    </row>
    <row r="351" spans="1:63" s="3" customFormat="1" ht="15" x14ac:dyDescent="0.25">
      <c r="A351" s="38"/>
      <c r="B351" s="39"/>
      <c r="C351" s="39"/>
      <c r="D351" s="39"/>
      <c r="E351" s="40" t="s">
        <v>1036</v>
      </c>
      <c r="F351" s="40"/>
      <c r="G351" s="41"/>
      <c r="H351" s="42"/>
      <c r="I351" s="11"/>
      <c r="J351" s="11"/>
      <c r="K351" s="11"/>
      <c r="L351" s="43">
        <v>2600</v>
      </c>
      <c r="M351" s="44"/>
      <c r="N351" s="44"/>
      <c r="O351" s="45"/>
      <c r="BG351" s="27"/>
      <c r="BH351" s="35"/>
      <c r="BK351" s="28"/>
    </row>
    <row r="352" spans="1:63" s="3" customFormat="1" ht="15" x14ac:dyDescent="0.25">
      <c r="A352" s="38"/>
      <c r="B352" s="39"/>
      <c r="C352" s="39"/>
      <c r="D352" s="39"/>
      <c r="E352" s="40" t="s">
        <v>46</v>
      </c>
      <c r="F352" s="40"/>
      <c r="G352" s="41"/>
      <c r="H352" s="42"/>
      <c r="I352" s="11"/>
      <c r="J352" s="11"/>
      <c r="K352" s="11"/>
      <c r="L352" s="43">
        <v>10757</v>
      </c>
      <c r="M352" s="44"/>
      <c r="N352" s="44"/>
      <c r="O352" s="45"/>
      <c r="BG352" s="27"/>
      <c r="BH352" s="35"/>
      <c r="BK352" s="28"/>
    </row>
    <row r="353" spans="1:63" s="3" customFormat="1" ht="180" x14ac:dyDescent="0.25">
      <c r="A353" s="29" t="s">
        <v>621</v>
      </c>
      <c r="B353" s="30" t="s">
        <v>803</v>
      </c>
      <c r="C353" s="149" t="s">
        <v>985</v>
      </c>
      <c r="D353" s="149"/>
      <c r="E353" s="149"/>
      <c r="F353" s="29" t="s">
        <v>89</v>
      </c>
      <c r="G353" s="53">
        <v>0.45029999999999998</v>
      </c>
      <c r="H353" s="33">
        <v>40.619999999999997</v>
      </c>
      <c r="I353" s="33"/>
      <c r="J353" s="33">
        <v>40.619999999999997</v>
      </c>
      <c r="K353" s="31" t="s">
        <v>40</v>
      </c>
      <c r="L353" s="33">
        <v>162</v>
      </c>
      <c r="M353" s="33"/>
      <c r="N353" s="34"/>
      <c r="O353" s="33">
        <v>162</v>
      </c>
      <c r="BG353" s="27"/>
      <c r="BH353" s="35" t="s">
        <v>985</v>
      </c>
      <c r="BK353" s="28"/>
    </row>
    <row r="354" spans="1:63" s="3" customFormat="1" ht="56.25" x14ac:dyDescent="0.25">
      <c r="A354" s="36"/>
      <c r="B354" s="37" t="s">
        <v>42</v>
      </c>
      <c r="C354" s="150" t="s">
        <v>43</v>
      </c>
      <c r="D354" s="150"/>
      <c r="E354" s="150"/>
      <c r="F354" s="150"/>
      <c r="G354" s="150"/>
      <c r="H354" s="150"/>
      <c r="I354" s="150"/>
      <c r="J354" s="150"/>
      <c r="K354" s="150"/>
      <c r="L354" s="150"/>
      <c r="M354" s="150"/>
      <c r="N354" s="150"/>
      <c r="O354" s="151"/>
      <c r="BG354" s="27"/>
      <c r="BH354" s="35"/>
      <c r="BJ354" s="2" t="s">
        <v>43</v>
      </c>
      <c r="BK354" s="28"/>
    </row>
    <row r="355" spans="1:63" s="3" customFormat="1" ht="180" x14ac:dyDescent="0.25">
      <c r="A355" s="29" t="s">
        <v>517</v>
      </c>
      <c r="B355" s="30" t="s">
        <v>803</v>
      </c>
      <c r="C355" s="149" t="s">
        <v>1037</v>
      </c>
      <c r="D355" s="149"/>
      <c r="E355" s="149"/>
      <c r="F355" s="29" t="s">
        <v>85</v>
      </c>
      <c r="G355" s="49">
        <v>3.3</v>
      </c>
      <c r="H355" s="33">
        <v>64.989999999999995</v>
      </c>
      <c r="I355" s="33"/>
      <c r="J355" s="33">
        <v>64.989999999999995</v>
      </c>
      <c r="K355" s="31" t="s">
        <v>40</v>
      </c>
      <c r="L355" s="33">
        <v>1898</v>
      </c>
      <c r="M355" s="33"/>
      <c r="N355" s="34"/>
      <c r="O355" s="33">
        <v>1898</v>
      </c>
      <c r="BG355" s="27"/>
      <c r="BH355" s="35" t="s">
        <v>1037</v>
      </c>
      <c r="BK355" s="28"/>
    </row>
    <row r="356" spans="1:63" s="3" customFormat="1" ht="56.25" x14ac:dyDescent="0.25">
      <c r="A356" s="36"/>
      <c r="B356" s="37" t="s">
        <v>42</v>
      </c>
      <c r="C356" s="150" t="s">
        <v>43</v>
      </c>
      <c r="D356" s="150"/>
      <c r="E356" s="150"/>
      <c r="F356" s="150"/>
      <c r="G356" s="150"/>
      <c r="H356" s="150"/>
      <c r="I356" s="150"/>
      <c r="J356" s="150"/>
      <c r="K356" s="150"/>
      <c r="L356" s="150"/>
      <c r="M356" s="150"/>
      <c r="N356" s="150"/>
      <c r="O356" s="151"/>
      <c r="BG356" s="27"/>
      <c r="BH356" s="35"/>
      <c r="BJ356" s="2" t="s">
        <v>43</v>
      </c>
      <c r="BK356" s="28"/>
    </row>
    <row r="357" spans="1:63" s="3" customFormat="1" ht="180" x14ac:dyDescent="0.25">
      <c r="A357" s="29" t="s">
        <v>518</v>
      </c>
      <c r="B357" s="30" t="s">
        <v>803</v>
      </c>
      <c r="C357" s="149" t="s">
        <v>1038</v>
      </c>
      <c r="D357" s="149"/>
      <c r="E357" s="149"/>
      <c r="F357" s="29" t="s">
        <v>85</v>
      </c>
      <c r="G357" s="32">
        <v>4</v>
      </c>
      <c r="H357" s="33">
        <v>83.22</v>
      </c>
      <c r="I357" s="33"/>
      <c r="J357" s="33">
        <v>83.22</v>
      </c>
      <c r="K357" s="31" t="s">
        <v>40</v>
      </c>
      <c r="L357" s="33">
        <v>2946</v>
      </c>
      <c r="M357" s="33"/>
      <c r="N357" s="34"/>
      <c r="O357" s="33">
        <v>2946</v>
      </c>
      <c r="BG357" s="27"/>
      <c r="BH357" s="35" t="s">
        <v>1038</v>
      </c>
      <c r="BK357" s="28"/>
    </row>
    <row r="358" spans="1:63" s="3" customFormat="1" ht="56.25" x14ac:dyDescent="0.25">
      <c r="A358" s="36"/>
      <c r="B358" s="37" t="s">
        <v>42</v>
      </c>
      <c r="C358" s="150" t="s">
        <v>43</v>
      </c>
      <c r="D358" s="150"/>
      <c r="E358" s="150"/>
      <c r="F358" s="150"/>
      <c r="G358" s="150"/>
      <c r="H358" s="150"/>
      <c r="I358" s="150"/>
      <c r="J358" s="150"/>
      <c r="K358" s="150"/>
      <c r="L358" s="150"/>
      <c r="M358" s="150"/>
      <c r="N358" s="150"/>
      <c r="O358" s="151"/>
      <c r="BG358" s="27"/>
      <c r="BH358" s="35"/>
      <c r="BJ358" s="2" t="s">
        <v>43</v>
      </c>
      <c r="BK358" s="28"/>
    </row>
    <row r="359" spans="1:63" s="3" customFormat="1" ht="180" x14ac:dyDescent="0.25">
      <c r="A359" s="29" t="s">
        <v>519</v>
      </c>
      <c r="B359" s="30" t="s">
        <v>1039</v>
      </c>
      <c r="C359" s="149" t="s">
        <v>1040</v>
      </c>
      <c r="D359" s="149"/>
      <c r="E359" s="149"/>
      <c r="F359" s="29" t="s">
        <v>817</v>
      </c>
      <c r="G359" s="48">
        <v>0.309</v>
      </c>
      <c r="H359" s="33">
        <v>200.12</v>
      </c>
      <c r="I359" s="33"/>
      <c r="J359" s="33">
        <v>200.12</v>
      </c>
      <c r="K359" s="31" t="s">
        <v>40</v>
      </c>
      <c r="L359" s="33">
        <v>547</v>
      </c>
      <c r="M359" s="33"/>
      <c r="N359" s="34"/>
      <c r="O359" s="33">
        <v>547</v>
      </c>
      <c r="BG359" s="27"/>
      <c r="BH359" s="35" t="s">
        <v>1040</v>
      </c>
      <c r="BK359" s="28"/>
    </row>
    <row r="360" spans="1:63" s="3" customFormat="1" ht="56.25" x14ac:dyDescent="0.25">
      <c r="A360" s="36"/>
      <c r="B360" s="37" t="s">
        <v>42</v>
      </c>
      <c r="C360" s="150" t="s">
        <v>43</v>
      </c>
      <c r="D360" s="150"/>
      <c r="E360" s="150"/>
      <c r="F360" s="150"/>
      <c r="G360" s="150"/>
      <c r="H360" s="150"/>
      <c r="I360" s="150"/>
      <c r="J360" s="150"/>
      <c r="K360" s="150"/>
      <c r="L360" s="150"/>
      <c r="M360" s="150"/>
      <c r="N360" s="150"/>
      <c r="O360" s="151"/>
      <c r="BG360" s="27"/>
      <c r="BH360" s="35"/>
      <c r="BJ360" s="2" t="s">
        <v>43</v>
      </c>
      <c r="BK360" s="28"/>
    </row>
    <row r="361" spans="1:63" s="3" customFormat="1" ht="180" x14ac:dyDescent="0.25">
      <c r="A361" s="29" t="s">
        <v>520</v>
      </c>
      <c r="B361" s="30" t="s">
        <v>1041</v>
      </c>
      <c r="C361" s="149" t="s">
        <v>1042</v>
      </c>
      <c r="D361" s="149"/>
      <c r="E361" s="149"/>
      <c r="F361" s="29" t="s">
        <v>37</v>
      </c>
      <c r="G361" s="32">
        <v>6</v>
      </c>
      <c r="H361" s="33" t="s">
        <v>1043</v>
      </c>
      <c r="I361" s="33" t="s">
        <v>1044</v>
      </c>
      <c r="J361" s="33">
        <v>3.34</v>
      </c>
      <c r="K361" s="31" t="s">
        <v>40</v>
      </c>
      <c r="L361" s="33">
        <v>3694</v>
      </c>
      <c r="M361" s="33">
        <v>3185</v>
      </c>
      <c r="N361" s="34" t="s">
        <v>1045</v>
      </c>
      <c r="O361" s="33">
        <v>177</v>
      </c>
      <c r="BG361" s="27"/>
      <c r="BH361" s="35" t="s">
        <v>1042</v>
      </c>
      <c r="BK361" s="28"/>
    </row>
    <row r="362" spans="1:63" s="3" customFormat="1" ht="57" x14ac:dyDescent="0.25">
      <c r="A362" s="36"/>
      <c r="B362" s="54" t="s">
        <v>799</v>
      </c>
      <c r="C362" s="150" t="s">
        <v>800</v>
      </c>
      <c r="D362" s="150"/>
      <c r="E362" s="150"/>
      <c r="F362" s="150"/>
      <c r="G362" s="150"/>
      <c r="H362" s="150"/>
      <c r="I362" s="150"/>
      <c r="J362" s="150"/>
      <c r="K362" s="150"/>
      <c r="L362" s="150"/>
      <c r="M362" s="150"/>
      <c r="N362" s="150"/>
      <c r="O362" s="151"/>
      <c r="BG362" s="27"/>
      <c r="BH362" s="35"/>
      <c r="BI362" s="2" t="s">
        <v>800</v>
      </c>
      <c r="BK362" s="28"/>
    </row>
    <row r="363" spans="1:63" s="3" customFormat="1" ht="56.25" x14ac:dyDescent="0.25">
      <c r="A363" s="36"/>
      <c r="B363" s="37" t="s">
        <v>42</v>
      </c>
      <c r="C363" s="150" t="s">
        <v>43</v>
      </c>
      <c r="D363" s="150"/>
      <c r="E363" s="150"/>
      <c r="F363" s="150"/>
      <c r="G363" s="150"/>
      <c r="H363" s="150"/>
      <c r="I363" s="150"/>
      <c r="J363" s="150"/>
      <c r="K363" s="150"/>
      <c r="L363" s="150"/>
      <c r="M363" s="150"/>
      <c r="N363" s="150"/>
      <c r="O363" s="151"/>
      <c r="BG363" s="27"/>
      <c r="BH363" s="35"/>
      <c r="BJ363" s="2" t="s">
        <v>43</v>
      </c>
      <c r="BK363" s="28"/>
    </row>
    <row r="364" spans="1:63" s="3" customFormat="1" ht="15" x14ac:dyDescent="0.25">
      <c r="A364" s="38"/>
      <c r="B364" s="39"/>
      <c r="C364" s="39"/>
      <c r="D364" s="39"/>
      <c r="E364" s="40" t="s">
        <v>1046</v>
      </c>
      <c r="F364" s="40"/>
      <c r="G364" s="41"/>
      <c r="H364" s="42"/>
      <c r="I364" s="11"/>
      <c r="J364" s="11"/>
      <c r="K364" s="11"/>
      <c r="L364" s="43">
        <v>3896</v>
      </c>
      <c r="M364" s="44"/>
      <c r="N364" s="44"/>
      <c r="O364" s="45"/>
      <c r="BG364" s="27"/>
      <c r="BH364" s="35"/>
      <c r="BK364" s="28"/>
    </row>
    <row r="365" spans="1:63" s="3" customFormat="1" ht="15" x14ac:dyDescent="0.25">
      <c r="A365" s="38"/>
      <c r="B365" s="39"/>
      <c r="C365" s="39"/>
      <c r="D365" s="39"/>
      <c r="E365" s="40" t="s">
        <v>1047</v>
      </c>
      <c r="F365" s="40"/>
      <c r="G365" s="41"/>
      <c r="H365" s="42"/>
      <c r="I365" s="11"/>
      <c r="J365" s="11"/>
      <c r="K365" s="11"/>
      <c r="L365" s="43">
        <v>2318</v>
      </c>
      <c r="M365" s="44"/>
      <c r="N365" s="44"/>
      <c r="O365" s="45"/>
      <c r="BG365" s="27"/>
      <c r="BH365" s="35"/>
      <c r="BK365" s="28"/>
    </row>
    <row r="366" spans="1:63" s="3" customFormat="1" ht="15" x14ac:dyDescent="0.25">
      <c r="A366" s="38"/>
      <c r="B366" s="39"/>
      <c r="C366" s="39"/>
      <c r="D366" s="39"/>
      <c r="E366" s="40" t="s">
        <v>46</v>
      </c>
      <c r="F366" s="40"/>
      <c r="G366" s="41"/>
      <c r="H366" s="42"/>
      <c r="I366" s="11"/>
      <c r="J366" s="11"/>
      <c r="K366" s="11"/>
      <c r="L366" s="43">
        <v>9908</v>
      </c>
      <c r="M366" s="44"/>
      <c r="N366" s="44"/>
      <c r="O366" s="45"/>
      <c r="BG366" s="27"/>
      <c r="BH366" s="35"/>
      <c r="BK366" s="28"/>
    </row>
    <row r="367" spans="1:63" s="3" customFormat="1" ht="180" x14ac:dyDescent="0.25">
      <c r="A367" s="29" t="s">
        <v>624</v>
      </c>
      <c r="B367" s="30" t="s">
        <v>803</v>
      </c>
      <c r="C367" s="149" t="s">
        <v>985</v>
      </c>
      <c r="D367" s="149"/>
      <c r="E367" s="149"/>
      <c r="F367" s="29" t="s">
        <v>89</v>
      </c>
      <c r="G367" s="46">
        <v>0.96</v>
      </c>
      <c r="H367" s="33">
        <v>40.619999999999997</v>
      </c>
      <c r="I367" s="33"/>
      <c r="J367" s="33">
        <v>40.619999999999997</v>
      </c>
      <c r="K367" s="31" t="s">
        <v>40</v>
      </c>
      <c r="L367" s="33">
        <v>345</v>
      </c>
      <c r="M367" s="33"/>
      <c r="N367" s="34"/>
      <c r="O367" s="33">
        <v>345</v>
      </c>
      <c r="BG367" s="27"/>
      <c r="BH367" s="35" t="s">
        <v>985</v>
      </c>
      <c r="BK367" s="28"/>
    </row>
    <row r="368" spans="1:63" s="3" customFormat="1" ht="56.25" x14ac:dyDescent="0.25">
      <c r="A368" s="36"/>
      <c r="B368" s="37" t="s">
        <v>42</v>
      </c>
      <c r="C368" s="150" t="s">
        <v>43</v>
      </c>
      <c r="D368" s="150"/>
      <c r="E368" s="150"/>
      <c r="F368" s="150"/>
      <c r="G368" s="150"/>
      <c r="H368" s="150"/>
      <c r="I368" s="150"/>
      <c r="J368" s="150"/>
      <c r="K368" s="150"/>
      <c r="L368" s="150"/>
      <c r="M368" s="150"/>
      <c r="N368" s="150"/>
      <c r="O368" s="151"/>
      <c r="BG368" s="27"/>
      <c r="BH368" s="35"/>
      <c r="BJ368" s="2" t="s">
        <v>43</v>
      </c>
      <c r="BK368" s="28"/>
    </row>
    <row r="369" spans="1:63" s="3" customFormat="1" ht="180" x14ac:dyDescent="0.25">
      <c r="A369" s="29" t="s">
        <v>1048</v>
      </c>
      <c r="B369" s="30" t="s">
        <v>803</v>
      </c>
      <c r="C369" s="149" t="s">
        <v>1049</v>
      </c>
      <c r="D369" s="149"/>
      <c r="E369" s="149"/>
      <c r="F369" s="29" t="s">
        <v>37</v>
      </c>
      <c r="G369" s="32">
        <v>6</v>
      </c>
      <c r="H369" s="33">
        <v>288.2</v>
      </c>
      <c r="I369" s="33"/>
      <c r="J369" s="33">
        <v>288.2</v>
      </c>
      <c r="K369" s="31" t="s">
        <v>40</v>
      </c>
      <c r="L369" s="33">
        <v>15303</v>
      </c>
      <c r="M369" s="33"/>
      <c r="N369" s="34"/>
      <c r="O369" s="33">
        <v>15303</v>
      </c>
      <c r="BG369" s="27"/>
      <c r="BH369" s="35" t="s">
        <v>1049</v>
      </c>
      <c r="BK369" s="28"/>
    </row>
    <row r="370" spans="1:63" s="3" customFormat="1" ht="56.25" x14ac:dyDescent="0.25">
      <c r="A370" s="36"/>
      <c r="B370" s="37" t="s">
        <v>42</v>
      </c>
      <c r="C370" s="150" t="s">
        <v>43</v>
      </c>
      <c r="D370" s="150"/>
      <c r="E370" s="150"/>
      <c r="F370" s="150"/>
      <c r="G370" s="150"/>
      <c r="H370" s="150"/>
      <c r="I370" s="150"/>
      <c r="J370" s="150"/>
      <c r="K370" s="150"/>
      <c r="L370" s="150"/>
      <c r="M370" s="150"/>
      <c r="N370" s="150"/>
      <c r="O370" s="151"/>
      <c r="BG370" s="27"/>
      <c r="BH370" s="35"/>
      <c r="BJ370" s="2" t="s">
        <v>43</v>
      </c>
      <c r="BK370" s="28"/>
    </row>
    <row r="371" spans="1:63" s="3" customFormat="1" ht="180" x14ac:dyDescent="0.25">
      <c r="A371" s="29" t="s">
        <v>522</v>
      </c>
      <c r="B371" s="30" t="s">
        <v>1050</v>
      </c>
      <c r="C371" s="149" t="s">
        <v>1051</v>
      </c>
      <c r="D371" s="149"/>
      <c r="E371" s="149"/>
      <c r="F371" s="29" t="s">
        <v>37</v>
      </c>
      <c r="G371" s="32">
        <v>1</v>
      </c>
      <c r="H371" s="33" t="s">
        <v>1052</v>
      </c>
      <c r="I371" s="33" t="s">
        <v>1053</v>
      </c>
      <c r="J371" s="33">
        <v>7.72</v>
      </c>
      <c r="K371" s="31" t="s">
        <v>40</v>
      </c>
      <c r="L371" s="33">
        <v>722</v>
      </c>
      <c r="M371" s="33">
        <v>612</v>
      </c>
      <c r="N371" s="34" t="s">
        <v>1054</v>
      </c>
      <c r="O371" s="33">
        <v>69</v>
      </c>
      <c r="BG371" s="27"/>
      <c r="BH371" s="35" t="s">
        <v>1051</v>
      </c>
      <c r="BK371" s="28"/>
    </row>
    <row r="372" spans="1:63" s="3" customFormat="1" ht="57" x14ac:dyDescent="0.25">
      <c r="A372" s="36"/>
      <c r="B372" s="54" t="s">
        <v>799</v>
      </c>
      <c r="C372" s="150" t="s">
        <v>800</v>
      </c>
      <c r="D372" s="150"/>
      <c r="E372" s="150"/>
      <c r="F372" s="150"/>
      <c r="G372" s="150"/>
      <c r="H372" s="150"/>
      <c r="I372" s="150"/>
      <c r="J372" s="150"/>
      <c r="K372" s="150"/>
      <c r="L372" s="150"/>
      <c r="M372" s="150"/>
      <c r="N372" s="150"/>
      <c r="O372" s="151"/>
      <c r="BG372" s="27"/>
      <c r="BH372" s="35"/>
      <c r="BI372" s="2" t="s">
        <v>800</v>
      </c>
      <c r="BK372" s="28"/>
    </row>
    <row r="373" spans="1:63" s="3" customFormat="1" ht="56.25" x14ac:dyDescent="0.25">
      <c r="A373" s="36"/>
      <c r="B373" s="37" t="s">
        <v>42</v>
      </c>
      <c r="C373" s="150" t="s">
        <v>43</v>
      </c>
      <c r="D373" s="150"/>
      <c r="E373" s="150"/>
      <c r="F373" s="150"/>
      <c r="G373" s="150"/>
      <c r="H373" s="150"/>
      <c r="I373" s="150"/>
      <c r="J373" s="150"/>
      <c r="K373" s="150"/>
      <c r="L373" s="150"/>
      <c r="M373" s="150"/>
      <c r="N373" s="150"/>
      <c r="O373" s="151"/>
      <c r="BG373" s="27"/>
      <c r="BH373" s="35"/>
      <c r="BJ373" s="2" t="s">
        <v>43</v>
      </c>
      <c r="BK373" s="28"/>
    </row>
    <row r="374" spans="1:63" s="3" customFormat="1" ht="15" x14ac:dyDescent="0.25">
      <c r="A374" s="38"/>
      <c r="B374" s="39"/>
      <c r="C374" s="39"/>
      <c r="D374" s="39"/>
      <c r="E374" s="40" t="s">
        <v>1055</v>
      </c>
      <c r="F374" s="40"/>
      <c r="G374" s="41"/>
      <c r="H374" s="42"/>
      <c r="I374" s="11"/>
      <c r="J374" s="11"/>
      <c r="K374" s="11"/>
      <c r="L374" s="43">
        <v>756</v>
      </c>
      <c r="M374" s="44"/>
      <c r="N374" s="44"/>
      <c r="O374" s="45"/>
      <c r="BG374" s="27"/>
      <c r="BH374" s="35"/>
      <c r="BK374" s="28"/>
    </row>
    <row r="375" spans="1:63" s="3" customFormat="1" ht="15" x14ac:dyDescent="0.25">
      <c r="A375" s="38"/>
      <c r="B375" s="39"/>
      <c r="C375" s="39"/>
      <c r="D375" s="39"/>
      <c r="E375" s="40" t="s">
        <v>1056</v>
      </c>
      <c r="F375" s="40"/>
      <c r="G375" s="41"/>
      <c r="H375" s="42"/>
      <c r="I375" s="11"/>
      <c r="J375" s="11"/>
      <c r="K375" s="11"/>
      <c r="L375" s="43">
        <v>450</v>
      </c>
      <c r="M375" s="44"/>
      <c r="N375" s="44"/>
      <c r="O375" s="45"/>
      <c r="BG375" s="27"/>
      <c r="BH375" s="35"/>
      <c r="BK375" s="28"/>
    </row>
    <row r="376" spans="1:63" s="3" customFormat="1" ht="15" x14ac:dyDescent="0.25">
      <c r="A376" s="38"/>
      <c r="B376" s="39"/>
      <c r="C376" s="39"/>
      <c r="D376" s="39"/>
      <c r="E376" s="40" t="s">
        <v>46</v>
      </c>
      <c r="F376" s="40"/>
      <c r="G376" s="41"/>
      <c r="H376" s="42"/>
      <c r="I376" s="11"/>
      <c r="J376" s="11"/>
      <c r="K376" s="11"/>
      <c r="L376" s="43">
        <v>1928</v>
      </c>
      <c r="M376" s="44"/>
      <c r="N376" s="44"/>
      <c r="O376" s="45"/>
      <c r="BG376" s="27"/>
      <c r="BH376" s="35"/>
      <c r="BK376" s="28"/>
    </row>
    <row r="377" spans="1:63" s="3" customFormat="1" ht="180" x14ac:dyDescent="0.25">
      <c r="A377" s="29" t="s">
        <v>523</v>
      </c>
      <c r="B377" s="30" t="s">
        <v>803</v>
      </c>
      <c r="C377" s="149" t="s">
        <v>1057</v>
      </c>
      <c r="D377" s="149"/>
      <c r="E377" s="149"/>
      <c r="F377" s="29" t="s">
        <v>37</v>
      </c>
      <c r="G377" s="32">
        <v>1</v>
      </c>
      <c r="H377" s="33">
        <v>512.70000000000005</v>
      </c>
      <c r="I377" s="33"/>
      <c r="J377" s="33">
        <v>512.70000000000005</v>
      </c>
      <c r="K377" s="31" t="s">
        <v>40</v>
      </c>
      <c r="L377" s="33">
        <v>4537</v>
      </c>
      <c r="M377" s="33"/>
      <c r="N377" s="34"/>
      <c r="O377" s="33">
        <v>4537</v>
      </c>
      <c r="BG377" s="27"/>
      <c r="BH377" s="35" t="s">
        <v>1057</v>
      </c>
      <c r="BK377" s="28"/>
    </row>
    <row r="378" spans="1:63" s="3" customFormat="1" ht="56.25" x14ac:dyDescent="0.25">
      <c r="A378" s="36"/>
      <c r="B378" s="37" t="s">
        <v>42</v>
      </c>
      <c r="C378" s="150" t="s">
        <v>43</v>
      </c>
      <c r="D378" s="150"/>
      <c r="E378" s="150"/>
      <c r="F378" s="150"/>
      <c r="G378" s="150"/>
      <c r="H378" s="150"/>
      <c r="I378" s="150"/>
      <c r="J378" s="150"/>
      <c r="K378" s="150"/>
      <c r="L378" s="150"/>
      <c r="M378" s="150"/>
      <c r="N378" s="150"/>
      <c r="O378" s="151"/>
      <c r="BG378" s="27"/>
      <c r="BH378" s="35"/>
      <c r="BJ378" s="2" t="s">
        <v>43</v>
      </c>
      <c r="BK378" s="28"/>
    </row>
    <row r="379" spans="1:63" s="3" customFormat="1" ht="180" x14ac:dyDescent="0.25">
      <c r="A379" s="29" t="s">
        <v>524</v>
      </c>
      <c r="B379" s="30" t="s">
        <v>1058</v>
      </c>
      <c r="C379" s="149" t="s">
        <v>1059</v>
      </c>
      <c r="D379" s="149"/>
      <c r="E379" s="149"/>
      <c r="F379" s="29" t="s">
        <v>37</v>
      </c>
      <c r="G379" s="32">
        <v>1</v>
      </c>
      <c r="H379" s="33" t="s">
        <v>1060</v>
      </c>
      <c r="I379" s="33" t="s">
        <v>1061</v>
      </c>
      <c r="J379" s="33">
        <v>10.86</v>
      </c>
      <c r="K379" s="31" t="s">
        <v>40</v>
      </c>
      <c r="L379" s="33">
        <v>1626</v>
      </c>
      <c r="M379" s="33">
        <v>1408</v>
      </c>
      <c r="N379" s="34" t="s">
        <v>1062</v>
      </c>
      <c r="O379" s="33">
        <v>95</v>
      </c>
      <c r="BG379" s="27"/>
      <c r="BH379" s="35" t="s">
        <v>1059</v>
      </c>
      <c r="BK379" s="28"/>
    </row>
    <row r="380" spans="1:63" s="3" customFormat="1" ht="15" x14ac:dyDescent="0.25">
      <c r="A380" s="36"/>
      <c r="B380" s="54" t="s">
        <v>981</v>
      </c>
      <c r="C380" s="150" t="s">
        <v>982</v>
      </c>
      <c r="D380" s="150"/>
      <c r="E380" s="150"/>
      <c r="F380" s="150"/>
      <c r="G380" s="150"/>
      <c r="H380" s="150"/>
      <c r="I380" s="150"/>
      <c r="J380" s="150"/>
      <c r="K380" s="150"/>
      <c r="L380" s="150"/>
      <c r="M380" s="150"/>
      <c r="N380" s="150"/>
      <c r="O380" s="151"/>
      <c r="BG380" s="27"/>
      <c r="BH380" s="35"/>
      <c r="BI380" s="2" t="s">
        <v>982</v>
      </c>
      <c r="BK380" s="28"/>
    </row>
    <row r="381" spans="1:63" s="3" customFormat="1" ht="57" x14ac:dyDescent="0.25">
      <c r="A381" s="36"/>
      <c r="B381" s="54" t="s">
        <v>799</v>
      </c>
      <c r="C381" s="150" t="s">
        <v>800</v>
      </c>
      <c r="D381" s="150"/>
      <c r="E381" s="150"/>
      <c r="F381" s="150"/>
      <c r="G381" s="150"/>
      <c r="H381" s="150"/>
      <c r="I381" s="150"/>
      <c r="J381" s="150"/>
      <c r="K381" s="150"/>
      <c r="L381" s="150"/>
      <c r="M381" s="150"/>
      <c r="N381" s="150"/>
      <c r="O381" s="151"/>
      <c r="BG381" s="27"/>
      <c r="BH381" s="35"/>
      <c r="BI381" s="2" t="s">
        <v>800</v>
      </c>
      <c r="BK381" s="28"/>
    </row>
    <row r="382" spans="1:63" s="3" customFormat="1" ht="56.25" x14ac:dyDescent="0.25">
      <c r="A382" s="36"/>
      <c r="B382" s="37" t="s">
        <v>42</v>
      </c>
      <c r="C382" s="150" t="s">
        <v>43</v>
      </c>
      <c r="D382" s="150"/>
      <c r="E382" s="150"/>
      <c r="F382" s="150"/>
      <c r="G382" s="150"/>
      <c r="H382" s="150"/>
      <c r="I382" s="150"/>
      <c r="J382" s="150"/>
      <c r="K382" s="150"/>
      <c r="L382" s="150"/>
      <c r="M382" s="150"/>
      <c r="N382" s="150"/>
      <c r="O382" s="151"/>
      <c r="BG382" s="27"/>
      <c r="BH382" s="35"/>
      <c r="BJ382" s="2" t="s">
        <v>43</v>
      </c>
      <c r="BK382" s="28"/>
    </row>
    <row r="383" spans="1:63" s="3" customFormat="1" ht="15" x14ac:dyDescent="0.25">
      <c r="A383" s="38"/>
      <c r="B383" s="39"/>
      <c r="C383" s="39"/>
      <c r="D383" s="39"/>
      <c r="E383" s="40" t="s">
        <v>1063</v>
      </c>
      <c r="F383" s="40"/>
      <c r="G383" s="41"/>
      <c r="H383" s="42"/>
      <c r="I383" s="11"/>
      <c r="J383" s="11"/>
      <c r="K383" s="11"/>
      <c r="L383" s="43">
        <v>1750</v>
      </c>
      <c r="M383" s="44"/>
      <c r="N383" s="44"/>
      <c r="O383" s="45"/>
      <c r="BG383" s="27"/>
      <c r="BH383" s="35"/>
      <c r="BK383" s="28"/>
    </row>
    <row r="384" spans="1:63" s="3" customFormat="1" ht="15" x14ac:dyDescent="0.25">
      <c r="A384" s="38"/>
      <c r="B384" s="39"/>
      <c r="C384" s="39"/>
      <c r="D384" s="39"/>
      <c r="E384" s="40" t="s">
        <v>1064</v>
      </c>
      <c r="F384" s="40"/>
      <c r="G384" s="41"/>
      <c r="H384" s="42"/>
      <c r="I384" s="11"/>
      <c r="J384" s="11"/>
      <c r="K384" s="11"/>
      <c r="L384" s="43">
        <v>1041</v>
      </c>
      <c r="M384" s="44"/>
      <c r="N384" s="44"/>
      <c r="O384" s="45"/>
      <c r="BG384" s="27"/>
      <c r="BH384" s="35"/>
      <c r="BK384" s="28"/>
    </row>
    <row r="385" spans="1:63" s="3" customFormat="1" ht="15" x14ac:dyDescent="0.25">
      <c r="A385" s="38"/>
      <c r="B385" s="39"/>
      <c r="C385" s="39"/>
      <c r="D385" s="39"/>
      <c r="E385" s="40" t="s">
        <v>46</v>
      </c>
      <c r="F385" s="40"/>
      <c r="G385" s="41"/>
      <c r="H385" s="42"/>
      <c r="I385" s="11"/>
      <c r="J385" s="11"/>
      <c r="K385" s="11"/>
      <c r="L385" s="43">
        <v>4417</v>
      </c>
      <c r="M385" s="44"/>
      <c r="N385" s="44"/>
      <c r="O385" s="45"/>
      <c r="BG385" s="27"/>
      <c r="BH385" s="35"/>
      <c r="BK385" s="28"/>
    </row>
    <row r="386" spans="1:63" s="3" customFormat="1" ht="180" x14ac:dyDescent="0.25">
      <c r="A386" s="29" t="s">
        <v>627</v>
      </c>
      <c r="B386" s="30" t="s">
        <v>803</v>
      </c>
      <c r="C386" s="149" t="s">
        <v>985</v>
      </c>
      <c r="D386" s="149"/>
      <c r="E386" s="149"/>
      <c r="F386" s="29" t="s">
        <v>89</v>
      </c>
      <c r="G386" s="48">
        <v>1.496</v>
      </c>
      <c r="H386" s="33">
        <v>40.619999999999997</v>
      </c>
      <c r="I386" s="33"/>
      <c r="J386" s="33">
        <v>40.619999999999997</v>
      </c>
      <c r="K386" s="31" t="s">
        <v>40</v>
      </c>
      <c r="L386" s="33">
        <v>538</v>
      </c>
      <c r="M386" s="33"/>
      <c r="N386" s="34"/>
      <c r="O386" s="33">
        <v>538</v>
      </c>
      <c r="BG386" s="27"/>
      <c r="BH386" s="35" t="s">
        <v>985</v>
      </c>
      <c r="BK386" s="28"/>
    </row>
    <row r="387" spans="1:63" s="3" customFormat="1" ht="56.25" x14ac:dyDescent="0.25">
      <c r="A387" s="36"/>
      <c r="B387" s="37" t="s">
        <v>42</v>
      </c>
      <c r="C387" s="150" t="s">
        <v>43</v>
      </c>
      <c r="D387" s="150"/>
      <c r="E387" s="150"/>
      <c r="F387" s="150"/>
      <c r="G387" s="150"/>
      <c r="H387" s="150"/>
      <c r="I387" s="150"/>
      <c r="J387" s="150"/>
      <c r="K387" s="150"/>
      <c r="L387" s="150"/>
      <c r="M387" s="150"/>
      <c r="N387" s="150"/>
      <c r="O387" s="151"/>
      <c r="BG387" s="27"/>
      <c r="BH387" s="35"/>
      <c r="BJ387" s="2" t="s">
        <v>43</v>
      </c>
      <c r="BK387" s="28"/>
    </row>
    <row r="388" spans="1:63" s="3" customFormat="1" ht="157.5" x14ac:dyDescent="0.25">
      <c r="A388" s="104" t="s">
        <v>1065</v>
      </c>
      <c r="B388" s="105" t="s">
        <v>803</v>
      </c>
      <c r="C388" s="172" t="s">
        <v>1066</v>
      </c>
      <c r="D388" s="172"/>
      <c r="E388" s="172"/>
      <c r="F388" s="104" t="s">
        <v>37</v>
      </c>
      <c r="G388" s="106">
        <v>1</v>
      </c>
      <c r="H388" s="107">
        <v>5099.04</v>
      </c>
      <c r="I388" s="107"/>
      <c r="J388" s="107"/>
      <c r="K388" s="108" t="s">
        <v>50</v>
      </c>
      <c r="L388" s="107">
        <v>32379</v>
      </c>
      <c r="M388" s="107"/>
      <c r="N388" s="107"/>
      <c r="O388" s="107"/>
      <c r="BG388" s="27"/>
      <c r="BH388" s="35" t="s">
        <v>1066</v>
      </c>
      <c r="BK388" s="28"/>
    </row>
    <row r="389" spans="1:63" s="3" customFormat="1" ht="45" x14ac:dyDescent="0.25">
      <c r="A389" s="36"/>
      <c r="B389" s="37" t="s">
        <v>51</v>
      </c>
      <c r="C389" s="150" t="s">
        <v>52</v>
      </c>
      <c r="D389" s="150"/>
      <c r="E389" s="150"/>
      <c r="F389" s="150"/>
      <c r="G389" s="150"/>
      <c r="H389" s="150"/>
      <c r="I389" s="150"/>
      <c r="J389" s="150"/>
      <c r="K389" s="150"/>
      <c r="L389" s="150"/>
      <c r="M389" s="150"/>
      <c r="N389" s="150"/>
      <c r="O389" s="151"/>
      <c r="BG389" s="27"/>
      <c r="BH389" s="35"/>
      <c r="BJ389" s="2" t="s">
        <v>52</v>
      </c>
      <c r="BK389" s="28"/>
    </row>
    <row r="390" spans="1:63" s="3" customFormat="1" ht="180" x14ac:dyDescent="0.25">
      <c r="A390" s="29" t="s">
        <v>527</v>
      </c>
      <c r="B390" s="30" t="s">
        <v>1067</v>
      </c>
      <c r="C390" s="149" t="s">
        <v>1068</v>
      </c>
      <c r="D390" s="149"/>
      <c r="E390" s="149"/>
      <c r="F390" s="29" t="s">
        <v>162</v>
      </c>
      <c r="G390" s="46">
        <v>0.01</v>
      </c>
      <c r="H390" s="33" t="s">
        <v>1069</v>
      </c>
      <c r="I390" s="33"/>
      <c r="J390" s="33">
        <v>45.34</v>
      </c>
      <c r="K390" s="31" t="s">
        <v>40</v>
      </c>
      <c r="L390" s="33">
        <v>60</v>
      </c>
      <c r="M390" s="33">
        <v>56</v>
      </c>
      <c r="N390" s="34"/>
      <c r="O390" s="33">
        <v>4</v>
      </c>
      <c r="BG390" s="27"/>
      <c r="BH390" s="35" t="s">
        <v>1068</v>
      </c>
      <c r="BK390" s="28"/>
    </row>
    <row r="391" spans="1:63" s="3" customFormat="1" ht="57" x14ac:dyDescent="0.25">
      <c r="A391" s="36"/>
      <c r="B391" s="54" t="s">
        <v>799</v>
      </c>
      <c r="C391" s="150" t="s">
        <v>800</v>
      </c>
      <c r="D391" s="150"/>
      <c r="E391" s="150"/>
      <c r="F391" s="150"/>
      <c r="G391" s="150"/>
      <c r="H391" s="150"/>
      <c r="I391" s="150"/>
      <c r="J391" s="150"/>
      <c r="K391" s="150"/>
      <c r="L391" s="150"/>
      <c r="M391" s="150"/>
      <c r="N391" s="150"/>
      <c r="O391" s="151"/>
      <c r="BG391" s="27"/>
      <c r="BH391" s="35"/>
      <c r="BI391" s="2" t="s">
        <v>800</v>
      </c>
      <c r="BK391" s="28"/>
    </row>
    <row r="392" spans="1:63" s="3" customFormat="1" ht="56.25" x14ac:dyDescent="0.25">
      <c r="A392" s="36"/>
      <c r="B392" s="37" t="s">
        <v>42</v>
      </c>
      <c r="C392" s="150" t="s">
        <v>43</v>
      </c>
      <c r="D392" s="150"/>
      <c r="E392" s="150"/>
      <c r="F392" s="150"/>
      <c r="G392" s="150"/>
      <c r="H392" s="150"/>
      <c r="I392" s="150"/>
      <c r="J392" s="150"/>
      <c r="K392" s="150"/>
      <c r="L392" s="150"/>
      <c r="M392" s="150"/>
      <c r="N392" s="150"/>
      <c r="O392" s="151"/>
      <c r="BG392" s="27"/>
      <c r="BH392" s="35"/>
      <c r="BJ392" s="2" t="s">
        <v>43</v>
      </c>
      <c r="BK392" s="28"/>
    </row>
    <row r="393" spans="1:63" s="3" customFormat="1" ht="15" x14ac:dyDescent="0.25">
      <c r="A393" s="38"/>
      <c r="B393" s="39"/>
      <c r="C393" s="39"/>
      <c r="D393" s="39"/>
      <c r="E393" s="40" t="s">
        <v>1070</v>
      </c>
      <c r="F393" s="40"/>
      <c r="G393" s="41"/>
      <c r="H393" s="42"/>
      <c r="I393" s="11"/>
      <c r="J393" s="11"/>
      <c r="K393" s="11"/>
      <c r="L393" s="43">
        <v>50</v>
      </c>
      <c r="M393" s="44"/>
      <c r="N393" s="44"/>
      <c r="O393" s="45"/>
      <c r="BG393" s="27"/>
      <c r="BH393" s="35"/>
      <c r="BK393" s="28"/>
    </row>
    <row r="394" spans="1:63" s="3" customFormat="1" ht="15" x14ac:dyDescent="0.25">
      <c r="A394" s="38"/>
      <c r="B394" s="39"/>
      <c r="C394" s="39"/>
      <c r="D394" s="39"/>
      <c r="E394" s="40" t="s">
        <v>1071</v>
      </c>
      <c r="F394" s="40"/>
      <c r="G394" s="41"/>
      <c r="H394" s="42"/>
      <c r="I394" s="11"/>
      <c r="J394" s="11"/>
      <c r="K394" s="11"/>
      <c r="L394" s="43">
        <v>26</v>
      </c>
      <c r="M394" s="44"/>
      <c r="N394" s="44"/>
      <c r="O394" s="45"/>
      <c r="BG394" s="27"/>
      <c r="BH394" s="35"/>
      <c r="BK394" s="28"/>
    </row>
    <row r="395" spans="1:63" s="3" customFormat="1" ht="15" x14ac:dyDescent="0.25">
      <c r="A395" s="38"/>
      <c r="B395" s="39"/>
      <c r="C395" s="39"/>
      <c r="D395" s="39"/>
      <c r="E395" s="40" t="s">
        <v>46</v>
      </c>
      <c r="F395" s="40"/>
      <c r="G395" s="41"/>
      <c r="H395" s="42"/>
      <c r="I395" s="11"/>
      <c r="J395" s="11"/>
      <c r="K395" s="11"/>
      <c r="L395" s="43">
        <v>136</v>
      </c>
      <c r="M395" s="44"/>
      <c r="N395" s="44"/>
      <c r="O395" s="45"/>
      <c r="BG395" s="27"/>
      <c r="BH395" s="35"/>
      <c r="BK395" s="28"/>
    </row>
    <row r="396" spans="1:63" s="3" customFormat="1" ht="180" x14ac:dyDescent="0.25">
      <c r="A396" s="29" t="s">
        <v>528</v>
      </c>
      <c r="B396" s="30" t="s">
        <v>1072</v>
      </c>
      <c r="C396" s="149" t="s">
        <v>1073</v>
      </c>
      <c r="D396" s="149"/>
      <c r="E396" s="149"/>
      <c r="F396" s="29" t="s">
        <v>37</v>
      </c>
      <c r="G396" s="32">
        <v>2</v>
      </c>
      <c r="H396" s="33" t="s">
        <v>1074</v>
      </c>
      <c r="I396" s="33" t="s">
        <v>1075</v>
      </c>
      <c r="J396" s="33">
        <v>4.51</v>
      </c>
      <c r="K396" s="31" t="s">
        <v>40</v>
      </c>
      <c r="L396" s="33">
        <v>1500</v>
      </c>
      <c r="M396" s="33">
        <v>1360</v>
      </c>
      <c r="N396" s="34" t="s">
        <v>1076</v>
      </c>
      <c r="O396" s="33">
        <v>80</v>
      </c>
      <c r="BG396" s="27"/>
      <c r="BH396" s="35" t="s">
        <v>1073</v>
      </c>
      <c r="BK396" s="28"/>
    </row>
    <row r="397" spans="1:63" s="3" customFormat="1" ht="15" x14ac:dyDescent="0.25">
      <c r="A397" s="36"/>
      <c r="B397" s="54" t="s">
        <v>981</v>
      </c>
      <c r="C397" s="150" t="s">
        <v>982</v>
      </c>
      <c r="D397" s="150"/>
      <c r="E397" s="150"/>
      <c r="F397" s="150"/>
      <c r="G397" s="150"/>
      <c r="H397" s="150"/>
      <c r="I397" s="150"/>
      <c r="J397" s="150"/>
      <c r="K397" s="150"/>
      <c r="L397" s="150"/>
      <c r="M397" s="150"/>
      <c r="N397" s="150"/>
      <c r="O397" s="151"/>
      <c r="BG397" s="27"/>
      <c r="BH397" s="35"/>
      <c r="BI397" s="2" t="s">
        <v>982</v>
      </c>
      <c r="BK397" s="28"/>
    </row>
    <row r="398" spans="1:63" s="3" customFormat="1" ht="57" x14ac:dyDescent="0.25">
      <c r="A398" s="36"/>
      <c r="B398" s="54" t="s">
        <v>799</v>
      </c>
      <c r="C398" s="150" t="s">
        <v>800</v>
      </c>
      <c r="D398" s="150"/>
      <c r="E398" s="150"/>
      <c r="F398" s="150"/>
      <c r="G398" s="150"/>
      <c r="H398" s="150"/>
      <c r="I398" s="150"/>
      <c r="J398" s="150"/>
      <c r="K398" s="150"/>
      <c r="L398" s="150"/>
      <c r="M398" s="150"/>
      <c r="N398" s="150"/>
      <c r="O398" s="151"/>
      <c r="BG398" s="27"/>
      <c r="BH398" s="35"/>
      <c r="BI398" s="2" t="s">
        <v>800</v>
      </c>
      <c r="BK398" s="28"/>
    </row>
    <row r="399" spans="1:63" s="3" customFormat="1" ht="56.25" x14ac:dyDescent="0.25">
      <c r="A399" s="36"/>
      <c r="B399" s="37" t="s">
        <v>42</v>
      </c>
      <c r="C399" s="150" t="s">
        <v>43</v>
      </c>
      <c r="D399" s="150"/>
      <c r="E399" s="150"/>
      <c r="F399" s="150"/>
      <c r="G399" s="150"/>
      <c r="H399" s="150"/>
      <c r="I399" s="150"/>
      <c r="J399" s="150"/>
      <c r="K399" s="150"/>
      <c r="L399" s="150"/>
      <c r="M399" s="150"/>
      <c r="N399" s="150"/>
      <c r="O399" s="151"/>
      <c r="BG399" s="27"/>
      <c r="BH399" s="35"/>
      <c r="BJ399" s="2" t="s">
        <v>43</v>
      </c>
      <c r="BK399" s="28"/>
    </row>
    <row r="400" spans="1:63" s="3" customFormat="1" ht="15" x14ac:dyDescent="0.25">
      <c r="A400" s="38"/>
      <c r="B400" s="39"/>
      <c r="C400" s="39"/>
      <c r="D400" s="39"/>
      <c r="E400" s="40" t="s">
        <v>1077</v>
      </c>
      <c r="F400" s="40"/>
      <c r="G400" s="41"/>
      <c r="H400" s="42"/>
      <c r="I400" s="11"/>
      <c r="J400" s="11"/>
      <c r="K400" s="11"/>
      <c r="L400" s="43">
        <v>1660</v>
      </c>
      <c r="M400" s="44"/>
      <c r="N400" s="44"/>
      <c r="O400" s="45"/>
      <c r="BG400" s="27"/>
      <c r="BH400" s="35"/>
      <c r="BK400" s="28"/>
    </row>
    <row r="401" spans="1:63" s="3" customFormat="1" ht="15" x14ac:dyDescent="0.25">
      <c r="A401" s="38"/>
      <c r="B401" s="39"/>
      <c r="C401" s="39"/>
      <c r="D401" s="39"/>
      <c r="E401" s="40" t="s">
        <v>1078</v>
      </c>
      <c r="F401" s="40"/>
      <c r="G401" s="41"/>
      <c r="H401" s="42"/>
      <c r="I401" s="11"/>
      <c r="J401" s="11"/>
      <c r="K401" s="11"/>
      <c r="L401" s="43">
        <v>988</v>
      </c>
      <c r="M401" s="44"/>
      <c r="N401" s="44"/>
      <c r="O401" s="45"/>
      <c r="BG401" s="27"/>
      <c r="BH401" s="35"/>
      <c r="BK401" s="28"/>
    </row>
    <row r="402" spans="1:63" s="3" customFormat="1" ht="15" x14ac:dyDescent="0.25">
      <c r="A402" s="38"/>
      <c r="B402" s="39"/>
      <c r="C402" s="39"/>
      <c r="D402" s="39"/>
      <c r="E402" s="40" t="s">
        <v>46</v>
      </c>
      <c r="F402" s="40"/>
      <c r="G402" s="41"/>
      <c r="H402" s="42"/>
      <c r="I402" s="11"/>
      <c r="J402" s="11"/>
      <c r="K402" s="11"/>
      <c r="L402" s="43">
        <v>4148</v>
      </c>
      <c r="M402" s="44"/>
      <c r="N402" s="44"/>
      <c r="O402" s="45"/>
      <c r="BG402" s="27"/>
      <c r="BH402" s="35"/>
      <c r="BK402" s="28"/>
    </row>
    <row r="403" spans="1:63" s="3" customFormat="1" ht="180" x14ac:dyDescent="0.25">
      <c r="A403" s="29" t="s">
        <v>630</v>
      </c>
      <c r="B403" s="30" t="s">
        <v>803</v>
      </c>
      <c r="C403" s="149" t="s">
        <v>985</v>
      </c>
      <c r="D403" s="149"/>
      <c r="E403" s="149"/>
      <c r="F403" s="29" t="s">
        <v>89</v>
      </c>
      <c r="G403" s="46">
        <v>2.06</v>
      </c>
      <c r="H403" s="33">
        <v>40.619999999999997</v>
      </c>
      <c r="I403" s="33"/>
      <c r="J403" s="33">
        <v>40.619999999999997</v>
      </c>
      <c r="K403" s="31" t="s">
        <v>40</v>
      </c>
      <c r="L403" s="33">
        <v>741</v>
      </c>
      <c r="M403" s="33"/>
      <c r="N403" s="34"/>
      <c r="O403" s="33">
        <v>741</v>
      </c>
      <c r="BG403" s="27"/>
      <c r="BH403" s="35" t="s">
        <v>985</v>
      </c>
      <c r="BK403" s="28"/>
    </row>
    <row r="404" spans="1:63" s="3" customFormat="1" ht="56.25" x14ac:dyDescent="0.25">
      <c r="A404" s="36"/>
      <c r="B404" s="37" t="s">
        <v>42</v>
      </c>
      <c r="C404" s="150" t="s">
        <v>43</v>
      </c>
      <c r="D404" s="150"/>
      <c r="E404" s="150"/>
      <c r="F404" s="150"/>
      <c r="G404" s="150"/>
      <c r="H404" s="150"/>
      <c r="I404" s="150"/>
      <c r="J404" s="150"/>
      <c r="K404" s="150"/>
      <c r="L404" s="150"/>
      <c r="M404" s="150"/>
      <c r="N404" s="150"/>
      <c r="O404" s="151"/>
      <c r="BG404" s="27"/>
      <c r="BH404" s="35"/>
      <c r="BJ404" s="2" t="s">
        <v>43</v>
      </c>
      <c r="BK404" s="28"/>
    </row>
    <row r="405" spans="1:63" s="3" customFormat="1" ht="180" x14ac:dyDescent="0.25">
      <c r="A405" s="29" t="s">
        <v>529</v>
      </c>
      <c r="B405" s="30" t="s">
        <v>803</v>
      </c>
      <c r="C405" s="149" t="s">
        <v>1079</v>
      </c>
      <c r="D405" s="149"/>
      <c r="E405" s="149"/>
      <c r="F405" s="29" t="s">
        <v>37</v>
      </c>
      <c r="G405" s="32">
        <v>2</v>
      </c>
      <c r="H405" s="33">
        <v>400.72</v>
      </c>
      <c r="I405" s="33"/>
      <c r="J405" s="33">
        <v>400.72</v>
      </c>
      <c r="K405" s="31" t="s">
        <v>40</v>
      </c>
      <c r="L405" s="33">
        <v>7093</v>
      </c>
      <c r="M405" s="33"/>
      <c r="N405" s="34"/>
      <c r="O405" s="33">
        <v>7093</v>
      </c>
      <c r="BG405" s="27"/>
      <c r="BH405" s="35" t="s">
        <v>1079</v>
      </c>
      <c r="BK405" s="28"/>
    </row>
    <row r="406" spans="1:63" s="3" customFormat="1" ht="56.25" x14ac:dyDescent="0.25">
      <c r="A406" s="36"/>
      <c r="B406" s="37" t="s">
        <v>42</v>
      </c>
      <c r="C406" s="150" t="s">
        <v>43</v>
      </c>
      <c r="D406" s="150"/>
      <c r="E406" s="150"/>
      <c r="F406" s="150"/>
      <c r="G406" s="150"/>
      <c r="H406" s="150"/>
      <c r="I406" s="150"/>
      <c r="J406" s="150"/>
      <c r="K406" s="150"/>
      <c r="L406" s="150"/>
      <c r="M406" s="150"/>
      <c r="N406" s="150"/>
      <c r="O406" s="151"/>
      <c r="BG406" s="27"/>
      <c r="BH406" s="35"/>
      <c r="BJ406" s="2" t="s">
        <v>43</v>
      </c>
      <c r="BK406" s="28"/>
    </row>
    <row r="407" spans="1:63" s="3" customFormat="1" ht="180" x14ac:dyDescent="0.25">
      <c r="A407" s="29" t="s">
        <v>530</v>
      </c>
      <c r="B407" s="30" t="s">
        <v>1080</v>
      </c>
      <c r="C407" s="149" t="s">
        <v>1081</v>
      </c>
      <c r="D407" s="149"/>
      <c r="E407" s="149"/>
      <c r="F407" s="29" t="s">
        <v>37</v>
      </c>
      <c r="G407" s="32">
        <v>1</v>
      </c>
      <c r="H407" s="33" t="s">
        <v>1082</v>
      </c>
      <c r="I407" s="33" t="s">
        <v>1083</v>
      </c>
      <c r="J407" s="33">
        <v>1.81</v>
      </c>
      <c r="K407" s="31" t="s">
        <v>40</v>
      </c>
      <c r="L407" s="33">
        <v>531</v>
      </c>
      <c r="M407" s="33">
        <v>490</v>
      </c>
      <c r="N407" s="34" t="s">
        <v>1084</v>
      </c>
      <c r="O407" s="33">
        <v>17</v>
      </c>
      <c r="BG407" s="27"/>
      <c r="BH407" s="35" t="s">
        <v>1081</v>
      </c>
      <c r="BK407" s="28"/>
    </row>
    <row r="408" spans="1:63" s="3" customFormat="1" ht="15" x14ac:dyDescent="0.25">
      <c r="A408" s="36"/>
      <c r="B408" s="54" t="s">
        <v>981</v>
      </c>
      <c r="C408" s="150" t="s">
        <v>982</v>
      </c>
      <c r="D408" s="150"/>
      <c r="E408" s="150"/>
      <c r="F408" s="150"/>
      <c r="G408" s="150"/>
      <c r="H408" s="150"/>
      <c r="I408" s="150"/>
      <c r="J408" s="150"/>
      <c r="K408" s="150"/>
      <c r="L408" s="150"/>
      <c r="M408" s="150"/>
      <c r="N408" s="150"/>
      <c r="O408" s="151"/>
      <c r="BG408" s="27"/>
      <c r="BH408" s="35"/>
      <c r="BI408" s="2" t="s">
        <v>982</v>
      </c>
      <c r="BK408" s="28"/>
    </row>
    <row r="409" spans="1:63" s="3" customFormat="1" ht="57" x14ac:dyDescent="0.25">
      <c r="A409" s="36"/>
      <c r="B409" s="54" t="s">
        <v>799</v>
      </c>
      <c r="C409" s="150" t="s">
        <v>800</v>
      </c>
      <c r="D409" s="150"/>
      <c r="E409" s="150"/>
      <c r="F409" s="150"/>
      <c r="G409" s="150"/>
      <c r="H409" s="150"/>
      <c r="I409" s="150"/>
      <c r="J409" s="150"/>
      <c r="K409" s="150"/>
      <c r="L409" s="150"/>
      <c r="M409" s="150"/>
      <c r="N409" s="150"/>
      <c r="O409" s="151"/>
      <c r="BG409" s="27"/>
      <c r="BH409" s="35"/>
      <c r="BI409" s="2" t="s">
        <v>800</v>
      </c>
      <c r="BK409" s="28"/>
    </row>
    <row r="410" spans="1:63" s="3" customFormat="1" ht="56.25" x14ac:dyDescent="0.25">
      <c r="A410" s="36"/>
      <c r="B410" s="37" t="s">
        <v>42</v>
      </c>
      <c r="C410" s="150" t="s">
        <v>43</v>
      </c>
      <c r="D410" s="150"/>
      <c r="E410" s="150"/>
      <c r="F410" s="150"/>
      <c r="G410" s="150"/>
      <c r="H410" s="150"/>
      <c r="I410" s="150"/>
      <c r="J410" s="150"/>
      <c r="K410" s="150"/>
      <c r="L410" s="150"/>
      <c r="M410" s="150"/>
      <c r="N410" s="150"/>
      <c r="O410" s="151"/>
      <c r="BG410" s="27"/>
      <c r="BH410" s="35"/>
      <c r="BJ410" s="2" t="s">
        <v>43</v>
      </c>
      <c r="BK410" s="28"/>
    </row>
    <row r="411" spans="1:63" s="3" customFormat="1" ht="15" x14ac:dyDescent="0.25">
      <c r="A411" s="38"/>
      <c r="B411" s="39"/>
      <c r="C411" s="39"/>
      <c r="D411" s="39"/>
      <c r="E411" s="40" t="s">
        <v>1085</v>
      </c>
      <c r="F411" s="40"/>
      <c r="G411" s="41"/>
      <c r="H411" s="42"/>
      <c r="I411" s="11"/>
      <c r="J411" s="11"/>
      <c r="K411" s="11"/>
      <c r="L411" s="43">
        <v>600</v>
      </c>
      <c r="M411" s="44"/>
      <c r="N411" s="44"/>
      <c r="O411" s="45"/>
      <c r="BG411" s="27"/>
      <c r="BH411" s="35"/>
      <c r="BK411" s="28"/>
    </row>
    <row r="412" spans="1:63" s="3" customFormat="1" ht="15" x14ac:dyDescent="0.25">
      <c r="A412" s="38"/>
      <c r="B412" s="39"/>
      <c r="C412" s="39"/>
      <c r="D412" s="39"/>
      <c r="E412" s="40" t="s">
        <v>1086</v>
      </c>
      <c r="F412" s="40"/>
      <c r="G412" s="41"/>
      <c r="H412" s="42"/>
      <c r="I412" s="11"/>
      <c r="J412" s="11"/>
      <c r="K412" s="11"/>
      <c r="L412" s="43">
        <v>357</v>
      </c>
      <c r="M412" s="44"/>
      <c r="N412" s="44"/>
      <c r="O412" s="45"/>
      <c r="BG412" s="27"/>
      <c r="BH412" s="35"/>
      <c r="BK412" s="28"/>
    </row>
    <row r="413" spans="1:63" s="3" customFormat="1" ht="15" x14ac:dyDescent="0.25">
      <c r="A413" s="38"/>
      <c r="B413" s="39"/>
      <c r="C413" s="39"/>
      <c r="D413" s="39"/>
      <c r="E413" s="40" t="s">
        <v>46</v>
      </c>
      <c r="F413" s="40"/>
      <c r="G413" s="41"/>
      <c r="H413" s="42"/>
      <c r="I413" s="11"/>
      <c r="J413" s="11"/>
      <c r="K413" s="11"/>
      <c r="L413" s="43">
        <v>1488</v>
      </c>
      <c r="M413" s="44"/>
      <c r="N413" s="44"/>
      <c r="O413" s="45"/>
      <c r="BG413" s="27"/>
      <c r="BH413" s="35"/>
      <c r="BK413" s="28"/>
    </row>
    <row r="414" spans="1:63" s="3" customFormat="1" ht="180" x14ac:dyDescent="0.25">
      <c r="A414" s="29" t="s">
        <v>633</v>
      </c>
      <c r="B414" s="30" t="s">
        <v>803</v>
      </c>
      <c r="C414" s="149" t="s">
        <v>985</v>
      </c>
      <c r="D414" s="149"/>
      <c r="E414" s="149"/>
      <c r="F414" s="29" t="s">
        <v>89</v>
      </c>
      <c r="G414" s="46">
        <v>0.56000000000000005</v>
      </c>
      <c r="H414" s="33">
        <v>40.619999999999997</v>
      </c>
      <c r="I414" s="33"/>
      <c r="J414" s="33">
        <v>40.619999999999997</v>
      </c>
      <c r="K414" s="31" t="s">
        <v>40</v>
      </c>
      <c r="L414" s="33">
        <v>201</v>
      </c>
      <c r="M414" s="33"/>
      <c r="N414" s="34"/>
      <c r="O414" s="33">
        <v>201</v>
      </c>
      <c r="BG414" s="27"/>
      <c r="BH414" s="35" t="s">
        <v>985</v>
      </c>
      <c r="BK414" s="28"/>
    </row>
    <row r="415" spans="1:63" s="3" customFormat="1" ht="56.25" x14ac:dyDescent="0.25">
      <c r="A415" s="36"/>
      <c r="B415" s="37" t="s">
        <v>42</v>
      </c>
      <c r="C415" s="150" t="s">
        <v>43</v>
      </c>
      <c r="D415" s="150"/>
      <c r="E415" s="150"/>
      <c r="F415" s="150"/>
      <c r="G415" s="150"/>
      <c r="H415" s="150"/>
      <c r="I415" s="150"/>
      <c r="J415" s="150"/>
      <c r="K415" s="150"/>
      <c r="L415" s="150"/>
      <c r="M415" s="150"/>
      <c r="N415" s="150"/>
      <c r="O415" s="151"/>
      <c r="BG415" s="27"/>
      <c r="BH415" s="35"/>
      <c r="BJ415" s="2" t="s">
        <v>43</v>
      </c>
      <c r="BK415" s="28"/>
    </row>
    <row r="416" spans="1:63" s="3" customFormat="1" ht="180" x14ac:dyDescent="0.25">
      <c r="A416" s="29" t="s">
        <v>532</v>
      </c>
      <c r="B416" s="30" t="s">
        <v>1087</v>
      </c>
      <c r="C416" s="149" t="s">
        <v>1088</v>
      </c>
      <c r="D416" s="149"/>
      <c r="E416" s="149"/>
      <c r="F416" s="29" t="s">
        <v>37</v>
      </c>
      <c r="G416" s="32">
        <v>1</v>
      </c>
      <c r="H416" s="33">
        <v>237.59</v>
      </c>
      <c r="I416" s="33"/>
      <c r="J416" s="33">
        <v>237.59</v>
      </c>
      <c r="K416" s="31" t="s">
        <v>40</v>
      </c>
      <c r="L416" s="33">
        <v>2103</v>
      </c>
      <c r="M416" s="33"/>
      <c r="N416" s="34"/>
      <c r="O416" s="33">
        <v>2103</v>
      </c>
      <c r="BG416" s="27"/>
      <c r="BH416" s="35" t="s">
        <v>1088</v>
      </c>
      <c r="BK416" s="28"/>
    </row>
    <row r="417" spans="1:63" s="3" customFormat="1" ht="56.25" x14ac:dyDescent="0.25">
      <c r="A417" s="36"/>
      <c r="B417" s="37" t="s">
        <v>42</v>
      </c>
      <c r="C417" s="150" t="s">
        <v>43</v>
      </c>
      <c r="D417" s="150"/>
      <c r="E417" s="150"/>
      <c r="F417" s="150"/>
      <c r="G417" s="150"/>
      <c r="H417" s="150"/>
      <c r="I417" s="150"/>
      <c r="J417" s="150"/>
      <c r="K417" s="150"/>
      <c r="L417" s="150"/>
      <c r="M417" s="150"/>
      <c r="N417" s="150"/>
      <c r="O417" s="151"/>
      <c r="BG417" s="27"/>
      <c r="BH417" s="35"/>
      <c r="BJ417" s="2" t="s">
        <v>43</v>
      </c>
      <c r="BK417" s="28"/>
    </row>
    <row r="418" spans="1:63" s="3" customFormat="1" ht="180" x14ac:dyDescent="0.25">
      <c r="A418" s="29" t="s">
        <v>533</v>
      </c>
      <c r="B418" s="30" t="s">
        <v>1089</v>
      </c>
      <c r="C418" s="149" t="s">
        <v>1090</v>
      </c>
      <c r="D418" s="149"/>
      <c r="E418" s="149"/>
      <c r="F418" s="29" t="s">
        <v>389</v>
      </c>
      <c r="G418" s="46">
        <v>1.05</v>
      </c>
      <c r="H418" s="33" t="s">
        <v>1091</v>
      </c>
      <c r="I418" s="33" t="s">
        <v>1092</v>
      </c>
      <c r="J418" s="33">
        <v>135.18</v>
      </c>
      <c r="K418" s="31" t="s">
        <v>40</v>
      </c>
      <c r="L418" s="33">
        <v>8905</v>
      </c>
      <c r="M418" s="33">
        <v>7089</v>
      </c>
      <c r="N418" s="34" t="s">
        <v>1093</v>
      </c>
      <c r="O418" s="33">
        <v>1257</v>
      </c>
      <c r="BG418" s="27"/>
      <c r="BH418" s="35" t="s">
        <v>1090</v>
      </c>
      <c r="BK418" s="28"/>
    </row>
    <row r="419" spans="1:63" s="3" customFormat="1" ht="57" x14ac:dyDescent="0.25">
      <c r="A419" s="36"/>
      <c r="B419" s="54" t="s">
        <v>799</v>
      </c>
      <c r="C419" s="150" t="s">
        <v>800</v>
      </c>
      <c r="D419" s="150"/>
      <c r="E419" s="150"/>
      <c r="F419" s="150"/>
      <c r="G419" s="150"/>
      <c r="H419" s="150"/>
      <c r="I419" s="150"/>
      <c r="J419" s="150"/>
      <c r="K419" s="150"/>
      <c r="L419" s="150"/>
      <c r="M419" s="150"/>
      <c r="N419" s="150"/>
      <c r="O419" s="151"/>
      <c r="BG419" s="27"/>
      <c r="BH419" s="35"/>
      <c r="BI419" s="2" t="s">
        <v>800</v>
      </c>
      <c r="BK419" s="28"/>
    </row>
    <row r="420" spans="1:63" s="3" customFormat="1" ht="56.25" x14ac:dyDescent="0.25">
      <c r="A420" s="36"/>
      <c r="B420" s="37" t="s">
        <v>42</v>
      </c>
      <c r="C420" s="150" t="s">
        <v>43</v>
      </c>
      <c r="D420" s="150"/>
      <c r="E420" s="150"/>
      <c r="F420" s="150"/>
      <c r="G420" s="150"/>
      <c r="H420" s="150"/>
      <c r="I420" s="150"/>
      <c r="J420" s="150"/>
      <c r="K420" s="150"/>
      <c r="L420" s="150"/>
      <c r="M420" s="150"/>
      <c r="N420" s="150"/>
      <c r="O420" s="151"/>
      <c r="BG420" s="27"/>
      <c r="BH420" s="35"/>
      <c r="BJ420" s="2" t="s">
        <v>43</v>
      </c>
      <c r="BK420" s="28"/>
    </row>
    <row r="421" spans="1:63" s="3" customFormat="1" ht="15" x14ac:dyDescent="0.25">
      <c r="A421" s="38"/>
      <c r="B421" s="39"/>
      <c r="C421" s="39"/>
      <c r="D421" s="39"/>
      <c r="E421" s="40" t="s">
        <v>1094</v>
      </c>
      <c r="F421" s="40"/>
      <c r="G421" s="41"/>
      <c r="H421" s="42"/>
      <c r="I421" s="11"/>
      <c r="J421" s="11"/>
      <c r="K421" s="11"/>
      <c r="L421" s="43">
        <v>7172</v>
      </c>
      <c r="M421" s="44"/>
      <c r="N421" s="44"/>
      <c r="O421" s="45"/>
      <c r="BG421" s="27"/>
      <c r="BH421" s="35"/>
      <c r="BK421" s="28"/>
    </row>
    <row r="422" spans="1:63" s="3" customFormat="1" ht="15" x14ac:dyDescent="0.25">
      <c r="A422" s="38"/>
      <c r="B422" s="39"/>
      <c r="C422" s="39"/>
      <c r="D422" s="39"/>
      <c r="E422" s="40" t="s">
        <v>1095</v>
      </c>
      <c r="F422" s="40"/>
      <c r="G422" s="41"/>
      <c r="H422" s="42"/>
      <c r="I422" s="11"/>
      <c r="J422" s="11"/>
      <c r="K422" s="11"/>
      <c r="L422" s="43">
        <v>4067</v>
      </c>
      <c r="M422" s="44"/>
      <c r="N422" s="44"/>
      <c r="O422" s="45"/>
      <c r="BG422" s="27"/>
      <c r="BH422" s="35"/>
      <c r="BK422" s="28"/>
    </row>
    <row r="423" spans="1:63" s="3" customFormat="1" ht="15" x14ac:dyDescent="0.25">
      <c r="A423" s="38"/>
      <c r="B423" s="39"/>
      <c r="C423" s="39"/>
      <c r="D423" s="39"/>
      <c r="E423" s="40" t="s">
        <v>46</v>
      </c>
      <c r="F423" s="40"/>
      <c r="G423" s="41"/>
      <c r="H423" s="42"/>
      <c r="I423" s="11"/>
      <c r="J423" s="11"/>
      <c r="K423" s="11"/>
      <c r="L423" s="43">
        <v>20144</v>
      </c>
      <c r="M423" s="44"/>
      <c r="N423" s="44"/>
      <c r="O423" s="45"/>
      <c r="BG423" s="27"/>
      <c r="BH423" s="35"/>
      <c r="BK423" s="28"/>
    </row>
    <row r="424" spans="1:63" s="3" customFormat="1" ht="180" x14ac:dyDescent="0.25">
      <c r="A424" s="29" t="s">
        <v>534</v>
      </c>
      <c r="B424" s="30" t="s">
        <v>803</v>
      </c>
      <c r="C424" s="149" t="s">
        <v>1096</v>
      </c>
      <c r="D424" s="149"/>
      <c r="E424" s="149"/>
      <c r="F424" s="29" t="s">
        <v>817</v>
      </c>
      <c r="G424" s="49">
        <v>37.799999999999997</v>
      </c>
      <c r="H424" s="33">
        <v>43.32</v>
      </c>
      <c r="I424" s="33"/>
      <c r="J424" s="33">
        <v>43.32</v>
      </c>
      <c r="K424" s="31" t="s">
        <v>40</v>
      </c>
      <c r="L424" s="33">
        <v>14492</v>
      </c>
      <c r="M424" s="33"/>
      <c r="N424" s="34"/>
      <c r="O424" s="33">
        <v>14492</v>
      </c>
      <c r="BG424" s="27"/>
      <c r="BH424" s="35" t="s">
        <v>1096</v>
      </c>
      <c r="BK424" s="28"/>
    </row>
    <row r="425" spans="1:63" s="3" customFormat="1" ht="56.25" x14ac:dyDescent="0.25">
      <c r="A425" s="36"/>
      <c r="B425" s="37" t="s">
        <v>42</v>
      </c>
      <c r="C425" s="150" t="s">
        <v>43</v>
      </c>
      <c r="D425" s="150"/>
      <c r="E425" s="150"/>
      <c r="F425" s="150"/>
      <c r="G425" s="150"/>
      <c r="H425" s="150"/>
      <c r="I425" s="150"/>
      <c r="J425" s="150"/>
      <c r="K425" s="150"/>
      <c r="L425" s="150"/>
      <c r="M425" s="150"/>
      <c r="N425" s="150"/>
      <c r="O425" s="151"/>
      <c r="BG425" s="27"/>
      <c r="BH425" s="35"/>
      <c r="BJ425" s="2" t="s">
        <v>43</v>
      </c>
      <c r="BK425" s="28"/>
    </row>
    <row r="426" spans="1:63" s="3" customFormat="1" ht="180" x14ac:dyDescent="0.25">
      <c r="A426" s="29" t="s">
        <v>535</v>
      </c>
      <c r="B426" s="30" t="s">
        <v>1097</v>
      </c>
      <c r="C426" s="149" t="s">
        <v>1098</v>
      </c>
      <c r="D426" s="149"/>
      <c r="E426" s="149"/>
      <c r="F426" s="29" t="s">
        <v>823</v>
      </c>
      <c r="G426" s="46">
        <v>0.35</v>
      </c>
      <c r="H426" s="33" t="s">
        <v>1099</v>
      </c>
      <c r="I426" s="33" t="s">
        <v>1100</v>
      </c>
      <c r="J426" s="33">
        <v>56.41</v>
      </c>
      <c r="K426" s="31" t="s">
        <v>40</v>
      </c>
      <c r="L426" s="33">
        <v>24892</v>
      </c>
      <c r="M426" s="33">
        <v>21754</v>
      </c>
      <c r="N426" s="34" t="s">
        <v>1101</v>
      </c>
      <c r="O426" s="33">
        <v>174</v>
      </c>
      <c r="BG426" s="27"/>
      <c r="BH426" s="35" t="s">
        <v>1098</v>
      </c>
      <c r="BK426" s="28"/>
    </row>
    <row r="427" spans="1:63" s="3" customFormat="1" ht="57" x14ac:dyDescent="0.25">
      <c r="A427" s="36"/>
      <c r="B427" s="54" t="s">
        <v>799</v>
      </c>
      <c r="C427" s="150" t="s">
        <v>800</v>
      </c>
      <c r="D427" s="150"/>
      <c r="E427" s="150"/>
      <c r="F427" s="150"/>
      <c r="G427" s="150"/>
      <c r="H427" s="150"/>
      <c r="I427" s="150"/>
      <c r="J427" s="150"/>
      <c r="K427" s="150"/>
      <c r="L427" s="150"/>
      <c r="M427" s="150"/>
      <c r="N427" s="150"/>
      <c r="O427" s="151"/>
      <c r="BG427" s="27"/>
      <c r="BH427" s="35"/>
      <c r="BI427" s="2" t="s">
        <v>800</v>
      </c>
      <c r="BK427" s="28"/>
    </row>
    <row r="428" spans="1:63" s="3" customFormat="1" ht="56.25" x14ac:dyDescent="0.25">
      <c r="A428" s="36"/>
      <c r="B428" s="37" t="s">
        <v>42</v>
      </c>
      <c r="C428" s="150" t="s">
        <v>43</v>
      </c>
      <c r="D428" s="150"/>
      <c r="E428" s="150"/>
      <c r="F428" s="150"/>
      <c r="G428" s="150"/>
      <c r="H428" s="150"/>
      <c r="I428" s="150"/>
      <c r="J428" s="150"/>
      <c r="K428" s="150"/>
      <c r="L428" s="150"/>
      <c r="M428" s="150"/>
      <c r="N428" s="150"/>
      <c r="O428" s="151"/>
      <c r="BG428" s="27"/>
      <c r="BH428" s="35"/>
      <c r="BJ428" s="2" t="s">
        <v>43</v>
      </c>
      <c r="BK428" s="28"/>
    </row>
    <row r="429" spans="1:63" s="3" customFormat="1" ht="15" x14ac:dyDescent="0.25">
      <c r="A429" s="38"/>
      <c r="B429" s="39"/>
      <c r="C429" s="39"/>
      <c r="D429" s="39"/>
      <c r="E429" s="40" t="s">
        <v>1102</v>
      </c>
      <c r="F429" s="40"/>
      <c r="G429" s="41"/>
      <c r="H429" s="42"/>
      <c r="I429" s="11"/>
      <c r="J429" s="11"/>
      <c r="K429" s="11"/>
      <c r="L429" s="43">
        <v>21306</v>
      </c>
      <c r="M429" s="44"/>
      <c r="N429" s="44"/>
      <c r="O429" s="45"/>
      <c r="BG429" s="27"/>
      <c r="BH429" s="35"/>
      <c r="BK429" s="28"/>
    </row>
    <row r="430" spans="1:63" s="3" customFormat="1" ht="15" x14ac:dyDescent="0.25">
      <c r="A430" s="38"/>
      <c r="B430" s="39"/>
      <c r="C430" s="39"/>
      <c r="D430" s="39"/>
      <c r="E430" s="40" t="s">
        <v>1103</v>
      </c>
      <c r="F430" s="40"/>
      <c r="G430" s="41"/>
      <c r="H430" s="42"/>
      <c r="I430" s="11"/>
      <c r="J430" s="11"/>
      <c r="K430" s="11"/>
      <c r="L430" s="43">
        <v>12081</v>
      </c>
      <c r="M430" s="44"/>
      <c r="N430" s="44"/>
      <c r="O430" s="45"/>
      <c r="BG430" s="27"/>
      <c r="BH430" s="35"/>
      <c r="BK430" s="28"/>
    </row>
    <row r="431" spans="1:63" s="3" customFormat="1" ht="15" x14ac:dyDescent="0.25">
      <c r="A431" s="38"/>
      <c r="B431" s="39"/>
      <c r="C431" s="39"/>
      <c r="D431" s="39"/>
      <c r="E431" s="40" t="s">
        <v>46</v>
      </c>
      <c r="F431" s="40"/>
      <c r="G431" s="41"/>
      <c r="H431" s="42"/>
      <c r="I431" s="11"/>
      <c r="J431" s="11"/>
      <c r="K431" s="11"/>
      <c r="L431" s="43">
        <v>58279</v>
      </c>
      <c r="M431" s="44"/>
      <c r="N431" s="44"/>
      <c r="O431" s="45"/>
      <c r="BG431" s="27"/>
      <c r="BH431" s="35"/>
      <c r="BK431" s="28"/>
    </row>
    <row r="432" spans="1:63" s="3" customFormat="1" ht="180" x14ac:dyDescent="0.25">
      <c r="A432" s="29" t="s">
        <v>536</v>
      </c>
      <c r="B432" s="30" t="s">
        <v>803</v>
      </c>
      <c r="C432" s="149" t="s">
        <v>963</v>
      </c>
      <c r="D432" s="149"/>
      <c r="E432" s="149"/>
      <c r="F432" s="29" t="s">
        <v>817</v>
      </c>
      <c r="G432" s="49">
        <v>42.7</v>
      </c>
      <c r="H432" s="33">
        <v>29.49</v>
      </c>
      <c r="I432" s="33"/>
      <c r="J432" s="33">
        <v>29.49</v>
      </c>
      <c r="K432" s="31" t="s">
        <v>40</v>
      </c>
      <c r="L432" s="33">
        <v>11144</v>
      </c>
      <c r="M432" s="33"/>
      <c r="N432" s="34"/>
      <c r="O432" s="33">
        <v>11144</v>
      </c>
      <c r="BG432" s="27"/>
      <c r="BH432" s="35" t="s">
        <v>963</v>
      </c>
      <c r="BK432" s="28"/>
    </row>
    <row r="433" spans="1:63" s="3" customFormat="1" ht="56.25" x14ac:dyDescent="0.25">
      <c r="A433" s="36"/>
      <c r="B433" s="37" t="s">
        <v>42</v>
      </c>
      <c r="C433" s="150" t="s">
        <v>43</v>
      </c>
      <c r="D433" s="150"/>
      <c r="E433" s="150"/>
      <c r="F433" s="150"/>
      <c r="G433" s="150"/>
      <c r="H433" s="150"/>
      <c r="I433" s="150"/>
      <c r="J433" s="150"/>
      <c r="K433" s="150"/>
      <c r="L433" s="150"/>
      <c r="M433" s="150"/>
      <c r="N433" s="150"/>
      <c r="O433" s="151"/>
      <c r="BG433" s="27"/>
      <c r="BH433" s="35"/>
      <c r="BJ433" s="2" t="s">
        <v>43</v>
      </c>
      <c r="BK433" s="28"/>
    </row>
    <row r="434" spans="1:63" s="3" customFormat="1" ht="15" x14ac:dyDescent="0.25">
      <c r="A434" s="146" t="s">
        <v>1104</v>
      </c>
      <c r="B434" s="147"/>
      <c r="C434" s="147"/>
      <c r="D434" s="147"/>
      <c r="E434" s="147"/>
      <c r="F434" s="147"/>
      <c r="G434" s="147"/>
      <c r="H434" s="147"/>
      <c r="I434" s="147"/>
      <c r="J434" s="147"/>
      <c r="K434" s="147"/>
      <c r="L434" s="147"/>
      <c r="M434" s="147"/>
      <c r="N434" s="147"/>
      <c r="O434" s="148"/>
      <c r="BG434" s="27"/>
      <c r="BH434" s="35"/>
      <c r="BK434" s="28" t="s">
        <v>1104</v>
      </c>
    </row>
    <row r="435" spans="1:63" s="3" customFormat="1" ht="180" x14ac:dyDescent="0.25">
      <c r="A435" s="29" t="s">
        <v>537</v>
      </c>
      <c r="B435" s="30" t="s">
        <v>1105</v>
      </c>
      <c r="C435" s="149" t="s">
        <v>1106</v>
      </c>
      <c r="D435" s="149"/>
      <c r="E435" s="149"/>
      <c r="F435" s="29" t="s">
        <v>37</v>
      </c>
      <c r="G435" s="32">
        <v>1</v>
      </c>
      <c r="H435" s="33" t="s">
        <v>1107</v>
      </c>
      <c r="I435" s="33" t="s">
        <v>1108</v>
      </c>
      <c r="J435" s="33">
        <v>14.1</v>
      </c>
      <c r="K435" s="31" t="s">
        <v>40</v>
      </c>
      <c r="L435" s="33">
        <v>2871</v>
      </c>
      <c r="M435" s="33">
        <v>2639</v>
      </c>
      <c r="N435" s="34" t="s">
        <v>1109</v>
      </c>
      <c r="O435" s="33">
        <v>125</v>
      </c>
      <c r="BG435" s="27"/>
      <c r="BH435" s="35" t="s">
        <v>1106</v>
      </c>
      <c r="BK435" s="28"/>
    </row>
    <row r="436" spans="1:63" s="3" customFormat="1" ht="15" x14ac:dyDescent="0.25">
      <c r="A436" s="36"/>
      <c r="B436" s="54" t="s">
        <v>981</v>
      </c>
      <c r="C436" s="150" t="s">
        <v>982</v>
      </c>
      <c r="D436" s="150"/>
      <c r="E436" s="150"/>
      <c r="F436" s="150"/>
      <c r="G436" s="150"/>
      <c r="H436" s="150"/>
      <c r="I436" s="150"/>
      <c r="J436" s="150"/>
      <c r="K436" s="150"/>
      <c r="L436" s="150"/>
      <c r="M436" s="150"/>
      <c r="N436" s="150"/>
      <c r="O436" s="151"/>
      <c r="BG436" s="27"/>
      <c r="BH436" s="35"/>
      <c r="BI436" s="2" t="s">
        <v>982</v>
      </c>
      <c r="BK436" s="28"/>
    </row>
    <row r="437" spans="1:63" s="3" customFormat="1" ht="57" x14ac:dyDescent="0.25">
      <c r="A437" s="36"/>
      <c r="B437" s="54" t="s">
        <v>799</v>
      </c>
      <c r="C437" s="150" t="s">
        <v>800</v>
      </c>
      <c r="D437" s="150"/>
      <c r="E437" s="150"/>
      <c r="F437" s="150"/>
      <c r="G437" s="150"/>
      <c r="H437" s="150"/>
      <c r="I437" s="150"/>
      <c r="J437" s="150"/>
      <c r="K437" s="150"/>
      <c r="L437" s="150"/>
      <c r="M437" s="150"/>
      <c r="N437" s="150"/>
      <c r="O437" s="151"/>
      <c r="BG437" s="27"/>
      <c r="BH437" s="35"/>
      <c r="BI437" s="2" t="s">
        <v>800</v>
      </c>
      <c r="BK437" s="28"/>
    </row>
    <row r="438" spans="1:63" s="3" customFormat="1" ht="56.25" x14ac:dyDescent="0.25">
      <c r="A438" s="36"/>
      <c r="B438" s="37" t="s">
        <v>42</v>
      </c>
      <c r="C438" s="150" t="s">
        <v>43</v>
      </c>
      <c r="D438" s="150"/>
      <c r="E438" s="150"/>
      <c r="F438" s="150"/>
      <c r="G438" s="150"/>
      <c r="H438" s="150"/>
      <c r="I438" s="150"/>
      <c r="J438" s="150"/>
      <c r="K438" s="150"/>
      <c r="L438" s="150"/>
      <c r="M438" s="150"/>
      <c r="N438" s="150"/>
      <c r="O438" s="151"/>
      <c r="BG438" s="27"/>
      <c r="BH438" s="35"/>
      <c r="BJ438" s="2" t="s">
        <v>43</v>
      </c>
      <c r="BK438" s="28"/>
    </row>
    <row r="439" spans="1:63" s="3" customFormat="1" ht="15" x14ac:dyDescent="0.25">
      <c r="A439" s="38"/>
      <c r="B439" s="39"/>
      <c r="C439" s="39"/>
      <c r="D439" s="39"/>
      <c r="E439" s="40" t="s">
        <v>1110</v>
      </c>
      <c r="F439" s="40"/>
      <c r="G439" s="41"/>
      <c r="H439" s="42"/>
      <c r="I439" s="11"/>
      <c r="J439" s="11"/>
      <c r="K439" s="11"/>
      <c r="L439" s="43">
        <v>3209</v>
      </c>
      <c r="M439" s="44"/>
      <c r="N439" s="44"/>
      <c r="O439" s="45"/>
      <c r="BG439" s="27"/>
      <c r="BH439" s="35"/>
      <c r="BK439" s="28"/>
    </row>
    <row r="440" spans="1:63" s="3" customFormat="1" ht="15" x14ac:dyDescent="0.25">
      <c r="A440" s="38"/>
      <c r="B440" s="39"/>
      <c r="C440" s="39"/>
      <c r="D440" s="39"/>
      <c r="E440" s="40" t="s">
        <v>1111</v>
      </c>
      <c r="F440" s="40"/>
      <c r="G440" s="41"/>
      <c r="H440" s="42"/>
      <c r="I440" s="11"/>
      <c r="J440" s="11"/>
      <c r="K440" s="11"/>
      <c r="L440" s="43">
        <v>1909</v>
      </c>
      <c r="M440" s="44"/>
      <c r="N440" s="44"/>
      <c r="O440" s="45"/>
      <c r="BG440" s="27"/>
      <c r="BH440" s="35"/>
      <c r="BK440" s="28"/>
    </row>
    <row r="441" spans="1:63" s="3" customFormat="1" ht="15" x14ac:dyDescent="0.25">
      <c r="A441" s="38"/>
      <c r="B441" s="39"/>
      <c r="C441" s="39"/>
      <c r="D441" s="39"/>
      <c r="E441" s="40" t="s">
        <v>46</v>
      </c>
      <c r="F441" s="40"/>
      <c r="G441" s="41"/>
      <c r="H441" s="42"/>
      <c r="I441" s="11"/>
      <c r="J441" s="11"/>
      <c r="K441" s="11"/>
      <c r="L441" s="43">
        <v>7989</v>
      </c>
      <c r="M441" s="44"/>
      <c r="N441" s="44"/>
      <c r="O441" s="45"/>
      <c r="BG441" s="27"/>
      <c r="BH441" s="35"/>
      <c r="BK441" s="28"/>
    </row>
    <row r="442" spans="1:63" s="3" customFormat="1" ht="157.5" x14ac:dyDescent="0.25">
      <c r="A442" s="104" t="s">
        <v>1112</v>
      </c>
      <c r="B442" s="105" t="s">
        <v>1113</v>
      </c>
      <c r="C442" s="172" t="s">
        <v>1114</v>
      </c>
      <c r="D442" s="172"/>
      <c r="E442" s="172"/>
      <c r="F442" s="104" t="s">
        <v>236</v>
      </c>
      <c r="G442" s="106">
        <v>1</v>
      </c>
      <c r="H442" s="107">
        <v>433.16</v>
      </c>
      <c r="I442" s="107"/>
      <c r="J442" s="107"/>
      <c r="K442" s="108" t="s">
        <v>50</v>
      </c>
      <c r="L442" s="107">
        <v>2751</v>
      </c>
      <c r="M442" s="107"/>
      <c r="N442" s="107"/>
      <c r="O442" s="107"/>
      <c r="BG442" s="27"/>
      <c r="BH442" s="35" t="s">
        <v>1114</v>
      </c>
      <c r="BK442" s="28"/>
    </row>
    <row r="443" spans="1:63" s="3" customFormat="1" ht="45" x14ac:dyDescent="0.25">
      <c r="A443" s="36"/>
      <c r="B443" s="37" t="s">
        <v>51</v>
      </c>
      <c r="C443" s="150" t="s">
        <v>52</v>
      </c>
      <c r="D443" s="150"/>
      <c r="E443" s="150"/>
      <c r="F443" s="150"/>
      <c r="G443" s="150"/>
      <c r="H443" s="150"/>
      <c r="I443" s="150"/>
      <c r="J443" s="150"/>
      <c r="K443" s="150"/>
      <c r="L443" s="150"/>
      <c r="M443" s="150"/>
      <c r="N443" s="150"/>
      <c r="O443" s="151"/>
      <c r="BG443" s="27"/>
      <c r="BH443" s="35"/>
      <c r="BJ443" s="2" t="s">
        <v>52</v>
      </c>
      <c r="BK443" s="28"/>
    </row>
    <row r="444" spans="1:63" s="3" customFormat="1" ht="180" x14ac:dyDescent="0.25">
      <c r="A444" s="29" t="s">
        <v>548</v>
      </c>
      <c r="B444" s="30" t="s">
        <v>1115</v>
      </c>
      <c r="C444" s="149" t="s">
        <v>1116</v>
      </c>
      <c r="D444" s="149"/>
      <c r="E444" s="149"/>
      <c r="F444" s="29" t="s">
        <v>37</v>
      </c>
      <c r="G444" s="32">
        <v>1</v>
      </c>
      <c r="H444" s="33" t="s">
        <v>1117</v>
      </c>
      <c r="I444" s="33" t="s">
        <v>1083</v>
      </c>
      <c r="J444" s="33">
        <v>1.81</v>
      </c>
      <c r="K444" s="31" t="s">
        <v>40</v>
      </c>
      <c r="L444" s="33">
        <v>511</v>
      </c>
      <c r="M444" s="33">
        <v>471</v>
      </c>
      <c r="N444" s="34" t="s">
        <v>1084</v>
      </c>
      <c r="O444" s="33">
        <v>16</v>
      </c>
      <c r="BG444" s="27"/>
      <c r="BH444" s="35" t="s">
        <v>1116</v>
      </c>
      <c r="BK444" s="28"/>
    </row>
    <row r="445" spans="1:63" s="3" customFormat="1" ht="15" x14ac:dyDescent="0.25">
      <c r="A445" s="36"/>
      <c r="B445" s="54" t="s">
        <v>981</v>
      </c>
      <c r="C445" s="150" t="s">
        <v>982</v>
      </c>
      <c r="D445" s="150"/>
      <c r="E445" s="150"/>
      <c r="F445" s="150"/>
      <c r="G445" s="150"/>
      <c r="H445" s="150"/>
      <c r="I445" s="150"/>
      <c r="J445" s="150"/>
      <c r="K445" s="150"/>
      <c r="L445" s="150"/>
      <c r="M445" s="150"/>
      <c r="N445" s="150"/>
      <c r="O445" s="151"/>
      <c r="BG445" s="27"/>
      <c r="BH445" s="35"/>
      <c r="BI445" s="2" t="s">
        <v>982</v>
      </c>
      <c r="BK445" s="28"/>
    </row>
    <row r="446" spans="1:63" s="3" customFormat="1" ht="57" x14ac:dyDescent="0.25">
      <c r="A446" s="36"/>
      <c r="B446" s="54" t="s">
        <v>799</v>
      </c>
      <c r="C446" s="150" t="s">
        <v>800</v>
      </c>
      <c r="D446" s="150"/>
      <c r="E446" s="150"/>
      <c r="F446" s="150"/>
      <c r="G446" s="150"/>
      <c r="H446" s="150"/>
      <c r="I446" s="150"/>
      <c r="J446" s="150"/>
      <c r="K446" s="150"/>
      <c r="L446" s="150"/>
      <c r="M446" s="150"/>
      <c r="N446" s="150"/>
      <c r="O446" s="151"/>
      <c r="BG446" s="27"/>
      <c r="BH446" s="35"/>
      <c r="BI446" s="2" t="s">
        <v>800</v>
      </c>
      <c r="BK446" s="28"/>
    </row>
    <row r="447" spans="1:63" s="3" customFormat="1" ht="56.25" x14ac:dyDescent="0.25">
      <c r="A447" s="36"/>
      <c r="B447" s="37" t="s">
        <v>42</v>
      </c>
      <c r="C447" s="150" t="s">
        <v>43</v>
      </c>
      <c r="D447" s="150"/>
      <c r="E447" s="150"/>
      <c r="F447" s="150"/>
      <c r="G447" s="150"/>
      <c r="H447" s="150"/>
      <c r="I447" s="150"/>
      <c r="J447" s="150"/>
      <c r="K447" s="150"/>
      <c r="L447" s="150"/>
      <c r="M447" s="150"/>
      <c r="N447" s="150"/>
      <c r="O447" s="151"/>
      <c r="BG447" s="27"/>
      <c r="BH447" s="35"/>
      <c r="BJ447" s="2" t="s">
        <v>43</v>
      </c>
      <c r="BK447" s="28"/>
    </row>
    <row r="448" spans="1:63" s="3" customFormat="1" ht="15" x14ac:dyDescent="0.25">
      <c r="A448" s="38"/>
      <c r="B448" s="39"/>
      <c r="C448" s="39"/>
      <c r="D448" s="39"/>
      <c r="E448" s="40" t="s">
        <v>1118</v>
      </c>
      <c r="F448" s="40"/>
      <c r="G448" s="41"/>
      <c r="H448" s="42"/>
      <c r="I448" s="11"/>
      <c r="J448" s="11"/>
      <c r="K448" s="11"/>
      <c r="L448" s="43">
        <v>577</v>
      </c>
      <c r="M448" s="44"/>
      <c r="N448" s="44"/>
      <c r="O448" s="45"/>
      <c r="BG448" s="27"/>
      <c r="BH448" s="35"/>
      <c r="BK448" s="28"/>
    </row>
    <row r="449" spans="1:63" s="3" customFormat="1" ht="15" x14ac:dyDescent="0.25">
      <c r="A449" s="38"/>
      <c r="B449" s="39"/>
      <c r="C449" s="39"/>
      <c r="D449" s="39"/>
      <c r="E449" s="40" t="s">
        <v>1119</v>
      </c>
      <c r="F449" s="40"/>
      <c r="G449" s="41"/>
      <c r="H449" s="42"/>
      <c r="I449" s="11"/>
      <c r="J449" s="11"/>
      <c r="K449" s="11"/>
      <c r="L449" s="43">
        <v>343</v>
      </c>
      <c r="M449" s="44"/>
      <c r="N449" s="44"/>
      <c r="O449" s="45"/>
      <c r="BG449" s="27"/>
      <c r="BH449" s="35"/>
      <c r="BK449" s="28"/>
    </row>
    <row r="450" spans="1:63" s="3" customFormat="1" ht="15" x14ac:dyDescent="0.25">
      <c r="A450" s="38"/>
      <c r="B450" s="39"/>
      <c r="C450" s="39"/>
      <c r="D450" s="39"/>
      <c r="E450" s="40" t="s">
        <v>46</v>
      </c>
      <c r="F450" s="40"/>
      <c r="G450" s="41"/>
      <c r="H450" s="42"/>
      <c r="I450" s="11"/>
      <c r="J450" s="11"/>
      <c r="K450" s="11"/>
      <c r="L450" s="43">
        <v>1431</v>
      </c>
      <c r="M450" s="44"/>
      <c r="N450" s="44"/>
      <c r="O450" s="45"/>
      <c r="BG450" s="27"/>
      <c r="BH450" s="35"/>
      <c r="BK450" s="28"/>
    </row>
    <row r="451" spans="1:63" s="3" customFormat="1" ht="180" x14ac:dyDescent="0.25">
      <c r="A451" s="29" t="s">
        <v>636</v>
      </c>
      <c r="B451" s="30" t="s">
        <v>803</v>
      </c>
      <c r="C451" s="149" t="s">
        <v>985</v>
      </c>
      <c r="D451" s="149"/>
      <c r="E451" s="149"/>
      <c r="F451" s="29" t="s">
        <v>89</v>
      </c>
      <c r="G451" s="48">
        <v>0.246</v>
      </c>
      <c r="H451" s="33">
        <v>40.619999999999997</v>
      </c>
      <c r="I451" s="33"/>
      <c r="J451" s="33">
        <v>40.619999999999997</v>
      </c>
      <c r="K451" s="31" t="s">
        <v>40</v>
      </c>
      <c r="L451" s="33">
        <v>88</v>
      </c>
      <c r="M451" s="33"/>
      <c r="N451" s="34"/>
      <c r="O451" s="33">
        <v>88</v>
      </c>
      <c r="BG451" s="27"/>
      <c r="BH451" s="35" t="s">
        <v>985</v>
      </c>
      <c r="BK451" s="28"/>
    </row>
    <row r="452" spans="1:63" s="3" customFormat="1" ht="56.25" x14ac:dyDescent="0.25">
      <c r="A452" s="36"/>
      <c r="B452" s="37" t="s">
        <v>42</v>
      </c>
      <c r="C452" s="150" t="s">
        <v>43</v>
      </c>
      <c r="D452" s="150"/>
      <c r="E452" s="150"/>
      <c r="F452" s="150"/>
      <c r="G452" s="150"/>
      <c r="H452" s="150"/>
      <c r="I452" s="150"/>
      <c r="J452" s="150"/>
      <c r="K452" s="150"/>
      <c r="L452" s="150"/>
      <c r="M452" s="150"/>
      <c r="N452" s="150"/>
      <c r="O452" s="151"/>
      <c r="BG452" s="27"/>
      <c r="BH452" s="35"/>
      <c r="BJ452" s="2" t="s">
        <v>43</v>
      </c>
      <c r="BK452" s="28"/>
    </row>
    <row r="453" spans="1:63" s="3" customFormat="1" ht="180" x14ac:dyDescent="0.25">
      <c r="A453" s="29" t="s">
        <v>556</v>
      </c>
      <c r="B453" s="30" t="s">
        <v>1120</v>
      </c>
      <c r="C453" s="149" t="s">
        <v>1121</v>
      </c>
      <c r="D453" s="149"/>
      <c r="E453" s="149"/>
      <c r="F453" s="29" t="s">
        <v>37</v>
      </c>
      <c r="G453" s="32">
        <v>1</v>
      </c>
      <c r="H453" s="33">
        <v>61.92</v>
      </c>
      <c r="I453" s="33"/>
      <c r="J453" s="33">
        <v>61.92</v>
      </c>
      <c r="K453" s="31" t="s">
        <v>40</v>
      </c>
      <c r="L453" s="33">
        <v>548</v>
      </c>
      <c r="M453" s="33"/>
      <c r="N453" s="34"/>
      <c r="O453" s="33">
        <v>548</v>
      </c>
      <c r="BG453" s="27"/>
      <c r="BH453" s="35" t="s">
        <v>1121</v>
      </c>
      <c r="BK453" s="28"/>
    </row>
    <row r="454" spans="1:63" s="3" customFormat="1" ht="56.25" x14ac:dyDescent="0.25">
      <c r="A454" s="36"/>
      <c r="B454" s="37" t="s">
        <v>42</v>
      </c>
      <c r="C454" s="150" t="s">
        <v>43</v>
      </c>
      <c r="D454" s="150"/>
      <c r="E454" s="150"/>
      <c r="F454" s="150"/>
      <c r="G454" s="150"/>
      <c r="H454" s="150"/>
      <c r="I454" s="150"/>
      <c r="J454" s="150"/>
      <c r="K454" s="150"/>
      <c r="L454" s="150"/>
      <c r="M454" s="150"/>
      <c r="N454" s="150"/>
      <c r="O454" s="151"/>
      <c r="BG454" s="27"/>
      <c r="BH454" s="35"/>
      <c r="BJ454" s="2" t="s">
        <v>43</v>
      </c>
      <c r="BK454" s="28"/>
    </row>
    <row r="455" spans="1:63" s="3" customFormat="1" ht="180" x14ac:dyDescent="0.25">
      <c r="A455" s="29" t="s">
        <v>559</v>
      </c>
      <c r="B455" s="30" t="s">
        <v>1122</v>
      </c>
      <c r="C455" s="149" t="s">
        <v>1123</v>
      </c>
      <c r="D455" s="149"/>
      <c r="E455" s="149"/>
      <c r="F455" s="29" t="s">
        <v>823</v>
      </c>
      <c r="G455" s="53">
        <v>1.21E-2</v>
      </c>
      <c r="H455" s="33" t="s">
        <v>1124</v>
      </c>
      <c r="I455" s="33" t="s">
        <v>1125</v>
      </c>
      <c r="J455" s="33">
        <v>213.9</v>
      </c>
      <c r="K455" s="31" t="s">
        <v>40</v>
      </c>
      <c r="L455" s="33">
        <v>712</v>
      </c>
      <c r="M455" s="33">
        <v>665</v>
      </c>
      <c r="N455" s="34" t="s">
        <v>1126</v>
      </c>
      <c r="O455" s="33">
        <v>23</v>
      </c>
      <c r="BG455" s="27"/>
      <c r="BH455" s="35" t="s">
        <v>1123</v>
      </c>
      <c r="BK455" s="28"/>
    </row>
    <row r="456" spans="1:63" s="3" customFormat="1" ht="15" x14ac:dyDescent="0.25">
      <c r="A456" s="36"/>
      <c r="B456" s="54" t="s">
        <v>981</v>
      </c>
      <c r="C456" s="150" t="s">
        <v>982</v>
      </c>
      <c r="D456" s="150"/>
      <c r="E456" s="150"/>
      <c r="F456" s="150"/>
      <c r="G456" s="150"/>
      <c r="H456" s="150"/>
      <c r="I456" s="150"/>
      <c r="J456" s="150"/>
      <c r="K456" s="150"/>
      <c r="L456" s="150"/>
      <c r="M456" s="150"/>
      <c r="N456" s="150"/>
      <c r="O456" s="151"/>
      <c r="BG456" s="27"/>
      <c r="BH456" s="35"/>
      <c r="BI456" s="2" t="s">
        <v>982</v>
      </c>
      <c r="BK456" s="28"/>
    </row>
    <row r="457" spans="1:63" s="3" customFormat="1" ht="57" x14ac:dyDescent="0.25">
      <c r="A457" s="36"/>
      <c r="B457" s="54" t="s">
        <v>799</v>
      </c>
      <c r="C457" s="150" t="s">
        <v>800</v>
      </c>
      <c r="D457" s="150"/>
      <c r="E457" s="150"/>
      <c r="F457" s="150"/>
      <c r="G457" s="150"/>
      <c r="H457" s="150"/>
      <c r="I457" s="150"/>
      <c r="J457" s="150"/>
      <c r="K457" s="150"/>
      <c r="L457" s="150"/>
      <c r="M457" s="150"/>
      <c r="N457" s="150"/>
      <c r="O457" s="151"/>
      <c r="BG457" s="27"/>
      <c r="BH457" s="35"/>
      <c r="BI457" s="2" t="s">
        <v>800</v>
      </c>
      <c r="BK457" s="28"/>
    </row>
    <row r="458" spans="1:63" s="3" customFormat="1" ht="56.25" x14ac:dyDescent="0.25">
      <c r="A458" s="36"/>
      <c r="B458" s="37" t="s">
        <v>42</v>
      </c>
      <c r="C458" s="150" t="s">
        <v>43</v>
      </c>
      <c r="D458" s="150"/>
      <c r="E458" s="150"/>
      <c r="F458" s="150"/>
      <c r="G458" s="150"/>
      <c r="H458" s="150"/>
      <c r="I458" s="150"/>
      <c r="J458" s="150"/>
      <c r="K458" s="150"/>
      <c r="L458" s="150"/>
      <c r="M458" s="150"/>
      <c r="N458" s="150"/>
      <c r="O458" s="151"/>
      <c r="BG458" s="27"/>
      <c r="BH458" s="35"/>
      <c r="BJ458" s="2" t="s">
        <v>43</v>
      </c>
      <c r="BK458" s="28"/>
    </row>
    <row r="459" spans="1:63" s="3" customFormat="1" ht="15" x14ac:dyDescent="0.25">
      <c r="A459" s="38"/>
      <c r="B459" s="39"/>
      <c r="C459" s="39"/>
      <c r="D459" s="39"/>
      <c r="E459" s="40" t="s">
        <v>1127</v>
      </c>
      <c r="F459" s="40"/>
      <c r="G459" s="41"/>
      <c r="H459" s="42"/>
      <c r="I459" s="11"/>
      <c r="J459" s="11"/>
      <c r="K459" s="11"/>
      <c r="L459" s="43">
        <v>811</v>
      </c>
      <c r="M459" s="44"/>
      <c r="N459" s="44"/>
      <c r="O459" s="45"/>
      <c r="BG459" s="27"/>
      <c r="BH459" s="35"/>
      <c r="BK459" s="28"/>
    </row>
    <row r="460" spans="1:63" s="3" customFormat="1" ht="15" x14ac:dyDescent="0.25">
      <c r="A460" s="38"/>
      <c r="B460" s="39"/>
      <c r="C460" s="39"/>
      <c r="D460" s="39"/>
      <c r="E460" s="40" t="s">
        <v>1128</v>
      </c>
      <c r="F460" s="40"/>
      <c r="G460" s="41"/>
      <c r="H460" s="42"/>
      <c r="I460" s="11"/>
      <c r="J460" s="11"/>
      <c r="K460" s="11"/>
      <c r="L460" s="43">
        <v>482</v>
      </c>
      <c r="M460" s="44"/>
      <c r="N460" s="44"/>
      <c r="O460" s="45"/>
      <c r="BG460" s="27"/>
      <c r="BH460" s="35"/>
      <c r="BK460" s="28"/>
    </row>
    <row r="461" spans="1:63" s="3" customFormat="1" ht="15" x14ac:dyDescent="0.25">
      <c r="A461" s="38"/>
      <c r="B461" s="39"/>
      <c r="C461" s="39"/>
      <c r="D461" s="39"/>
      <c r="E461" s="40" t="s">
        <v>46</v>
      </c>
      <c r="F461" s="40"/>
      <c r="G461" s="41"/>
      <c r="H461" s="42"/>
      <c r="I461" s="11"/>
      <c r="J461" s="11"/>
      <c r="K461" s="11"/>
      <c r="L461" s="43">
        <v>2005</v>
      </c>
      <c r="M461" s="44"/>
      <c r="N461" s="44"/>
      <c r="O461" s="45"/>
      <c r="BG461" s="27"/>
      <c r="BH461" s="35"/>
      <c r="BK461" s="28"/>
    </row>
    <row r="462" spans="1:63" s="3" customFormat="1" ht="180" x14ac:dyDescent="0.25">
      <c r="A462" s="29" t="s">
        <v>639</v>
      </c>
      <c r="B462" s="30" t="s">
        <v>803</v>
      </c>
      <c r="C462" s="149" t="s">
        <v>985</v>
      </c>
      <c r="D462" s="149"/>
      <c r="E462" s="149"/>
      <c r="F462" s="29" t="s">
        <v>89</v>
      </c>
      <c r="G462" s="53">
        <v>9.1700000000000004E-2</v>
      </c>
      <c r="H462" s="33">
        <v>40.619999999999997</v>
      </c>
      <c r="I462" s="33"/>
      <c r="J462" s="33">
        <v>40.619999999999997</v>
      </c>
      <c r="K462" s="31" t="s">
        <v>40</v>
      </c>
      <c r="L462" s="33">
        <v>33</v>
      </c>
      <c r="M462" s="33"/>
      <c r="N462" s="34"/>
      <c r="O462" s="33">
        <v>33</v>
      </c>
      <c r="BG462" s="27"/>
      <c r="BH462" s="35" t="s">
        <v>985</v>
      </c>
      <c r="BK462" s="28"/>
    </row>
    <row r="463" spans="1:63" s="3" customFormat="1" ht="56.25" x14ac:dyDescent="0.25">
      <c r="A463" s="36"/>
      <c r="B463" s="37" t="s">
        <v>42</v>
      </c>
      <c r="C463" s="150" t="s">
        <v>43</v>
      </c>
      <c r="D463" s="150"/>
      <c r="E463" s="150"/>
      <c r="F463" s="150"/>
      <c r="G463" s="150"/>
      <c r="H463" s="150"/>
      <c r="I463" s="150"/>
      <c r="J463" s="150"/>
      <c r="K463" s="150"/>
      <c r="L463" s="150"/>
      <c r="M463" s="150"/>
      <c r="N463" s="150"/>
      <c r="O463" s="151"/>
      <c r="BG463" s="27"/>
      <c r="BH463" s="35"/>
      <c r="BJ463" s="2" t="s">
        <v>43</v>
      </c>
      <c r="BK463" s="28"/>
    </row>
    <row r="464" spans="1:63" s="3" customFormat="1" ht="180" x14ac:dyDescent="0.25">
      <c r="A464" s="29" t="s">
        <v>567</v>
      </c>
      <c r="B464" s="30" t="s">
        <v>1129</v>
      </c>
      <c r="C464" s="149" t="s">
        <v>1130</v>
      </c>
      <c r="D464" s="149"/>
      <c r="E464" s="149"/>
      <c r="F464" s="29" t="s">
        <v>817</v>
      </c>
      <c r="G464" s="48">
        <v>1.099</v>
      </c>
      <c r="H464" s="33">
        <v>84.25</v>
      </c>
      <c r="I464" s="33"/>
      <c r="J464" s="33">
        <v>84.25</v>
      </c>
      <c r="K464" s="31" t="s">
        <v>40</v>
      </c>
      <c r="L464" s="33">
        <v>819</v>
      </c>
      <c r="M464" s="33"/>
      <c r="N464" s="34"/>
      <c r="O464" s="33">
        <v>819</v>
      </c>
      <c r="BG464" s="27"/>
      <c r="BH464" s="35" t="s">
        <v>1130</v>
      </c>
      <c r="BK464" s="28"/>
    </row>
    <row r="465" spans="1:63" s="3" customFormat="1" ht="56.25" x14ac:dyDescent="0.25">
      <c r="A465" s="36"/>
      <c r="B465" s="37" t="s">
        <v>42</v>
      </c>
      <c r="C465" s="150" t="s">
        <v>43</v>
      </c>
      <c r="D465" s="150"/>
      <c r="E465" s="150"/>
      <c r="F465" s="150"/>
      <c r="G465" s="150"/>
      <c r="H465" s="150"/>
      <c r="I465" s="150"/>
      <c r="J465" s="150"/>
      <c r="K465" s="150"/>
      <c r="L465" s="150"/>
      <c r="M465" s="150"/>
      <c r="N465" s="150"/>
      <c r="O465" s="151"/>
      <c r="BG465" s="27"/>
      <c r="BH465" s="35"/>
      <c r="BJ465" s="2" t="s">
        <v>43</v>
      </c>
      <c r="BK465" s="28"/>
    </row>
    <row r="466" spans="1:63" s="3" customFormat="1" ht="180" x14ac:dyDescent="0.25">
      <c r="A466" s="29" t="s">
        <v>570</v>
      </c>
      <c r="B466" s="30" t="s">
        <v>1129</v>
      </c>
      <c r="C466" s="149" t="s">
        <v>1131</v>
      </c>
      <c r="D466" s="149"/>
      <c r="E466" s="149"/>
      <c r="F466" s="29" t="s">
        <v>817</v>
      </c>
      <c r="G466" s="48">
        <v>0.111</v>
      </c>
      <c r="H466" s="33">
        <v>84.25</v>
      </c>
      <c r="I466" s="33"/>
      <c r="J466" s="33">
        <v>84.25</v>
      </c>
      <c r="K466" s="31" t="s">
        <v>40</v>
      </c>
      <c r="L466" s="33">
        <v>83</v>
      </c>
      <c r="M466" s="33"/>
      <c r="N466" s="34"/>
      <c r="O466" s="33">
        <v>83</v>
      </c>
      <c r="BG466" s="27"/>
      <c r="BH466" s="35" t="s">
        <v>1131</v>
      </c>
      <c r="BK466" s="28"/>
    </row>
    <row r="467" spans="1:63" s="3" customFormat="1" ht="56.25" x14ac:dyDescent="0.25">
      <c r="A467" s="36"/>
      <c r="B467" s="37" t="s">
        <v>42</v>
      </c>
      <c r="C467" s="150" t="s">
        <v>43</v>
      </c>
      <c r="D467" s="150"/>
      <c r="E467" s="150"/>
      <c r="F467" s="150"/>
      <c r="G467" s="150"/>
      <c r="H467" s="150"/>
      <c r="I467" s="150"/>
      <c r="J467" s="150"/>
      <c r="K467" s="150"/>
      <c r="L467" s="150"/>
      <c r="M467" s="150"/>
      <c r="N467" s="150"/>
      <c r="O467" s="151"/>
      <c r="BG467" s="27"/>
      <c r="BH467" s="35"/>
      <c r="BJ467" s="2" t="s">
        <v>43</v>
      </c>
      <c r="BK467" s="28"/>
    </row>
    <row r="468" spans="1:63" s="3" customFormat="1" ht="180" x14ac:dyDescent="0.25">
      <c r="A468" s="29" t="s">
        <v>573</v>
      </c>
      <c r="B468" s="30" t="s">
        <v>1132</v>
      </c>
      <c r="C468" s="149" t="s">
        <v>1133</v>
      </c>
      <c r="D468" s="149"/>
      <c r="E468" s="149"/>
      <c r="F468" s="29" t="s">
        <v>823</v>
      </c>
      <c r="G468" s="47">
        <v>6.28E-3</v>
      </c>
      <c r="H468" s="33" t="s">
        <v>1134</v>
      </c>
      <c r="I468" s="33" t="s">
        <v>1135</v>
      </c>
      <c r="J468" s="33">
        <v>249.92</v>
      </c>
      <c r="K468" s="31" t="s">
        <v>40</v>
      </c>
      <c r="L468" s="33">
        <v>462</v>
      </c>
      <c r="M468" s="33">
        <v>436</v>
      </c>
      <c r="N468" s="34" t="s">
        <v>1136</v>
      </c>
      <c r="O468" s="33">
        <v>14</v>
      </c>
      <c r="BG468" s="27"/>
      <c r="BH468" s="35" t="s">
        <v>1133</v>
      </c>
      <c r="BK468" s="28"/>
    </row>
    <row r="469" spans="1:63" s="3" customFormat="1" ht="15" x14ac:dyDescent="0.25">
      <c r="A469" s="36"/>
      <c r="B469" s="54" t="s">
        <v>981</v>
      </c>
      <c r="C469" s="150" t="s">
        <v>982</v>
      </c>
      <c r="D469" s="150"/>
      <c r="E469" s="150"/>
      <c r="F469" s="150"/>
      <c r="G469" s="150"/>
      <c r="H469" s="150"/>
      <c r="I469" s="150"/>
      <c r="J469" s="150"/>
      <c r="K469" s="150"/>
      <c r="L469" s="150"/>
      <c r="M469" s="150"/>
      <c r="N469" s="150"/>
      <c r="O469" s="151"/>
      <c r="BG469" s="27"/>
      <c r="BH469" s="35"/>
      <c r="BI469" s="2" t="s">
        <v>982</v>
      </c>
      <c r="BK469" s="28"/>
    </row>
    <row r="470" spans="1:63" s="3" customFormat="1" ht="57" x14ac:dyDescent="0.25">
      <c r="A470" s="36"/>
      <c r="B470" s="54" t="s">
        <v>799</v>
      </c>
      <c r="C470" s="150" t="s">
        <v>800</v>
      </c>
      <c r="D470" s="150"/>
      <c r="E470" s="150"/>
      <c r="F470" s="150"/>
      <c r="G470" s="150"/>
      <c r="H470" s="150"/>
      <c r="I470" s="150"/>
      <c r="J470" s="150"/>
      <c r="K470" s="150"/>
      <c r="L470" s="150"/>
      <c r="M470" s="150"/>
      <c r="N470" s="150"/>
      <c r="O470" s="151"/>
      <c r="BG470" s="27"/>
      <c r="BH470" s="35"/>
      <c r="BI470" s="2" t="s">
        <v>800</v>
      </c>
      <c r="BK470" s="28"/>
    </row>
    <row r="471" spans="1:63" s="3" customFormat="1" ht="56.25" x14ac:dyDescent="0.25">
      <c r="A471" s="36"/>
      <c r="B471" s="37" t="s">
        <v>42</v>
      </c>
      <c r="C471" s="150" t="s">
        <v>43</v>
      </c>
      <c r="D471" s="150"/>
      <c r="E471" s="150"/>
      <c r="F471" s="150"/>
      <c r="G471" s="150"/>
      <c r="H471" s="150"/>
      <c r="I471" s="150"/>
      <c r="J471" s="150"/>
      <c r="K471" s="150"/>
      <c r="L471" s="150"/>
      <c r="M471" s="150"/>
      <c r="N471" s="150"/>
      <c r="O471" s="151"/>
      <c r="BG471" s="27"/>
      <c r="BH471" s="35"/>
      <c r="BJ471" s="2" t="s">
        <v>43</v>
      </c>
      <c r="BK471" s="28"/>
    </row>
    <row r="472" spans="1:63" s="3" customFormat="1" ht="15" x14ac:dyDescent="0.25">
      <c r="A472" s="38"/>
      <c r="B472" s="39"/>
      <c r="C472" s="39"/>
      <c r="D472" s="39"/>
      <c r="E472" s="40" t="s">
        <v>1137</v>
      </c>
      <c r="F472" s="40"/>
      <c r="G472" s="41"/>
      <c r="H472" s="42"/>
      <c r="I472" s="11"/>
      <c r="J472" s="11"/>
      <c r="K472" s="11"/>
      <c r="L472" s="43">
        <v>534</v>
      </c>
      <c r="M472" s="44"/>
      <c r="N472" s="44"/>
      <c r="O472" s="45"/>
      <c r="BG472" s="27"/>
      <c r="BH472" s="35"/>
      <c r="BK472" s="28"/>
    </row>
    <row r="473" spans="1:63" s="3" customFormat="1" ht="15" x14ac:dyDescent="0.25">
      <c r="A473" s="38"/>
      <c r="B473" s="39"/>
      <c r="C473" s="39"/>
      <c r="D473" s="39"/>
      <c r="E473" s="40" t="s">
        <v>1138</v>
      </c>
      <c r="F473" s="40"/>
      <c r="G473" s="41"/>
      <c r="H473" s="42"/>
      <c r="I473" s="11"/>
      <c r="J473" s="11"/>
      <c r="K473" s="11"/>
      <c r="L473" s="43">
        <v>318</v>
      </c>
      <c r="M473" s="44"/>
      <c r="N473" s="44"/>
      <c r="O473" s="45"/>
      <c r="BG473" s="27"/>
      <c r="BH473" s="35"/>
      <c r="BK473" s="28"/>
    </row>
    <row r="474" spans="1:63" s="3" customFormat="1" ht="15" x14ac:dyDescent="0.25">
      <c r="A474" s="38"/>
      <c r="B474" s="39"/>
      <c r="C474" s="39"/>
      <c r="D474" s="39"/>
      <c r="E474" s="40" t="s">
        <v>46</v>
      </c>
      <c r="F474" s="40"/>
      <c r="G474" s="41"/>
      <c r="H474" s="42"/>
      <c r="I474" s="11"/>
      <c r="J474" s="11"/>
      <c r="K474" s="11"/>
      <c r="L474" s="43">
        <v>1314</v>
      </c>
      <c r="M474" s="44"/>
      <c r="N474" s="44"/>
      <c r="O474" s="45"/>
      <c r="BG474" s="27"/>
      <c r="BH474" s="35"/>
      <c r="BK474" s="28"/>
    </row>
    <row r="475" spans="1:63" s="3" customFormat="1" ht="180" x14ac:dyDescent="0.25">
      <c r="A475" s="29" t="s">
        <v>640</v>
      </c>
      <c r="B475" s="30" t="s">
        <v>803</v>
      </c>
      <c r="C475" s="149" t="s">
        <v>985</v>
      </c>
      <c r="D475" s="149"/>
      <c r="E475" s="149"/>
      <c r="F475" s="29" t="s">
        <v>89</v>
      </c>
      <c r="G475" s="53">
        <v>5.0200000000000002E-2</v>
      </c>
      <c r="H475" s="33">
        <v>40.619999999999997</v>
      </c>
      <c r="I475" s="33"/>
      <c r="J475" s="33">
        <v>40.619999999999997</v>
      </c>
      <c r="K475" s="31" t="s">
        <v>40</v>
      </c>
      <c r="L475" s="33">
        <v>18</v>
      </c>
      <c r="M475" s="33"/>
      <c r="N475" s="34"/>
      <c r="O475" s="33">
        <v>18</v>
      </c>
      <c r="BG475" s="27"/>
      <c r="BH475" s="35" t="s">
        <v>985</v>
      </c>
      <c r="BK475" s="28"/>
    </row>
    <row r="476" spans="1:63" s="3" customFormat="1" ht="56.25" x14ac:dyDescent="0.25">
      <c r="A476" s="36"/>
      <c r="B476" s="37" t="s">
        <v>42</v>
      </c>
      <c r="C476" s="150" t="s">
        <v>43</v>
      </c>
      <c r="D476" s="150"/>
      <c r="E476" s="150"/>
      <c r="F476" s="150"/>
      <c r="G476" s="150"/>
      <c r="H476" s="150"/>
      <c r="I476" s="150"/>
      <c r="J476" s="150"/>
      <c r="K476" s="150"/>
      <c r="L476" s="150"/>
      <c r="M476" s="150"/>
      <c r="N476" s="150"/>
      <c r="O476" s="151"/>
      <c r="BG476" s="27"/>
      <c r="BH476" s="35"/>
      <c r="BJ476" s="2" t="s">
        <v>43</v>
      </c>
      <c r="BK476" s="28"/>
    </row>
    <row r="477" spans="1:63" s="3" customFormat="1" ht="180" x14ac:dyDescent="0.25">
      <c r="A477" s="29" t="s">
        <v>574</v>
      </c>
      <c r="B477" s="30" t="s">
        <v>1139</v>
      </c>
      <c r="C477" s="149" t="s">
        <v>1140</v>
      </c>
      <c r="D477" s="149"/>
      <c r="E477" s="149"/>
      <c r="F477" s="29" t="s">
        <v>817</v>
      </c>
      <c r="G477" s="48">
        <v>0.628</v>
      </c>
      <c r="H477" s="33">
        <v>62.55</v>
      </c>
      <c r="I477" s="33"/>
      <c r="J477" s="33">
        <v>62.55</v>
      </c>
      <c r="K477" s="31" t="s">
        <v>40</v>
      </c>
      <c r="L477" s="33">
        <v>348</v>
      </c>
      <c r="M477" s="33"/>
      <c r="N477" s="34"/>
      <c r="O477" s="33">
        <v>348</v>
      </c>
      <c r="BG477" s="27"/>
      <c r="BH477" s="35" t="s">
        <v>1140</v>
      </c>
      <c r="BK477" s="28"/>
    </row>
    <row r="478" spans="1:63" s="3" customFormat="1" ht="56.25" x14ac:dyDescent="0.25">
      <c r="A478" s="36"/>
      <c r="B478" s="37" t="s">
        <v>42</v>
      </c>
      <c r="C478" s="150" t="s">
        <v>43</v>
      </c>
      <c r="D478" s="150"/>
      <c r="E478" s="150"/>
      <c r="F478" s="150"/>
      <c r="G478" s="150"/>
      <c r="H478" s="150"/>
      <c r="I478" s="150"/>
      <c r="J478" s="150"/>
      <c r="K478" s="150"/>
      <c r="L478" s="150"/>
      <c r="M478" s="150"/>
      <c r="N478" s="150"/>
      <c r="O478" s="151"/>
      <c r="BG478" s="27"/>
      <c r="BH478" s="35"/>
      <c r="BJ478" s="2" t="s">
        <v>43</v>
      </c>
      <c r="BK478" s="28"/>
    </row>
    <row r="479" spans="1:63" s="3" customFormat="1" ht="180" x14ac:dyDescent="0.25">
      <c r="A479" s="29" t="s">
        <v>578</v>
      </c>
      <c r="B479" s="30" t="s">
        <v>1141</v>
      </c>
      <c r="C479" s="149" t="s">
        <v>1142</v>
      </c>
      <c r="D479" s="149"/>
      <c r="E479" s="149"/>
      <c r="F479" s="29" t="s">
        <v>37</v>
      </c>
      <c r="G479" s="32">
        <v>1</v>
      </c>
      <c r="H479" s="33" t="s">
        <v>1143</v>
      </c>
      <c r="I479" s="33" t="s">
        <v>1144</v>
      </c>
      <c r="J479" s="33">
        <v>4.0999999999999996</v>
      </c>
      <c r="K479" s="31" t="s">
        <v>40</v>
      </c>
      <c r="L479" s="33">
        <v>531</v>
      </c>
      <c r="M479" s="33">
        <v>471</v>
      </c>
      <c r="N479" s="34" t="s">
        <v>1145</v>
      </c>
      <c r="O479" s="33">
        <v>37</v>
      </c>
      <c r="BG479" s="27"/>
      <c r="BH479" s="35" t="s">
        <v>1142</v>
      </c>
      <c r="BK479" s="28"/>
    </row>
    <row r="480" spans="1:63" s="3" customFormat="1" ht="57" x14ac:dyDescent="0.25">
      <c r="A480" s="36"/>
      <c r="B480" s="54" t="s">
        <v>799</v>
      </c>
      <c r="C480" s="150" t="s">
        <v>800</v>
      </c>
      <c r="D480" s="150"/>
      <c r="E480" s="150"/>
      <c r="F480" s="150"/>
      <c r="G480" s="150"/>
      <c r="H480" s="150"/>
      <c r="I480" s="150"/>
      <c r="J480" s="150"/>
      <c r="K480" s="150"/>
      <c r="L480" s="150"/>
      <c r="M480" s="150"/>
      <c r="N480" s="150"/>
      <c r="O480" s="151"/>
      <c r="BG480" s="27"/>
      <c r="BH480" s="35"/>
      <c r="BI480" s="2" t="s">
        <v>800</v>
      </c>
      <c r="BK480" s="28"/>
    </row>
    <row r="481" spans="1:63" s="3" customFormat="1" ht="56.25" x14ac:dyDescent="0.25">
      <c r="A481" s="36"/>
      <c r="B481" s="37" t="s">
        <v>42</v>
      </c>
      <c r="C481" s="150" t="s">
        <v>43</v>
      </c>
      <c r="D481" s="150"/>
      <c r="E481" s="150"/>
      <c r="F481" s="150"/>
      <c r="G481" s="150"/>
      <c r="H481" s="150"/>
      <c r="I481" s="150"/>
      <c r="J481" s="150"/>
      <c r="K481" s="150"/>
      <c r="L481" s="150"/>
      <c r="M481" s="150"/>
      <c r="N481" s="150"/>
      <c r="O481" s="151"/>
      <c r="BG481" s="27"/>
      <c r="BH481" s="35"/>
      <c r="BJ481" s="2" t="s">
        <v>43</v>
      </c>
      <c r="BK481" s="28"/>
    </row>
    <row r="482" spans="1:63" s="3" customFormat="1" ht="15" x14ac:dyDescent="0.25">
      <c r="A482" s="38"/>
      <c r="B482" s="39"/>
      <c r="C482" s="39"/>
      <c r="D482" s="39"/>
      <c r="E482" s="40" t="s">
        <v>1118</v>
      </c>
      <c r="F482" s="40"/>
      <c r="G482" s="41"/>
      <c r="H482" s="42"/>
      <c r="I482" s="11"/>
      <c r="J482" s="11"/>
      <c r="K482" s="11"/>
      <c r="L482" s="43">
        <v>577</v>
      </c>
      <c r="M482" s="44"/>
      <c r="N482" s="44"/>
      <c r="O482" s="45"/>
      <c r="BG482" s="27"/>
      <c r="BH482" s="35"/>
      <c r="BK482" s="28"/>
    </row>
    <row r="483" spans="1:63" s="3" customFormat="1" ht="15" x14ac:dyDescent="0.25">
      <c r="A483" s="38"/>
      <c r="B483" s="39"/>
      <c r="C483" s="39"/>
      <c r="D483" s="39"/>
      <c r="E483" s="40" t="s">
        <v>1119</v>
      </c>
      <c r="F483" s="40"/>
      <c r="G483" s="41"/>
      <c r="H483" s="42"/>
      <c r="I483" s="11"/>
      <c r="J483" s="11"/>
      <c r="K483" s="11"/>
      <c r="L483" s="43">
        <v>343</v>
      </c>
      <c r="M483" s="44"/>
      <c r="N483" s="44"/>
      <c r="O483" s="45"/>
      <c r="BG483" s="27"/>
      <c r="BH483" s="35"/>
      <c r="BK483" s="28"/>
    </row>
    <row r="484" spans="1:63" s="3" customFormat="1" ht="15" x14ac:dyDescent="0.25">
      <c r="A484" s="38"/>
      <c r="B484" s="39"/>
      <c r="C484" s="39"/>
      <c r="D484" s="39"/>
      <c r="E484" s="40" t="s">
        <v>46</v>
      </c>
      <c r="F484" s="40"/>
      <c r="G484" s="41"/>
      <c r="H484" s="42"/>
      <c r="I484" s="11"/>
      <c r="J484" s="11"/>
      <c r="K484" s="11"/>
      <c r="L484" s="43">
        <v>1451</v>
      </c>
      <c r="M484" s="44"/>
      <c r="N484" s="44"/>
      <c r="O484" s="45"/>
      <c r="BG484" s="27"/>
      <c r="BH484" s="35"/>
      <c r="BK484" s="28"/>
    </row>
    <row r="485" spans="1:63" s="3" customFormat="1" ht="180" x14ac:dyDescent="0.25">
      <c r="A485" s="29" t="s">
        <v>581</v>
      </c>
      <c r="B485" s="30" t="s">
        <v>1146</v>
      </c>
      <c r="C485" s="149" t="s">
        <v>1147</v>
      </c>
      <c r="D485" s="149"/>
      <c r="E485" s="149"/>
      <c r="F485" s="29" t="s">
        <v>37</v>
      </c>
      <c r="G485" s="32">
        <v>1</v>
      </c>
      <c r="H485" s="33">
        <v>122.27</v>
      </c>
      <c r="I485" s="33"/>
      <c r="J485" s="33">
        <v>122.27</v>
      </c>
      <c r="K485" s="31" t="s">
        <v>40</v>
      </c>
      <c r="L485" s="33">
        <v>1082</v>
      </c>
      <c r="M485" s="33"/>
      <c r="N485" s="34"/>
      <c r="O485" s="33">
        <v>1082</v>
      </c>
      <c r="BG485" s="27"/>
      <c r="BH485" s="35" t="s">
        <v>1147</v>
      </c>
      <c r="BK485" s="28"/>
    </row>
    <row r="486" spans="1:63" s="3" customFormat="1" ht="56.25" x14ac:dyDescent="0.25">
      <c r="A486" s="36"/>
      <c r="B486" s="37" t="s">
        <v>42</v>
      </c>
      <c r="C486" s="150" t="s">
        <v>43</v>
      </c>
      <c r="D486" s="150"/>
      <c r="E486" s="150"/>
      <c r="F486" s="150"/>
      <c r="G486" s="150"/>
      <c r="H486" s="150"/>
      <c r="I486" s="150"/>
      <c r="J486" s="150"/>
      <c r="K486" s="150"/>
      <c r="L486" s="150"/>
      <c r="M486" s="150"/>
      <c r="N486" s="150"/>
      <c r="O486" s="151"/>
      <c r="BG486" s="27"/>
      <c r="BH486" s="35"/>
      <c r="BJ486" s="2" t="s">
        <v>43</v>
      </c>
      <c r="BK486" s="28"/>
    </row>
    <row r="487" spans="1:63" s="3" customFormat="1" ht="180" x14ac:dyDescent="0.25">
      <c r="A487" s="29" t="s">
        <v>584</v>
      </c>
      <c r="B487" s="30" t="s">
        <v>1148</v>
      </c>
      <c r="C487" s="149" t="s">
        <v>1149</v>
      </c>
      <c r="D487" s="149"/>
      <c r="E487" s="149"/>
      <c r="F487" s="29" t="s">
        <v>37</v>
      </c>
      <c r="G487" s="32">
        <v>2</v>
      </c>
      <c r="H487" s="33" t="s">
        <v>1150</v>
      </c>
      <c r="I487" s="33" t="s">
        <v>1151</v>
      </c>
      <c r="J487" s="33">
        <v>1.59</v>
      </c>
      <c r="K487" s="31" t="s">
        <v>40</v>
      </c>
      <c r="L487" s="33">
        <v>2333</v>
      </c>
      <c r="M487" s="33">
        <v>2220</v>
      </c>
      <c r="N487" s="34" t="s">
        <v>1152</v>
      </c>
      <c r="O487" s="33">
        <v>28</v>
      </c>
      <c r="BG487" s="27"/>
      <c r="BH487" s="35" t="s">
        <v>1149</v>
      </c>
      <c r="BK487" s="28"/>
    </row>
    <row r="488" spans="1:63" s="3" customFormat="1" ht="57" x14ac:dyDescent="0.25">
      <c r="A488" s="36"/>
      <c r="B488" s="54" t="s">
        <v>799</v>
      </c>
      <c r="C488" s="150" t="s">
        <v>800</v>
      </c>
      <c r="D488" s="150"/>
      <c r="E488" s="150"/>
      <c r="F488" s="150"/>
      <c r="G488" s="150"/>
      <c r="H488" s="150"/>
      <c r="I488" s="150"/>
      <c r="J488" s="150"/>
      <c r="K488" s="150"/>
      <c r="L488" s="150"/>
      <c r="M488" s="150"/>
      <c r="N488" s="150"/>
      <c r="O488" s="151"/>
      <c r="BG488" s="27"/>
      <c r="BH488" s="35"/>
      <c r="BI488" s="2" t="s">
        <v>800</v>
      </c>
      <c r="BK488" s="28"/>
    </row>
    <row r="489" spans="1:63" s="3" customFormat="1" ht="56.25" x14ac:dyDescent="0.25">
      <c r="A489" s="36"/>
      <c r="B489" s="37" t="s">
        <v>42</v>
      </c>
      <c r="C489" s="150" t="s">
        <v>43</v>
      </c>
      <c r="D489" s="150"/>
      <c r="E489" s="150"/>
      <c r="F489" s="150"/>
      <c r="G489" s="150"/>
      <c r="H489" s="150"/>
      <c r="I489" s="150"/>
      <c r="J489" s="150"/>
      <c r="K489" s="150"/>
      <c r="L489" s="150"/>
      <c r="M489" s="150"/>
      <c r="N489" s="150"/>
      <c r="O489" s="151"/>
      <c r="BG489" s="27"/>
      <c r="BH489" s="35"/>
      <c r="BJ489" s="2" t="s">
        <v>43</v>
      </c>
      <c r="BK489" s="28"/>
    </row>
    <row r="490" spans="1:63" s="3" customFormat="1" ht="15" x14ac:dyDescent="0.25">
      <c r="A490" s="38"/>
      <c r="B490" s="39"/>
      <c r="C490" s="39"/>
      <c r="D490" s="39"/>
      <c r="E490" s="40" t="s">
        <v>1153</v>
      </c>
      <c r="F490" s="40"/>
      <c r="G490" s="41"/>
      <c r="H490" s="42"/>
      <c r="I490" s="11"/>
      <c r="J490" s="11"/>
      <c r="K490" s="11"/>
      <c r="L490" s="43">
        <v>2701</v>
      </c>
      <c r="M490" s="44"/>
      <c r="N490" s="44"/>
      <c r="O490" s="45"/>
      <c r="BG490" s="27"/>
      <c r="BH490" s="35"/>
      <c r="BK490" s="28"/>
    </row>
    <row r="491" spans="1:63" s="3" customFormat="1" ht="15" x14ac:dyDescent="0.25">
      <c r="A491" s="38"/>
      <c r="B491" s="39"/>
      <c r="C491" s="39"/>
      <c r="D491" s="39"/>
      <c r="E491" s="40" t="s">
        <v>1154</v>
      </c>
      <c r="F491" s="40"/>
      <c r="G491" s="41"/>
      <c r="H491" s="42"/>
      <c r="I491" s="11"/>
      <c r="J491" s="11"/>
      <c r="K491" s="11"/>
      <c r="L491" s="43">
        <v>1607</v>
      </c>
      <c r="M491" s="44"/>
      <c r="N491" s="44"/>
      <c r="O491" s="45"/>
      <c r="BG491" s="27"/>
      <c r="BH491" s="35"/>
      <c r="BK491" s="28"/>
    </row>
    <row r="492" spans="1:63" s="3" customFormat="1" ht="15" x14ac:dyDescent="0.25">
      <c r="A492" s="38"/>
      <c r="B492" s="39"/>
      <c r="C492" s="39"/>
      <c r="D492" s="39"/>
      <c r="E492" s="40" t="s">
        <v>46</v>
      </c>
      <c r="F492" s="40"/>
      <c r="G492" s="41"/>
      <c r="H492" s="42"/>
      <c r="I492" s="11"/>
      <c r="J492" s="11"/>
      <c r="K492" s="11"/>
      <c r="L492" s="43">
        <v>6641</v>
      </c>
      <c r="M492" s="44"/>
      <c r="N492" s="44"/>
      <c r="O492" s="45"/>
      <c r="BG492" s="27"/>
      <c r="BH492" s="35"/>
      <c r="BK492" s="28"/>
    </row>
    <row r="493" spans="1:63" s="3" customFormat="1" ht="180" x14ac:dyDescent="0.25">
      <c r="A493" s="29" t="s">
        <v>641</v>
      </c>
      <c r="B493" s="30" t="s">
        <v>803</v>
      </c>
      <c r="C493" s="149" t="s">
        <v>985</v>
      </c>
      <c r="D493" s="149"/>
      <c r="E493" s="149"/>
      <c r="F493" s="29" t="s">
        <v>89</v>
      </c>
      <c r="G493" s="46">
        <v>0.23</v>
      </c>
      <c r="H493" s="33">
        <v>40.619999999999997</v>
      </c>
      <c r="I493" s="33"/>
      <c r="J493" s="33">
        <v>40.619999999999997</v>
      </c>
      <c r="K493" s="31" t="s">
        <v>40</v>
      </c>
      <c r="L493" s="33">
        <v>83</v>
      </c>
      <c r="M493" s="33"/>
      <c r="N493" s="34"/>
      <c r="O493" s="33">
        <v>83</v>
      </c>
      <c r="BG493" s="27"/>
      <c r="BH493" s="35" t="s">
        <v>985</v>
      </c>
      <c r="BK493" s="28"/>
    </row>
    <row r="494" spans="1:63" s="3" customFormat="1" ht="56.25" x14ac:dyDescent="0.25">
      <c r="A494" s="36"/>
      <c r="B494" s="37" t="s">
        <v>42</v>
      </c>
      <c r="C494" s="150" t="s">
        <v>43</v>
      </c>
      <c r="D494" s="150"/>
      <c r="E494" s="150"/>
      <c r="F494" s="150"/>
      <c r="G494" s="150"/>
      <c r="H494" s="150"/>
      <c r="I494" s="150"/>
      <c r="J494" s="150"/>
      <c r="K494" s="150"/>
      <c r="L494" s="150"/>
      <c r="M494" s="150"/>
      <c r="N494" s="150"/>
      <c r="O494" s="151"/>
      <c r="BG494" s="27"/>
      <c r="BH494" s="35"/>
      <c r="BJ494" s="2" t="s">
        <v>43</v>
      </c>
      <c r="BK494" s="28"/>
    </row>
    <row r="495" spans="1:63" s="3" customFormat="1" ht="180" x14ac:dyDescent="0.25">
      <c r="A495" s="29" t="s">
        <v>586</v>
      </c>
      <c r="B495" s="30" t="s">
        <v>1155</v>
      </c>
      <c r="C495" s="149" t="s">
        <v>1156</v>
      </c>
      <c r="D495" s="149"/>
      <c r="E495" s="149"/>
      <c r="F495" s="29" t="s">
        <v>37</v>
      </c>
      <c r="G495" s="32">
        <v>2</v>
      </c>
      <c r="H495" s="33">
        <v>27.13</v>
      </c>
      <c r="I495" s="33"/>
      <c r="J495" s="33">
        <v>27.13</v>
      </c>
      <c r="K495" s="31" t="s">
        <v>40</v>
      </c>
      <c r="L495" s="33">
        <v>480</v>
      </c>
      <c r="M495" s="33"/>
      <c r="N495" s="34"/>
      <c r="O495" s="33">
        <v>480</v>
      </c>
      <c r="BG495" s="27"/>
      <c r="BH495" s="35" t="s">
        <v>1156</v>
      </c>
      <c r="BK495" s="28"/>
    </row>
    <row r="496" spans="1:63" s="3" customFormat="1" ht="56.25" x14ac:dyDescent="0.25">
      <c r="A496" s="36"/>
      <c r="B496" s="37" t="s">
        <v>42</v>
      </c>
      <c r="C496" s="150" t="s">
        <v>43</v>
      </c>
      <c r="D496" s="150"/>
      <c r="E496" s="150"/>
      <c r="F496" s="150"/>
      <c r="G496" s="150"/>
      <c r="H496" s="150"/>
      <c r="I496" s="150"/>
      <c r="J496" s="150"/>
      <c r="K496" s="150"/>
      <c r="L496" s="150"/>
      <c r="M496" s="150"/>
      <c r="N496" s="150"/>
      <c r="O496" s="151"/>
      <c r="BG496" s="27"/>
      <c r="BH496" s="35"/>
      <c r="BJ496" s="2" t="s">
        <v>43</v>
      </c>
      <c r="BK496" s="28"/>
    </row>
    <row r="497" spans="1:63" s="3" customFormat="1" ht="15" x14ac:dyDescent="0.25">
      <c r="A497" s="146" t="s">
        <v>1157</v>
      </c>
      <c r="B497" s="147"/>
      <c r="C497" s="147"/>
      <c r="D497" s="147"/>
      <c r="E497" s="147"/>
      <c r="F497" s="147"/>
      <c r="G497" s="147"/>
      <c r="H497" s="147"/>
      <c r="I497" s="147"/>
      <c r="J497" s="147"/>
      <c r="K497" s="147"/>
      <c r="L497" s="147"/>
      <c r="M497" s="147"/>
      <c r="N497" s="147"/>
      <c r="O497" s="148"/>
      <c r="BG497" s="27"/>
      <c r="BH497" s="35"/>
      <c r="BK497" s="28" t="s">
        <v>1157</v>
      </c>
    </row>
    <row r="498" spans="1:63" s="3" customFormat="1" ht="180" x14ac:dyDescent="0.25">
      <c r="A498" s="29" t="s">
        <v>587</v>
      </c>
      <c r="B498" s="30" t="s">
        <v>1158</v>
      </c>
      <c r="C498" s="149" t="s">
        <v>1159</v>
      </c>
      <c r="D498" s="149"/>
      <c r="E498" s="149"/>
      <c r="F498" s="29" t="s">
        <v>251</v>
      </c>
      <c r="G498" s="49">
        <v>0.6</v>
      </c>
      <c r="H498" s="33" t="s">
        <v>1160</v>
      </c>
      <c r="I498" s="33" t="s">
        <v>1161</v>
      </c>
      <c r="J498" s="33">
        <v>59.24</v>
      </c>
      <c r="K498" s="31" t="s">
        <v>40</v>
      </c>
      <c r="L498" s="33">
        <v>16027</v>
      </c>
      <c r="M498" s="33">
        <v>15406</v>
      </c>
      <c r="N498" s="34" t="s">
        <v>1162</v>
      </c>
      <c r="O498" s="33">
        <v>315</v>
      </c>
      <c r="BG498" s="27"/>
      <c r="BH498" s="35" t="s">
        <v>1159</v>
      </c>
      <c r="BK498" s="28"/>
    </row>
    <row r="499" spans="1:63" s="3" customFormat="1" ht="57" x14ac:dyDescent="0.25">
      <c r="A499" s="36"/>
      <c r="B499" s="54" t="s">
        <v>799</v>
      </c>
      <c r="C499" s="150" t="s">
        <v>800</v>
      </c>
      <c r="D499" s="150"/>
      <c r="E499" s="150"/>
      <c r="F499" s="150"/>
      <c r="G499" s="150"/>
      <c r="H499" s="150"/>
      <c r="I499" s="150"/>
      <c r="J499" s="150"/>
      <c r="K499" s="150"/>
      <c r="L499" s="150"/>
      <c r="M499" s="150"/>
      <c r="N499" s="150"/>
      <c r="O499" s="151"/>
      <c r="BG499" s="27"/>
      <c r="BH499" s="35"/>
      <c r="BI499" s="2" t="s">
        <v>800</v>
      </c>
      <c r="BK499" s="28"/>
    </row>
    <row r="500" spans="1:63" s="3" customFormat="1" ht="56.25" x14ac:dyDescent="0.25">
      <c r="A500" s="36"/>
      <c r="B500" s="37" t="s">
        <v>42</v>
      </c>
      <c r="C500" s="150" t="s">
        <v>43</v>
      </c>
      <c r="D500" s="150"/>
      <c r="E500" s="150"/>
      <c r="F500" s="150"/>
      <c r="G500" s="150"/>
      <c r="H500" s="150"/>
      <c r="I500" s="150"/>
      <c r="J500" s="150"/>
      <c r="K500" s="150"/>
      <c r="L500" s="150"/>
      <c r="M500" s="150"/>
      <c r="N500" s="150"/>
      <c r="O500" s="151"/>
      <c r="BG500" s="27"/>
      <c r="BH500" s="35"/>
      <c r="BJ500" s="2" t="s">
        <v>43</v>
      </c>
      <c r="BK500" s="28"/>
    </row>
    <row r="501" spans="1:63" s="3" customFormat="1" ht="15" x14ac:dyDescent="0.25">
      <c r="A501" s="38"/>
      <c r="B501" s="39"/>
      <c r="C501" s="39"/>
      <c r="D501" s="39"/>
      <c r="E501" s="40" t="s">
        <v>1163</v>
      </c>
      <c r="F501" s="40"/>
      <c r="G501" s="41"/>
      <c r="H501" s="42"/>
      <c r="I501" s="11"/>
      <c r="J501" s="11"/>
      <c r="K501" s="11"/>
      <c r="L501" s="43">
        <v>18713</v>
      </c>
      <c r="M501" s="44"/>
      <c r="N501" s="44"/>
      <c r="O501" s="45"/>
      <c r="BG501" s="27"/>
      <c r="BH501" s="35"/>
      <c r="BK501" s="28"/>
    </row>
    <row r="502" spans="1:63" s="3" customFormat="1" ht="15" x14ac:dyDescent="0.25">
      <c r="A502" s="38"/>
      <c r="B502" s="39"/>
      <c r="C502" s="39"/>
      <c r="D502" s="39"/>
      <c r="E502" s="40" t="s">
        <v>1164</v>
      </c>
      <c r="F502" s="40"/>
      <c r="G502" s="41"/>
      <c r="H502" s="42"/>
      <c r="I502" s="11"/>
      <c r="J502" s="11"/>
      <c r="K502" s="11"/>
      <c r="L502" s="43">
        <v>11135</v>
      </c>
      <c r="M502" s="44"/>
      <c r="N502" s="44"/>
      <c r="O502" s="45"/>
      <c r="BG502" s="27"/>
      <c r="BH502" s="35"/>
      <c r="BK502" s="28"/>
    </row>
    <row r="503" spans="1:63" s="3" customFormat="1" ht="15" x14ac:dyDescent="0.25">
      <c r="A503" s="38"/>
      <c r="B503" s="39"/>
      <c r="C503" s="39"/>
      <c r="D503" s="39"/>
      <c r="E503" s="40" t="s">
        <v>46</v>
      </c>
      <c r="F503" s="40"/>
      <c r="G503" s="41"/>
      <c r="H503" s="42"/>
      <c r="I503" s="11"/>
      <c r="J503" s="11"/>
      <c r="K503" s="11"/>
      <c r="L503" s="43">
        <v>45875</v>
      </c>
      <c r="M503" s="44"/>
      <c r="N503" s="44"/>
      <c r="O503" s="45"/>
      <c r="BG503" s="27"/>
      <c r="BH503" s="35"/>
      <c r="BK503" s="28"/>
    </row>
    <row r="504" spans="1:63" s="3" customFormat="1" ht="180" x14ac:dyDescent="0.25">
      <c r="A504" s="29" t="s">
        <v>642</v>
      </c>
      <c r="B504" s="30" t="s">
        <v>803</v>
      </c>
      <c r="C504" s="149" t="s">
        <v>985</v>
      </c>
      <c r="D504" s="149"/>
      <c r="E504" s="149"/>
      <c r="F504" s="29" t="s">
        <v>89</v>
      </c>
      <c r="G504" s="49">
        <v>6.9</v>
      </c>
      <c r="H504" s="33">
        <v>40.619999999999997</v>
      </c>
      <c r="I504" s="33"/>
      <c r="J504" s="33">
        <v>40.619999999999997</v>
      </c>
      <c r="K504" s="31" t="s">
        <v>40</v>
      </c>
      <c r="L504" s="33">
        <v>2480</v>
      </c>
      <c r="M504" s="33"/>
      <c r="N504" s="34"/>
      <c r="O504" s="33">
        <v>2480</v>
      </c>
      <c r="BG504" s="27"/>
      <c r="BH504" s="35" t="s">
        <v>985</v>
      </c>
      <c r="BK504" s="28"/>
    </row>
    <row r="505" spans="1:63" s="3" customFormat="1" ht="56.25" x14ac:dyDescent="0.25">
      <c r="A505" s="36"/>
      <c r="B505" s="37" t="s">
        <v>42</v>
      </c>
      <c r="C505" s="150" t="s">
        <v>43</v>
      </c>
      <c r="D505" s="150"/>
      <c r="E505" s="150"/>
      <c r="F505" s="150"/>
      <c r="G505" s="150"/>
      <c r="H505" s="150"/>
      <c r="I505" s="150"/>
      <c r="J505" s="150"/>
      <c r="K505" s="150"/>
      <c r="L505" s="150"/>
      <c r="M505" s="150"/>
      <c r="N505" s="150"/>
      <c r="O505" s="151"/>
      <c r="BG505" s="27"/>
      <c r="BH505" s="35"/>
      <c r="BJ505" s="2" t="s">
        <v>43</v>
      </c>
      <c r="BK505" s="28"/>
    </row>
    <row r="506" spans="1:63" s="3" customFormat="1" ht="180" x14ac:dyDescent="0.25">
      <c r="A506" s="29" t="s">
        <v>588</v>
      </c>
      <c r="B506" s="30" t="s">
        <v>803</v>
      </c>
      <c r="C506" s="149" t="s">
        <v>1165</v>
      </c>
      <c r="D506" s="149"/>
      <c r="E506" s="149"/>
      <c r="F506" s="29" t="s">
        <v>37</v>
      </c>
      <c r="G506" s="32">
        <v>2</v>
      </c>
      <c r="H506" s="33">
        <v>3270</v>
      </c>
      <c r="I506" s="33"/>
      <c r="J506" s="33">
        <v>3270</v>
      </c>
      <c r="K506" s="31" t="s">
        <v>40</v>
      </c>
      <c r="L506" s="33">
        <v>57879</v>
      </c>
      <c r="M506" s="33"/>
      <c r="N506" s="34"/>
      <c r="O506" s="33">
        <v>57879</v>
      </c>
      <c r="BG506" s="27"/>
      <c r="BH506" s="35" t="s">
        <v>1165</v>
      </c>
      <c r="BK506" s="28"/>
    </row>
    <row r="507" spans="1:63" s="3" customFormat="1" ht="56.25" x14ac:dyDescent="0.25">
      <c r="A507" s="36"/>
      <c r="B507" s="37" t="s">
        <v>42</v>
      </c>
      <c r="C507" s="150" t="s">
        <v>43</v>
      </c>
      <c r="D507" s="150"/>
      <c r="E507" s="150"/>
      <c r="F507" s="150"/>
      <c r="G507" s="150"/>
      <c r="H507" s="150"/>
      <c r="I507" s="150"/>
      <c r="J507" s="150"/>
      <c r="K507" s="150"/>
      <c r="L507" s="150"/>
      <c r="M507" s="150"/>
      <c r="N507" s="150"/>
      <c r="O507" s="151"/>
      <c r="BG507" s="27"/>
      <c r="BH507" s="35"/>
      <c r="BJ507" s="2" t="s">
        <v>43</v>
      </c>
      <c r="BK507" s="28"/>
    </row>
    <row r="508" spans="1:63" s="3" customFormat="1" ht="180" x14ac:dyDescent="0.25">
      <c r="A508" s="29" t="s">
        <v>589</v>
      </c>
      <c r="B508" s="30" t="s">
        <v>803</v>
      </c>
      <c r="C508" s="149" t="s">
        <v>1166</v>
      </c>
      <c r="D508" s="149"/>
      <c r="E508" s="149"/>
      <c r="F508" s="29" t="s">
        <v>37</v>
      </c>
      <c r="G508" s="32">
        <v>2</v>
      </c>
      <c r="H508" s="33">
        <v>194.29</v>
      </c>
      <c r="I508" s="33"/>
      <c r="J508" s="33">
        <v>194.29</v>
      </c>
      <c r="K508" s="31" t="s">
        <v>40</v>
      </c>
      <c r="L508" s="33">
        <v>3439</v>
      </c>
      <c r="M508" s="33"/>
      <c r="N508" s="34"/>
      <c r="O508" s="33">
        <v>3439</v>
      </c>
      <c r="BG508" s="27"/>
      <c r="BH508" s="35" t="s">
        <v>1166</v>
      </c>
      <c r="BK508" s="28"/>
    </row>
    <row r="509" spans="1:63" s="3" customFormat="1" ht="56.25" x14ac:dyDescent="0.25">
      <c r="A509" s="36"/>
      <c r="B509" s="37" t="s">
        <v>42</v>
      </c>
      <c r="C509" s="150" t="s">
        <v>43</v>
      </c>
      <c r="D509" s="150"/>
      <c r="E509" s="150"/>
      <c r="F509" s="150"/>
      <c r="G509" s="150"/>
      <c r="H509" s="150"/>
      <c r="I509" s="150"/>
      <c r="J509" s="150"/>
      <c r="K509" s="150"/>
      <c r="L509" s="150"/>
      <c r="M509" s="150"/>
      <c r="N509" s="150"/>
      <c r="O509" s="151"/>
      <c r="BG509" s="27"/>
      <c r="BH509" s="35"/>
      <c r="BJ509" s="2" t="s">
        <v>43</v>
      </c>
      <c r="BK509" s="28"/>
    </row>
    <row r="510" spans="1:63" s="3" customFormat="1" ht="180" x14ac:dyDescent="0.25">
      <c r="A510" s="29" t="s">
        <v>590</v>
      </c>
      <c r="B510" s="30" t="s">
        <v>803</v>
      </c>
      <c r="C510" s="149" t="s">
        <v>1167</v>
      </c>
      <c r="D510" s="149"/>
      <c r="E510" s="149"/>
      <c r="F510" s="29" t="s">
        <v>37</v>
      </c>
      <c r="G510" s="32">
        <v>2</v>
      </c>
      <c r="H510" s="33">
        <v>190.98</v>
      </c>
      <c r="I510" s="33"/>
      <c r="J510" s="33">
        <v>190.98</v>
      </c>
      <c r="K510" s="31" t="s">
        <v>40</v>
      </c>
      <c r="L510" s="33">
        <v>3380</v>
      </c>
      <c r="M510" s="33"/>
      <c r="N510" s="34"/>
      <c r="O510" s="33">
        <v>3380</v>
      </c>
      <c r="BG510" s="27"/>
      <c r="BH510" s="35" t="s">
        <v>1167</v>
      </c>
      <c r="BK510" s="28"/>
    </row>
    <row r="511" spans="1:63" s="3" customFormat="1" ht="56.25" x14ac:dyDescent="0.25">
      <c r="A511" s="36"/>
      <c r="B511" s="37" t="s">
        <v>42</v>
      </c>
      <c r="C511" s="150" t="s">
        <v>43</v>
      </c>
      <c r="D511" s="150"/>
      <c r="E511" s="150"/>
      <c r="F511" s="150"/>
      <c r="G511" s="150"/>
      <c r="H511" s="150"/>
      <c r="I511" s="150"/>
      <c r="J511" s="150"/>
      <c r="K511" s="150"/>
      <c r="L511" s="150"/>
      <c r="M511" s="150"/>
      <c r="N511" s="150"/>
      <c r="O511" s="151"/>
      <c r="BG511" s="27"/>
      <c r="BH511" s="35"/>
      <c r="BJ511" s="2" t="s">
        <v>43</v>
      </c>
      <c r="BK511" s="28"/>
    </row>
    <row r="512" spans="1:63" s="3" customFormat="1" ht="180" x14ac:dyDescent="0.25">
      <c r="A512" s="29" t="s">
        <v>591</v>
      </c>
      <c r="B512" s="30" t="s">
        <v>1168</v>
      </c>
      <c r="C512" s="149" t="s">
        <v>1169</v>
      </c>
      <c r="D512" s="149"/>
      <c r="E512" s="149"/>
      <c r="F512" s="29" t="s">
        <v>37</v>
      </c>
      <c r="G512" s="32">
        <v>2</v>
      </c>
      <c r="H512" s="33" t="s">
        <v>1170</v>
      </c>
      <c r="I512" s="33" t="s">
        <v>1171</v>
      </c>
      <c r="J512" s="33">
        <v>4.2699999999999996</v>
      </c>
      <c r="K512" s="31" t="s">
        <v>40</v>
      </c>
      <c r="L512" s="33">
        <v>8939</v>
      </c>
      <c r="M512" s="33">
        <v>8461</v>
      </c>
      <c r="N512" s="34" t="s">
        <v>1172</v>
      </c>
      <c r="O512" s="33">
        <v>75</v>
      </c>
      <c r="BG512" s="27"/>
      <c r="BH512" s="35" t="s">
        <v>1169</v>
      </c>
      <c r="BK512" s="28"/>
    </row>
    <row r="513" spans="1:63" s="3" customFormat="1" ht="57" x14ac:dyDescent="0.25">
      <c r="A513" s="36"/>
      <c r="B513" s="54" t="s">
        <v>799</v>
      </c>
      <c r="C513" s="150" t="s">
        <v>800</v>
      </c>
      <c r="D513" s="150"/>
      <c r="E513" s="150"/>
      <c r="F513" s="150"/>
      <c r="G513" s="150"/>
      <c r="H513" s="150"/>
      <c r="I513" s="150"/>
      <c r="J513" s="150"/>
      <c r="K513" s="150"/>
      <c r="L513" s="150"/>
      <c r="M513" s="150"/>
      <c r="N513" s="150"/>
      <c r="O513" s="151"/>
      <c r="BG513" s="27"/>
      <c r="BH513" s="35"/>
      <c r="BI513" s="2" t="s">
        <v>800</v>
      </c>
      <c r="BK513" s="28"/>
    </row>
    <row r="514" spans="1:63" s="3" customFormat="1" ht="56.25" x14ac:dyDescent="0.25">
      <c r="A514" s="36"/>
      <c r="B514" s="37" t="s">
        <v>42</v>
      </c>
      <c r="C514" s="150" t="s">
        <v>43</v>
      </c>
      <c r="D514" s="150"/>
      <c r="E514" s="150"/>
      <c r="F514" s="150"/>
      <c r="G514" s="150"/>
      <c r="H514" s="150"/>
      <c r="I514" s="150"/>
      <c r="J514" s="150"/>
      <c r="K514" s="150"/>
      <c r="L514" s="150"/>
      <c r="M514" s="150"/>
      <c r="N514" s="150"/>
      <c r="O514" s="151"/>
      <c r="BG514" s="27"/>
      <c r="BH514" s="35"/>
      <c r="BJ514" s="2" t="s">
        <v>43</v>
      </c>
      <c r="BK514" s="28"/>
    </row>
    <row r="515" spans="1:63" s="3" customFormat="1" ht="15" x14ac:dyDescent="0.25">
      <c r="A515" s="38"/>
      <c r="B515" s="39"/>
      <c r="C515" s="39"/>
      <c r="D515" s="39"/>
      <c r="E515" s="40" t="s">
        <v>1173</v>
      </c>
      <c r="F515" s="40"/>
      <c r="G515" s="41"/>
      <c r="H515" s="42"/>
      <c r="I515" s="11"/>
      <c r="J515" s="11"/>
      <c r="K515" s="11"/>
      <c r="L515" s="43">
        <v>10325</v>
      </c>
      <c r="M515" s="44"/>
      <c r="N515" s="44"/>
      <c r="O515" s="45"/>
      <c r="BG515" s="27"/>
      <c r="BH515" s="35"/>
      <c r="BK515" s="28"/>
    </row>
    <row r="516" spans="1:63" s="3" customFormat="1" ht="15" x14ac:dyDescent="0.25">
      <c r="A516" s="38"/>
      <c r="B516" s="39"/>
      <c r="C516" s="39"/>
      <c r="D516" s="39"/>
      <c r="E516" s="40" t="s">
        <v>1174</v>
      </c>
      <c r="F516" s="40"/>
      <c r="G516" s="41"/>
      <c r="H516" s="42"/>
      <c r="I516" s="11"/>
      <c r="J516" s="11"/>
      <c r="K516" s="11"/>
      <c r="L516" s="43">
        <v>6144</v>
      </c>
      <c r="M516" s="44"/>
      <c r="N516" s="44"/>
      <c r="O516" s="45"/>
      <c r="BG516" s="27"/>
      <c r="BH516" s="35"/>
      <c r="BK516" s="28"/>
    </row>
    <row r="517" spans="1:63" s="3" customFormat="1" ht="15" x14ac:dyDescent="0.25">
      <c r="A517" s="38"/>
      <c r="B517" s="39"/>
      <c r="C517" s="39"/>
      <c r="D517" s="39"/>
      <c r="E517" s="40" t="s">
        <v>46</v>
      </c>
      <c r="F517" s="40"/>
      <c r="G517" s="41"/>
      <c r="H517" s="42"/>
      <c r="I517" s="11"/>
      <c r="J517" s="11"/>
      <c r="K517" s="11"/>
      <c r="L517" s="43">
        <v>25408</v>
      </c>
      <c r="M517" s="44"/>
      <c r="N517" s="44"/>
      <c r="O517" s="45"/>
      <c r="BG517" s="27"/>
      <c r="BH517" s="35"/>
      <c r="BK517" s="28"/>
    </row>
    <row r="518" spans="1:63" s="3" customFormat="1" ht="180" x14ac:dyDescent="0.25">
      <c r="A518" s="29" t="s">
        <v>643</v>
      </c>
      <c r="B518" s="30" t="s">
        <v>803</v>
      </c>
      <c r="C518" s="149" t="s">
        <v>985</v>
      </c>
      <c r="D518" s="149"/>
      <c r="E518" s="149"/>
      <c r="F518" s="29" t="s">
        <v>89</v>
      </c>
      <c r="G518" s="46">
        <v>0.92</v>
      </c>
      <c r="H518" s="33">
        <v>40.619999999999997</v>
      </c>
      <c r="I518" s="33"/>
      <c r="J518" s="33">
        <v>40.619999999999997</v>
      </c>
      <c r="K518" s="31" t="s">
        <v>40</v>
      </c>
      <c r="L518" s="33">
        <v>331</v>
      </c>
      <c r="M518" s="33"/>
      <c r="N518" s="34"/>
      <c r="O518" s="33">
        <v>331</v>
      </c>
      <c r="BG518" s="27"/>
      <c r="BH518" s="35" t="s">
        <v>985</v>
      </c>
      <c r="BK518" s="28"/>
    </row>
    <row r="519" spans="1:63" s="3" customFormat="1" ht="56.25" x14ac:dyDescent="0.25">
      <c r="A519" s="36"/>
      <c r="B519" s="37" t="s">
        <v>42</v>
      </c>
      <c r="C519" s="150" t="s">
        <v>43</v>
      </c>
      <c r="D519" s="150"/>
      <c r="E519" s="150"/>
      <c r="F519" s="150"/>
      <c r="G519" s="150"/>
      <c r="H519" s="150"/>
      <c r="I519" s="150"/>
      <c r="J519" s="150"/>
      <c r="K519" s="150"/>
      <c r="L519" s="150"/>
      <c r="M519" s="150"/>
      <c r="N519" s="150"/>
      <c r="O519" s="151"/>
      <c r="BG519" s="27"/>
      <c r="BH519" s="35"/>
      <c r="BJ519" s="2" t="s">
        <v>43</v>
      </c>
      <c r="BK519" s="28"/>
    </row>
    <row r="520" spans="1:63" s="3" customFormat="1" ht="180" x14ac:dyDescent="0.25">
      <c r="A520" s="29" t="s">
        <v>598</v>
      </c>
      <c r="B520" s="30" t="s">
        <v>803</v>
      </c>
      <c r="C520" s="149" t="s">
        <v>1175</v>
      </c>
      <c r="D520" s="149"/>
      <c r="E520" s="149"/>
      <c r="F520" s="29" t="s">
        <v>37</v>
      </c>
      <c r="G520" s="32">
        <v>2</v>
      </c>
      <c r="H520" s="33">
        <v>2107.27</v>
      </c>
      <c r="I520" s="33"/>
      <c r="J520" s="33">
        <v>2107.27</v>
      </c>
      <c r="K520" s="31" t="s">
        <v>40</v>
      </c>
      <c r="L520" s="33">
        <v>37299</v>
      </c>
      <c r="M520" s="33"/>
      <c r="N520" s="34"/>
      <c r="O520" s="33">
        <v>37299</v>
      </c>
      <c r="BG520" s="27"/>
      <c r="BH520" s="35" t="s">
        <v>1175</v>
      </c>
      <c r="BK520" s="28"/>
    </row>
    <row r="521" spans="1:63" s="3" customFormat="1" ht="56.25" x14ac:dyDescent="0.25">
      <c r="A521" s="36"/>
      <c r="B521" s="37" t="s">
        <v>42</v>
      </c>
      <c r="C521" s="150" t="s">
        <v>43</v>
      </c>
      <c r="D521" s="150"/>
      <c r="E521" s="150"/>
      <c r="F521" s="150"/>
      <c r="G521" s="150"/>
      <c r="H521" s="150"/>
      <c r="I521" s="150"/>
      <c r="J521" s="150"/>
      <c r="K521" s="150"/>
      <c r="L521" s="150"/>
      <c r="M521" s="150"/>
      <c r="N521" s="150"/>
      <c r="O521" s="151"/>
      <c r="BG521" s="27"/>
      <c r="BH521" s="35"/>
      <c r="BJ521" s="2" t="s">
        <v>43</v>
      </c>
      <c r="BK521" s="28"/>
    </row>
    <row r="522" spans="1:63" s="3" customFormat="1" ht="180" x14ac:dyDescent="0.25">
      <c r="A522" s="29" t="s">
        <v>605</v>
      </c>
      <c r="B522" s="30" t="s">
        <v>1141</v>
      </c>
      <c r="C522" s="149" t="s">
        <v>1142</v>
      </c>
      <c r="D522" s="149"/>
      <c r="E522" s="149"/>
      <c r="F522" s="29" t="s">
        <v>37</v>
      </c>
      <c r="G522" s="32">
        <v>2</v>
      </c>
      <c r="H522" s="33" t="s">
        <v>1143</v>
      </c>
      <c r="I522" s="33" t="s">
        <v>1144</v>
      </c>
      <c r="J522" s="33">
        <v>4.0999999999999996</v>
      </c>
      <c r="K522" s="31" t="s">
        <v>40</v>
      </c>
      <c r="L522" s="33">
        <v>1062</v>
      </c>
      <c r="M522" s="33">
        <v>943</v>
      </c>
      <c r="N522" s="34" t="s">
        <v>1176</v>
      </c>
      <c r="O522" s="33">
        <v>73</v>
      </c>
      <c r="BG522" s="27"/>
      <c r="BH522" s="35" t="s">
        <v>1142</v>
      </c>
      <c r="BK522" s="28"/>
    </row>
    <row r="523" spans="1:63" s="3" customFormat="1" ht="57" x14ac:dyDescent="0.25">
      <c r="A523" s="36"/>
      <c r="B523" s="54" t="s">
        <v>799</v>
      </c>
      <c r="C523" s="150" t="s">
        <v>800</v>
      </c>
      <c r="D523" s="150"/>
      <c r="E523" s="150"/>
      <c r="F523" s="150"/>
      <c r="G523" s="150"/>
      <c r="H523" s="150"/>
      <c r="I523" s="150"/>
      <c r="J523" s="150"/>
      <c r="K523" s="150"/>
      <c r="L523" s="150"/>
      <c r="M523" s="150"/>
      <c r="N523" s="150"/>
      <c r="O523" s="151"/>
      <c r="BG523" s="27"/>
      <c r="BH523" s="35"/>
      <c r="BI523" s="2" t="s">
        <v>800</v>
      </c>
      <c r="BK523" s="28"/>
    </row>
    <row r="524" spans="1:63" s="3" customFormat="1" ht="56.25" x14ac:dyDescent="0.25">
      <c r="A524" s="36"/>
      <c r="B524" s="37" t="s">
        <v>42</v>
      </c>
      <c r="C524" s="150" t="s">
        <v>43</v>
      </c>
      <c r="D524" s="150"/>
      <c r="E524" s="150"/>
      <c r="F524" s="150"/>
      <c r="G524" s="150"/>
      <c r="H524" s="150"/>
      <c r="I524" s="150"/>
      <c r="J524" s="150"/>
      <c r="K524" s="150"/>
      <c r="L524" s="150"/>
      <c r="M524" s="150"/>
      <c r="N524" s="150"/>
      <c r="O524" s="151"/>
      <c r="BG524" s="27"/>
      <c r="BH524" s="35"/>
      <c r="BJ524" s="2" t="s">
        <v>43</v>
      </c>
      <c r="BK524" s="28"/>
    </row>
    <row r="525" spans="1:63" s="3" customFormat="1" ht="15" x14ac:dyDescent="0.25">
      <c r="A525" s="38"/>
      <c r="B525" s="39"/>
      <c r="C525" s="39"/>
      <c r="D525" s="39"/>
      <c r="E525" s="40" t="s">
        <v>1177</v>
      </c>
      <c r="F525" s="40"/>
      <c r="G525" s="41"/>
      <c r="H525" s="42"/>
      <c r="I525" s="11"/>
      <c r="J525" s="11"/>
      <c r="K525" s="11"/>
      <c r="L525" s="43">
        <v>1156</v>
      </c>
      <c r="M525" s="44"/>
      <c r="N525" s="44"/>
      <c r="O525" s="45"/>
      <c r="BG525" s="27"/>
      <c r="BH525" s="35"/>
      <c r="BK525" s="28"/>
    </row>
    <row r="526" spans="1:63" s="3" customFormat="1" ht="15" x14ac:dyDescent="0.25">
      <c r="A526" s="38"/>
      <c r="B526" s="39"/>
      <c r="C526" s="39"/>
      <c r="D526" s="39"/>
      <c r="E526" s="40" t="s">
        <v>1178</v>
      </c>
      <c r="F526" s="40"/>
      <c r="G526" s="41"/>
      <c r="H526" s="42"/>
      <c r="I526" s="11"/>
      <c r="J526" s="11"/>
      <c r="K526" s="11"/>
      <c r="L526" s="43">
        <v>688</v>
      </c>
      <c r="M526" s="44"/>
      <c r="N526" s="44"/>
      <c r="O526" s="45"/>
      <c r="BG526" s="27"/>
      <c r="BH526" s="35"/>
      <c r="BK526" s="28"/>
    </row>
    <row r="527" spans="1:63" s="3" customFormat="1" ht="15" x14ac:dyDescent="0.25">
      <c r="A527" s="38"/>
      <c r="B527" s="39"/>
      <c r="C527" s="39"/>
      <c r="D527" s="39"/>
      <c r="E527" s="40" t="s">
        <v>46</v>
      </c>
      <c r="F527" s="40"/>
      <c r="G527" s="41"/>
      <c r="H527" s="42"/>
      <c r="I527" s="11"/>
      <c r="J527" s="11"/>
      <c r="K527" s="11"/>
      <c r="L527" s="43">
        <v>2906</v>
      </c>
      <c r="M527" s="44"/>
      <c r="N527" s="44"/>
      <c r="O527" s="45"/>
      <c r="BG527" s="27"/>
      <c r="BH527" s="35"/>
      <c r="BK527" s="28"/>
    </row>
    <row r="528" spans="1:63" s="3" customFormat="1" ht="180" x14ac:dyDescent="0.25">
      <c r="A528" s="29" t="s">
        <v>606</v>
      </c>
      <c r="B528" s="30" t="s">
        <v>803</v>
      </c>
      <c r="C528" s="149" t="s">
        <v>1179</v>
      </c>
      <c r="D528" s="149"/>
      <c r="E528" s="149"/>
      <c r="F528" s="29" t="s">
        <v>37</v>
      </c>
      <c r="G528" s="32">
        <v>2</v>
      </c>
      <c r="H528" s="33">
        <v>231.56</v>
      </c>
      <c r="I528" s="33"/>
      <c r="J528" s="33">
        <v>231.56</v>
      </c>
      <c r="K528" s="31" t="s">
        <v>40</v>
      </c>
      <c r="L528" s="33">
        <v>4099</v>
      </c>
      <c r="M528" s="33"/>
      <c r="N528" s="34"/>
      <c r="O528" s="33">
        <v>4099</v>
      </c>
      <c r="BG528" s="27"/>
      <c r="BH528" s="35" t="s">
        <v>1179</v>
      </c>
      <c r="BK528" s="28"/>
    </row>
    <row r="529" spans="1:65" s="3" customFormat="1" ht="56.25" x14ac:dyDescent="0.25">
      <c r="A529" s="36"/>
      <c r="B529" s="37" t="s">
        <v>42</v>
      </c>
      <c r="C529" s="150" t="s">
        <v>43</v>
      </c>
      <c r="D529" s="150"/>
      <c r="E529" s="150"/>
      <c r="F529" s="150"/>
      <c r="G529" s="150"/>
      <c r="H529" s="150"/>
      <c r="I529" s="150"/>
      <c r="J529" s="150"/>
      <c r="K529" s="150"/>
      <c r="L529" s="150"/>
      <c r="M529" s="150"/>
      <c r="N529" s="150"/>
      <c r="O529" s="151"/>
      <c r="BG529" s="27"/>
      <c r="BH529" s="35"/>
      <c r="BJ529" s="2" t="s">
        <v>43</v>
      </c>
      <c r="BK529" s="28"/>
    </row>
    <row r="530" spans="1:65" s="3" customFormat="1" ht="180" x14ac:dyDescent="0.25">
      <c r="A530" s="29" t="s">
        <v>609</v>
      </c>
      <c r="B530" s="30" t="s">
        <v>1058</v>
      </c>
      <c r="C530" s="149" t="s">
        <v>1059</v>
      </c>
      <c r="D530" s="149"/>
      <c r="E530" s="149"/>
      <c r="F530" s="29" t="s">
        <v>37</v>
      </c>
      <c r="G530" s="32">
        <v>2</v>
      </c>
      <c r="H530" s="33" t="s">
        <v>1060</v>
      </c>
      <c r="I530" s="33" t="s">
        <v>1061</v>
      </c>
      <c r="J530" s="33">
        <v>10.86</v>
      </c>
      <c r="K530" s="31" t="s">
        <v>40</v>
      </c>
      <c r="L530" s="33">
        <v>3253</v>
      </c>
      <c r="M530" s="33">
        <v>2815</v>
      </c>
      <c r="N530" s="34" t="s">
        <v>1180</v>
      </c>
      <c r="O530" s="33">
        <v>193</v>
      </c>
      <c r="BG530" s="27"/>
      <c r="BH530" s="35" t="s">
        <v>1059</v>
      </c>
      <c r="BK530" s="28"/>
    </row>
    <row r="531" spans="1:65" s="3" customFormat="1" ht="15" x14ac:dyDescent="0.25">
      <c r="A531" s="36"/>
      <c r="B531" s="54" t="s">
        <v>981</v>
      </c>
      <c r="C531" s="150" t="s">
        <v>982</v>
      </c>
      <c r="D531" s="150"/>
      <c r="E531" s="150"/>
      <c r="F531" s="150"/>
      <c r="G531" s="150"/>
      <c r="H531" s="150"/>
      <c r="I531" s="150"/>
      <c r="J531" s="150"/>
      <c r="K531" s="150"/>
      <c r="L531" s="150"/>
      <c r="M531" s="150"/>
      <c r="N531" s="150"/>
      <c r="O531" s="151"/>
      <c r="BG531" s="27"/>
      <c r="BH531" s="35"/>
      <c r="BI531" s="2" t="s">
        <v>982</v>
      </c>
      <c r="BK531" s="28"/>
    </row>
    <row r="532" spans="1:65" s="3" customFormat="1" ht="57" x14ac:dyDescent="0.25">
      <c r="A532" s="36"/>
      <c r="B532" s="54" t="s">
        <v>799</v>
      </c>
      <c r="C532" s="150" t="s">
        <v>800</v>
      </c>
      <c r="D532" s="150"/>
      <c r="E532" s="150"/>
      <c r="F532" s="150"/>
      <c r="G532" s="150"/>
      <c r="H532" s="150"/>
      <c r="I532" s="150"/>
      <c r="J532" s="150"/>
      <c r="K532" s="150"/>
      <c r="L532" s="150"/>
      <c r="M532" s="150"/>
      <c r="N532" s="150"/>
      <c r="O532" s="151"/>
      <c r="BG532" s="27"/>
      <c r="BH532" s="35"/>
      <c r="BI532" s="2" t="s">
        <v>800</v>
      </c>
      <c r="BK532" s="28"/>
    </row>
    <row r="533" spans="1:65" s="3" customFormat="1" ht="56.25" x14ac:dyDescent="0.25">
      <c r="A533" s="36"/>
      <c r="B533" s="37" t="s">
        <v>42</v>
      </c>
      <c r="C533" s="150" t="s">
        <v>43</v>
      </c>
      <c r="D533" s="150"/>
      <c r="E533" s="150"/>
      <c r="F533" s="150"/>
      <c r="G533" s="150"/>
      <c r="H533" s="150"/>
      <c r="I533" s="150"/>
      <c r="J533" s="150"/>
      <c r="K533" s="150"/>
      <c r="L533" s="150"/>
      <c r="M533" s="150"/>
      <c r="N533" s="150"/>
      <c r="O533" s="151"/>
      <c r="BG533" s="27"/>
      <c r="BH533" s="35"/>
      <c r="BJ533" s="2" t="s">
        <v>43</v>
      </c>
      <c r="BK533" s="28"/>
    </row>
    <row r="534" spans="1:65" s="3" customFormat="1" ht="15" x14ac:dyDescent="0.25">
      <c r="A534" s="38"/>
      <c r="B534" s="39"/>
      <c r="C534" s="39"/>
      <c r="D534" s="39"/>
      <c r="E534" s="40" t="s">
        <v>1181</v>
      </c>
      <c r="F534" s="40"/>
      <c r="G534" s="41"/>
      <c r="H534" s="42"/>
      <c r="I534" s="11"/>
      <c r="J534" s="11"/>
      <c r="K534" s="11"/>
      <c r="L534" s="43">
        <v>3497</v>
      </c>
      <c r="M534" s="44"/>
      <c r="N534" s="44"/>
      <c r="O534" s="45"/>
      <c r="BG534" s="27"/>
      <c r="BH534" s="35"/>
      <c r="BK534" s="28"/>
    </row>
    <row r="535" spans="1:65" s="3" customFormat="1" ht="15" x14ac:dyDescent="0.25">
      <c r="A535" s="38"/>
      <c r="B535" s="39"/>
      <c r="C535" s="39"/>
      <c r="D535" s="39"/>
      <c r="E535" s="40" t="s">
        <v>1182</v>
      </c>
      <c r="F535" s="40"/>
      <c r="G535" s="41"/>
      <c r="H535" s="42"/>
      <c r="I535" s="11"/>
      <c r="J535" s="11"/>
      <c r="K535" s="11"/>
      <c r="L535" s="43">
        <v>2081</v>
      </c>
      <c r="M535" s="44"/>
      <c r="N535" s="44"/>
      <c r="O535" s="45"/>
      <c r="BG535" s="27"/>
      <c r="BH535" s="35"/>
      <c r="BK535" s="28"/>
    </row>
    <row r="536" spans="1:65" s="3" customFormat="1" ht="15" x14ac:dyDescent="0.25">
      <c r="A536" s="38"/>
      <c r="B536" s="39"/>
      <c r="C536" s="39"/>
      <c r="D536" s="39"/>
      <c r="E536" s="40" t="s">
        <v>46</v>
      </c>
      <c r="F536" s="40"/>
      <c r="G536" s="41"/>
      <c r="H536" s="42"/>
      <c r="I536" s="11"/>
      <c r="J536" s="11"/>
      <c r="K536" s="11"/>
      <c r="L536" s="43">
        <v>8831</v>
      </c>
      <c r="M536" s="44"/>
      <c r="N536" s="44"/>
      <c r="O536" s="45"/>
      <c r="BG536" s="27"/>
      <c r="BH536" s="35"/>
      <c r="BK536" s="28"/>
    </row>
    <row r="537" spans="1:65" s="3" customFormat="1" ht="180" x14ac:dyDescent="0.25">
      <c r="A537" s="29" t="s">
        <v>644</v>
      </c>
      <c r="B537" s="30" t="s">
        <v>803</v>
      </c>
      <c r="C537" s="149" t="s">
        <v>985</v>
      </c>
      <c r="D537" s="149"/>
      <c r="E537" s="149"/>
      <c r="F537" s="29" t="s">
        <v>89</v>
      </c>
      <c r="G537" s="48">
        <v>2.992</v>
      </c>
      <c r="H537" s="33">
        <v>40.619999999999997</v>
      </c>
      <c r="I537" s="33"/>
      <c r="J537" s="33">
        <v>40.619999999999997</v>
      </c>
      <c r="K537" s="31" t="s">
        <v>40</v>
      </c>
      <c r="L537" s="33">
        <v>1076</v>
      </c>
      <c r="M537" s="33"/>
      <c r="N537" s="34"/>
      <c r="O537" s="33">
        <v>1076</v>
      </c>
      <c r="BG537" s="27"/>
      <c r="BH537" s="35" t="s">
        <v>985</v>
      </c>
      <c r="BK537" s="28"/>
    </row>
    <row r="538" spans="1:65" s="3" customFormat="1" ht="56.25" x14ac:dyDescent="0.25">
      <c r="A538" s="36"/>
      <c r="B538" s="37" t="s">
        <v>42</v>
      </c>
      <c r="C538" s="150" t="s">
        <v>43</v>
      </c>
      <c r="D538" s="150"/>
      <c r="E538" s="150"/>
      <c r="F538" s="150"/>
      <c r="G538" s="150"/>
      <c r="H538" s="150"/>
      <c r="I538" s="150"/>
      <c r="J538" s="150"/>
      <c r="K538" s="150"/>
      <c r="L538" s="150"/>
      <c r="M538" s="150"/>
      <c r="N538" s="150"/>
      <c r="O538" s="151"/>
      <c r="BG538" s="27"/>
      <c r="BH538" s="35"/>
      <c r="BJ538" s="2" t="s">
        <v>43</v>
      </c>
      <c r="BK538" s="28"/>
    </row>
    <row r="539" spans="1:65" s="3" customFormat="1" ht="157.5" x14ac:dyDescent="0.25">
      <c r="A539" s="104" t="s">
        <v>1183</v>
      </c>
      <c r="B539" s="105" t="s">
        <v>803</v>
      </c>
      <c r="C539" s="172" t="s">
        <v>1184</v>
      </c>
      <c r="D539" s="172"/>
      <c r="E539" s="172"/>
      <c r="F539" s="104" t="s">
        <v>37</v>
      </c>
      <c r="G539" s="106">
        <v>2</v>
      </c>
      <c r="H539" s="107">
        <v>5656.81</v>
      </c>
      <c r="I539" s="107"/>
      <c r="J539" s="107"/>
      <c r="K539" s="108" t="s">
        <v>50</v>
      </c>
      <c r="L539" s="107">
        <v>71841</v>
      </c>
      <c r="M539" s="107"/>
      <c r="N539" s="107"/>
      <c r="O539" s="107"/>
      <c r="BG539" s="27"/>
      <c r="BH539" s="35" t="s">
        <v>1184</v>
      </c>
      <c r="BK539" s="28"/>
    </row>
    <row r="540" spans="1:65" s="3" customFormat="1" ht="45" x14ac:dyDescent="0.25">
      <c r="A540" s="36"/>
      <c r="B540" s="37" t="s">
        <v>51</v>
      </c>
      <c r="C540" s="150" t="s">
        <v>52</v>
      </c>
      <c r="D540" s="150"/>
      <c r="E540" s="150"/>
      <c r="F540" s="150"/>
      <c r="G540" s="150"/>
      <c r="H540" s="150"/>
      <c r="I540" s="150"/>
      <c r="J540" s="150"/>
      <c r="K540" s="150"/>
      <c r="L540" s="150"/>
      <c r="M540" s="150"/>
      <c r="N540" s="150"/>
      <c r="O540" s="151"/>
      <c r="BG540" s="27"/>
      <c r="BH540" s="35"/>
      <c r="BJ540" s="2" t="s">
        <v>52</v>
      </c>
      <c r="BK540" s="28"/>
    </row>
    <row r="541" spans="1:65" s="3" customFormat="1" ht="22.5" x14ac:dyDescent="0.25">
      <c r="A541" s="166" t="s">
        <v>166</v>
      </c>
      <c r="B541" s="167"/>
      <c r="C541" s="167"/>
      <c r="D541" s="167"/>
      <c r="E541" s="167"/>
      <c r="F541" s="167"/>
      <c r="G541" s="167"/>
      <c r="H541" s="167"/>
      <c r="I541" s="167"/>
      <c r="J541" s="167"/>
      <c r="K541" s="168"/>
      <c r="L541" s="33">
        <v>6617433</v>
      </c>
      <c r="M541" s="33">
        <v>178491</v>
      </c>
      <c r="N541" s="33" t="s">
        <v>1185</v>
      </c>
      <c r="O541" s="33">
        <v>396170</v>
      </c>
      <c r="BL541" s="35" t="s">
        <v>166</v>
      </c>
    </row>
    <row r="542" spans="1:65" s="3" customFormat="1" ht="15" x14ac:dyDescent="0.25">
      <c r="A542" s="166" t="s">
        <v>168</v>
      </c>
      <c r="B542" s="167"/>
      <c r="C542" s="167"/>
      <c r="D542" s="167"/>
      <c r="E542" s="167"/>
      <c r="F542" s="167"/>
      <c r="G542" s="167"/>
      <c r="H542" s="167"/>
      <c r="I542" s="167"/>
      <c r="J542" s="167"/>
      <c r="K542" s="168"/>
      <c r="L542" s="33">
        <v>208182</v>
      </c>
      <c r="M542" s="33"/>
      <c r="N542" s="33"/>
      <c r="O542" s="33"/>
      <c r="BL542" s="35" t="s">
        <v>168</v>
      </c>
    </row>
    <row r="543" spans="1:65" s="3" customFormat="1" ht="15" x14ac:dyDescent="0.25">
      <c r="A543" s="169" t="s">
        <v>169</v>
      </c>
      <c r="B543" s="170"/>
      <c r="C543" s="170"/>
      <c r="D543" s="170"/>
      <c r="E543" s="170"/>
      <c r="F543" s="170"/>
      <c r="G543" s="170"/>
      <c r="H543" s="170"/>
      <c r="I543" s="170"/>
      <c r="J543" s="170"/>
      <c r="K543" s="171"/>
      <c r="L543" s="50"/>
      <c r="M543" s="50"/>
      <c r="N543" s="50"/>
      <c r="O543" s="50"/>
      <c r="BL543" s="35"/>
      <c r="BM543" s="2" t="s">
        <v>169</v>
      </c>
    </row>
    <row r="544" spans="1:65" s="3" customFormat="1" ht="15" x14ac:dyDescent="0.25">
      <c r="A544" s="169" t="s">
        <v>1186</v>
      </c>
      <c r="B544" s="170"/>
      <c r="C544" s="170"/>
      <c r="D544" s="170"/>
      <c r="E544" s="170"/>
      <c r="F544" s="170"/>
      <c r="G544" s="170"/>
      <c r="H544" s="170"/>
      <c r="I544" s="170"/>
      <c r="J544" s="170"/>
      <c r="K544" s="171"/>
      <c r="L544" s="50">
        <v>2489</v>
      </c>
      <c r="M544" s="50"/>
      <c r="N544" s="50"/>
      <c r="O544" s="50"/>
      <c r="BL544" s="35"/>
      <c r="BM544" s="2" t="s">
        <v>1186</v>
      </c>
    </row>
    <row r="545" spans="1:65" s="3" customFormat="1" ht="15" x14ac:dyDescent="0.25">
      <c r="A545" s="169" t="s">
        <v>1187</v>
      </c>
      <c r="B545" s="170"/>
      <c r="C545" s="170"/>
      <c r="D545" s="170"/>
      <c r="E545" s="170"/>
      <c r="F545" s="170"/>
      <c r="G545" s="170"/>
      <c r="H545" s="170"/>
      <c r="I545" s="170"/>
      <c r="J545" s="170"/>
      <c r="K545" s="171"/>
      <c r="L545" s="50">
        <v>1323</v>
      </c>
      <c r="M545" s="50"/>
      <c r="N545" s="50"/>
      <c r="O545" s="50"/>
      <c r="BL545" s="35"/>
      <c r="BM545" s="2" t="s">
        <v>1187</v>
      </c>
    </row>
    <row r="546" spans="1:65" s="3" customFormat="1" ht="15" x14ac:dyDescent="0.25">
      <c r="A546" s="169" t="s">
        <v>1188</v>
      </c>
      <c r="B546" s="170"/>
      <c r="C546" s="170"/>
      <c r="D546" s="170"/>
      <c r="E546" s="170"/>
      <c r="F546" s="170"/>
      <c r="G546" s="170"/>
      <c r="H546" s="170"/>
      <c r="I546" s="170"/>
      <c r="J546" s="170"/>
      <c r="K546" s="171"/>
      <c r="L546" s="50">
        <v>40174</v>
      </c>
      <c r="M546" s="50"/>
      <c r="N546" s="50"/>
      <c r="O546" s="50"/>
      <c r="BL546" s="35"/>
      <c r="BM546" s="2" t="s">
        <v>1188</v>
      </c>
    </row>
    <row r="547" spans="1:65" s="3" customFormat="1" ht="15" x14ac:dyDescent="0.25">
      <c r="A547" s="169" t="s">
        <v>1189</v>
      </c>
      <c r="B547" s="170"/>
      <c r="C547" s="170"/>
      <c r="D547" s="170"/>
      <c r="E547" s="170"/>
      <c r="F547" s="170"/>
      <c r="G547" s="170"/>
      <c r="H547" s="170"/>
      <c r="I547" s="170"/>
      <c r="J547" s="170"/>
      <c r="K547" s="171"/>
      <c r="L547" s="50">
        <v>164196</v>
      </c>
      <c r="M547" s="50"/>
      <c r="N547" s="50"/>
      <c r="O547" s="50"/>
      <c r="BL547" s="35"/>
      <c r="BM547" s="2" t="s">
        <v>1189</v>
      </c>
    </row>
    <row r="548" spans="1:65" s="3" customFormat="1" ht="15" x14ac:dyDescent="0.25">
      <c r="A548" s="166" t="s">
        <v>172</v>
      </c>
      <c r="B548" s="167"/>
      <c r="C548" s="167"/>
      <c r="D548" s="167"/>
      <c r="E548" s="167"/>
      <c r="F548" s="167"/>
      <c r="G548" s="167"/>
      <c r="H548" s="167"/>
      <c r="I548" s="167"/>
      <c r="J548" s="167"/>
      <c r="K548" s="168"/>
      <c r="L548" s="33">
        <v>122472</v>
      </c>
      <c r="M548" s="33"/>
      <c r="N548" s="33"/>
      <c r="O548" s="33"/>
      <c r="BL548" s="35" t="s">
        <v>172</v>
      </c>
    </row>
    <row r="549" spans="1:65" s="3" customFormat="1" ht="15" x14ac:dyDescent="0.25">
      <c r="A549" s="169" t="s">
        <v>169</v>
      </c>
      <c r="B549" s="170"/>
      <c r="C549" s="170"/>
      <c r="D549" s="170"/>
      <c r="E549" s="170"/>
      <c r="F549" s="170"/>
      <c r="G549" s="170"/>
      <c r="H549" s="170"/>
      <c r="I549" s="170"/>
      <c r="J549" s="170"/>
      <c r="K549" s="171"/>
      <c r="L549" s="50"/>
      <c r="M549" s="50"/>
      <c r="N549" s="50"/>
      <c r="O549" s="50"/>
      <c r="BL549" s="35"/>
      <c r="BM549" s="2" t="s">
        <v>169</v>
      </c>
    </row>
    <row r="550" spans="1:65" s="3" customFormat="1" ht="15" x14ac:dyDescent="0.25">
      <c r="A550" s="169" t="s">
        <v>1190</v>
      </c>
      <c r="B550" s="170"/>
      <c r="C550" s="170"/>
      <c r="D550" s="170"/>
      <c r="E550" s="170"/>
      <c r="F550" s="170"/>
      <c r="G550" s="170"/>
      <c r="H550" s="170"/>
      <c r="I550" s="170"/>
      <c r="J550" s="170"/>
      <c r="K550" s="171"/>
      <c r="L550" s="50">
        <v>1272</v>
      </c>
      <c r="M550" s="50"/>
      <c r="N550" s="50"/>
      <c r="O550" s="50"/>
      <c r="BL550" s="35"/>
      <c r="BM550" s="2" t="s">
        <v>1190</v>
      </c>
    </row>
    <row r="551" spans="1:65" s="3" customFormat="1" ht="15" x14ac:dyDescent="0.25">
      <c r="A551" s="169" t="s">
        <v>1191</v>
      </c>
      <c r="B551" s="170"/>
      <c r="C551" s="170"/>
      <c r="D551" s="170"/>
      <c r="E551" s="170"/>
      <c r="F551" s="170"/>
      <c r="G551" s="170"/>
      <c r="H551" s="170"/>
      <c r="I551" s="170"/>
      <c r="J551" s="170"/>
      <c r="K551" s="171"/>
      <c r="L551" s="50">
        <v>718</v>
      </c>
      <c r="M551" s="50"/>
      <c r="N551" s="50"/>
      <c r="O551" s="50"/>
      <c r="BL551" s="35"/>
      <c r="BM551" s="2" t="s">
        <v>1191</v>
      </c>
    </row>
    <row r="552" spans="1:65" s="3" customFormat="1" ht="15" x14ac:dyDescent="0.25">
      <c r="A552" s="169" t="s">
        <v>1192</v>
      </c>
      <c r="B552" s="170"/>
      <c r="C552" s="170"/>
      <c r="D552" s="170"/>
      <c r="E552" s="170"/>
      <c r="F552" s="170"/>
      <c r="G552" s="170"/>
      <c r="H552" s="170"/>
      <c r="I552" s="170"/>
      <c r="J552" s="170"/>
      <c r="K552" s="171"/>
      <c r="L552" s="50">
        <v>22779</v>
      </c>
      <c r="M552" s="50"/>
      <c r="N552" s="50"/>
      <c r="O552" s="50"/>
      <c r="BL552" s="35"/>
      <c r="BM552" s="2" t="s">
        <v>1192</v>
      </c>
    </row>
    <row r="553" spans="1:65" s="3" customFormat="1" ht="15" x14ac:dyDescent="0.25">
      <c r="A553" s="169" t="s">
        <v>1193</v>
      </c>
      <c r="B553" s="170"/>
      <c r="C553" s="170"/>
      <c r="D553" s="170"/>
      <c r="E553" s="170"/>
      <c r="F553" s="170"/>
      <c r="G553" s="170"/>
      <c r="H553" s="170"/>
      <c r="I553" s="170"/>
      <c r="J553" s="170"/>
      <c r="K553" s="171"/>
      <c r="L553" s="50">
        <v>97703</v>
      </c>
      <c r="M553" s="50"/>
      <c r="N553" s="50"/>
      <c r="O553" s="50"/>
      <c r="BL553" s="35"/>
      <c r="BM553" s="2" t="s">
        <v>1193</v>
      </c>
    </row>
    <row r="554" spans="1:65" s="3" customFormat="1" ht="15" x14ac:dyDescent="0.25">
      <c r="A554" s="166" t="s">
        <v>175</v>
      </c>
      <c r="B554" s="167"/>
      <c r="C554" s="167"/>
      <c r="D554" s="167"/>
      <c r="E554" s="167"/>
      <c r="F554" s="167"/>
      <c r="G554" s="167"/>
      <c r="H554" s="167"/>
      <c r="I554" s="167"/>
      <c r="J554" s="167"/>
      <c r="K554" s="168"/>
      <c r="L554" s="33"/>
      <c r="M554" s="33"/>
      <c r="N554" s="33"/>
      <c r="O554" s="33"/>
      <c r="BL554" s="35" t="s">
        <v>175</v>
      </c>
    </row>
    <row r="555" spans="1:65" s="3" customFormat="1" ht="15" x14ac:dyDescent="0.25">
      <c r="A555" s="169" t="s">
        <v>754</v>
      </c>
      <c r="B555" s="170"/>
      <c r="C555" s="170"/>
      <c r="D555" s="170"/>
      <c r="E555" s="170"/>
      <c r="F555" s="170"/>
      <c r="G555" s="170"/>
      <c r="H555" s="170"/>
      <c r="I555" s="170"/>
      <c r="J555" s="170"/>
      <c r="K555" s="171"/>
      <c r="L555" s="50"/>
      <c r="M555" s="50"/>
      <c r="N555" s="50"/>
      <c r="O555" s="50"/>
      <c r="BL555" s="35"/>
      <c r="BM555" s="2" t="s">
        <v>754</v>
      </c>
    </row>
    <row r="556" spans="1:65" s="3" customFormat="1" ht="15" x14ac:dyDescent="0.25">
      <c r="A556" s="169" t="s">
        <v>755</v>
      </c>
      <c r="B556" s="170"/>
      <c r="C556" s="170"/>
      <c r="D556" s="170"/>
      <c r="E556" s="170"/>
      <c r="F556" s="170"/>
      <c r="G556" s="170"/>
      <c r="H556" s="170"/>
      <c r="I556" s="170"/>
      <c r="J556" s="170"/>
      <c r="K556" s="171"/>
      <c r="L556" s="50"/>
      <c r="M556" s="50"/>
      <c r="N556" s="50"/>
      <c r="O556" s="50"/>
      <c r="BL556" s="35"/>
      <c r="BM556" s="2" t="s">
        <v>755</v>
      </c>
    </row>
    <row r="557" spans="1:65" s="3" customFormat="1" ht="22.5" x14ac:dyDescent="0.25">
      <c r="A557" s="169" t="s">
        <v>1194</v>
      </c>
      <c r="B557" s="170"/>
      <c r="C557" s="170"/>
      <c r="D557" s="170"/>
      <c r="E557" s="170"/>
      <c r="F557" s="170"/>
      <c r="G557" s="170"/>
      <c r="H557" s="170"/>
      <c r="I557" s="170"/>
      <c r="J557" s="170"/>
      <c r="K557" s="171"/>
      <c r="L557" s="50">
        <v>151182</v>
      </c>
      <c r="M557" s="50">
        <v>133615</v>
      </c>
      <c r="N557" s="50" t="s">
        <v>1195</v>
      </c>
      <c r="O557" s="50">
        <v>10102</v>
      </c>
      <c r="BL557" s="35"/>
      <c r="BM557" s="2" t="s">
        <v>1194</v>
      </c>
    </row>
    <row r="558" spans="1:65" s="3" customFormat="1" ht="15" x14ac:dyDescent="0.25">
      <c r="A558" s="169" t="s">
        <v>1196</v>
      </c>
      <c r="B558" s="170"/>
      <c r="C558" s="170"/>
      <c r="D558" s="170"/>
      <c r="E558" s="170"/>
      <c r="F558" s="170"/>
      <c r="G558" s="170"/>
      <c r="H558" s="170"/>
      <c r="I558" s="170"/>
      <c r="J558" s="170"/>
      <c r="K558" s="171"/>
      <c r="L558" s="50">
        <v>164196</v>
      </c>
      <c r="M558" s="50"/>
      <c r="N558" s="50"/>
      <c r="O558" s="50"/>
      <c r="BL558" s="35"/>
      <c r="BM558" s="2" t="s">
        <v>1196</v>
      </c>
    </row>
    <row r="559" spans="1:65" s="3" customFormat="1" ht="15" x14ac:dyDescent="0.25">
      <c r="A559" s="169" t="s">
        <v>1197</v>
      </c>
      <c r="B559" s="170"/>
      <c r="C559" s="170"/>
      <c r="D559" s="170"/>
      <c r="E559" s="170"/>
      <c r="F559" s="170"/>
      <c r="G559" s="170"/>
      <c r="H559" s="170"/>
      <c r="I559" s="170"/>
      <c r="J559" s="170"/>
      <c r="K559" s="171"/>
      <c r="L559" s="50">
        <v>97703</v>
      </c>
      <c r="M559" s="50"/>
      <c r="N559" s="50"/>
      <c r="O559" s="50"/>
      <c r="BL559" s="35"/>
      <c r="BM559" s="2" t="s">
        <v>1197</v>
      </c>
    </row>
    <row r="560" spans="1:65" s="3" customFormat="1" ht="15" x14ac:dyDescent="0.25">
      <c r="A560" s="169" t="s">
        <v>181</v>
      </c>
      <c r="B560" s="170"/>
      <c r="C560" s="170"/>
      <c r="D560" s="170"/>
      <c r="E560" s="170"/>
      <c r="F560" s="170"/>
      <c r="G560" s="170"/>
      <c r="H560" s="170"/>
      <c r="I560" s="170"/>
      <c r="J560" s="170"/>
      <c r="K560" s="171"/>
      <c r="L560" s="50">
        <v>413081</v>
      </c>
      <c r="M560" s="50"/>
      <c r="N560" s="50"/>
      <c r="O560" s="50"/>
      <c r="BL560" s="35"/>
      <c r="BM560" s="2" t="s">
        <v>181</v>
      </c>
    </row>
    <row r="561" spans="1:65" s="3" customFormat="1" ht="15" x14ac:dyDescent="0.25">
      <c r="A561" s="169" t="s">
        <v>1198</v>
      </c>
      <c r="B561" s="170"/>
      <c r="C561" s="170"/>
      <c r="D561" s="170"/>
      <c r="E561" s="170"/>
      <c r="F561" s="170"/>
      <c r="G561" s="170"/>
      <c r="H561" s="170"/>
      <c r="I561" s="170"/>
      <c r="J561" s="170"/>
      <c r="K561" s="171"/>
      <c r="L561" s="50"/>
      <c r="M561" s="50"/>
      <c r="N561" s="50"/>
      <c r="O561" s="50"/>
      <c r="BL561" s="35"/>
      <c r="BM561" s="2" t="s">
        <v>1198</v>
      </c>
    </row>
    <row r="562" spans="1:65" s="3" customFormat="1" ht="23.25" x14ac:dyDescent="0.25">
      <c r="A562" s="169" t="s">
        <v>1199</v>
      </c>
      <c r="B562" s="170"/>
      <c r="C562" s="170"/>
      <c r="D562" s="170"/>
      <c r="E562" s="170"/>
      <c r="F562" s="170"/>
      <c r="G562" s="170"/>
      <c r="H562" s="170"/>
      <c r="I562" s="170"/>
      <c r="J562" s="170"/>
      <c r="K562" s="171"/>
      <c r="L562" s="50">
        <v>382243</v>
      </c>
      <c r="M562" s="50"/>
      <c r="N562" s="50"/>
      <c r="O562" s="50">
        <v>382243</v>
      </c>
      <c r="BL562" s="35"/>
      <c r="BM562" s="2" t="s">
        <v>1199</v>
      </c>
    </row>
    <row r="563" spans="1:65" s="3" customFormat="1" ht="15" x14ac:dyDescent="0.25">
      <c r="A563" s="169" t="s">
        <v>1200</v>
      </c>
      <c r="B563" s="170"/>
      <c r="C563" s="170"/>
      <c r="D563" s="170"/>
      <c r="E563" s="170"/>
      <c r="F563" s="170"/>
      <c r="G563" s="170"/>
      <c r="H563" s="170"/>
      <c r="I563" s="170"/>
      <c r="J563" s="170"/>
      <c r="K563" s="171"/>
      <c r="L563" s="50"/>
      <c r="M563" s="50"/>
      <c r="N563" s="50"/>
      <c r="O563" s="50"/>
      <c r="BL563" s="35"/>
      <c r="BM563" s="2" t="s">
        <v>1200</v>
      </c>
    </row>
    <row r="564" spans="1:65" s="3" customFormat="1" ht="22.5" x14ac:dyDescent="0.25">
      <c r="A564" s="169" t="s">
        <v>1201</v>
      </c>
      <c r="B564" s="170"/>
      <c r="C564" s="170"/>
      <c r="D564" s="170"/>
      <c r="E564" s="170"/>
      <c r="F564" s="170"/>
      <c r="G564" s="170"/>
      <c r="H564" s="170"/>
      <c r="I564" s="170"/>
      <c r="J564" s="170"/>
      <c r="K564" s="171"/>
      <c r="L564" s="50">
        <v>2224</v>
      </c>
      <c r="M564" s="50">
        <v>1400</v>
      </c>
      <c r="N564" s="50" t="s">
        <v>1202</v>
      </c>
      <c r="O564" s="50">
        <v>706</v>
      </c>
      <c r="BL564" s="35"/>
      <c r="BM564" s="2" t="s">
        <v>1201</v>
      </c>
    </row>
    <row r="565" spans="1:65" s="3" customFormat="1" ht="15" x14ac:dyDescent="0.25">
      <c r="A565" s="169" t="s">
        <v>1203</v>
      </c>
      <c r="B565" s="170"/>
      <c r="C565" s="170"/>
      <c r="D565" s="170"/>
      <c r="E565" s="170"/>
      <c r="F565" s="170"/>
      <c r="G565" s="170"/>
      <c r="H565" s="170"/>
      <c r="I565" s="170"/>
      <c r="J565" s="170"/>
      <c r="K565" s="171"/>
      <c r="L565" s="50">
        <v>1323</v>
      </c>
      <c r="M565" s="50"/>
      <c r="N565" s="50"/>
      <c r="O565" s="50"/>
      <c r="BL565" s="35"/>
      <c r="BM565" s="2" t="s">
        <v>1203</v>
      </c>
    </row>
    <row r="566" spans="1:65" s="3" customFormat="1" ht="15" x14ac:dyDescent="0.25">
      <c r="A566" s="169" t="s">
        <v>1204</v>
      </c>
      <c r="B566" s="170"/>
      <c r="C566" s="170"/>
      <c r="D566" s="170"/>
      <c r="E566" s="170"/>
      <c r="F566" s="170"/>
      <c r="G566" s="170"/>
      <c r="H566" s="170"/>
      <c r="I566" s="170"/>
      <c r="J566" s="170"/>
      <c r="K566" s="171"/>
      <c r="L566" s="50">
        <v>718</v>
      </c>
      <c r="M566" s="50"/>
      <c r="N566" s="50"/>
      <c r="O566" s="50"/>
      <c r="BL566" s="35"/>
      <c r="BM566" s="2" t="s">
        <v>1204</v>
      </c>
    </row>
    <row r="567" spans="1:65" s="3" customFormat="1" ht="15" x14ac:dyDescent="0.25">
      <c r="A567" s="169" t="s">
        <v>181</v>
      </c>
      <c r="B567" s="170"/>
      <c r="C567" s="170"/>
      <c r="D567" s="170"/>
      <c r="E567" s="170"/>
      <c r="F567" s="170"/>
      <c r="G567" s="170"/>
      <c r="H567" s="170"/>
      <c r="I567" s="170"/>
      <c r="J567" s="170"/>
      <c r="K567" s="171"/>
      <c r="L567" s="50">
        <v>4265</v>
      </c>
      <c r="M567" s="50"/>
      <c r="N567" s="50"/>
      <c r="O567" s="50"/>
      <c r="BL567" s="35"/>
      <c r="BM567" s="2" t="s">
        <v>181</v>
      </c>
    </row>
    <row r="568" spans="1:65" s="3" customFormat="1" ht="15" x14ac:dyDescent="0.25">
      <c r="A568" s="169" t="s">
        <v>766</v>
      </c>
      <c r="B568" s="170"/>
      <c r="C568" s="170"/>
      <c r="D568" s="170"/>
      <c r="E568" s="170"/>
      <c r="F568" s="170"/>
      <c r="G568" s="170"/>
      <c r="H568" s="170"/>
      <c r="I568" s="170"/>
      <c r="J568" s="170"/>
      <c r="K568" s="171"/>
      <c r="L568" s="50"/>
      <c r="M568" s="50"/>
      <c r="N568" s="50"/>
      <c r="O568" s="50"/>
      <c r="BL568" s="35"/>
      <c r="BM568" s="2" t="s">
        <v>766</v>
      </c>
    </row>
    <row r="569" spans="1:65" s="3" customFormat="1" ht="22.5" x14ac:dyDescent="0.25">
      <c r="A569" s="169" t="s">
        <v>1205</v>
      </c>
      <c r="B569" s="170"/>
      <c r="C569" s="170"/>
      <c r="D569" s="170"/>
      <c r="E569" s="170"/>
      <c r="F569" s="170"/>
      <c r="G569" s="170"/>
      <c r="H569" s="170"/>
      <c r="I569" s="170"/>
      <c r="J569" s="170"/>
      <c r="K569" s="171"/>
      <c r="L569" s="50">
        <v>48702</v>
      </c>
      <c r="M569" s="50">
        <v>40710</v>
      </c>
      <c r="N569" s="50" t="s">
        <v>1206</v>
      </c>
      <c r="O569" s="50">
        <v>3045</v>
      </c>
      <c r="BL569" s="35"/>
      <c r="BM569" s="2" t="s">
        <v>1205</v>
      </c>
    </row>
    <row r="570" spans="1:65" s="3" customFormat="1" ht="15" x14ac:dyDescent="0.25">
      <c r="A570" s="169" t="s">
        <v>1207</v>
      </c>
      <c r="B570" s="170"/>
      <c r="C570" s="170"/>
      <c r="D570" s="170"/>
      <c r="E570" s="170"/>
      <c r="F570" s="170"/>
      <c r="G570" s="170"/>
      <c r="H570" s="170"/>
      <c r="I570" s="170"/>
      <c r="J570" s="170"/>
      <c r="K570" s="171"/>
      <c r="L570" s="50">
        <v>40174</v>
      </c>
      <c r="M570" s="50"/>
      <c r="N570" s="50"/>
      <c r="O570" s="50"/>
      <c r="BL570" s="35"/>
      <c r="BM570" s="2" t="s">
        <v>1207</v>
      </c>
    </row>
    <row r="571" spans="1:65" s="3" customFormat="1" ht="15" x14ac:dyDescent="0.25">
      <c r="A571" s="169" t="s">
        <v>1208</v>
      </c>
      <c r="B571" s="170"/>
      <c r="C571" s="170"/>
      <c r="D571" s="170"/>
      <c r="E571" s="170"/>
      <c r="F571" s="170"/>
      <c r="G571" s="170"/>
      <c r="H571" s="170"/>
      <c r="I571" s="170"/>
      <c r="J571" s="170"/>
      <c r="K571" s="171"/>
      <c r="L571" s="50">
        <v>22779</v>
      </c>
      <c r="M571" s="50"/>
      <c r="N571" s="50"/>
      <c r="O571" s="50"/>
      <c r="BL571" s="35"/>
      <c r="BM571" s="2" t="s">
        <v>1208</v>
      </c>
    </row>
    <row r="572" spans="1:65" s="3" customFormat="1" ht="15" x14ac:dyDescent="0.25">
      <c r="A572" s="169" t="s">
        <v>181</v>
      </c>
      <c r="B572" s="170"/>
      <c r="C572" s="170"/>
      <c r="D572" s="170"/>
      <c r="E572" s="170"/>
      <c r="F572" s="170"/>
      <c r="G572" s="170"/>
      <c r="H572" s="170"/>
      <c r="I572" s="170"/>
      <c r="J572" s="170"/>
      <c r="K572" s="171"/>
      <c r="L572" s="50">
        <v>111655</v>
      </c>
      <c r="M572" s="50"/>
      <c r="N572" s="50"/>
      <c r="O572" s="50"/>
      <c r="BL572" s="35"/>
      <c r="BM572" s="2" t="s">
        <v>181</v>
      </c>
    </row>
    <row r="573" spans="1:65" s="3" customFormat="1" ht="15" x14ac:dyDescent="0.25">
      <c r="A573" s="169" t="s">
        <v>190</v>
      </c>
      <c r="B573" s="170"/>
      <c r="C573" s="170"/>
      <c r="D573" s="170"/>
      <c r="E573" s="170"/>
      <c r="F573" s="170"/>
      <c r="G573" s="170"/>
      <c r="H573" s="170"/>
      <c r="I573" s="170"/>
      <c r="J573" s="170"/>
      <c r="K573" s="171"/>
      <c r="L573" s="50">
        <v>911244</v>
      </c>
      <c r="M573" s="50"/>
      <c r="N573" s="50"/>
      <c r="O573" s="50"/>
      <c r="BL573" s="35"/>
      <c r="BM573" s="2" t="s">
        <v>190</v>
      </c>
    </row>
    <row r="574" spans="1:65" s="3" customFormat="1" ht="15" x14ac:dyDescent="0.25">
      <c r="A574" s="169" t="s">
        <v>176</v>
      </c>
      <c r="B574" s="170"/>
      <c r="C574" s="170"/>
      <c r="D574" s="170"/>
      <c r="E574" s="170"/>
      <c r="F574" s="170"/>
      <c r="G574" s="170"/>
      <c r="H574" s="170"/>
      <c r="I574" s="170"/>
      <c r="J574" s="170"/>
      <c r="K574" s="171"/>
      <c r="L574" s="50"/>
      <c r="M574" s="50"/>
      <c r="N574" s="50"/>
      <c r="O574" s="50"/>
      <c r="BL574" s="35"/>
      <c r="BM574" s="2" t="s">
        <v>176</v>
      </c>
    </row>
    <row r="575" spans="1:65" s="3" customFormat="1" ht="15" x14ac:dyDescent="0.25">
      <c r="A575" s="169" t="s">
        <v>1209</v>
      </c>
      <c r="B575" s="170"/>
      <c r="C575" s="170"/>
      <c r="D575" s="170"/>
      <c r="E575" s="170"/>
      <c r="F575" s="170"/>
      <c r="G575" s="170"/>
      <c r="H575" s="170"/>
      <c r="I575" s="170"/>
      <c r="J575" s="170"/>
      <c r="K575" s="171"/>
      <c r="L575" s="50"/>
      <c r="M575" s="50"/>
      <c r="N575" s="50"/>
      <c r="O575" s="50"/>
      <c r="BL575" s="35"/>
      <c r="BM575" s="2" t="s">
        <v>1209</v>
      </c>
    </row>
    <row r="576" spans="1:65" s="3" customFormat="1" ht="15" x14ac:dyDescent="0.25">
      <c r="A576" s="169" t="s">
        <v>1210</v>
      </c>
      <c r="B576" s="170"/>
      <c r="C576" s="170"/>
      <c r="D576" s="170"/>
      <c r="E576" s="170"/>
      <c r="F576" s="170"/>
      <c r="G576" s="170"/>
      <c r="H576" s="170"/>
      <c r="I576" s="170"/>
      <c r="J576" s="170"/>
      <c r="K576" s="171"/>
      <c r="L576" s="50">
        <v>2407</v>
      </c>
      <c r="M576" s="50">
        <v>2268</v>
      </c>
      <c r="N576" s="50">
        <v>71</v>
      </c>
      <c r="O576" s="50">
        <v>68</v>
      </c>
      <c r="BL576" s="35"/>
      <c r="BM576" s="2" t="s">
        <v>1210</v>
      </c>
    </row>
    <row r="577" spans="1:65" s="3" customFormat="1" ht="15" x14ac:dyDescent="0.25">
      <c r="A577" s="169" t="s">
        <v>1211</v>
      </c>
      <c r="B577" s="170"/>
      <c r="C577" s="170"/>
      <c r="D577" s="170"/>
      <c r="E577" s="170"/>
      <c r="F577" s="170"/>
      <c r="G577" s="170"/>
      <c r="H577" s="170"/>
      <c r="I577" s="170"/>
      <c r="J577" s="170"/>
      <c r="K577" s="171"/>
      <c r="L577" s="50">
        <v>2041</v>
      </c>
      <c r="M577" s="50"/>
      <c r="N577" s="50"/>
      <c r="O577" s="50"/>
      <c r="BL577" s="35"/>
      <c r="BM577" s="2" t="s">
        <v>1211</v>
      </c>
    </row>
    <row r="578" spans="1:65" s="3" customFormat="1" ht="15" x14ac:dyDescent="0.25">
      <c r="A578" s="169" t="s">
        <v>1212</v>
      </c>
      <c r="B578" s="170"/>
      <c r="C578" s="170"/>
      <c r="D578" s="170"/>
      <c r="E578" s="170"/>
      <c r="F578" s="170"/>
      <c r="G578" s="170"/>
      <c r="H578" s="170"/>
      <c r="I578" s="170"/>
      <c r="J578" s="170"/>
      <c r="K578" s="171"/>
      <c r="L578" s="50">
        <v>1043</v>
      </c>
      <c r="M578" s="50"/>
      <c r="N578" s="50"/>
      <c r="O578" s="50"/>
      <c r="BL578" s="35"/>
      <c r="BM578" s="2" t="s">
        <v>1212</v>
      </c>
    </row>
    <row r="579" spans="1:65" s="3" customFormat="1" ht="15" x14ac:dyDescent="0.25">
      <c r="A579" s="169" t="s">
        <v>181</v>
      </c>
      <c r="B579" s="170"/>
      <c r="C579" s="170"/>
      <c r="D579" s="170"/>
      <c r="E579" s="170"/>
      <c r="F579" s="170"/>
      <c r="G579" s="170"/>
      <c r="H579" s="170"/>
      <c r="I579" s="170"/>
      <c r="J579" s="170"/>
      <c r="K579" s="171"/>
      <c r="L579" s="50">
        <v>5491</v>
      </c>
      <c r="M579" s="50"/>
      <c r="N579" s="50"/>
      <c r="O579" s="50"/>
      <c r="BL579" s="35"/>
      <c r="BM579" s="2" t="s">
        <v>181</v>
      </c>
    </row>
    <row r="580" spans="1:65" s="3" customFormat="1" ht="15" x14ac:dyDescent="0.25">
      <c r="A580" s="169" t="s">
        <v>177</v>
      </c>
      <c r="B580" s="170"/>
      <c r="C580" s="170"/>
      <c r="D580" s="170"/>
      <c r="E580" s="170"/>
      <c r="F580" s="170"/>
      <c r="G580" s="170"/>
      <c r="H580" s="170"/>
      <c r="I580" s="170"/>
      <c r="J580" s="170"/>
      <c r="K580" s="171"/>
      <c r="L580" s="50"/>
      <c r="M580" s="50"/>
      <c r="N580" s="50"/>
      <c r="O580" s="50"/>
      <c r="BL580" s="35"/>
      <c r="BM580" s="2" t="s">
        <v>177</v>
      </c>
    </row>
    <row r="581" spans="1:65" s="3" customFormat="1" ht="15" x14ac:dyDescent="0.25">
      <c r="A581" s="169" t="s">
        <v>1213</v>
      </c>
      <c r="B581" s="170"/>
      <c r="C581" s="170"/>
      <c r="D581" s="170"/>
      <c r="E581" s="170"/>
      <c r="F581" s="170"/>
      <c r="G581" s="170"/>
      <c r="H581" s="170"/>
      <c r="I581" s="170"/>
      <c r="J581" s="170"/>
      <c r="K581" s="171"/>
      <c r="L581" s="50">
        <v>504</v>
      </c>
      <c r="M581" s="50">
        <v>498</v>
      </c>
      <c r="N581" s="50"/>
      <c r="O581" s="50">
        <v>6</v>
      </c>
      <c r="BL581" s="35"/>
      <c r="BM581" s="2" t="s">
        <v>1213</v>
      </c>
    </row>
    <row r="582" spans="1:65" s="3" customFormat="1" ht="15" x14ac:dyDescent="0.25">
      <c r="A582" s="169" t="s">
        <v>1214</v>
      </c>
      <c r="B582" s="170"/>
      <c r="C582" s="170"/>
      <c r="D582" s="170"/>
      <c r="E582" s="170"/>
      <c r="F582" s="170"/>
      <c r="G582" s="170"/>
      <c r="H582" s="170"/>
      <c r="I582" s="170"/>
      <c r="J582" s="170"/>
      <c r="K582" s="171"/>
      <c r="L582" s="50">
        <v>448</v>
      </c>
      <c r="M582" s="50"/>
      <c r="N582" s="50"/>
      <c r="O582" s="50"/>
      <c r="BL582" s="35"/>
      <c r="BM582" s="2" t="s">
        <v>1214</v>
      </c>
    </row>
    <row r="583" spans="1:65" s="3" customFormat="1" ht="15" x14ac:dyDescent="0.25">
      <c r="A583" s="169" t="s">
        <v>1215</v>
      </c>
      <c r="B583" s="170"/>
      <c r="C583" s="170"/>
      <c r="D583" s="170"/>
      <c r="E583" s="170"/>
      <c r="F583" s="170"/>
      <c r="G583" s="170"/>
      <c r="H583" s="170"/>
      <c r="I583" s="170"/>
      <c r="J583" s="170"/>
      <c r="K583" s="171"/>
      <c r="L583" s="50">
        <v>229</v>
      </c>
      <c r="M583" s="50"/>
      <c r="N583" s="50"/>
      <c r="O583" s="50"/>
      <c r="BL583" s="35"/>
      <c r="BM583" s="2" t="s">
        <v>1215</v>
      </c>
    </row>
    <row r="584" spans="1:65" s="3" customFormat="1" ht="15" x14ac:dyDescent="0.25">
      <c r="A584" s="169" t="s">
        <v>181</v>
      </c>
      <c r="B584" s="170"/>
      <c r="C584" s="170"/>
      <c r="D584" s="170"/>
      <c r="E584" s="170"/>
      <c r="F584" s="170"/>
      <c r="G584" s="170"/>
      <c r="H584" s="170"/>
      <c r="I584" s="170"/>
      <c r="J584" s="170"/>
      <c r="K584" s="171"/>
      <c r="L584" s="50">
        <v>1181</v>
      </c>
      <c r="M584" s="50"/>
      <c r="N584" s="50"/>
      <c r="O584" s="50"/>
      <c r="BL584" s="35"/>
      <c r="BM584" s="2" t="s">
        <v>181</v>
      </c>
    </row>
    <row r="585" spans="1:65" s="3" customFormat="1" ht="15" x14ac:dyDescent="0.25">
      <c r="A585" s="169" t="s">
        <v>190</v>
      </c>
      <c r="B585" s="170"/>
      <c r="C585" s="170"/>
      <c r="D585" s="170"/>
      <c r="E585" s="170"/>
      <c r="F585" s="170"/>
      <c r="G585" s="170"/>
      <c r="H585" s="170"/>
      <c r="I585" s="170"/>
      <c r="J585" s="170"/>
      <c r="K585" s="171"/>
      <c r="L585" s="50">
        <v>6672</v>
      </c>
      <c r="M585" s="50"/>
      <c r="N585" s="50"/>
      <c r="O585" s="50"/>
      <c r="BL585" s="35"/>
      <c r="BM585" s="2" t="s">
        <v>190</v>
      </c>
    </row>
    <row r="586" spans="1:65" s="3" customFormat="1" ht="15" x14ac:dyDescent="0.25">
      <c r="A586" s="169" t="s">
        <v>191</v>
      </c>
      <c r="B586" s="170"/>
      <c r="C586" s="170"/>
      <c r="D586" s="170"/>
      <c r="E586" s="170"/>
      <c r="F586" s="170"/>
      <c r="G586" s="170"/>
      <c r="H586" s="170"/>
      <c r="I586" s="170"/>
      <c r="J586" s="170"/>
      <c r="K586" s="171"/>
      <c r="L586" s="50"/>
      <c r="M586" s="50"/>
      <c r="N586" s="50"/>
      <c r="O586" s="50"/>
      <c r="BL586" s="35"/>
      <c r="BM586" s="2" t="s">
        <v>191</v>
      </c>
    </row>
    <row r="587" spans="1:65" s="3" customFormat="1" ht="15" x14ac:dyDescent="0.25">
      <c r="A587" s="169" t="s">
        <v>784</v>
      </c>
      <c r="B587" s="170"/>
      <c r="C587" s="170"/>
      <c r="D587" s="170"/>
      <c r="E587" s="170"/>
      <c r="F587" s="170"/>
      <c r="G587" s="170"/>
      <c r="H587" s="170"/>
      <c r="I587" s="170"/>
      <c r="J587" s="170"/>
      <c r="K587" s="171"/>
      <c r="L587" s="50"/>
      <c r="M587" s="50"/>
      <c r="N587" s="50"/>
      <c r="O587" s="50"/>
      <c r="BL587" s="35"/>
      <c r="BM587" s="2" t="s">
        <v>784</v>
      </c>
    </row>
    <row r="588" spans="1:65" s="3" customFormat="1" ht="15" x14ac:dyDescent="0.25">
      <c r="A588" s="169" t="s">
        <v>1216</v>
      </c>
      <c r="B588" s="170"/>
      <c r="C588" s="170"/>
      <c r="D588" s="170"/>
      <c r="E588" s="170"/>
      <c r="F588" s="170"/>
      <c r="G588" s="170"/>
      <c r="H588" s="170"/>
      <c r="I588" s="170"/>
      <c r="J588" s="170"/>
      <c r="K588" s="171"/>
      <c r="L588" s="50">
        <v>222943</v>
      </c>
      <c r="M588" s="50"/>
      <c r="N588" s="50"/>
      <c r="O588" s="50"/>
      <c r="BL588" s="35"/>
      <c r="BM588" s="2" t="s">
        <v>1216</v>
      </c>
    </row>
    <row r="589" spans="1:65" s="3" customFormat="1" ht="15" x14ac:dyDescent="0.25">
      <c r="A589" s="169" t="s">
        <v>192</v>
      </c>
      <c r="B589" s="170"/>
      <c r="C589" s="170"/>
      <c r="D589" s="170"/>
      <c r="E589" s="170"/>
      <c r="F589" s="170"/>
      <c r="G589" s="170"/>
      <c r="H589" s="170"/>
      <c r="I589" s="170"/>
      <c r="J589" s="170"/>
      <c r="K589" s="171"/>
      <c r="L589" s="50"/>
      <c r="M589" s="50"/>
      <c r="N589" s="50"/>
      <c r="O589" s="50"/>
      <c r="BL589" s="35"/>
      <c r="BM589" s="2" t="s">
        <v>192</v>
      </c>
    </row>
    <row r="590" spans="1:65" s="3" customFormat="1" ht="15" x14ac:dyDescent="0.25">
      <c r="A590" s="169" t="s">
        <v>1217</v>
      </c>
      <c r="B590" s="170"/>
      <c r="C590" s="170"/>
      <c r="D590" s="170"/>
      <c r="E590" s="170"/>
      <c r="F590" s="170"/>
      <c r="G590" s="170"/>
      <c r="H590" s="170"/>
      <c r="I590" s="170"/>
      <c r="J590" s="170"/>
      <c r="K590" s="171"/>
      <c r="L590" s="50">
        <v>5807228</v>
      </c>
      <c r="M590" s="50"/>
      <c r="N590" s="50"/>
      <c r="O590" s="50"/>
      <c r="BL590" s="35"/>
      <c r="BM590" s="2" t="s">
        <v>1217</v>
      </c>
    </row>
    <row r="591" spans="1:65" s="3" customFormat="1" ht="15" x14ac:dyDescent="0.25">
      <c r="A591" s="169" t="s">
        <v>190</v>
      </c>
      <c r="B591" s="170"/>
      <c r="C591" s="170"/>
      <c r="D591" s="170"/>
      <c r="E591" s="170"/>
      <c r="F591" s="170"/>
      <c r="G591" s="170"/>
      <c r="H591" s="170"/>
      <c r="I591" s="170"/>
      <c r="J591" s="170"/>
      <c r="K591" s="171"/>
      <c r="L591" s="50">
        <v>6030171</v>
      </c>
      <c r="M591" s="50"/>
      <c r="N591" s="50"/>
      <c r="O591" s="50"/>
      <c r="BL591" s="35"/>
      <c r="BM591" s="2" t="s">
        <v>190</v>
      </c>
    </row>
    <row r="592" spans="1:65" s="3" customFormat="1" ht="15" x14ac:dyDescent="0.25">
      <c r="A592" s="169" t="s">
        <v>194</v>
      </c>
      <c r="B592" s="170"/>
      <c r="C592" s="170"/>
      <c r="D592" s="170"/>
      <c r="E592" s="170"/>
      <c r="F592" s="170"/>
      <c r="G592" s="170"/>
      <c r="H592" s="170"/>
      <c r="I592" s="170"/>
      <c r="J592" s="170"/>
      <c r="K592" s="171"/>
      <c r="L592" s="50">
        <v>6948087</v>
      </c>
      <c r="M592" s="50"/>
      <c r="N592" s="50"/>
      <c r="O592" s="50"/>
      <c r="BL592" s="35"/>
      <c r="BM592" s="2" t="s">
        <v>194</v>
      </c>
    </row>
    <row r="593" spans="1:66" s="3" customFormat="1" ht="15" x14ac:dyDescent="0.25">
      <c r="A593" s="169" t="s">
        <v>195</v>
      </c>
      <c r="B593" s="170"/>
      <c r="C593" s="170"/>
      <c r="D593" s="170"/>
      <c r="E593" s="170"/>
      <c r="F593" s="170"/>
      <c r="G593" s="170"/>
      <c r="H593" s="170"/>
      <c r="I593" s="170"/>
      <c r="J593" s="170"/>
      <c r="K593" s="171"/>
      <c r="L593" s="50"/>
      <c r="M593" s="50"/>
      <c r="N593" s="50"/>
      <c r="O593" s="50"/>
      <c r="BL593" s="35"/>
      <c r="BM593" s="2" t="s">
        <v>195</v>
      </c>
    </row>
    <row r="594" spans="1:66" s="3" customFormat="1" ht="15" x14ac:dyDescent="0.25">
      <c r="A594" s="169" t="s">
        <v>196</v>
      </c>
      <c r="B594" s="170"/>
      <c r="C594" s="170"/>
      <c r="D594" s="170"/>
      <c r="E594" s="170"/>
      <c r="F594" s="170"/>
      <c r="G594" s="170"/>
      <c r="H594" s="170"/>
      <c r="I594" s="170"/>
      <c r="J594" s="170"/>
      <c r="K594" s="171"/>
      <c r="L594" s="50">
        <v>178491</v>
      </c>
      <c r="M594" s="50"/>
      <c r="N594" s="50"/>
      <c r="O594" s="50"/>
      <c r="BL594" s="35"/>
      <c r="BM594" s="2" t="s">
        <v>196</v>
      </c>
    </row>
    <row r="595" spans="1:66" s="3" customFormat="1" ht="15" x14ac:dyDescent="0.25">
      <c r="A595" s="169" t="s">
        <v>197</v>
      </c>
      <c r="B595" s="170"/>
      <c r="C595" s="170"/>
      <c r="D595" s="170"/>
      <c r="E595" s="170"/>
      <c r="F595" s="170"/>
      <c r="G595" s="170"/>
      <c r="H595" s="170"/>
      <c r="I595" s="170"/>
      <c r="J595" s="170"/>
      <c r="K595" s="171"/>
      <c r="L595" s="50">
        <v>396170</v>
      </c>
      <c r="M595" s="50"/>
      <c r="N595" s="50"/>
      <c r="O595" s="50"/>
      <c r="BL595" s="35"/>
      <c r="BM595" s="2" t="s">
        <v>197</v>
      </c>
    </row>
    <row r="596" spans="1:66" s="3" customFormat="1" ht="15" x14ac:dyDescent="0.25">
      <c r="A596" s="169" t="s">
        <v>198</v>
      </c>
      <c r="B596" s="170"/>
      <c r="C596" s="170"/>
      <c r="D596" s="170"/>
      <c r="E596" s="170"/>
      <c r="F596" s="170"/>
      <c r="G596" s="170"/>
      <c r="H596" s="170"/>
      <c r="I596" s="170"/>
      <c r="J596" s="170"/>
      <c r="K596" s="171"/>
      <c r="L596" s="50">
        <v>12601</v>
      </c>
      <c r="M596" s="50"/>
      <c r="N596" s="50"/>
      <c r="O596" s="50"/>
      <c r="BL596" s="35"/>
      <c r="BM596" s="2" t="s">
        <v>198</v>
      </c>
    </row>
    <row r="597" spans="1:66" s="3" customFormat="1" ht="15" x14ac:dyDescent="0.25">
      <c r="A597" s="169" t="s">
        <v>199</v>
      </c>
      <c r="B597" s="170"/>
      <c r="C597" s="170"/>
      <c r="D597" s="170"/>
      <c r="E597" s="170"/>
      <c r="F597" s="170"/>
      <c r="G597" s="170"/>
      <c r="H597" s="170"/>
      <c r="I597" s="170"/>
      <c r="J597" s="170"/>
      <c r="K597" s="171"/>
      <c r="L597" s="50">
        <v>2798</v>
      </c>
      <c r="M597" s="50"/>
      <c r="N597" s="50"/>
      <c r="O597" s="50"/>
      <c r="BL597" s="35"/>
      <c r="BM597" s="2" t="s">
        <v>199</v>
      </c>
    </row>
    <row r="598" spans="1:66" s="3" customFormat="1" ht="15" x14ac:dyDescent="0.25">
      <c r="A598" s="169" t="s">
        <v>200</v>
      </c>
      <c r="B598" s="170"/>
      <c r="C598" s="170"/>
      <c r="D598" s="170"/>
      <c r="E598" s="170"/>
      <c r="F598" s="170"/>
      <c r="G598" s="170"/>
      <c r="H598" s="170"/>
      <c r="I598" s="170"/>
      <c r="J598" s="170"/>
      <c r="K598" s="171"/>
      <c r="L598" s="50">
        <v>6030171</v>
      </c>
      <c r="M598" s="50"/>
      <c r="N598" s="50"/>
      <c r="O598" s="50"/>
      <c r="BL598" s="35"/>
      <c r="BM598" s="2" t="s">
        <v>200</v>
      </c>
    </row>
    <row r="599" spans="1:66" s="3" customFormat="1" ht="15" x14ac:dyDescent="0.25">
      <c r="A599" s="169" t="s">
        <v>201</v>
      </c>
      <c r="B599" s="170"/>
      <c r="C599" s="170"/>
      <c r="D599" s="170"/>
      <c r="E599" s="170"/>
      <c r="F599" s="170"/>
      <c r="G599" s="170"/>
      <c r="H599" s="170"/>
      <c r="I599" s="170"/>
      <c r="J599" s="170"/>
      <c r="K599" s="171"/>
      <c r="L599" s="50">
        <v>208182</v>
      </c>
      <c r="M599" s="50"/>
      <c r="N599" s="50"/>
      <c r="O599" s="50"/>
      <c r="BL599" s="35"/>
      <c r="BM599" s="2" t="s">
        <v>201</v>
      </c>
    </row>
    <row r="600" spans="1:66" s="3" customFormat="1" ht="15" x14ac:dyDescent="0.25">
      <c r="A600" s="169" t="s">
        <v>202</v>
      </c>
      <c r="B600" s="170"/>
      <c r="C600" s="170"/>
      <c r="D600" s="170"/>
      <c r="E600" s="170"/>
      <c r="F600" s="170"/>
      <c r="G600" s="170"/>
      <c r="H600" s="170"/>
      <c r="I600" s="170"/>
      <c r="J600" s="170"/>
      <c r="K600" s="171"/>
      <c r="L600" s="50">
        <v>122472</v>
      </c>
      <c r="M600" s="50"/>
      <c r="N600" s="50"/>
      <c r="O600" s="50"/>
      <c r="BL600" s="35"/>
      <c r="BM600" s="2" t="s">
        <v>202</v>
      </c>
    </row>
    <row r="601" spans="1:66" s="3" customFormat="1" ht="15" x14ac:dyDescent="0.25">
      <c r="A601" s="169" t="s">
        <v>786</v>
      </c>
      <c r="B601" s="170"/>
      <c r="C601" s="170"/>
      <c r="D601" s="170"/>
      <c r="E601" s="170"/>
      <c r="F601" s="170"/>
      <c r="G601" s="170"/>
      <c r="H601" s="170"/>
      <c r="I601" s="170"/>
      <c r="J601" s="170"/>
      <c r="K601" s="171"/>
      <c r="L601" s="50">
        <v>917916</v>
      </c>
      <c r="M601" s="50"/>
      <c r="N601" s="50"/>
      <c r="O601" s="50"/>
      <c r="BL601" s="35"/>
      <c r="BM601" s="2" t="s">
        <v>786</v>
      </c>
    </row>
    <row r="602" spans="1:66" s="3" customFormat="1" ht="15" x14ac:dyDescent="0.25">
      <c r="A602" s="169" t="s">
        <v>204</v>
      </c>
      <c r="B602" s="170"/>
      <c r="C602" s="170"/>
      <c r="D602" s="170"/>
      <c r="E602" s="170"/>
      <c r="F602" s="170"/>
      <c r="G602" s="170"/>
      <c r="H602" s="170"/>
      <c r="I602" s="170"/>
      <c r="J602" s="170"/>
      <c r="K602" s="171"/>
      <c r="L602" s="50">
        <v>47732</v>
      </c>
      <c r="M602" s="50"/>
      <c r="N602" s="50"/>
      <c r="O602" s="50"/>
      <c r="BL602" s="35"/>
      <c r="BM602" s="2" t="s">
        <v>204</v>
      </c>
    </row>
    <row r="603" spans="1:66" s="3" customFormat="1" ht="15" x14ac:dyDescent="0.25">
      <c r="A603" s="166" t="s">
        <v>194</v>
      </c>
      <c r="B603" s="167"/>
      <c r="C603" s="167"/>
      <c r="D603" s="167"/>
      <c r="E603" s="167"/>
      <c r="F603" s="167"/>
      <c r="G603" s="167"/>
      <c r="H603" s="167"/>
      <c r="I603" s="167"/>
      <c r="J603" s="167"/>
      <c r="K603" s="168"/>
      <c r="L603" s="33">
        <v>965648</v>
      </c>
      <c r="M603" s="33"/>
      <c r="N603" s="33"/>
      <c r="O603" s="33"/>
      <c r="BL603" s="35"/>
      <c r="BN603" s="35" t="s">
        <v>194</v>
      </c>
    </row>
    <row r="604" spans="1:66" s="3" customFormat="1" ht="15" x14ac:dyDescent="0.25">
      <c r="A604" s="169" t="s">
        <v>205</v>
      </c>
      <c r="B604" s="170"/>
      <c r="C604" s="170"/>
      <c r="D604" s="170"/>
      <c r="E604" s="170"/>
      <c r="F604" s="170"/>
      <c r="G604" s="170"/>
      <c r="H604" s="170"/>
      <c r="I604" s="170"/>
      <c r="J604" s="170"/>
      <c r="K604" s="171"/>
      <c r="L604" s="50">
        <v>20279</v>
      </c>
      <c r="M604" s="50"/>
      <c r="N604" s="50"/>
      <c r="O604" s="50"/>
      <c r="BL604" s="35"/>
      <c r="BM604" s="2" t="s">
        <v>205</v>
      </c>
      <c r="BN604" s="35"/>
    </row>
    <row r="605" spans="1:66" s="3" customFormat="1" ht="15" x14ac:dyDescent="0.25">
      <c r="A605" s="169" t="s">
        <v>206</v>
      </c>
      <c r="B605" s="170"/>
      <c r="C605" s="170"/>
      <c r="D605" s="170"/>
      <c r="E605" s="170"/>
      <c r="F605" s="170"/>
      <c r="G605" s="170"/>
      <c r="H605" s="170"/>
      <c r="I605" s="170"/>
      <c r="J605" s="170"/>
      <c r="K605" s="171"/>
      <c r="L605" s="50">
        <v>33798</v>
      </c>
      <c r="M605" s="50"/>
      <c r="N605" s="50"/>
      <c r="O605" s="50"/>
      <c r="BL605" s="35"/>
      <c r="BM605" s="2" t="s">
        <v>206</v>
      </c>
      <c r="BN605" s="35"/>
    </row>
    <row r="606" spans="1:66" s="3" customFormat="1" ht="15" x14ac:dyDescent="0.25">
      <c r="A606" s="169" t="s">
        <v>207</v>
      </c>
      <c r="B606" s="170"/>
      <c r="C606" s="170"/>
      <c r="D606" s="170"/>
      <c r="E606" s="170"/>
      <c r="F606" s="170"/>
      <c r="G606" s="170"/>
      <c r="H606" s="170"/>
      <c r="I606" s="170"/>
      <c r="J606" s="170"/>
      <c r="K606" s="171"/>
      <c r="L606" s="50">
        <v>24141</v>
      </c>
      <c r="M606" s="50"/>
      <c r="N606" s="50"/>
      <c r="O606" s="50"/>
      <c r="BL606" s="35"/>
      <c r="BM606" s="2" t="s">
        <v>207</v>
      </c>
      <c r="BN606" s="35"/>
    </row>
    <row r="607" spans="1:66" s="3" customFormat="1" ht="15" x14ac:dyDescent="0.25">
      <c r="A607" s="169" t="s">
        <v>208</v>
      </c>
      <c r="B607" s="170"/>
      <c r="C607" s="170"/>
      <c r="D607" s="170"/>
      <c r="E607" s="170"/>
      <c r="F607" s="170"/>
      <c r="G607" s="170"/>
      <c r="H607" s="170"/>
      <c r="I607" s="170"/>
      <c r="J607" s="170"/>
      <c r="K607" s="171"/>
      <c r="L607" s="50">
        <v>19313</v>
      </c>
      <c r="M607" s="50"/>
      <c r="N607" s="50"/>
      <c r="O607" s="50"/>
      <c r="BL607" s="35"/>
      <c r="BM607" s="2" t="s">
        <v>208</v>
      </c>
      <c r="BN607" s="35"/>
    </row>
    <row r="608" spans="1:66" s="3" customFormat="1" ht="15" x14ac:dyDescent="0.25">
      <c r="A608" s="166" t="s">
        <v>194</v>
      </c>
      <c r="B608" s="167"/>
      <c r="C608" s="167"/>
      <c r="D608" s="167"/>
      <c r="E608" s="167"/>
      <c r="F608" s="167"/>
      <c r="G608" s="167"/>
      <c r="H608" s="167"/>
      <c r="I608" s="167"/>
      <c r="J608" s="167"/>
      <c r="K608" s="168"/>
      <c r="L608" s="33">
        <v>1063179</v>
      </c>
      <c r="M608" s="33"/>
      <c r="N608" s="33"/>
      <c r="O608" s="33"/>
      <c r="BL608" s="35"/>
      <c r="BN608" s="35" t="s">
        <v>194</v>
      </c>
    </row>
    <row r="609" spans="1:67" s="3" customFormat="1" ht="15" x14ac:dyDescent="0.25">
      <c r="A609" s="169" t="s">
        <v>1218</v>
      </c>
      <c r="B609" s="170"/>
      <c r="C609" s="170"/>
      <c r="D609" s="170"/>
      <c r="E609" s="170"/>
      <c r="F609" s="170"/>
      <c r="G609" s="170"/>
      <c r="H609" s="170"/>
      <c r="I609" s="170"/>
      <c r="J609" s="170"/>
      <c r="K609" s="171"/>
      <c r="L609" s="50">
        <v>7093350</v>
      </c>
      <c r="M609" s="50"/>
      <c r="N609" s="50"/>
      <c r="O609" s="50"/>
      <c r="BL609" s="35"/>
      <c r="BM609" s="2" t="s">
        <v>1218</v>
      </c>
      <c r="BN609" s="35"/>
    </row>
    <row r="610" spans="1:67" s="3" customFormat="1" ht="15" x14ac:dyDescent="0.25">
      <c r="A610" s="169" t="s">
        <v>210</v>
      </c>
      <c r="B610" s="170"/>
      <c r="C610" s="170"/>
      <c r="D610" s="170"/>
      <c r="E610" s="170"/>
      <c r="F610" s="170"/>
      <c r="G610" s="170"/>
      <c r="H610" s="170"/>
      <c r="I610" s="170"/>
      <c r="J610" s="170"/>
      <c r="K610" s="171"/>
      <c r="L610" s="50">
        <v>212801</v>
      </c>
      <c r="M610" s="50"/>
      <c r="N610" s="50"/>
      <c r="O610" s="50"/>
      <c r="BL610" s="35"/>
      <c r="BM610" s="2" t="s">
        <v>210</v>
      </c>
      <c r="BN610" s="35"/>
    </row>
    <row r="611" spans="1:67" s="3" customFormat="1" ht="15" x14ac:dyDescent="0.25">
      <c r="A611" s="166" t="s">
        <v>211</v>
      </c>
      <c r="B611" s="167"/>
      <c r="C611" s="167"/>
      <c r="D611" s="167"/>
      <c r="E611" s="167"/>
      <c r="F611" s="167"/>
      <c r="G611" s="167"/>
      <c r="H611" s="167"/>
      <c r="I611" s="167"/>
      <c r="J611" s="167"/>
      <c r="K611" s="168"/>
      <c r="L611" s="33">
        <v>7306151</v>
      </c>
      <c r="M611" s="33"/>
      <c r="N611" s="33"/>
      <c r="O611" s="33"/>
      <c r="BL611" s="35"/>
      <c r="BN611" s="35" t="s">
        <v>211</v>
      </c>
    </row>
    <row r="612" spans="1:67" s="3" customFormat="1" ht="15" x14ac:dyDescent="0.25">
      <c r="A612" s="169" t="s">
        <v>212</v>
      </c>
      <c r="B612" s="170"/>
      <c r="C612" s="170"/>
      <c r="D612" s="170"/>
      <c r="E612" s="170"/>
      <c r="F612" s="170"/>
      <c r="G612" s="170"/>
      <c r="H612" s="170"/>
      <c r="I612" s="170"/>
      <c r="J612" s="170"/>
      <c r="K612" s="171"/>
      <c r="L612" s="50">
        <v>1461230.2</v>
      </c>
      <c r="M612" s="50"/>
      <c r="N612" s="50"/>
      <c r="O612" s="50"/>
      <c r="BL612" s="35"/>
      <c r="BM612" s="2" t="s">
        <v>212</v>
      </c>
      <c r="BN612" s="35"/>
    </row>
    <row r="613" spans="1:67" s="3" customFormat="1" ht="15" x14ac:dyDescent="0.25">
      <c r="A613" s="166" t="s">
        <v>213</v>
      </c>
      <c r="B613" s="167"/>
      <c r="C613" s="167"/>
      <c r="D613" s="167"/>
      <c r="E613" s="167"/>
      <c r="F613" s="167"/>
      <c r="G613" s="167"/>
      <c r="H613" s="167"/>
      <c r="I613" s="167"/>
      <c r="J613" s="167"/>
      <c r="K613" s="168"/>
      <c r="L613" s="33">
        <v>8767381.1999999993</v>
      </c>
      <c r="M613" s="33"/>
      <c r="N613" s="33"/>
      <c r="O613" s="33"/>
      <c r="BL613" s="35"/>
      <c r="BN613" s="35"/>
      <c r="BO613" s="35" t="s">
        <v>213</v>
      </c>
    </row>
    <row r="614" spans="1:67" s="3" customFormat="1" ht="15" x14ac:dyDescent="0.25">
      <c r="A614" s="166" t="s">
        <v>214</v>
      </c>
      <c r="B614" s="167"/>
      <c r="C614" s="167"/>
      <c r="D614" s="167"/>
      <c r="E614" s="167"/>
      <c r="F614" s="167"/>
      <c r="G614" s="167"/>
      <c r="H614" s="167"/>
      <c r="I614" s="167"/>
      <c r="J614" s="167"/>
      <c r="K614" s="168"/>
      <c r="L614" s="33"/>
      <c r="M614" s="33"/>
      <c r="N614" s="33"/>
      <c r="O614" s="33"/>
      <c r="BL614" s="35" t="s">
        <v>214</v>
      </c>
      <c r="BN614" s="35"/>
      <c r="BO614" s="35"/>
    </row>
    <row r="615" spans="1:67" s="3" customFormat="1" ht="15" x14ac:dyDescent="0.25">
      <c r="A615" s="169" t="s">
        <v>1219</v>
      </c>
      <c r="B615" s="170"/>
      <c r="C615" s="170"/>
      <c r="D615" s="170"/>
      <c r="E615" s="170"/>
      <c r="F615" s="170"/>
      <c r="G615" s="170"/>
      <c r="H615" s="170"/>
      <c r="I615" s="170"/>
      <c r="J615" s="170"/>
      <c r="K615" s="171"/>
      <c r="L615" s="50"/>
      <c r="M615" s="50"/>
      <c r="N615" s="50"/>
      <c r="O615" s="50"/>
      <c r="BL615" s="35"/>
      <c r="BM615" s="2" t="s">
        <v>1219</v>
      </c>
      <c r="BN615" s="35"/>
      <c r="BO615" s="35"/>
    </row>
    <row r="616" spans="1:67" s="3" customFormat="1" ht="15" x14ac:dyDescent="0.25">
      <c r="A616" s="169" t="s">
        <v>216</v>
      </c>
      <c r="B616" s="170"/>
      <c r="C616" s="170"/>
      <c r="D616" s="170"/>
      <c r="E616" s="170"/>
      <c r="F616" s="170"/>
      <c r="G616" s="170"/>
      <c r="H616" s="170"/>
      <c r="I616" s="170"/>
      <c r="J616" s="170"/>
      <c r="K616" s="171"/>
      <c r="L616" s="50">
        <v>914524.09</v>
      </c>
      <c r="M616" s="50"/>
      <c r="N616" s="50"/>
      <c r="O616" s="50"/>
      <c r="BL616" s="35"/>
      <c r="BM616" s="2" t="s">
        <v>216</v>
      </c>
      <c r="BN616" s="35"/>
      <c r="BO616" s="35"/>
    </row>
    <row r="617" spans="1:67" s="3" customFormat="1" ht="15" x14ac:dyDescent="0.25">
      <c r="A617" s="169" t="s">
        <v>217</v>
      </c>
      <c r="B617" s="170"/>
      <c r="C617" s="170"/>
      <c r="D617" s="170"/>
      <c r="E617" s="170"/>
      <c r="F617" s="170"/>
      <c r="G617" s="170"/>
      <c r="H617" s="170"/>
      <c r="I617" s="170"/>
      <c r="J617" s="170"/>
      <c r="K617" s="171"/>
      <c r="L617" s="50">
        <v>5807228</v>
      </c>
      <c r="M617" s="50"/>
      <c r="N617" s="50"/>
      <c r="O617" s="50"/>
      <c r="BL617" s="35"/>
      <c r="BM617" s="2" t="s">
        <v>217</v>
      </c>
      <c r="BN617" s="35"/>
      <c r="BO617" s="35"/>
    </row>
    <row r="618" spans="1:67" s="3" customFormat="1" ht="15" x14ac:dyDescent="0.25">
      <c r="A618" s="169" t="s">
        <v>1220</v>
      </c>
      <c r="B618" s="170"/>
      <c r="C618" s="170"/>
      <c r="D618" s="170"/>
      <c r="E618" s="170"/>
      <c r="F618" s="170"/>
      <c r="G618" s="170"/>
      <c r="H618" s="170"/>
      <c r="I618" s="170"/>
      <c r="J618" s="170"/>
      <c r="K618" s="171"/>
      <c r="L618" s="50">
        <v>5807228</v>
      </c>
      <c r="M618" s="50"/>
      <c r="N618" s="50"/>
      <c r="O618" s="50"/>
      <c r="BL618" s="35"/>
      <c r="BM618" s="2" t="s">
        <v>1220</v>
      </c>
      <c r="BN618" s="35"/>
      <c r="BO618" s="35"/>
    </row>
    <row r="619" spans="1:67" s="3" customFormat="1" ht="23.25" x14ac:dyDescent="0.25">
      <c r="A619" s="169" t="s">
        <v>1221</v>
      </c>
      <c r="B619" s="170"/>
      <c r="C619" s="170"/>
      <c r="D619" s="170"/>
      <c r="E619" s="170"/>
      <c r="F619" s="170"/>
      <c r="G619" s="170"/>
      <c r="H619" s="170"/>
      <c r="I619" s="170"/>
      <c r="J619" s="170"/>
      <c r="K619" s="171"/>
      <c r="L619" s="50"/>
      <c r="M619" s="50"/>
      <c r="N619" s="50"/>
      <c r="O619" s="50"/>
      <c r="BL619" s="35"/>
      <c r="BM619" s="2" t="s">
        <v>1221</v>
      </c>
      <c r="BN619" s="35"/>
      <c r="BO619" s="35"/>
    </row>
    <row r="620" spans="1:67" s="3" customFormat="1" ht="15" x14ac:dyDescent="0.25">
      <c r="A620" s="169" t="s">
        <v>216</v>
      </c>
      <c r="B620" s="170"/>
      <c r="C620" s="170"/>
      <c r="D620" s="170"/>
      <c r="E620" s="170"/>
      <c r="F620" s="170"/>
      <c r="G620" s="170"/>
      <c r="H620" s="170"/>
      <c r="I620" s="170"/>
      <c r="J620" s="170"/>
      <c r="K620" s="171"/>
      <c r="L620" s="50">
        <v>433.16</v>
      </c>
      <c r="M620" s="50"/>
      <c r="N620" s="50"/>
      <c r="O620" s="50"/>
      <c r="BL620" s="35"/>
      <c r="BM620" s="2" t="s">
        <v>216</v>
      </c>
      <c r="BN620" s="35"/>
      <c r="BO620" s="35"/>
    </row>
    <row r="621" spans="1:67" s="3" customFormat="1" ht="15" x14ac:dyDescent="0.25">
      <c r="A621" s="169" t="s">
        <v>217</v>
      </c>
      <c r="B621" s="170"/>
      <c r="C621" s="170"/>
      <c r="D621" s="170"/>
      <c r="E621" s="170"/>
      <c r="F621" s="170"/>
      <c r="G621" s="170"/>
      <c r="H621" s="170"/>
      <c r="I621" s="170"/>
      <c r="J621" s="170"/>
      <c r="K621" s="171"/>
      <c r="L621" s="50">
        <v>2751</v>
      </c>
      <c r="M621" s="50"/>
      <c r="N621" s="50"/>
      <c r="O621" s="50"/>
      <c r="BL621" s="35"/>
      <c r="BM621" s="2" t="s">
        <v>217</v>
      </c>
      <c r="BN621" s="35"/>
      <c r="BO621" s="35"/>
    </row>
    <row r="622" spans="1:67" s="3" customFormat="1" ht="15" x14ac:dyDescent="0.25">
      <c r="A622" s="169" t="s">
        <v>1222</v>
      </c>
      <c r="B622" s="170"/>
      <c r="C622" s="170"/>
      <c r="D622" s="170"/>
      <c r="E622" s="170"/>
      <c r="F622" s="170"/>
      <c r="G622" s="170"/>
      <c r="H622" s="170"/>
      <c r="I622" s="170"/>
      <c r="J622" s="170"/>
      <c r="K622" s="171"/>
      <c r="L622" s="50">
        <v>2751</v>
      </c>
      <c r="M622" s="50"/>
      <c r="N622" s="50"/>
      <c r="O622" s="50"/>
      <c r="BL622" s="35"/>
      <c r="BM622" s="2" t="s">
        <v>1222</v>
      </c>
      <c r="BN622" s="35"/>
      <c r="BO622" s="35"/>
    </row>
    <row r="623" spans="1:67" s="3" customFormat="1" ht="15" x14ac:dyDescent="0.25">
      <c r="A623" s="169" t="s">
        <v>194</v>
      </c>
      <c r="B623" s="170"/>
      <c r="C623" s="170"/>
      <c r="D623" s="170"/>
      <c r="E623" s="170"/>
      <c r="F623" s="170"/>
      <c r="G623" s="170"/>
      <c r="H623" s="170"/>
      <c r="I623" s="170"/>
      <c r="J623" s="170"/>
      <c r="K623" s="171"/>
      <c r="L623" s="50">
        <v>5809979</v>
      </c>
      <c r="M623" s="50"/>
      <c r="N623" s="50"/>
      <c r="O623" s="50"/>
      <c r="BL623" s="35"/>
      <c r="BM623" s="2" t="s">
        <v>194</v>
      </c>
      <c r="BN623" s="35"/>
      <c r="BO623" s="35"/>
    </row>
    <row r="624" spans="1:67" s="3" customFormat="1" ht="53.25" customHeight="1" x14ac:dyDescent="0.25">
      <c r="A624" s="4"/>
      <c r="B624" s="4"/>
      <c r="C624" s="4"/>
      <c r="D624" s="4"/>
      <c r="E624" s="4"/>
      <c r="F624" s="4"/>
      <c r="G624" s="4"/>
      <c r="H624" s="4"/>
      <c r="I624" s="4"/>
      <c r="J624" s="4"/>
      <c r="K624" s="4"/>
      <c r="L624" s="4"/>
      <c r="M624" s="4"/>
      <c r="N624" s="4"/>
      <c r="O624" s="4"/>
    </row>
    <row r="625" spans="1:15" s="3" customFormat="1" ht="15" x14ac:dyDescent="0.25">
      <c r="A625" s="4"/>
      <c r="B625" s="4"/>
      <c r="C625" s="4"/>
      <c r="D625" s="4"/>
      <c r="E625" s="4"/>
      <c r="F625" s="4"/>
      <c r="G625" s="4"/>
      <c r="H625" s="8"/>
      <c r="I625" s="51"/>
      <c r="J625" s="51"/>
      <c r="K625" s="51"/>
      <c r="L625" s="51"/>
      <c r="M625" s="4"/>
      <c r="N625" s="4"/>
      <c r="O625" s="4"/>
    </row>
  </sheetData>
  <autoFilter ref="A18:BO623" xr:uid="{00000000-0001-0000-0200-000000000000}"/>
  <mergeCells count="470">
    <mergeCell ref="A620:K620"/>
    <mergeCell ref="A621:K621"/>
    <mergeCell ref="A622:K622"/>
    <mergeCell ref="A623:K623"/>
    <mergeCell ref="A615:K615"/>
    <mergeCell ref="A616:K616"/>
    <mergeCell ref="A617:K617"/>
    <mergeCell ref="A618:K618"/>
    <mergeCell ref="A619:K619"/>
    <mergeCell ref="A610:K610"/>
    <mergeCell ref="A611:K611"/>
    <mergeCell ref="A612:K612"/>
    <mergeCell ref="A613:K613"/>
    <mergeCell ref="A614:K614"/>
    <mergeCell ref="A605:K605"/>
    <mergeCell ref="A606:K606"/>
    <mergeCell ref="A607:K607"/>
    <mergeCell ref="A608:K608"/>
    <mergeCell ref="A609:K609"/>
    <mergeCell ref="A600:K600"/>
    <mergeCell ref="A601:K601"/>
    <mergeCell ref="A602:K602"/>
    <mergeCell ref="A603:K603"/>
    <mergeCell ref="A604:K604"/>
    <mergeCell ref="A595:K595"/>
    <mergeCell ref="A596:K596"/>
    <mergeCell ref="A597:K597"/>
    <mergeCell ref="A598:K598"/>
    <mergeCell ref="A599:K599"/>
    <mergeCell ref="A590:K590"/>
    <mergeCell ref="A591:K591"/>
    <mergeCell ref="A592:K592"/>
    <mergeCell ref="A593:K593"/>
    <mergeCell ref="A594:K594"/>
    <mergeCell ref="A585:K585"/>
    <mergeCell ref="A586:K586"/>
    <mergeCell ref="A587:K587"/>
    <mergeCell ref="A588:K588"/>
    <mergeCell ref="A589:K589"/>
    <mergeCell ref="A580:K580"/>
    <mergeCell ref="A581:K581"/>
    <mergeCell ref="A582:K582"/>
    <mergeCell ref="A583:K583"/>
    <mergeCell ref="A584:K584"/>
    <mergeCell ref="A575:K575"/>
    <mergeCell ref="A576:K576"/>
    <mergeCell ref="A577:K577"/>
    <mergeCell ref="A578:K578"/>
    <mergeCell ref="A579:K579"/>
    <mergeCell ref="A570:K570"/>
    <mergeCell ref="A571:K571"/>
    <mergeCell ref="A572:K572"/>
    <mergeCell ref="A573:K573"/>
    <mergeCell ref="A574:K574"/>
    <mergeCell ref="A565:K565"/>
    <mergeCell ref="A566:K566"/>
    <mergeCell ref="A567:K567"/>
    <mergeCell ref="A568:K568"/>
    <mergeCell ref="A569:K569"/>
    <mergeCell ref="A560:K560"/>
    <mergeCell ref="A561:K561"/>
    <mergeCell ref="A562:K562"/>
    <mergeCell ref="A563:K563"/>
    <mergeCell ref="A564:K564"/>
    <mergeCell ref="A555:K555"/>
    <mergeCell ref="A556:K556"/>
    <mergeCell ref="A557:K557"/>
    <mergeCell ref="A558:K558"/>
    <mergeCell ref="A559:K559"/>
    <mergeCell ref="A550:K550"/>
    <mergeCell ref="A551:K551"/>
    <mergeCell ref="A552:K552"/>
    <mergeCell ref="A553:K553"/>
    <mergeCell ref="A554:K554"/>
    <mergeCell ref="A545:K545"/>
    <mergeCell ref="A546:K546"/>
    <mergeCell ref="A547:K547"/>
    <mergeCell ref="A548:K548"/>
    <mergeCell ref="A549:K549"/>
    <mergeCell ref="C540:O540"/>
    <mergeCell ref="A541:K541"/>
    <mergeCell ref="A542:K542"/>
    <mergeCell ref="A543:K543"/>
    <mergeCell ref="A544:K544"/>
    <mergeCell ref="C532:O532"/>
    <mergeCell ref="C533:O533"/>
    <mergeCell ref="C537:E537"/>
    <mergeCell ref="C538:O538"/>
    <mergeCell ref="C539:E539"/>
    <mergeCell ref="C524:O524"/>
    <mergeCell ref="C528:E528"/>
    <mergeCell ref="C529:O529"/>
    <mergeCell ref="C530:E530"/>
    <mergeCell ref="C531:O531"/>
    <mergeCell ref="C519:O519"/>
    <mergeCell ref="C520:E520"/>
    <mergeCell ref="C521:O521"/>
    <mergeCell ref="C522:E522"/>
    <mergeCell ref="C523:O523"/>
    <mergeCell ref="C511:O511"/>
    <mergeCell ref="C512:E512"/>
    <mergeCell ref="C513:O513"/>
    <mergeCell ref="C514:O514"/>
    <mergeCell ref="C518:E518"/>
    <mergeCell ref="C506:E506"/>
    <mergeCell ref="C507:O507"/>
    <mergeCell ref="C508:E508"/>
    <mergeCell ref="C509:O509"/>
    <mergeCell ref="C510:E510"/>
    <mergeCell ref="C498:E498"/>
    <mergeCell ref="C499:O499"/>
    <mergeCell ref="C500:O500"/>
    <mergeCell ref="C504:E504"/>
    <mergeCell ref="C505:O505"/>
    <mergeCell ref="C493:E493"/>
    <mergeCell ref="C494:O494"/>
    <mergeCell ref="C495:E495"/>
    <mergeCell ref="C496:O496"/>
    <mergeCell ref="A497:O497"/>
    <mergeCell ref="C485:E485"/>
    <mergeCell ref="C486:O486"/>
    <mergeCell ref="C487:E487"/>
    <mergeCell ref="C488:O488"/>
    <mergeCell ref="C489:O489"/>
    <mergeCell ref="C477:E477"/>
    <mergeCell ref="C478:O478"/>
    <mergeCell ref="C479:E479"/>
    <mergeCell ref="C480:O480"/>
    <mergeCell ref="C481:O481"/>
    <mergeCell ref="C469:O469"/>
    <mergeCell ref="C470:O470"/>
    <mergeCell ref="C471:O471"/>
    <mergeCell ref="C475:E475"/>
    <mergeCell ref="C476:O476"/>
    <mergeCell ref="C464:E464"/>
    <mergeCell ref="C465:O465"/>
    <mergeCell ref="C466:E466"/>
    <mergeCell ref="C467:O467"/>
    <mergeCell ref="C468:E468"/>
    <mergeCell ref="C456:O456"/>
    <mergeCell ref="C457:O457"/>
    <mergeCell ref="C458:O458"/>
    <mergeCell ref="C462:E462"/>
    <mergeCell ref="C463:O463"/>
    <mergeCell ref="C451:E451"/>
    <mergeCell ref="C452:O452"/>
    <mergeCell ref="C453:E453"/>
    <mergeCell ref="C454:O454"/>
    <mergeCell ref="C455:E455"/>
    <mergeCell ref="C443:O443"/>
    <mergeCell ref="C444:E444"/>
    <mergeCell ref="C445:O445"/>
    <mergeCell ref="C446:O446"/>
    <mergeCell ref="C447:O447"/>
    <mergeCell ref="C435:E435"/>
    <mergeCell ref="C436:O436"/>
    <mergeCell ref="C437:O437"/>
    <mergeCell ref="C438:O438"/>
    <mergeCell ref="C442:E442"/>
    <mergeCell ref="C427:O427"/>
    <mergeCell ref="C428:O428"/>
    <mergeCell ref="C432:E432"/>
    <mergeCell ref="C433:O433"/>
    <mergeCell ref="A434:O434"/>
    <mergeCell ref="C419:O419"/>
    <mergeCell ref="C420:O420"/>
    <mergeCell ref="C424:E424"/>
    <mergeCell ref="C425:O425"/>
    <mergeCell ref="C426:E426"/>
    <mergeCell ref="C414:E414"/>
    <mergeCell ref="C415:O415"/>
    <mergeCell ref="C416:E416"/>
    <mergeCell ref="C417:O417"/>
    <mergeCell ref="C418:E418"/>
    <mergeCell ref="C406:O406"/>
    <mergeCell ref="C407:E407"/>
    <mergeCell ref="C408:O408"/>
    <mergeCell ref="C409:O409"/>
    <mergeCell ref="C410:O410"/>
    <mergeCell ref="C398:O398"/>
    <mergeCell ref="C399:O399"/>
    <mergeCell ref="C403:E403"/>
    <mergeCell ref="C404:O404"/>
    <mergeCell ref="C405:E405"/>
    <mergeCell ref="C390:E390"/>
    <mergeCell ref="C391:O391"/>
    <mergeCell ref="C392:O392"/>
    <mergeCell ref="C396:E396"/>
    <mergeCell ref="C397:O397"/>
    <mergeCell ref="C382:O382"/>
    <mergeCell ref="C386:E386"/>
    <mergeCell ref="C387:O387"/>
    <mergeCell ref="C388:E388"/>
    <mergeCell ref="C389:O389"/>
    <mergeCell ref="C377:E377"/>
    <mergeCell ref="C378:O378"/>
    <mergeCell ref="C379:E379"/>
    <mergeCell ref="C380:O380"/>
    <mergeCell ref="C381:O381"/>
    <mergeCell ref="C369:E369"/>
    <mergeCell ref="C370:O370"/>
    <mergeCell ref="C371:E371"/>
    <mergeCell ref="C372:O372"/>
    <mergeCell ref="C373:O373"/>
    <mergeCell ref="C361:E361"/>
    <mergeCell ref="C362:O362"/>
    <mergeCell ref="C363:O363"/>
    <mergeCell ref="C367:E367"/>
    <mergeCell ref="C368:O368"/>
    <mergeCell ref="C356:O356"/>
    <mergeCell ref="C357:E357"/>
    <mergeCell ref="C358:O358"/>
    <mergeCell ref="C359:E359"/>
    <mergeCell ref="C360:O360"/>
    <mergeCell ref="C348:O348"/>
    <mergeCell ref="C349:O349"/>
    <mergeCell ref="C353:E353"/>
    <mergeCell ref="C354:O354"/>
    <mergeCell ref="C355:E355"/>
    <mergeCell ref="C343:O343"/>
    <mergeCell ref="C344:E344"/>
    <mergeCell ref="C345:O345"/>
    <mergeCell ref="C346:E346"/>
    <mergeCell ref="C347:O347"/>
    <mergeCell ref="C335:O335"/>
    <mergeCell ref="C336:O336"/>
    <mergeCell ref="C340:E340"/>
    <mergeCell ref="C341:O341"/>
    <mergeCell ref="C342:E342"/>
    <mergeCell ref="C330:O330"/>
    <mergeCell ref="C331:E331"/>
    <mergeCell ref="C332:O332"/>
    <mergeCell ref="C333:E333"/>
    <mergeCell ref="C334:O334"/>
    <mergeCell ref="C325:E325"/>
    <mergeCell ref="C326:O326"/>
    <mergeCell ref="C327:E327"/>
    <mergeCell ref="C328:O328"/>
    <mergeCell ref="C329:E329"/>
    <mergeCell ref="C317:O317"/>
    <mergeCell ref="C321:E321"/>
    <mergeCell ref="C322:O322"/>
    <mergeCell ref="C323:E323"/>
    <mergeCell ref="C324:O324"/>
    <mergeCell ref="C312:E312"/>
    <mergeCell ref="C313:O313"/>
    <mergeCell ref="C314:E314"/>
    <mergeCell ref="C315:O315"/>
    <mergeCell ref="C316:O316"/>
    <mergeCell ref="C307:O307"/>
    <mergeCell ref="C308:E308"/>
    <mergeCell ref="C309:O309"/>
    <mergeCell ref="C310:E310"/>
    <mergeCell ref="C311:O311"/>
    <mergeCell ref="C302:E302"/>
    <mergeCell ref="C303:O303"/>
    <mergeCell ref="C304:E304"/>
    <mergeCell ref="C305:O305"/>
    <mergeCell ref="C306:E306"/>
    <mergeCell ref="C297:O297"/>
    <mergeCell ref="C298:E298"/>
    <mergeCell ref="C299:O299"/>
    <mergeCell ref="C300:E300"/>
    <mergeCell ref="C301:O301"/>
    <mergeCell ref="C292:E292"/>
    <mergeCell ref="C293:O293"/>
    <mergeCell ref="C294:E294"/>
    <mergeCell ref="C295:O295"/>
    <mergeCell ref="C296:E296"/>
    <mergeCell ref="C284:O284"/>
    <mergeCell ref="C285:E285"/>
    <mergeCell ref="C286:O286"/>
    <mergeCell ref="C287:O287"/>
    <mergeCell ref="C288:O288"/>
    <mergeCell ref="C276:O276"/>
    <mergeCell ref="C277:O277"/>
    <mergeCell ref="C281:E281"/>
    <mergeCell ref="C282:O282"/>
    <mergeCell ref="C283:E283"/>
    <mergeCell ref="C271:O271"/>
    <mergeCell ref="A272:O272"/>
    <mergeCell ref="A273:O273"/>
    <mergeCell ref="C274:E274"/>
    <mergeCell ref="C275:O275"/>
    <mergeCell ref="C263:O263"/>
    <mergeCell ref="C264:O264"/>
    <mergeCell ref="C268:E268"/>
    <mergeCell ref="C269:O269"/>
    <mergeCell ref="C270:E270"/>
    <mergeCell ref="C255:E255"/>
    <mergeCell ref="C256:O256"/>
    <mergeCell ref="C257:O257"/>
    <mergeCell ref="C261:E261"/>
    <mergeCell ref="C262:O262"/>
    <mergeCell ref="C247:E247"/>
    <mergeCell ref="C248:O248"/>
    <mergeCell ref="C249:E249"/>
    <mergeCell ref="C250:O250"/>
    <mergeCell ref="C251:O251"/>
    <mergeCell ref="C239:E239"/>
    <mergeCell ref="C240:O240"/>
    <mergeCell ref="C241:E241"/>
    <mergeCell ref="C242:O242"/>
    <mergeCell ref="C243:O243"/>
    <mergeCell ref="C231:E231"/>
    <mergeCell ref="C232:O232"/>
    <mergeCell ref="C233:O233"/>
    <mergeCell ref="C237:E237"/>
    <mergeCell ref="C238:O238"/>
    <mergeCell ref="C226:O226"/>
    <mergeCell ref="C227:E227"/>
    <mergeCell ref="C228:O228"/>
    <mergeCell ref="C229:E229"/>
    <mergeCell ref="C230:O230"/>
    <mergeCell ref="C218:O218"/>
    <mergeCell ref="C219:E219"/>
    <mergeCell ref="C220:O220"/>
    <mergeCell ref="C221:O221"/>
    <mergeCell ref="C225:E225"/>
    <mergeCell ref="C210:O210"/>
    <mergeCell ref="C211:O211"/>
    <mergeCell ref="C215:E215"/>
    <mergeCell ref="C216:O216"/>
    <mergeCell ref="C217:E217"/>
    <mergeCell ref="C202:O202"/>
    <mergeCell ref="C203:O203"/>
    <mergeCell ref="C204:O204"/>
    <mergeCell ref="A208:O208"/>
    <mergeCell ref="C209:E209"/>
    <mergeCell ref="C191:O191"/>
    <mergeCell ref="C195:E195"/>
    <mergeCell ref="C196:O196"/>
    <mergeCell ref="C197:O197"/>
    <mergeCell ref="C201:E201"/>
    <mergeCell ref="C183:O183"/>
    <mergeCell ref="C187:E187"/>
    <mergeCell ref="C188:O188"/>
    <mergeCell ref="C189:E189"/>
    <mergeCell ref="C190:O190"/>
    <mergeCell ref="C175:O175"/>
    <mergeCell ref="C179:E179"/>
    <mergeCell ref="C180:O180"/>
    <mergeCell ref="C181:E181"/>
    <mergeCell ref="C182:O182"/>
    <mergeCell ref="C167:O167"/>
    <mergeCell ref="C171:E171"/>
    <mergeCell ref="C172:O172"/>
    <mergeCell ref="C173:E173"/>
    <mergeCell ref="C174:O174"/>
    <mergeCell ref="C159:O159"/>
    <mergeCell ref="C163:E163"/>
    <mergeCell ref="C164:O164"/>
    <mergeCell ref="C165:E165"/>
    <mergeCell ref="C166:O166"/>
    <mergeCell ref="C151:O151"/>
    <mergeCell ref="C155:E155"/>
    <mergeCell ref="C156:O156"/>
    <mergeCell ref="C157:E157"/>
    <mergeCell ref="C158:O158"/>
    <mergeCell ref="C143:O143"/>
    <mergeCell ref="C147:E147"/>
    <mergeCell ref="C148:O148"/>
    <mergeCell ref="C149:E149"/>
    <mergeCell ref="C150:O150"/>
    <mergeCell ref="C138:O138"/>
    <mergeCell ref="C139:E139"/>
    <mergeCell ref="C140:O140"/>
    <mergeCell ref="C141:E141"/>
    <mergeCell ref="C142:O142"/>
    <mergeCell ref="C130:O130"/>
    <mergeCell ref="C131:E131"/>
    <mergeCell ref="C132:O132"/>
    <mergeCell ref="C133:O133"/>
    <mergeCell ref="C137:E137"/>
    <mergeCell ref="C122:O122"/>
    <mergeCell ref="C123:E123"/>
    <mergeCell ref="C124:O124"/>
    <mergeCell ref="C125:O125"/>
    <mergeCell ref="C129:E129"/>
    <mergeCell ref="C117:E117"/>
    <mergeCell ref="C118:O118"/>
    <mergeCell ref="C119:E119"/>
    <mergeCell ref="C120:O120"/>
    <mergeCell ref="C121:E121"/>
    <mergeCell ref="C112:O112"/>
    <mergeCell ref="C113:E113"/>
    <mergeCell ref="C114:O114"/>
    <mergeCell ref="C115:E115"/>
    <mergeCell ref="C116:O116"/>
    <mergeCell ref="C104:O104"/>
    <mergeCell ref="C105:E105"/>
    <mergeCell ref="C106:O106"/>
    <mergeCell ref="C107:O107"/>
    <mergeCell ref="C111:E111"/>
    <mergeCell ref="C96:O96"/>
    <mergeCell ref="C97:E97"/>
    <mergeCell ref="C98:O98"/>
    <mergeCell ref="C99:O99"/>
    <mergeCell ref="C103:E103"/>
    <mergeCell ref="C88:O88"/>
    <mergeCell ref="C89:O89"/>
    <mergeCell ref="C93:E93"/>
    <mergeCell ref="C94:O94"/>
    <mergeCell ref="C95:E95"/>
    <mergeCell ref="C83:E83"/>
    <mergeCell ref="C84:O84"/>
    <mergeCell ref="C85:E85"/>
    <mergeCell ref="C86:O86"/>
    <mergeCell ref="C87:E87"/>
    <mergeCell ref="C75:O75"/>
    <mergeCell ref="C79:E79"/>
    <mergeCell ref="C80:O80"/>
    <mergeCell ref="C81:E81"/>
    <mergeCell ref="C82:O82"/>
    <mergeCell ref="C67:O67"/>
    <mergeCell ref="C71:E71"/>
    <mergeCell ref="C72:O72"/>
    <mergeCell ref="C73:E73"/>
    <mergeCell ref="C74:O74"/>
    <mergeCell ref="C59:O59"/>
    <mergeCell ref="C60:O60"/>
    <mergeCell ref="C61:O61"/>
    <mergeCell ref="C65:E65"/>
    <mergeCell ref="C66:O66"/>
    <mergeCell ref="C48:O48"/>
    <mergeCell ref="C52:E52"/>
    <mergeCell ref="C53:O53"/>
    <mergeCell ref="C54:O54"/>
    <mergeCell ref="C58:E58"/>
    <mergeCell ref="C43:O43"/>
    <mergeCell ref="C44:E44"/>
    <mergeCell ref="C45:O45"/>
    <mergeCell ref="C46:E46"/>
    <mergeCell ref="C47:O47"/>
    <mergeCell ref="C38:E38"/>
    <mergeCell ref="C39:O39"/>
    <mergeCell ref="C40:E40"/>
    <mergeCell ref="C41:O41"/>
    <mergeCell ref="C42:E42"/>
    <mergeCell ref="C30:E30"/>
    <mergeCell ref="C31:O31"/>
    <mergeCell ref="C32:E32"/>
    <mergeCell ref="C33:O33"/>
    <mergeCell ref="C34:O34"/>
    <mergeCell ref="C22:E22"/>
    <mergeCell ref="A23:O23"/>
    <mergeCell ref="C24:E24"/>
    <mergeCell ref="C25:O25"/>
    <mergeCell ref="C26:O26"/>
    <mergeCell ref="A19:A21"/>
    <mergeCell ref="B19:B21"/>
    <mergeCell ref="C19:E21"/>
    <mergeCell ref="F19:F21"/>
    <mergeCell ref="G19:G21"/>
    <mergeCell ref="H19:J19"/>
    <mergeCell ref="K19:K21"/>
    <mergeCell ref="L19:O19"/>
    <mergeCell ref="J20:J21"/>
    <mergeCell ref="L20:L21"/>
    <mergeCell ref="M20:M21"/>
    <mergeCell ref="O20:O21"/>
    <mergeCell ref="A2:O2"/>
    <mergeCell ref="A3:O3"/>
    <mergeCell ref="A5:O5"/>
    <mergeCell ref="A6:O6"/>
    <mergeCell ref="A7:O7"/>
    <mergeCell ref="A8:O8"/>
    <mergeCell ref="C9:G9"/>
    <mergeCell ref="F16:O16"/>
    <mergeCell ref="L17:M17"/>
  </mergeCells>
  <printOptions horizontalCentered="1"/>
  <pageMargins left="0.39370077848434498" right="0.39370077848434498" top="0.35433071851730302" bottom="0.31496062874794001" header="0.118110239505768" footer="0.118110239505768"/>
  <pageSetup paperSize="9" scale="80" fitToHeight="0" orientation="landscape" r:id="rId1"/>
  <headerFooter>
    <oddFooter>&amp;RСтраница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12</vt:i4>
      </vt:variant>
    </vt:vector>
  </HeadingPairs>
  <TitlesOfParts>
    <vt:vector size="25" baseType="lpstr">
      <vt:lpstr>Лист1</vt:lpstr>
      <vt:lpstr>ССР_Здания УЛ </vt:lpstr>
      <vt:lpstr>E230-0001-8000571851-РД-01-10.2</vt:lpstr>
      <vt:lpstr>E230-0001-8000571851-РД-01- (2)</vt:lpstr>
      <vt:lpstr>E230-0001-8000571851-РД-01- (3)</vt:lpstr>
      <vt:lpstr>E230-0001-8000571851-РД-01- (4)</vt:lpstr>
      <vt:lpstr>E230-0001-8000626652-РД-01-10.0</vt:lpstr>
      <vt:lpstr>E230-0001-8000626652-РД-01- (2)</vt:lpstr>
      <vt:lpstr>E230-0001-8000626652-РД-01- (3)</vt:lpstr>
      <vt:lpstr>E230-0001-8000626652-РД-01- (4)</vt:lpstr>
      <vt:lpstr>E230-0001-8000626652-РД-01- (5)</vt:lpstr>
      <vt:lpstr>E230-0001-8000626652-РД-01- (6)</vt:lpstr>
      <vt:lpstr>E230-0001-8000626652-РД-01- (7)</vt:lpstr>
      <vt:lpstr>'E230-0001-8000571851-РД-01- (2)'!Заголовки_для_печати</vt:lpstr>
      <vt:lpstr>'E230-0001-8000571851-РД-01- (3)'!Заголовки_для_печати</vt:lpstr>
      <vt:lpstr>'E230-0001-8000571851-РД-01- (4)'!Заголовки_для_печати</vt:lpstr>
      <vt:lpstr>'E230-0001-8000571851-РД-01-10.2'!Заголовки_для_печати</vt:lpstr>
      <vt:lpstr>'E230-0001-8000626652-РД-01- (2)'!Заголовки_для_печати</vt:lpstr>
      <vt:lpstr>'E230-0001-8000626652-РД-01- (3)'!Заголовки_для_печати</vt:lpstr>
      <vt:lpstr>'E230-0001-8000626652-РД-01- (4)'!Заголовки_для_печати</vt:lpstr>
      <vt:lpstr>'E230-0001-8000626652-РД-01- (5)'!Заголовки_для_печати</vt:lpstr>
      <vt:lpstr>'E230-0001-8000626652-РД-01- (6)'!Заголовки_для_печати</vt:lpstr>
      <vt:lpstr>'E230-0001-8000626652-РД-01- (7)'!Заголовки_для_печати</vt:lpstr>
      <vt:lpstr>'E230-0001-8000626652-РД-01-10.0'!Заголовки_для_печати</vt:lpstr>
      <vt:lpstr>'ССР_Здания УЛ '!Заголовки_для_печати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Анастасия</dc:creator>
  <cp:lastModifiedBy>Анастасия</cp:lastModifiedBy>
  <dcterms:created xsi:type="dcterms:W3CDTF">2025-07-15T12:26:42Z</dcterms:created>
  <dcterms:modified xsi:type="dcterms:W3CDTF">2025-07-15T14:19:27Z</dcterms:modified>
</cp:coreProperties>
</file>