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КМ2 КГ№2 и КГ№7\"/>
    </mc:Choice>
  </mc:AlternateContent>
  <bookViews>
    <workbookView xWindow="0" yWindow="0" windowWidth="38400" windowHeight="17560"/>
  </bookViews>
  <sheets>
    <sheet name="1632-2021-2.1.2,2.1.7-КМ2_07.04" sheetId="1" r:id="rId1"/>
  </sheets>
  <definedNames>
    <definedName name="_xlnm.Print_Titles" localSheetId="0">'1632-2021-2.1.2,2.1.7-КМ2_07.04'!$5:$5</definedName>
    <definedName name="_xlnm.Print_Area" localSheetId="0">'1632-2021-2.1.2,2.1.7-КМ2_07.04'!$A$1:$H$72</definedName>
  </definedNames>
  <calcPr calcId="162913"/>
</workbook>
</file>

<file path=xl/calcChain.xml><?xml version="1.0" encoding="utf-8"?>
<calcChain xmlns="http://schemas.openxmlformats.org/spreadsheetml/2006/main">
  <c r="A66" i="1" l="1"/>
  <c r="A65" i="1"/>
  <c r="A64" i="1"/>
  <c r="A63" i="1"/>
  <c r="A61" i="1"/>
  <c r="A60" i="1"/>
  <c r="A58" i="1"/>
  <c r="A57" i="1"/>
  <c r="A56" i="1"/>
  <c r="A55" i="1"/>
  <c r="A53" i="1"/>
  <c r="A52" i="1"/>
  <c r="A50" i="1"/>
  <c r="A49" i="1"/>
  <c r="A48" i="1"/>
  <c r="A47" i="1"/>
  <c r="A45" i="1"/>
  <c r="A43" i="1"/>
  <c r="A42" i="1"/>
  <c r="A41" i="1"/>
  <c r="A40" i="1"/>
  <c r="A38" i="1"/>
  <c r="A37" i="1"/>
  <c r="A35" i="1"/>
  <c r="A34" i="1"/>
  <c r="A33" i="1"/>
  <c r="A32" i="1"/>
  <c r="A30" i="1"/>
  <c r="A28" i="1"/>
  <c r="A27" i="1"/>
  <c r="A26" i="1"/>
  <c r="A25" i="1"/>
  <c r="A23" i="1"/>
  <c r="A21" i="1"/>
  <c r="A20" i="1"/>
  <c r="A19" i="1"/>
  <c r="A18" i="1"/>
  <c r="A16" i="1"/>
  <c r="A15" i="1"/>
  <c r="A13" i="1"/>
  <c r="A12" i="1"/>
  <c r="A11" i="1"/>
  <c r="A10" i="1"/>
  <c r="A8" i="1"/>
  <c r="A7" i="1"/>
</calcChain>
</file>

<file path=xl/sharedStrings.xml><?xml version="1.0" encoding="utf-8"?>
<sst xmlns="http://schemas.openxmlformats.org/spreadsheetml/2006/main" count="281" uniqueCount="100">
  <si>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</si>
  <si>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</si>
  <si>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</si>
  <si>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</si>
  <si>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</si>
  <si>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</si>
  <si>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</si>
  <si>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Колонны, верт. связи</t>
  </si>
  <si>
    <t>1</t>
  </si>
  <si>
    <t>Монтаж колонн одноэтажных и многоэтажных зданий и крановых эстакад высотой: до 25 м цельного сечения массой до 5,0 т</t>
  </si>
  <si>
    <t>1 т конструкций</t>
  </si>
  <si>
    <t xml:space="preserve">(42,9+24,5+0,8)*1,04 </t>
  </si>
  <si>
    <t xml:space="preserve">1 </t>
  </si>
  <si>
    <t>26</t>
  </si>
  <si>
    <t xml:space="preserve">3,5*1,04 </t>
  </si>
  <si>
    <t>Перевозка материалов со склада Заказчика</t>
  </si>
  <si>
    <t>37</t>
  </si>
  <si>
    <t>Арматура, металлопрокат, трубопрокат и металлоконструкции</t>
  </si>
  <si>
    <t>т</t>
  </si>
  <si>
    <t xml:space="preserve"> </t>
  </si>
  <si>
    <t>38</t>
  </si>
  <si>
    <t>Погрузочные работы при автомобильных перевозках: металлических конструкций массой до 1 т</t>
  </si>
  <si>
    <t>1 т груза</t>
  </si>
  <si>
    <t>39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</si>
  <si>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</t>
  </si>
  <si>
    <t>40</t>
  </si>
  <si>
    <t>Разгрузочные работы при автомобильных перевозках: металлических конструкций массой до 1 т</t>
  </si>
  <si>
    <t>Раздел 2. Балки перекрытий</t>
  </si>
  <si>
    <t>41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</si>
  <si>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</si>
  <si>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(60,4-1,9-1,2-15)*1,04 </t>
  </si>
  <si>
    <t>42</t>
  </si>
  <si>
    <t xml:space="preserve">(1,2+1,9)*1,04 </t>
  </si>
  <si>
    <t>64</t>
  </si>
  <si>
    <t>65</t>
  </si>
  <si>
    <t>66</t>
  </si>
  <si>
    <t>67</t>
  </si>
  <si>
    <t>Раздел 3. Прогоны и балки покрытия</t>
  </si>
  <si>
    <t>68</t>
  </si>
  <si>
    <t>Монтаж прогонов при шаге ферм до 12 м при высоте здания: до 25 м</t>
  </si>
  <si>
    <t xml:space="preserve">(25-5,1)*1,04 </t>
  </si>
  <si>
    <t>83</t>
  </si>
  <si>
    <t>84</t>
  </si>
  <si>
    <t>85</t>
  </si>
  <si>
    <t>86</t>
  </si>
  <si>
    <t>Раздел 4. Элементы крепления кабельных конструкций</t>
  </si>
  <si>
    <t>87</t>
  </si>
  <si>
    <t>Металлические конструкции</t>
  </si>
  <si>
    <t>1 т</t>
  </si>
  <si>
    <t>96</t>
  </si>
  <si>
    <t>97</t>
  </si>
  <si>
    <t>98</t>
  </si>
  <si>
    <t>99</t>
  </si>
  <si>
    <t>Раздел 5. Фермы</t>
  </si>
  <si>
    <t>100</t>
  </si>
  <si>
    <t>Монтаж стропильных и подстропильных ферм на высоте до 25 м пролетом: до 24 м массой до 3,0 т</t>
  </si>
  <si>
    <t xml:space="preserve">10,3*1,04 </t>
  </si>
  <si>
    <t>101</t>
  </si>
  <si>
    <t xml:space="preserve">0,5*1,04 </t>
  </si>
  <si>
    <t>113</t>
  </si>
  <si>
    <t>114</t>
  </si>
  <si>
    <t>115</t>
  </si>
  <si>
    <t>116</t>
  </si>
  <si>
    <t>Раздел 6. Фахверк</t>
  </si>
  <si>
    <t>117</t>
  </si>
  <si>
    <t>Монтаж фахверка</t>
  </si>
  <si>
    <t xml:space="preserve">(18,9-8,1)*1,04 </t>
  </si>
  <si>
    <t>132</t>
  </si>
  <si>
    <t>133</t>
  </si>
  <si>
    <t>134</t>
  </si>
  <si>
    <t>135</t>
  </si>
  <si>
    <t>Раздел 7. Лестницы, площадки, ограждение</t>
  </si>
  <si>
    <t>136</t>
  </si>
  <si>
    <t>Монтаж лестниц прямолинейных и криволинейных, пожарных с ограждением</t>
  </si>
  <si>
    <t xml:space="preserve">(3,5-0,4-0,2)*1,04 </t>
  </si>
  <si>
    <t>150</t>
  </si>
  <si>
    <t>Монтаж площадок с настилом и ограждением из листовой, рифленой, просечной и круглой стали</t>
  </si>
  <si>
    <t xml:space="preserve">(15+0,2+0,4)*1,04 </t>
  </si>
  <si>
    <t>158</t>
  </si>
  <si>
    <t>159</t>
  </si>
  <si>
    <t>160</t>
  </si>
  <si>
    <t>161</t>
  </si>
  <si>
    <t>Раздел 8. Покрытия</t>
  </si>
  <si>
    <t>162</t>
  </si>
  <si>
    <t>Монтаж кровельного покрытия: из профилированного листа при высоте здания до 25 м (10% на подрезку)</t>
  </si>
  <si>
    <t>100 м2 покрытия</t>
  </si>
  <si>
    <t xml:space="preserve">(5,1*1000/9,8*0,9) / 100 </t>
  </si>
  <si>
    <t>165</t>
  </si>
  <si>
    <t>Монтаж ограждающих конструкций стен: из профилированного листа при высоте здания до 30 м (10% отходы на подрезку)</t>
  </si>
  <si>
    <t>100 м2</t>
  </si>
  <si>
    <t xml:space="preserve">(8,1*1000/7,4*0,9) / 100 </t>
  </si>
  <si>
    <t>172</t>
  </si>
  <si>
    <t>173</t>
  </si>
  <si>
    <t>174</t>
  </si>
  <si>
    <t>175</t>
  </si>
  <si>
    <t>Составил:</t>
  </si>
  <si>
    <t/>
  </si>
  <si>
    <t>[должность, подпись (инициалы, фамилия)]</t>
  </si>
  <si>
    <t>Проверил:</t>
  </si>
  <si>
    <r>
      <t xml:space="preserve">Ведомость объёмов работ
</t>
    </r>
    <r>
      <rPr>
        <sz val="14"/>
        <color rgb="FF000000"/>
        <rFont val="Arial"/>
        <family val="2"/>
        <charset val="204"/>
      </rPr>
      <t>на конструкции металлические КМ2 в осях 8-14,между осями Г-Д. Конвейерная галерея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</si>
</sst>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165" fontId="0" fillId="0" borderId="0" xfId="0" applyNumberFormat="1"/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80"/>
  <sheetViews>
    <sheetView tabSelected="1" workbookViewId="0">
      <selection activeCell="A3" sqref="A3"/>
    </sheetView>
  </sheetViews>
  <sheetFormatPr defaultColWidth="9.1796875" defaultRowHeight="11.25" customHeight="1" x14ac:dyDescent="0.2"/>
  <cols>
    <col min="1" max="1" width="5.54296875" style="1" customWidth="1"/>
    <col min="2" max="2" width="5.54296875" style="2" customWidth="1"/>
    <col min="3" max="3" width="44.453125" style="2" customWidth="1"/>
    <col min="4" max="4" width="10.7265625" style="2" customWidth="1"/>
    <col min="5" max="5" width="12.26953125" style="2" customWidth="1"/>
    <col min="6" max="6" width="12.54296875" style="2" customWidth="1"/>
    <col min="7" max="7" width="22.1796875" style="2" customWidth="1"/>
    <col min="8" max="8" width="22" style="2" customWidth="1"/>
    <col min="9" max="9" width="9.1796875" style="2"/>
    <col min="10" max="10" width="4.7265625" style="2" hidden="1" customWidth="1"/>
    <col min="11" max="16" width="9.1796875" style="2"/>
    <col min="17" max="18" width="135.26953125" style="3" hidden="1" customWidth="1"/>
    <col min="19" max="20" width="55.1796875" style="4" hidden="1" customWidth="1"/>
    <col min="21" max="24" width="69" style="5" hidden="1" customWidth="1"/>
    <col min="25" max="26" width="55.1796875" style="4" hidden="1" customWidth="1"/>
    <col min="27" max="30" width="69" style="5" hidden="1" customWidth="1"/>
    <col min="31" max="16384" width="9.1796875" style="2"/>
  </cols>
  <sheetData>
    <row r="2" spans="1:18" customFormat="1" ht="42.5" customHeight="1" x14ac:dyDescent="0.4">
      <c r="A2" s="42" t="s">
        <v>99</v>
      </c>
      <c r="B2" s="38"/>
      <c r="C2" s="38"/>
      <c r="D2" s="38"/>
      <c r="E2" s="38"/>
      <c r="F2" s="38"/>
      <c r="G2" s="38"/>
      <c r="H2" s="38"/>
    </row>
    <row r="3" spans="1:18" customFormat="1" ht="9.75" customHeight="1" x14ac:dyDescent="0.35">
      <c r="A3" s="6"/>
    </row>
    <row r="4" spans="1:18" customFormat="1" ht="36" customHeight="1" x14ac:dyDescent="0.3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9" t="s">
        <v>6</v>
      </c>
      <c r="H4" s="39"/>
    </row>
    <row r="5" spans="1:18" customFormat="1" ht="14.5" x14ac:dyDescent="0.3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40">
        <v>7</v>
      </c>
      <c r="H5" s="41"/>
    </row>
    <row r="6" spans="1:18" customFormat="1" ht="14.5" x14ac:dyDescent="0.35">
      <c r="A6" s="36" t="s">
        <v>7</v>
      </c>
      <c r="B6" s="36"/>
      <c r="C6" s="36"/>
      <c r="D6" s="36"/>
      <c r="E6" s="36"/>
      <c r="F6" s="36"/>
      <c r="G6" s="36"/>
      <c r="H6" s="36"/>
      <c r="Q6" s="11" t="s">
        <v>7</v>
      </c>
    </row>
    <row r="7" spans="1:18" customFormat="1" ht="20" x14ac:dyDescent="0.35">
      <c r="A7" s="12">
        <f>IF(J7&lt;&gt;"",COUNTA(J$1:J7),"")</f>
        <v>1</v>
      </c>
      <c r="B7" s="13" t="s">
        <v>8</v>
      </c>
      <c r="C7" s="14" t="s">
        <v>9</v>
      </c>
      <c r="D7" s="15" t="s">
        <v>10</v>
      </c>
      <c r="E7" s="16">
        <v>70.927999999999997</v>
      </c>
      <c r="F7" s="14"/>
      <c r="G7" s="17"/>
      <c r="H7" s="14" t="s">
        <v>11</v>
      </c>
      <c r="J7" s="2" t="s">
        <v>12</v>
      </c>
      <c r="Q7" s="11"/>
    </row>
    <row r="8" spans="1:18" customFormat="1" ht="20" x14ac:dyDescent="0.35">
      <c r="A8" s="12">
        <f>IF(J8&lt;&gt;"",COUNTA(J$1:J8),"")</f>
        <v>2</v>
      </c>
      <c r="B8" s="13" t="s">
        <v>13</v>
      </c>
      <c r="C8" s="14" t="s">
        <v>9</v>
      </c>
      <c r="D8" s="15" t="s">
        <v>10</v>
      </c>
      <c r="E8" s="18">
        <v>3.64</v>
      </c>
      <c r="F8" s="14"/>
      <c r="G8" s="17"/>
      <c r="H8" s="14" t="s">
        <v>14</v>
      </c>
      <c r="J8" s="2" t="s">
        <v>12</v>
      </c>
      <c r="Q8" s="11"/>
    </row>
    <row r="9" spans="1:18" customFormat="1" ht="14.5" x14ac:dyDescent="0.35">
      <c r="A9" s="37" t="s">
        <v>15</v>
      </c>
      <c r="B9" s="37"/>
      <c r="C9" s="37"/>
      <c r="D9" s="37"/>
      <c r="E9" s="37"/>
      <c r="F9" s="37"/>
      <c r="G9" s="37"/>
      <c r="H9" s="37"/>
      <c r="Q9" s="11"/>
      <c r="R9" s="19" t="s">
        <v>15</v>
      </c>
    </row>
    <row r="10" spans="1:18" customFormat="1" ht="14.5" x14ac:dyDescent="0.35">
      <c r="A10" s="12">
        <f>IF(J10&lt;&gt;"",COUNTA(J$1:J10),"")</f>
        <v>3</v>
      </c>
      <c r="B10" s="13" t="s">
        <v>16</v>
      </c>
      <c r="C10" s="14" t="s">
        <v>17</v>
      </c>
      <c r="D10" s="15" t="s">
        <v>18</v>
      </c>
      <c r="E10" s="20">
        <v>71.7</v>
      </c>
      <c r="F10" s="14"/>
      <c r="G10" s="17"/>
      <c r="H10" s="14" t="s">
        <v>19</v>
      </c>
      <c r="J10" s="2" t="s">
        <v>12</v>
      </c>
      <c r="Q10" s="11"/>
      <c r="R10" s="19"/>
    </row>
    <row r="11" spans="1:18" customFormat="1" ht="20" x14ac:dyDescent="0.35">
      <c r="A11" s="12">
        <f>IF(J11&lt;&gt;"",COUNTA(J$1:J11),"")</f>
        <v>4</v>
      </c>
      <c r="B11" s="13" t="s">
        <v>20</v>
      </c>
      <c r="C11" s="14" t="s">
        <v>21</v>
      </c>
      <c r="D11" s="15" t="s">
        <v>22</v>
      </c>
      <c r="E11" s="20">
        <v>71.7</v>
      </c>
      <c r="F11" s="14"/>
      <c r="G11" s="17"/>
      <c r="H11" s="14" t="s">
        <v>19</v>
      </c>
      <c r="J11" s="2" t="s">
        <v>12</v>
      </c>
      <c r="Q11" s="11"/>
      <c r="R11" s="19"/>
    </row>
    <row r="12" spans="1:18" customFormat="1" ht="60" x14ac:dyDescent="0.35">
      <c r="A12" s="12">
        <f>IF(J12&lt;&gt;"",COUNTA(J$1:J12),"")</f>
        <v>5</v>
      </c>
      <c r="B12" s="13" t="s">
        <v>23</v>
      </c>
      <c r="C12" s="14" t="s">
        <v>24</v>
      </c>
      <c r="D12" s="15" t="s">
        <v>22</v>
      </c>
      <c r="E12" s="20">
        <v>71.7</v>
      </c>
      <c r="F12" s="14"/>
      <c r="G12" s="17"/>
      <c r="H12" s="14" t="s">
        <v>19</v>
      </c>
      <c r="J12" s="2" t="s">
        <v>12</v>
      </c>
      <c r="Q12" s="11"/>
      <c r="R12" s="19"/>
    </row>
    <row r="13" spans="1:18" customFormat="1" ht="20" x14ac:dyDescent="0.35">
      <c r="A13" s="12">
        <f>IF(J13&lt;&gt;"",COUNTA(J$1:J13),"")</f>
        <v>6</v>
      </c>
      <c r="B13" s="13" t="s">
        <v>25</v>
      </c>
      <c r="C13" s="14" t="s">
        <v>26</v>
      </c>
      <c r="D13" s="15" t="s">
        <v>22</v>
      </c>
      <c r="E13" s="20">
        <v>71.7</v>
      </c>
      <c r="F13" s="14"/>
      <c r="G13" s="17"/>
      <c r="H13" s="14" t="s">
        <v>19</v>
      </c>
      <c r="J13" s="2" t="s">
        <v>12</v>
      </c>
      <c r="Q13" s="11"/>
      <c r="R13" s="19"/>
    </row>
    <row r="14" spans="1:18" customFormat="1" ht="14.5" x14ac:dyDescent="0.35">
      <c r="A14" s="36" t="s">
        <v>27</v>
      </c>
      <c r="B14" s="36"/>
      <c r="C14" s="36"/>
      <c r="D14" s="36"/>
      <c r="E14" s="36"/>
      <c r="F14" s="36"/>
      <c r="G14" s="36"/>
      <c r="H14" s="36"/>
      <c r="Q14" s="11" t="s">
        <v>27</v>
      </c>
      <c r="R14" s="19"/>
    </row>
    <row r="15" spans="1:18" customFormat="1" ht="20" x14ac:dyDescent="0.35">
      <c r="A15" s="12">
        <f>IF(J15&lt;&gt;"",COUNTA(J$1:J15),"")</f>
        <v>7</v>
      </c>
      <c r="B15" s="13" t="s">
        <v>28</v>
      </c>
      <c r="C15" s="14" t="s">
        <v>29</v>
      </c>
      <c r="D15" s="15" t="s">
        <v>10</v>
      </c>
      <c r="E15" s="16">
        <v>43.991999999999997</v>
      </c>
      <c r="F15" s="14"/>
      <c r="G15" s="17"/>
      <c r="H15" s="14" t="s">
        <v>30</v>
      </c>
      <c r="J15" s="2" t="s">
        <v>12</v>
      </c>
      <c r="Q15" s="11"/>
      <c r="R15" s="19"/>
    </row>
    <row r="16" spans="1:18" customFormat="1" ht="20" x14ac:dyDescent="0.35">
      <c r="A16" s="12">
        <f>IF(J16&lt;&gt;"",COUNTA(J$1:J16),"")</f>
        <v>8</v>
      </c>
      <c r="B16" s="13" t="s">
        <v>31</v>
      </c>
      <c r="C16" s="14" t="s">
        <v>29</v>
      </c>
      <c r="D16" s="15" t="s">
        <v>10</v>
      </c>
      <c r="E16" s="16">
        <v>3.2240000000000002</v>
      </c>
      <c r="F16" s="14"/>
      <c r="G16" s="17"/>
      <c r="H16" s="14" t="s">
        <v>32</v>
      </c>
      <c r="J16" s="2" t="s">
        <v>12</v>
      </c>
      <c r="Q16" s="11"/>
      <c r="R16" s="19"/>
    </row>
    <row r="17" spans="1:18" customFormat="1" ht="14.5" x14ac:dyDescent="0.35">
      <c r="A17" s="37" t="s">
        <v>15</v>
      </c>
      <c r="B17" s="37"/>
      <c r="C17" s="37"/>
      <c r="D17" s="37"/>
      <c r="E17" s="37"/>
      <c r="F17" s="37"/>
      <c r="G17" s="37"/>
      <c r="H17" s="37"/>
      <c r="Q17" s="11"/>
      <c r="R17" s="19" t="s">
        <v>15</v>
      </c>
    </row>
    <row r="18" spans="1:18" customFormat="1" ht="14.5" x14ac:dyDescent="0.35">
      <c r="A18" s="12">
        <f>IF(J18&lt;&gt;"",COUNTA(J$1:J18),"")</f>
        <v>9</v>
      </c>
      <c r="B18" s="13" t="s">
        <v>33</v>
      </c>
      <c r="C18" s="14" t="s">
        <v>17</v>
      </c>
      <c r="D18" s="15" t="s">
        <v>18</v>
      </c>
      <c r="E18" s="20">
        <v>45.4</v>
      </c>
      <c r="F18" s="14"/>
      <c r="G18" s="17"/>
      <c r="H18" s="14" t="s">
        <v>19</v>
      </c>
      <c r="J18" s="2" t="s">
        <v>12</v>
      </c>
      <c r="Q18" s="11"/>
      <c r="R18" s="19"/>
    </row>
    <row r="19" spans="1:18" customFormat="1" ht="20" x14ac:dyDescent="0.35">
      <c r="A19" s="12">
        <f>IF(J19&lt;&gt;"",COUNTA(J$1:J19),"")</f>
        <v>10</v>
      </c>
      <c r="B19" s="13" t="s">
        <v>34</v>
      </c>
      <c r="C19" s="14" t="s">
        <v>21</v>
      </c>
      <c r="D19" s="15" t="s">
        <v>22</v>
      </c>
      <c r="E19" s="20">
        <v>45.4</v>
      </c>
      <c r="F19" s="14"/>
      <c r="G19" s="17"/>
      <c r="H19" s="14" t="s">
        <v>19</v>
      </c>
      <c r="J19" s="2" t="s">
        <v>12</v>
      </c>
      <c r="Q19" s="11"/>
      <c r="R19" s="19"/>
    </row>
    <row r="20" spans="1:18" customFormat="1" ht="60" x14ac:dyDescent="0.35">
      <c r="A20" s="12">
        <f>IF(J20&lt;&gt;"",COUNTA(J$1:J20),"")</f>
        <v>11</v>
      </c>
      <c r="B20" s="13" t="s">
        <v>35</v>
      </c>
      <c r="C20" s="14" t="s">
        <v>24</v>
      </c>
      <c r="D20" s="15" t="s">
        <v>22</v>
      </c>
      <c r="E20" s="20">
        <v>45.4</v>
      </c>
      <c r="F20" s="14"/>
      <c r="G20" s="17"/>
      <c r="H20" s="14" t="s">
        <v>19</v>
      </c>
      <c r="J20" s="2" t="s">
        <v>12</v>
      </c>
      <c r="Q20" s="11"/>
      <c r="R20" s="19"/>
    </row>
    <row r="21" spans="1:18" customFormat="1" ht="20" x14ac:dyDescent="0.35">
      <c r="A21" s="12">
        <f>IF(J21&lt;&gt;"",COUNTA(J$1:J21),"")</f>
        <v>12</v>
      </c>
      <c r="B21" s="13" t="s">
        <v>36</v>
      </c>
      <c r="C21" s="14" t="s">
        <v>26</v>
      </c>
      <c r="D21" s="15" t="s">
        <v>22</v>
      </c>
      <c r="E21" s="20">
        <v>45.4</v>
      </c>
      <c r="F21" s="14"/>
      <c r="G21" s="17"/>
      <c r="H21" s="14" t="s">
        <v>19</v>
      </c>
      <c r="J21" s="2" t="s">
        <v>12</v>
      </c>
      <c r="Q21" s="11"/>
      <c r="R21" s="19"/>
    </row>
    <row r="22" spans="1:18" customFormat="1" ht="14.5" x14ac:dyDescent="0.35">
      <c r="A22" s="36" t="s">
        <v>37</v>
      </c>
      <c r="B22" s="36"/>
      <c r="C22" s="36"/>
      <c r="D22" s="36"/>
      <c r="E22" s="36"/>
      <c r="F22" s="36"/>
      <c r="G22" s="36"/>
      <c r="H22" s="36"/>
      <c r="Q22" s="11" t="s">
        <v>37</v>
      </c>
      <c r="R22" s="19"/>
    </row>
    <row r="23" spans="1:18" customFormat="1" ht="20" x14ac:dyDescent="0.35">
      <c r="A23" s="12">
        <f>IF(J23&lt;&gt;"",COUNTA(J$1:J23),"")</f>
        <v>13</v>
      </c>
      <c r="B23" s="13" t="s">
        <v>38</v>
      </c>
      <c r="C23" s="14" t="s">
        <v>39</v>
      </c>
      <c r="D23" s="15" t="s">
        <v>10</v>
      </c>
      <c r="E23" s="16">
        <v>20.696000000000002</v>
      </c>
      <c r="F23" s="14"/>
      <c r="G23" s="17"/>
      <c r="H23" s="14" t="s">
        <v>40</v>
      </c>
      <c r="J23" s="2" t="s">
        <v>12</v>
      </c>
      <c r="Q23" s="11"/>
      <c r="R23" s="19"/>
    </row>
    <row r="24" spans="1:18" customFormat="1" ht="14.5" x14ac:dyDescent="0.35">
      <c r="A24" s="37" t="s">
        <v>15</v>
      </c>
      <c r="B24" s="37"/>
      <c r="C24" s="37"/>
      <c r="D24" s="37"/>
      <c r="E24" s="37"/>
      <c r="F24" s="37"/>
      <c r="G24" s="37"/>
      <c r="H24" s="37"/>
      <c r="Q24" s="11"/>
      <c r="R24" s="19" t="s">
        <v>15</v>
      </c>
    </row>
    <row r="25" spans="1:18" customFormat="1" ht="14.5" x14ac:dyDescent="0.35">
      <c r="A25" s="12">
        <f>IF(J25&lt;&gt;"",COUNTA(J$1:J25),"")</f>
        <v>14</v>
      </c>
      <c r="B25" s="13" t="s">
        <v>41</v>
      </c>
      <c r="C25" s="14" t="s">
        <v>17</v>
      </c>
      <c r="D25" s="15" t="s">
        <v>18</v>
      </c>
      <c r="E25" s="20">
        <v>19.899999999999999</v>
      </c>
      <c r="F25" s="14"/>
      <c r="G25" s="17"/>
      <c r="H25" s="14" t="s">
        <v>19</v>
      </c>
      <c r="J25" s="2" t="s">
        <v>12</v>
      </c>
      <c r="Q25" s="11"/>
      <c r="R25" s="19"/>
    </row>
    <row r="26" spans="1:18" customFormat="1" ht="20" x14ac:dyDescent="0.35">
      <c r="A26" s="12">
        <f>IF(J26&lt;&gt;"",COUNTA(J$1:J26),"")</f>
        <v>15</v>
      </c>
      <c r="B26" s="13" t="s">
        <v>42</v>
      </c>
      <c r="C26" s="14" t="s">
        <v>21</v>
      </c>
      <c r="D26" s="15" t="s">
        <v>22</v>
      </c>
      <c r="E26" s="20">
        <v>19.899999999999999</v>
      </c>
      <c r="F26" s="14"/>
      <c r="G26" s="17"/>
      <c r="H26" s="14" t="s">
        <v>19</v>
      </c>
      <c r="J26" s="2" t="s">
        <v>12</v>
      </c>
      <c r="Q26" s="11"/>
      <c r="R26" s="19"/>
    </row>
    <row r="27" spans="1:18" customFormat="1" ht="60" x14ac:dyDescent="0.35">
      <c r="A27" s="12">
        <f>IF(J27&lt;&gt;"",COUNTA(J$1:J27),"")</f>
        <v>16</v>
      </c>
      <c r="B27" s="13" t="s">
        <v>43</v>
      </c>
      <c r="C27" s="14" t="s">
        <v>24</v>
      </c>
      <c r="D27" s="15" t="s">
        <v>22</v>
      </c>
      <c r="E27" s="20">
        <v>19.899999999999999</v>
      </c>
      <c r="F27" s="14"/>
      <c r="G27" s="17"/>
      <c r="H27" s="14" t="s">
        <v>19</v>
      </c>
      <c r="J27" s="2" t="s">
        <v>12</v>
      </c>
      <c r="Q27" s="11"/>
      <c r="R27" s="19"/>
    </row>
    <row r="28" spans="1:18" customFormat="1" ht="20" x14ac:dyDescent="0.35">
      <c r="A28" s="12">
        <f>IF(J28&lt;&gt;"",COUNTA(J$1:J28),"")</f>
        <v>17</v>
      </c>
      <c r="B28" s="13" t="s">
        <v>44</v>
      </c>
      <c r="C28" s="14" t="s">
        <v>26</v>
      </c>
      <c r="D28" s="15" t="s">
        <v>22</v>
      </c>
      <c r="E28" s="20">
        <v>19.899999999999999</v>
      </c>
      <c r="F28" s="14"/>
      <c r="G28" s="17"/>
      <c r="H28" s="14" t="s">
        <v>19</v>
      </c>
      <c r="J28" s="2" t="s">
        <v>12</v>
      </c>
      <c r="Q28" s="11"/>
      <c r="R28" s="19"/>
    </row>
    <row r="29" spans="1:18" customFormat="1" ht="14.5" x14ac:dyDescent="0.35">
      <c r="A29" s="36" t="s">
        <v>45</v>
      </c>
      <c r="B29" s="36"/>
      <c r="C29" s="36"/>
      <c r="D29" s="36"/>
      <c r="E29" s="36"/>
      <c r="F29" s="36"/>
      <c r="G29" s="36"/>
      <c r="H29" s="36"/>
      <c r="Q29" s="11" t="s">
        <v>45</v>
      </c>
      <c r="R29" s="19"/>
    </row>
    <row r="30" spans="1:18" customFormat="1" ht="14.5" x14ac:dyDescent="0.35">
      <c r="A30" s="12">
        <f>IF(J30&lt;&gt;"",COUNTA(J$1:J30),"")</f>
        <v>18</v>
      </c>
      <c r="B30" s="13" t="s">
        <v>46</v>
      </c>
      <c r="C30" s="14" t="s">
        <v>47</v>
      </c>
      <c r="D30" s="15" t="s">
        <v>48</v>
      </c>
      <c r="E30" s="20">
        <v>4.3</v>
      </c>
      <c r="F30" s="14"/>
      <c r="G30" s="17"/>
      <c r="H30" s="14" t="s">
        <v>19</v>
      </c>
      <c r="J30" s="2" t="s">
        <v>12</v>
      </c>
      <c r="Q30" s="11"/>
      <c r="R30" s="19"/>
    </row>
    <row r="31" spans="1:18" customFormat="1" ht="14.5" x14ac:dyDescent="0.35">
      <c r="A31" s="37" t="s">
        <v>15</v>
      </c>
      <c r="B31" s="37"/>
      <c r="C31" s="37"/>
      <c r="D31" s="37"/>
      <c r="E31" s="37"/>
      <c r="F31" s="37"/>
      <c r="G31" s="37"/>
      <c r="H31" s="37"/>
      <c r="Q31" s="11"/>
      <c r="R31" s="19" t="s">
        <v>15</v>
      </c>
    </row>
    <row r="32" spans="1:18" customFormat="1" ht="14.5" x14ac:dyDescent="0.35">
      <c r="A32" s="12">
        <f>IF(J32&lt;&gt;"",COUNTA(J$1:J32),"")</f>
        <v>19</v>
      </c>
      <c r="B32" s="13" t="s">
        <v>49</v>
      </c>
      <c r="C32" s="14" t="s">
        <v>17</v>
      </c>
      <c r="D32" s="15" t="s">
        <v>18</v>
      </c>
      <c r="E32" s="20">
        <v>4.3</v>
      </c>
      <c r="F32" s="14"/>
      <c r="G32" s="17"/>
      <c r="H32" s="14" t="s">
        <v>19</v>
      </c>
      <c r="J32" s="2" t="s">
        <v>12</v>
      </c>
      <c r="Q32" s="11"/>
      <c r="R32" s="19"/>
    </row>
    <row r="33" spans="1:18" customFormat="1" ht="20" x14ac:dyDescent="0.35">
      <c r="A33" s="12">
        <f>IF(J33&lt;&gt;"",COUNTA(J$1:J33),"")</f>
        <v>20</v>
      </c>
      <c r="B33" s="13" t="s">
        <v>50</v>
      </c>
      <c r="C33" s="14" t="s">
        <v>21</v>
      </c>
      <c r="D33" s="15" t="s">
        <v>22</v>
      </c>
      <c r="E33" s="20">
        <v>4.3</v>
      </c>
      <c r="F33" s="14"/>
      <c r="G33" s="17"/>
      <c r="H33" s="14" t="s">
        <v>19</v>
      </c>
      <c r="J33" s="2" t="s">
        <v>12</v>
      </c>
      <c r="Q33" s="11"/>
      <c r="R33" s="19"/>
    </row>
    <row r="34" spans="1:18" customFormat="1" ht="60" x14ac:dyDescent="0.35">
      <c r="A34" s="12">
        <f>IF(J34&lt;&gt;"",COUNTA(J$1:J34),"")</f>
        <v>21</v>
      </c>
      <c r="B34" s="13" t="s">
        <v>51</v>
      </c>
      <c r="C34" s="14" t="s">
        <v>24</v>
      </c>
      <c r="D34" s="15" t="s">
        <v>22</v>
      </c>
      <c r="E34" s="20">
        <v>4.3</v>
      </c>
      <c r="F34" s="14"/>
      <c r="G34" s="17"/>
      <c r="H34" s="14" t="s">
        <v>19</v>
      </c>
      <c r="J34" s="2" t="s">
        <v>12</v>
      </c>
      <c r="Q34" s="11"/>
      <c r="R34" s="19"/>
    </row>
    <row r="35" spans="1:18" customFormat="1" ht="20" x14ac:dyDescent="0.35">
      <c r="A35" s="12">
        <f>IF(J35&lt;&gt;"",COUNTA(J$1:J35),"")</f>
        <v>22</v>
      </c>
      <c r="B35" s="13" t="s">
        <v>52</v>
      </c>
      <c r="C35" s="14" t="s">
        <v>26</v>
      </c>
      <c r="D35" s="15" t="s">
        <v>22</v>
      </c>
      <c r="E35" s="20">
        <v>4.3</v>
      </c>
      <c r="F35" s="14"/>
      <c r="G35" s="17"/>
      <c r="H35" s="14" t="s">
        <v>19</v>
      </c>
      <c r="J35" s="2" t="s">
        <v>12</v>
      </c>
      <c r="Q35" s="11"/>
      <c r="R35" s="19"/>
    </row>
    <row r="36" spans="1:18" customFormat="1" ht="14.5" x14ac:dyDescent="0.35">
      <c r="A36" s="36" t="s">
        <v>53</v>
      </c>
      <c r="B36" s="36"/>
      <c r="C36" s="36"/>
      <c r="D36" s="36"/>
      <c r="E36" s="36"/>
      <c r="F36" s="36"/>
      <c r="G36" s="36"/>
      <c r="H36" s="36"/>
      <c r="Q36" s="11" t="s">
        <v>53</v>
      </c>
      <c r="R36" s="19"/>
    </row>
    <row r="37" spans="1:18" customFormat="1" ht="20" x14ac:dyDescent="0.35">
      <c r="A37" s="12">
        <f>IF(J37&lt;&gt;"",COUNTA(J$1:J37),"")</f>
        <v>23</v>
      </c>
      <c r="B37" s="13" t="s">
        <v>54</v>
      </c>
      <c r="C37" s="14" t="s">
        <v>55</v>
      </c>
      <c r="D37" s="15" t="s">
        <v>10</v>
      </c>
      <c r="E37" s="16">
        <v>10.712</v>
      </c>
      <c r="F37" s="14"/>
      <c r="G37" s="17"/>
      <c r="H37" s="14" t="s">
        <v>56</v>
      </c>
      <c r="J37" s="2" t="s">
        <v>12</v>
      </c>
      <c r="Q37" s="11"/>
      <c r="R37" s="19"/>
    </row>
    <row r="38" spans="1:18" customFormat="1" ht="20" x14ac:dyDescent="0.35">
      <c r="A38" s="12">
        <f>IF(J38&lt;&gt;"",COUNTA(J$1:J38),"")</f>
        <v>24</v>
      </c>
      <c r="B38" s="13" t="s">
        <v>57</v>
      </c>
      <c r="C38" s="14" t="s">
        <v>55</v>
      </c>
      <c r="D38" s="15" t="s">
        <v>10</v>
      </c>
      <c r="E38" s="18">
        <v>0.52</v>
      </c>
      <c r="F38" s="14"/>
      <c r="G38" s="17"/>
      <c r="H38" s="14" t="s">
        <v>58</v>
      </c>
      <c r="J38" s="2" t="s">
        <v>12</v>
      </c>
      <c r="Q38" s="11"/>
      <c r="R38" s="19"/>
    </row>
    <row r="39" spans="1:18" customFormat="1" ht="14.5" x14ac:dyDescent="0.35">
      <c r="A39" s="37" t="s">
        <v>15</v>
      </c>
      <c r="B39" s="37"/>
      <c r="C39" s="37"/>
      <c r="D39" s="37"/>
      <c r="E39" s="37"/>
      <c r="F39" s="37"/>
      <c r="G39" s="37"/>
      <c r="H39" s="37"/>
      <c r="Q39" s="11"/>
      <c r="R39" s="19" t="s">
        <v>15</v>
      </c>
    </row>
    <row r="40" spans="1:18" customFormat="1" ht="14.5" x14ac:dyDescent="0.35">
      <c r="A40" s="12">
        <f>IF(J40&lt;&gt;"",COUNTA(J$1:J40),"")</f>
        <v>25</v>
      </c>
      <c r="B40" s="13" t="s">
        <v>59</v>
      </c>
      <c r="C40" s="14" t="s">
        <v>17</v>
      </c>
      <c r="D40" s="15" t="s">
        <v>18</v>
      </c>
      <c r="E40" s="20">
        <v>10.8</v>
      </c>
      <c r="F40" s="14"/>
      <c r="G40" s="17"/>
      <c r="H40" s="14" t="s">
        <v>19</v>
      </c>
      <c r="J40" s="2" t="s">
        <v>12</v>
      </c>
      <c r="Q40" s="11"/>
      <c r="R40" s="19"/>
    </row>
    <row r="41" spans="1:18" customFormat="1" ht="20" x14ac:dyDescent="0.35">
      <c r="A41" s="12">
        <f>IF(J41&lt;&gt;"",COUNTA(J$1:J41),"")</f>
        <v>26</v>
      </c>
      <c r="B41" s="13" t="s">
        <v>60</v>
      </c>
      <c r="C41" s="14" t="s">
        <v>21</v>
      </c>
      <c r="D41" s="15" t="s">
        <v>22</v>
      </c>
      <c r="E41" s="20">
        <v>10.8</v>
      </c>
      <c r="F41" s="14"/>
      <c r="G41" s="17"/>
      <c r="H41" s="14" t="s">
        <v>19</v>
      </c>
      <c r="J41" s="2" t="s">
        <v>12</v>
      </c>
      <c r="Q41" s="11"/>
      <c r="R41" s="19"/>
    </row>
    <row r="42" spans="1:18" customFormat="1" ht="60" x14ac:dyDescent="0.35">
      <c r="A42" s="12">
        <f>IF(J42&lt;&gt;"",COUNTA(J$1:J42),"")</f>
        <v>27</v>
      </c>
      <c r="B42" s="13" t="s">
        <v>61</v>
      </c>
      <c r="C42" s="14" t="s">
        <v>24</v>
      </c>
      <c r="D42" s="15" t="s">
        <v>22</v>
      </c>
      <c r="E42" s="20">
        <v>10.8</v>
      </c>
      <c r="F42" s="14"/>
      <c r="G42" s="17"/>
      <c r="H42" s="14" t="s">
        <v>19</v>
      </c>
      <c r="J42" s="2" t="s">
        <v>12</v>
      </c>
      <c r="Q42" s="11"/>
      <c r="R42" s="19"/>
    </row>
    <row r="43" spans="1:18" customFormat="1" ht="20" x14ac:dyDescent="0.35">
      <c r="A43" s="12">
        <f>IF(J43&lt;&gt;"",COUNTA(J$1:J43),"")</f>
        <v>28</v>
      </c>
      <c r="B43" s="13" t="s">
        <v>62</v>
      </c>
      <c r="C43" s="14" t="s">
        <v>26</v>
      </c>
      <c r="D43" s="15" t="s">
        <v>22</v>
      </c>
      <c r="E43" s="20">
        <v>10.8</v>
      </c>
      <c r="F43" s="14"/>
      <c r="G43" s="17"/>
      <c r="H43" s="14" t="s">
        <v>19</v>
      </c>
      <c r="J43" s="2" t="s">
        <v>12</v>
      </c>
      <c r="Q43" s="11"/>
      <c r="R43" s="19"/>
    </row>
    <row r="44" spans="1:18" customFormat="1" ht="14.5" x14ac:dyDescent="0.35">
      <c r="A44" s="36" t="s">
        <v>63</v>
      </c>
      <c r="B44" s="36"/>
      <c r="C44" s="36"/>
      <c r="D44" s="36"/>
      <c r="E44" s="36"/>
      <c r="F44" s="36"/>
      <c r="G44" s="36"/>
      <c r="H44" s="36"/>
      <c r="Q44" s="11" t="s">
        <v>63</v>
      </c>
      <c r="R44" s="19"/>
    </row>
    <row r="45" spans="1:18" customFormat="1" ht="20" x14ac:dyDescent="0.35">
      <c r="A45" s="12">
        <f>IF(J45&lt;&gt;"",COUNTA(J$1:J45),"")</f>
        <v>29</v>
      </c>
      <c r="B45" s="13" t="s">
        <v>64</v>
      </c>
      <c r="C45" s="14" t="s">
        <v>65</v>
      </c>
      <c r="D45" s="15" t="s">
        <v>10</v>
      </c>
      <c r="E45" s="16">
        <v>11.231999999999999</v>
      </c>
      <c r="F45" s="14"/>
      <c r="G45" s="17"/>
      <c r="H45" s="14" t="s">
        <v>66</v>
      </c>
      <c r="J45" s="2" t="s">
        <v>12</v>
      </c>
      <c r="Q45" s="11"/>
      <c r="R45" s="19"/>
    </row>
    <row r="46" spans="1:18" customFormat="1" ht="14.5" x14ac:dyDescent="0.35">
      <c r="A46" s="37" t="s">
        <v>15</v>
      </c>
      <c r="B46" s="37"/>
      <c r="C46" s="37"/>
      <c r="D46" s="37"/>
      <c r="E46" s="37"/>
      <c r="F46" s="37"/>
      <c r="G46" s="37"/>
      <c r="H46" s="37"/>
      <c r="Q46" s="11"/>
      <c r="R46" s="19" t="s">
        <v>15</v>
      </c>
    </row>
    <row r="47" spans="1:18" customFormat="1" ht="14.5" x14ac:dyDescent="0.35">
      <c r="A47" s="12">
        <f>IF(J47&lt;&gt;"",COUNTA(J$1:J47),"")</f>
        <v>30</v>
      </c>
      <c r="B47" s="13" t="s">
        <v>67</v>
      </c>
      <c r="C47" s="14" t="s">
        <v>17</v>
      </c>
      <c r="D47" s="15" t="s">
        <v>18</v>
      </c>
      <c r="E47" s="20">
        <v>10.8</v>
      </c>
      <c r="F47" s="14"/>
      <c r="G47" s="17"/>
      <c r="H47" s="14" t="s">
        <v>19</v>
      </c>
      <c r="J47" s="2" t="s">
        <v>12</v>
      </c>
      <c r="Q47" s="11"/>
      <c r="R47" s="19"/>
    </row>
    <row r="48" spans="1:18" customFormat="1" ht="20" x14ac:dyDescent="0.35">
      <c r="A48" s="12">
        <f>IF(J48&lt;&gt;"",COUNTA(J$1:J48),"")</f>
        <v>31</v>
      </c>
      <c r="B48" s="13" t="s">
        <v>68</v>
      </c>
      <c r="C48" s="14" t="s">
        <v>21</v>
      </c>
      <c r="D48" s="15" t="s">
        <v>22</v>
      </c>
      <c r="E48" s="20">
        <v>10.8</v>
      </c>
      <c r="F48" s="14"/>
      <c r="G48" s="17"/>
      <c r="H48" s="14" t="s">
        <v>19</v>
      </c>
      <c r="J48" s="2" t="s">
        <v>12</v>
      </c>
      <c r="Q48" s="11"/>
      <c r="R48" s="19"/>
    </row>
    <row r="49" spans="1:18" customFormat="1" ht="60" x14ac:dyDescent="0.35">
      <c r="A49" s="12">
        <f>IF(J49&lt;&gt;"",COUNTA(J$1:J49),"")</f>
        <v>32</v>
      </c>
      <c r="B49" s="13" t="s">
        <v>69</v>
      </c>
      <c r="C49" s="14" t="s">
        <v>24</v>
      </c>
      <c r="D49" s="15" t="s">
        <v>22</v>
      </c>
      <c r="E49" s="20">
        <v>10.8</v>
      </c>
      <c r="F49" s="14"/>
      <c r="G49" s="17"/>
      <c r="H49" s="14" t="s">
        <v>19</v>
      </c>
      <c r="J49" s="2" t="s">
        <v>12</v>
      </c>
      <c r="Q49" s="11"/>
      <c r="R49" s="19"/>
    </row>
    <row r="50" spans="1:18" customFormat="1" ht="20" x14ac:dyDescent="0.35">
      <c r="A50" s="12">
        <f>IF(J50&lt;&gt;"",COUNTA(J$1:J50),"")</f>
        <v>33</v>
      </c>
      <c r="B50" s="13" t="s">
        <v>70</v>
      </c>
      <c r="C50" s="14" t="s">
        <v>26</v>
      </c>
      <c r="D50" s="15" t="s">
        <v>22</v>
      </c>
      <c r="E50" s="20">
        <v>10.8</v>
      </c>
      <c r="F50" s="14"/>
      <c r="G50" s="17"/>
      <c r="H50" s="14" t="s">
        <v>19</v>
      </c>
      <c r="J50" s="2" t="s">
        <v>12</v>
      </c>
      <c r="Q50" s="11"/>
      <c r="R50" s="19"/>
    </row>
    <row r="51" spans="1:18" customFormat="1" ht="14.5" x14ac:dyDescent="0.35">
      <c r="A51" s="36" t="s">
        <v>71</v>
      </c>
      <c r="B51" s="36"/>
      <c r="C51" s="36"/>
      <c r="D51" s="36"/>
      <c r="E51" s="36"/>
      <c r="F51" s="36"/>
      <c r="G51" s="36"/>
      <c r="H51" s="36"/>
      <c r="Q51" s="11" t="s">
        <v>71</v>
      </c>
      <c r="R51" s="19"/>
    </row>
    <row r="52" spans="1:18" customFormat="1" ht="20" x14ac:dyDescent="0.35">
      <c r="A52" s="12">
        <f>IF(J52&lt;&gt;"",COUNTA(J$1:J52),"")</f>
        <v>34</v>
      </c>
      <c r="B52" s="13" t="s">
        <v>72</v>
      </c>
      <c r="C52" s="14" t="s">
        <v>73</v>
      </c>
      <c r="D52" s="15" t="s">
        <v>10</v>
      </c>
      <c r="E52" s="16">
        <v>3.016</v>
      </c>
      <c r="F52" s="14"/>
      <c r="G52" s="17"/>
      <c r="H52" s="14" t="s">
        <v>74</v>
      </c>
      <c r="J52" s="2" t="s">
        <v>12</v>
      </c>
      <c r="Q52" s="11"/>
      <c r="R52" s="19"/>
    </row>
    <row r="53" spans="1:18" customFormat="1" ht="20" x14ac:dyDescent="0.35">
      <c r="A53" s="12">
        <f>IF(J53&lt;&gt;"",COUNTA(J$1:J53),"")</f>
        <v>35</v>
      </c>
      <c r="B53" s="13" t="s">
        <v>75</v>
      </c>
      <c r="C53" s="14" t="s">
        <v>76</v>
      </c>
      <c r="D53" s="15" t="s">
        <v>10</v>
      </c>
      <c r="E53" s="16">
        <v>16.224</v>
      </c>
      <c r="F53" s="14"/>
      <c r="G53" s="17"/>
      <c r="H53" s="14" t="s">
        <v>77</v>
      </c>
      <c r="J53" s="2" t="s">
        <v>12</v>
      </c>
      <c r="Q53" s="11"/>
      <c r="R53" s="19"/>
    </row>
    <row r="54" spans="1:18" customFormat="1" ht="14.5" x14ac:dyDescent="0.35">
      <c r="A54" s="37" t="s">
        <v>15</v>
      </c>
      <c r="B54" s="37"/>
      <c r="C54" s="37"/>
      <c r="D54" s="37"/>
      <c r="E54" s="37"/>
      <c r="F54" s="37"/>
      <c r="G54" s="37"/>
      <c r="H54" s="37"/>
      <c r="Q54" s="11"/>
      <c r="R54" s="19" t="s">
        <v>15</v>
      </c>
    </row>
    <row r="55" spans="1:18" customFormat="1" ht="14.5" x14ac:dyDescent="0.35">
      <c r="A55" s="12">
        <f>IF(J55&lt;&gt;"",COUNTA(J$1:J55),"")</f>
        <v>36</v>
      </c>
      <c r="B55" s="13" t="s">
        <v>78</v>
      </c>
      <c r="C55" s="14" t="s">
        <v>17</v>
      </c>
      <c r="D55" s="15" t="s">
        <v>18</v>
      </c>
      <c r="E55" s="20">
        <v>18.5</v>
      </c>
      <c r="F55" s="14"/>
      <c r="G55" s="17"/>
      <c r="H55" s="14" t="s">
        <v>19</v>
      </c>
      <c r="J55" s="2" t="s">
        <v>12</v>
      </c>
      <c r="Q55" s="11"/>
      <c r="R55" s="19"/>
    </row>
    <row r="56" spans="1:18" customFormat="1" ht="20" x14ac:dyDescent="0.35">
      <c r="A56" s="12">
        <f>IF(J56&lt;&gt;"",COUNTA(J$1:J56),"")</f>
        <v>37</v>
      </c>
      <c r="B56" s="13" t="s">
        <v>79</v>
      </c>
      <c r="C56" s="14" t="s">
        <v>21</v>
      </c>
      <c r="D56" s="15" t="s">
        <v>22</v>
      </c>
      <c r="E56" s="20">
        <v>18.5</v>
      </c>
      <c r="F56" s="14"/>
      <c r="G56" s="17"/>
      <c r="H56" s="14" t="s">
        <v>19</v>
      </c>
      <c r="J56" s="2" t="s">
        <v>12</v>
      </c>
      <c r="Q56" s="11"/>
      <c r="R56" s="19"/>
    </row>
    <row r="57" spans="1:18" customFormat="1" ht="60" x14ac:dyDescent="0.35">
      <c r="A57" s="12">
        <f>IF(J57&lt;&gt;"",COUNTA(J$1:J57),"")</f>
        <v>38</v>
      </c>
      <c r="B57" s="13" t="s">
        <v>80</v>
      </c>
      <c r="C57" s="14" t="s">
        <v>24</v>
      </c>
      <c r="D57" s="15" t="s">
        <v>22</v>
      </c>
      <c r="E57" s="20">
        <v>18.5</v>
      </c>
      <c r="F57" s="14"/>
      <c r="G57" s="17"/>
      <c r="H57" s="14" t="s">
        <v>19</v>
      </c>
      <c r="J57" s="2" t="s">
        <v>12</v>
      </c>
      <c r="Q57" s="11"/>
      <c r="R57" s="19"/>
    </row>
    <row r="58" spans="1:18" customFormat="1" ht="20" x14ac:dyDescent="0.35">
      <c r="A58" s="12">
        <f>IF(J58&lt;&gt;"",COUNTA(J$1:J58),"")</f>
        <v>39</v>
      </c>
      <c r="B58" s="13" t="s">
        <v>81</v>
      </c>
      <c r="C58" s="14" t="s">
        <v>26</v>
      </c>
      <c r="D58" s="15" t="s">
        <v>22</v>
      </c>
      <c r="E58" s="20">
        <v>18.5</v>
      </c>
      <c r="F58" s="14"/>
      <c r="G58" s="17"/>
      <c r="H58" s="14" t="s">
        <v>19</v>
      </c>
      <c r="J58" s="2" t="s">
        <v>12</v>
      </c>
      <c r="Q58" s="11"/>
      <c r="R58" s="19"/>
    </row>
    <row r="59" spans="1:18" customFormat="1" ht="14.5" x14ac:dyDescent="0.35">
      <c r="A59" s="36" t="s">
        <v>82</v>
      </c>
      <c r="B59" s="36"/>
      <c r="C59" s="36"/>
      <c r="D59" s="36"/>
      <c r="E59" s="36"/>
      <c r="F59" s="36"/>
      <c r="G59" s="36"/>
      <c r="H59" s="36"/>
      <c r="Q59" s="11" t="s">
        <v>82</v>
      </c>
      <c r="R59" s="19"/>
    </row>
    <row r="60" spans="1:18" customFormat="1" ht="20" x14ac:dyDescent="0.35">
      <c r="A60" s="12">
        <f>IF(J60&lt;&gt;"",COUNTA(J$1:J60),"")</f>
        <v>40</v>
      </c>
      <c r="B60" s="13" t="s">
        <v>83</v>
      </c>
      <c r="C60" s="14" t="s">
        <v>84</v>
      </c>
      <c r="D60" s="15" t="s">
        <v>85</v>
      </c>
      <c r="E60" s="18">
        <v>4.68</v>
      </c>
      <c r="F60" s="14"/>
      <c r="G60" s="17"/>
      <c r="H60" s="14" t="s">
        <v>86</v>
      </c>
      <c r="J60" s="2" t="s">
        <v>12</v>
      </c>
      <c r="Q60" s="11"/>
      <c r="R60" s="19"/>
    </row>
    <row r="61" spans="1:18" customFormat="1" ht="20" x14ac:dyDescent="0.35">
      <c r="A61" s="12">
        <f>IF(J61&lt;&gt;"",COUNTA(J$1:J61),"")</f>
        <v>41</v>
      </c>
      <c r="B61" s="13" t="s">
        <v>87</v>
      </c>
      <c r="C61" s="14" t="s">
        <v>88</v>
      </c>
      <c r="D61" s="15" t="s">
        <v>89</v>
      </c>
      <c r="E61" s="21">
        <v>9.8513999999999999</v>
      </c>
      <c r="F61" s="14"/>
      <c r="G61" s="17"/>
      <c r="H61" s="14" t="s">
        <v>90</v>
      </c>
      <c r="J61" s="2" t="s">
        <v>12</v>
      </c>
      <c r="Q61" s="11"/>
      <c r="R61" s="19"/>
    </row>
    <row r="62" spans="1:18" customFormat="1" ht="14.5" x14ac:dyDescent="0.35">
      <c r="A62" s="37" t="s">
        <v>15</v>
      </c>
      <c r="B62" s="37"/>
      <c r="C62" s="37"/>
      <c r="D62" s="37"/>
      <c r="E62" s="37"/>
      <c r="F62" s="37"/>
      <c r="G62" s="37"/>
      <c r="H62" s="37"/>
      <c r="Q62" s="11"/>
      <c r="R62" s="19" t="s">
        <v>15</v>
      </c>
    </row>
    <row r="63" spans="1:18" customFormat="1" ht="14.5" x14ac:dyDescent="0.35">
      <c r="A63" s="12">
        <f>IF(J63&lt;&gt;"",COUNTA(J$1:J63),"")</f>
        <v>42</v>
      </c>
      <c r="B63" s="13" t="s">
        <v>91</v>
      </c>
      <c r="C63" s="14" t="s">
        <v>17</v>
      </c>
      <c r="D63" s="15" t="s">
        <v>18</v>
      </c>
      <c r="E63" s="20">
        <v>13.2</v>
      </c>
      <c r="F63" s="14"/>
      <c r="G63" s="17"/>
      <c r="H63" s="14" t="s">
        <v>19</v>
      </c>
      <c r="J63" s="2" t="s">
        <v>12</v>
      </c>
      <c r="Q63" s="11"/>
      <c r="R63" s="19"/>
    </row>
    <row r="64" spans="1:18" customFormat="1" ht="20" x14ac:dyDescent="0.35">
      <c r="A64" s="12">
        <f>IF(J64&lt;&gt;"",COUNTA(J$1:J64),"")</f>
        <v>43</v>
      </c>
      <c r="B64" s="13" t="s">
        <v>92</v>
      </c>
      <c r="C64" s="14" t="s">
        <v>21</v>
      </c>
      <c r="D64" s="15" t="s">
        <v>22</v>
      </c>
      <c r="E64" s="20">
        <v>13.2</v>
      </c>
      <c r="F64" s="14"/>
      <c r="G64" s="17"/>
      <c r="H64" s="14" t="s">
        <v>19</v>
      </c>
      <c r="J64" s="2" t="s">
        <v>12</v>
      </c>
      <c r="Q64" s="11"/>
      <c r="R64" s="19"/>
    </row>
    <row r="65" spans="1:30" customFormat="1" ht="60" x14ac:dyDescent="0.35">
      <c r="A65" s="12">
        <f>IF(J65&lt;&gt;"",COUNTA(J$1:J65),"")</f>
        <v>44</v>
      </c>
      <c r="B65" s="13" t="s">
        <v>93</v>
      </c>
      <c r="C65" s="14" t="s">
        <v>24</v>
      </c>
      <c r="D65" s="15" t="s">
        <v>22</v>
      </c>
      <c r="E65" s="20">
        <v>13.2</v>
      </c>
      <c r="F65" s="14"/>
      <c r="G65" s="17"/>
      <c r="H65" s="14" t="s">
        <v>19</v>
      </c>
      <c r="J65" s="2" t="s">
        <v>12</v>
      </c>
      <c r="Q65" s="11"/>
      <c r="R65" s="19"/>
    </row>
    <row r="66" spans="1:30" customFormat="1" ht="20" x14ac:dyDescent="0.35">
      <c r="A66" s="12">
        <f>IF(J66&lt;&gt;"",COUNTA(J$1:J66),"")</f>
        <v>45</v>
      </c>
      <c r="B66" s="13" t="s">
        <v>94</v>
      </c>
      <c r="C66" s="14" t="s">
        <v>26</v>
      </c>
      <c r="D66" s="15" t="s">
        <v>22</v>
      </c>
      <c r="E66" s="20">
        <v>13.2</v>
      </c>
      <c r="F66" s="14"/>
      <c r="G66" s="17"/>
      <c r="H66" s="14" t="s">
        <v>19</v>
      </c>
      <c r="J66" s="2" t="s">
        <v>12</v>
      </c>
      <c r="Q66" s="11"/>
      <c r="R66" s="19"/>
    </row>
    <row r="67" spans="1:30" customFormat="1" ht="36.75" customHeight="1" x14ac:dyDescent="0.35">
      <c r="E67" s="32"/>
    </row>
    <row r="68" spans="1:30" s="22" customFormat="1" ht="14.5" x14ac:dyDescent="0.35">
      <c r="A68" s="23"/>
      <c r="B68" s="24" t="s">
        <v>95</v>
      </c>
      <c r="C68" s="34"/>
      <c r="D68" s="34"/>
      <c r="E68" s="35"/>
      <c r="F68" s="35"/>
      <c r="G68" s="35"/>
      <c r="H68" s="35"/>
      <c r="I68"/>
      <c r="J68"/>
      <c r="K68"/>
      <c r="L68"/>
      <c r="M68"/>
      <c r="N68"/>
      <c r="O68"/>
      <c r="P68"/>
      <c r="Q68" s="25"/>
      <c r="R68" s="25"/>
      <c r="S68" s="26" t="s">
        <v>96</v>
      </c>
      <c r="T68" s="26" t="s">
        <v>96</v>
      </c>
      <c r="U68" s="27" t="s">
        <v>96</v>
      </c>
      <c r="V68" s="27" t="s">
        <v>96</v>
      </c>
      <c r="W68" s="27" t="s">
        <v>96</v>
      </c>
      <c r="X68" s="27" t="s">
        <v>96</v>
      </c>
      <c r="Y68" s="26"/>
      <c r="Z68" s="26"/>
      <c r="AA68" s="27"/>
      <c r="AB68" s="27"/>
      <c r="AC68" s="27"/>
      <c r="AD68" s="27"/>
    </row>
    <row r="69" spans="1:30" s="28" customFormat="1" ht="20.25" customHeight="1" x14ac:dyDescent="0.35">
      <c r="A69" s="29"/>
      <c r="B69" s="24"/>
      <c r="C69" s="33" t="s">
        <v>97</v>
      </c>
      <c r="D69" s="33"/>
      <c r="E69" s="33"/>
      <c r="F69" s="33"/>
      <c r="G69" s="33"/>
      <c r="H69" s="33"/>
      <c r="Q69" s="25"/>
      <c r="R69" s="25"/>
      <c r="S69" s="26"/>
      <c r="T69" s="26"/>
      <c r="U69" s="27"/>
      <c r="V69" s="27"/>
      <c r="W69" s="27"/>
      <c r="X69" s="27"/>
      <c r="Y69" s="26"/>
      <c r="Z69" s="26"/>
      <c r="AA69" s="27"/>
      <c r="AB69" s="27"/>
      <c r="AC69" s="27"/>
      <c r="AD69" s="27"/>
    </row>
    <row r="70" spans="1:30" s="22" customFormat="1" ht="14.5" x14ac:dyDescent="0.35">
      <c r="A70" s="23"/>
      <c r="B70" s="24" t="s">
        <v>98</v>
      </c>
      <c r="C70" s="34"/>
      <c r="D70" s="34"/>
      <c r="E70" s="35"/>
      <c r="F70" s="35"/>
      <c r="G70" s="35"/>
      <c r="H70" s="35"/>
      <c r="I70"/>
      <c r="J70"/>
      <c r="K70"/>
      <c r="L70"/>
      <c r="M70"/>
      <c r="N70"/>
      <c r="O70"/>
      <c r="P70"/>
      <c r="Q70" s="25"/>
      <c r="R70" s="25"/>
      <c r="S70" s="26"/>
      <c r="T70" s="26"/>
      <c r="U70" s="27"/>
      <c r="V70" s="27"/>
      <c r="W70" s="27"/>
      <c r="X70" s="27"/>
      <c r="Y70" s="26" t="s">
        <v>96</v>
      </c>
      <c r="Z70" s="26" t="s">
        <v>96</v>
      </c>
      <c r="AA70" s="27" t="s">
        <v>96</v>
      </c>
      <c r="AB70" s="27" t="s">
        <v>96</v>
      </c>
      <c r="AC70" s="27" t="s">
        <v>96</v>
      </c>
      <c r="AD70" s="27" t="s">
        <v>96</v>
      </c>
    </row>
    <row r="71" spans="1:30" s="28" customFormat="1" ht="20.25" customHeight="1" x14ac:dyDescent="0.35">
      <c r="A71" s="29"/>
      <c r="C71" s="33" t="s">
        <v>97</v>
      </c>
      <c r="D71" s="33"/>
      <c r="E71" s="33"/>
      <c r="F71" s="33"/>
      <c r="G71" s="33"/>
      <c r="H71" s="33"/>
      <c r="Q71" s="25"/>
      <c r="R71" s="25"/>
      <c r="S71" s="26"/>
      <c r="T71" s="26"/>
      <c r="U71" s="27"/>
      <c r="V71" s="27"/>
      <c r="W71" s="27"/>
      <c r="X71" s="27"/>
      <c r="Y71" s="26"/>
      <c r="Z71" s="26"/>
      <c r="AA71" s="27"/>
      <c r="AB71" s="27"/>
      <c r="AC71" s="27"/>
      <c r="AD71" s="27"/>
    </row>
    <row r="73" spans="1:30" customFormat="1" ht="14.5" x14ac:dyDescent="0.35">
      <c r="B73" s="30"/>
      <c r="D73" s="30"/>
      <c r="F73" s="30"/>
    </row>
    <row r="78" spans="1:30" customFormat="1" ht="14.5" x14ac:dyDescent="0.35">
      <c r="C78" s="31"/>
    </row>
    <row r="79" spans="1:30" customFormat="1" ht="14.5" x14ac:dyDescent="0.35">
      <c r="C79" s="31"/>
    </row>
    <row r="80" spans="1:30" customFormat="1" ht="14.5" x14ac:dyDescent="0.35">
      <c r="C80" s="31"/>
    </row>
  </sheetData>
  <mergeCells count="25">
    <mergeCell ref="A2:H2"/>
    <mergeCell ref="G4:H4"/>
    <mergeCell ref="G5:H5"/>
    <mergeCell ref="A6:H6"/>
    <mergeCell ref="A9:H9"/>
    <mergeCell ref="A14:H14"/>
    <mergeCell ref="A17:H17"/>
    <mergeCell ref="A22:H22"/>
    <mergeCell ref="A24:H24"/>
    <mergeCell ref="A29:H29"/>
    <mergeCell ref="A31:H31"/>
    <mergeCell ref="A36:H36"/>
    <mergeCell ref="A39:H39"/>
    <mergeCell ref="A44:H44"/>
    <mergeCell ref="A46:H46"/>
    <mergeCell ref="C69:H69"/>
    <mergeCell ref="C70:D70"/>
    <mergeCell ref="E70:H70"/>
    <mergeCell ref="C71:H71"/>
    <mergeCell ref="A51:H51"/>
    <mergeCell ref="A54:H54"/>
    <mergeCell ref="A59:H59"/>
    <mergeCell ref="A62:H62"/>
    <mergeCell ref="C68:D68"/>
    <mergeCell ref="E68:H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1632-2021-2.1.2,2.1.7-КМ2_07.04</vt:lpstr>
      <vt:lpstr>'1632-2021-2.1.2,2.1.7-КМ2_07.04'!Заголовки_для_печати</vt:lpstr>
      <vt:lpstr>'1632-2021-2.1.2,2.1.7-КМ2_07.04'!Область_печати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 \ Svetlana Semernia</dc:creator>
  <cp:lastModifiedBy>Семерня Светлана Афанасьевна</cp:lastModifiedBy>
  <cp:lastPrinted>2023-06-08T12:07:32Z</cp:lastPrinted>
  <dcterms:created xsi:type="dcterms:W3CDTF">2020-09-30T08:50:27Z</dcterms:created>
  <dcterms:modified xsi:type="dcterms:W3CDTF">2026-02-03T08:45:21Z</dcterms:modified>
</cp:coreProperties>
</file>