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КМ2 КГ№2 и КГ№7\"/>
    </mc:Choice>
  </mc:AlternateContent>
  <bookViews>
    <workbookView xWindow="0" yWindow="0" windowWidth="38400" windowHeight="17560"/>
  </bookViews>
  <sheets>
    <sheet name="1632-2021-2.1.2,2.1.7-КМ2_07.04" sheetId="1" r:id="rId1"/>
  </sheets>
  <definedNames>
    <definedName name="_xlnm.Print_Titles" localSheetId="0">'1632-2021-2.1.2,2.1.7-КМ2_07.04'!$5:$5</definedName>
    <definedName name="_xlnm.Print_Area" localSheetId="0">'1632-2021-2.1.2,2.1.7-КМ2_07.04'!$A$1:$H$81</definedName>
  </definedName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0" i="1"/>
  <c r="A68" i="1"/>
  <c r="A67" i="1"/>
  <c r="A66" i="1"/>
  <c r="A65" i="1"/>
  <c r="A63" i="1"/>
  <c r="A62" i="1"/>
  <c r="A60" i="1"/>
  <c r="A59" i="1"/>
  <c r="A58" i="1"/>
  <c r="A57" i="1"/>
  <c r="A55" i="1"/>
  <c r="A54" i="1"/>
  <c r="A52" i="1"/>
  <c r="A51" i="1"/>
  <c r="A50" i="1"/>
  <c r="A49" i="1"/>
  <c r="A47" i="1"/>
  <c r="A45" i="1"/>
  <c r="A44" i="1"/>
  <c r="A43" i="1"/>
  <c r="A42" i="1"/>
  <c r="A40" i="1"/>
  <c r="A38" i="1"/>
  <c r="A37" i="1"/>
  <c r="A36" i="1"/>
  <c r="A35" i="1"/>
  <c r="A33" i="1"/>
  <c r="A32" i="1"/>
  <c r="A30" i="1"/>
  <c r="A29" i="1"/>
  <c r="A28" i="1"/>
  <c r="A27" i="1"/>
  <c r="A25" i="1"/>
  <c r="A24" i="1"/>
  <c r="A22" i="1"/>
  <c r="A21" i="1"/>
  <c r="A20" i="1"/>
  <c r="A19" i="1"/>
  <c r="A17" i="1"/>
  <c r="A16" i="1"/>
  <c r="A14" i="1"/>
  <c r="A13" i="1"/>
  <c r="A12" i="1"/>
  <c r="A11" i="1"/>
  <c r="A9" i="1"/>
  <c r="A8" i="1"/>
</calcChain>
</file>

<file path=xl/sharedStrings.xml><?xml version="1.0" encoding="utf-8"?>
<sst xmlns="http://schemas.openxmlformats.org/spreadsheetml/2006/main" count="317" uniqueCount="112">
  <si>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</si>
  <si>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</si>
  <si>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</si>
  <si>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</si>
  <si>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</si>
  <si>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</si>
  <si>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</si>
  <si>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Колонны, верт. связи</t>
  </si>
  <si>
    <t>В смете 1632-2021-2.1.2,2.1.7-КМ2_07.04.041 учтены объемы по спецификации металлопроката КГ2 между осями Г-Д.</t>
  </si>
  <si>
    <t>1</t>
  </si>
  <si>
    <t>Монтаж колонн одноэтажных и многоэтажных зданий и крановых эстакад высотой: до 25 м цельного сечения массой до 5,0 т</t>
  </si>
  <si>
    <t>1 т конструкций</t>
  </si>
  <si>
    <t xml:space="preserve">(46,5+10,6+0,1)*1,04 </t>
  </si>
  <si>
    <t xml:space="preserve">1 </t>
  </si>
  <si>
    <t>25</t>
  </si>
  <si>
    <t xml:space="preserve">4,1*1,04 </t>
  </si>
  <si>
    <t>Перевозка материалов со склада Заказчика</t>
  </si>
  <si>
    <t>156</t>
  </si>
  <si>
    <t>Арматура, металлопрокат, трубопрокат и металлоконструкции</t>
  </si>
  <si>
    <t>т</t>
  </si>
  <si>
    <t xml:space="preserve"> </t>
  </si>
  <si>
    <t>183</t>
  </si>
  <si>
    <t>Погрузочные работы при автомобильных перевозках: металлических конструкций массой до 1 т</t>
  </si>
  <si>
    <t>1 т груза</t>
  </si>
  <si>
    <t>184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</si>
  <si>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</t>
  </si>
  <si>
    <t>185</t>
  </si>
  <si>
    <t>Разгрузочные работы при автомобильных перевозках: металлических конструкций массой до 1 т</t>
  </si>
  <si>
    <t>Раздел 2. Балки перекрытий</t>
  </si>
  <si>
    <t>35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</si>
  <si>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</si>
  <si>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(107,3-30,3)*1,04 </t>
  </si>
  <si>
    <t>36</t>
  </si>
  <si>
    <t xml:space="preserve">30,3*1,04 </t>
  </si>
  <si>
    <t>186</t>
  </si>
  <si>
    <t>187</t>
  </si>
  <si>
    <t>188</t>
  </si>
  <si>
    <t>189</t>
  </si>
  <si>
    <t>Раздел 3. Прогоны и балки покрытия</t>
  </si>
  <si>
    <t>64</t>
  </si>
  <si>
    <t>Монтаж прогонов при шаге ферм до 12 м при высоте здания: до 25 м</t>
  </si>
  <si>
    <t xml:space="preserve">(61,8-1,9-13,5)*1,04 </t>
  </si>
  <si>
    <t>65</t>
  </si>
  <si>
    <t xml:space="preserve">1,9*1,04 </t>
  </si>
  <si>
    <t>190</t>
  </si>
  <si>
    <t>191</t>
  </si>
  <si>
    <t>192</t>
  </si>
  <si>
    <t>193</t>
  </si>
  <si>
    <t>Раздел 4. Монорельсы</t>
  </si>
  <si>
    <t>91</t>
  </si>
  <si>
    <t>Монтаж одиночных подкрановых балок на отметке до 25 м массой: до 2,0 т</t>
  </si>
  <si>
    <t xml:space="preserve">3,2*1,04 </t>
  </si>
  <si>
    <t>92</t>
  </si>
  <si>
    <t xml:space="preserve">(0,8+0,2+0,7)*1,04 </t>
  </si>
  <si>
    <t>194</t>
  </si>
  <si>
    <t>195</t>
  </si>
  <si>
    <t>196</t>
  </si>
  <si>
    <t>197</t>
  </si>
  <si>
    <t>Раздел 5. Элементы крепления кабельных конструкций</t>
  </si>
  <si>
    <t>106</t>
  </si>
  <si>
    <t>Металлические конструкции</t>
  </si>
  <si>
    <t>1 т</t>
  </si>
  <si>
    <t xml:space="preserve">2*1,04 </t>
  </si>
  <si>
    <t>198</t>
  </si>
  <si>
    <t>199</t>
  </si>
  <si>
    <t>200</t>
  </si>
  <si>
    <t>201</t>
  </si>
  <si>
    <t>Раздел 6. Фахверк</t>
  </si>
  <si>
    <t>115</t>
  </si>
  <si>
    <t>Монтаж фахверка</t>
  </si>
  <si>
    <t xml:space="preserve">(15,3-5,7)*1,04 </t>
  </si>
  <si>
    <t>202</t>
  </si>
  <si>
    <t>203</t>
  </si>
  <si>
    <t>204</t>
  </si>
  <si>
    <t>205</t>
  </si>
  <si>
    <t>Раздел 7. Лестницы, площадки, ограждение</t>
  </si>
  <si>
    <t>133</t>
  </si>
  <si>
    <t>Монтаж лестниц прямолинейных и криволинейных, пожарных с ограждением</t>
  </si>
  <si>
    <t xml:space="preserve">(39,8-(5,3+2+0,3))*1,04 </t>
  </si>
  <si>
    <t>161</t>
  </si>
  <si>
    <t>Монтаж площадок с настилом и ограждением из листовой, рифленой, просечной и круглой стали</t>
  </si>
  <si>
    <t xml:space="preserve">(5,3+2)*1,04 </t>
  </si>
  <si>
    <t>206</t>
  </si>
  <si>
    <t xml:space="preserve">39,8-0,3 </t>
  </si>
  <si>
    <t>207</t>
  </si>
  <si>
    <t>208</t>
  </si>
  <si>
    <t>209</t>
  </si>
  <si>
    <t>Раздел 8. Покрытия</t>
  </si>
  <si>
    <t>169</t>
  </si>
  <si>
    <t>Монтаж кровельного покрытия: из профилированного листа при высоте здания до 25 м (10% на подрезку)</t>
  </si>
  <si>
    <t>100 м2 покрытия</t>
  </si>
  <si>
    <t xml:space="preserve">(13,5*1000/9,8*0,9) / 100 </t>
  </si>
  <si>
    <t>172</t>
  </si>
  <si>
    <t>Монтаж ограждающих конструкций стен: из профилированного листа при высоте здания до 30 м (10% отходы на подрезку)</t>
  </si>
  <si>
    <t>100 м2</t>
  </si>
  <si>
    <t xml:space="preserve">(6*1000/7,4*0,9) / 100 </t>
  </si>
  <si>
    <t>210</t>
  </si>
  <si>
    <t>211</t>
  </si>
  <si>
    <t>212</t>
  </si>
  <si>
    <t>213</t>
  </si>
  <si>
    <t>Раздел 9. Конструкции под оборудование</t>
  </si>
  <si>
    <t>8</t>
  </si>
  <si>
    <t xml:space="preserve">0,7*1,04 </t>
  </si>
  <si>
    <t>214</t>
  </si>
  <si>
    <t>215</t>
  </si>
  <si>
    <t>216</t>
  </si>
  <si>
    <t>217</t>
  </si>
  <si>
    <t>Составил:</t>
  </si>
  <si>
    <t/>
  </si>
  <si>
    <t>[должность, подпись (инициалы, фамилия)]</t>
  </si>
  <si>
    <t>Проверил:</t>
  </si>
  <si>
    <r>
      <t xml:space="preserve">Ведомость объёмов работ
</t>
    </r>
    <r>
      <rPr>
        <sz val="14"/>
        <color rgb="FF000000"/>
        <rFont val="Arial"/>
        <family val="2"/>
        <charset val="204"/>
      </rPr>
      <t>на конструкции металлические КМ2 в осях 8-14 от оси А до Д. Конвейерная галерея №7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</si>
</sst>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89"/>
  <sheetViews>
    <sheetView tabSelected="1" workbookViewId="0">
      <selection activeCell="A3" sqref="A3"/>
    </sheetView>
  </sheetViews>
  <sheetFormatPr defaultColWidth="9.1796875" defaultRowHeight="11.25" customHeight="1" x14ac:dyDescent="0.2"/>
  <cols>
    <col min="1" max="1" width="5.54296875" style="1" customWidth="1"/>
    <col min="2" max="2" width="5.54296875" style="2" customWidth="1"/>
    <col min="3" max="3" width="44.453125" style="2" customWidth="1"/>
    <col min="4" max="4" width="10.7265625" style="2" customWidth="1"/>
    <col min="5" max="5" width="12.26953125" style="2" customWidth="1"/>
    <col min="6" max="6" width="12.54296875" style="2" customWidth="1"/>
    <col min="7" max="7" width="22.1796875" style="2" customWidth="1"/>
    <col min="8" max="8" width="22" style="2" customWidth="1"/>
    <col min="9" max="9" width="9.1796875" style="2"/>
    <col min="10" max="10" width="4.7265625" style="2" hidden="1" customWidth="1"/>
    <col min="11" max="16" width="9.1796875" style="2"/>
    <col min="17" max="18" width="135.26953125" style="3" hidden="1" customWidth="1"/>
    <col min="19" max="20" width="55.1796875" style="4" hidden="1" customWidth="1"/>
    <col min="21" max="24" width="69" style="5" hidden="1" customWidth="1"/>
    <col min="25" max="26" width="55.1796875" style="4" hidden="1" customWidth="1"/>
    <col min="27" max="30" width="69" style="5" hidden="1" customWidth="1"/>
    <col min="31" max="16384" width="9.1796875" style="2"/>
  </cols>
  <sheetData>
    <row r="2" spans="1:18" customFormat="1" ht="41" customHeight="1" x14ac:dyDescent="0.4">
      <c r="A2" s="42" t="s">
        <v>111</v>
      </c>
      <c r="B2" s="33"/>
      <c r="C2" s="33"/>
      <c r="D2" s="33"/>
      <c r="E2" s="33"/>
      <c r="F2" s="33"/>
      <c r="G2" s="33"/>
      <c r="H2" s="33"/>
    </row>
    <row r="3" spans="1:18" customFormat="1" ht="9.75" customHeight="1" x14ac:dyDescent="0.35">
      <c r="A3" s="6"/>
    </row>
    <row r="4" spans="1:18" customFormat="1" ht="36" customHeight="1" x14ac:dyDescent="0.3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4" t="s">
        <v>6</v>
      </c>
      <c r="H4" s="34"/>
    </row>
    <row r="5" spans="1:18" customFormat="1" ht="14.5" x14ac:dyDescent="0.3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5">
        <v>7</v>
      </c>
      <c r="H5" s="36"/>
    </row>
    <row r="6" spans="1:18" customFormat="1" ht="14.5" x14ac:dyDescent="0.35">
      <c r="A6" s="37" t="s">
        <v>7</v>
      </c>
      <c r="B6" s="37"/>
      <c r="C6" s="37"/>
      <c r="D6" s="37"/>
      <c r="E6" s="37"/>
      <c r="F6" s="37"/>
      <c r="G6" s="37"/>
      <c r="H6" s="37"/>
      <c r="Q6" s="11" t="s">
        <v>7</v>
      </c>
    </row>
    <row r="7" spans="1:18" customFormat="1" ht="14.5" x14ac:dyDescent="0.35">
      <c r="A7" s="38" t="s">
        <v>8</v>
      </c>
      <c r="B7" s="38"/>
      <c r="C7" s="38"/>
      <c r="D7" s="38"/>
      <c r="E7" s="38"/>
      <c r="F7" s="38"/>
      <c r="G7" s="38"/>
      <c r="H7" s="38"/>
      <c r="Q7" s="11"/>
      <c r="R7" s="12" t="s">
        <v>8</v>
      </c>
    </row>
    <row r="8" spans="1:18" customFormat="1" ht="20" x14ac:dyDescent="0.35">
      <c r="A8" s="13">
        <f>IF(J8&lt;&gt;"",COUNTA(J$1:J8),"")</f>
        <v>1</v>
      </c>
      <c r="B8" s="14" t="s">
        <v>9</v>
      </c>
      <c r="C8" s="15" t="s">
        <v>10</v>
      </c>
      <c r="D8" s="16" t="s">
        <v>11</v>
      </c>
      <c r="E8" s="17">
        <v>59.488</v>
      </c>
      <c r="F8" s="15"/>
      <c r="G8" s="18"/>
      <c r="H8" s="15" t="s">
        <v>12</v>
      </c>
      <c r="J8" s="2" t="s">
        <v>13</v>
      </c>
      <c r="Q8" s="11"/>
      <c r="R8" s="12"/>
    </row>
    <row r="9" spans="1:18" customFormat="1" ht="20" x14ac:dyDescent="0.35">
      <c r="A9" s="13">
        <f>IF(J9&lt;&gt;"",COUNTA(J$1:J9),"")</f>
        <v>2</v>
      </c>
      <c r="B9" s="14" t="s">
        <v>14</v>
      </c>
      <c r="C9" s="15" t="s">
        <v>10</v>
      </c>
      <c r="D9" s="16" t="s">
        <v>11</v>
      </c>
      <c r="E9" s="17">
        <v>4.2640000000000002</v>
      </c>
      <c r="F9" s="15"/>
      <c r="G9" s="18"/>
      <c r="H9" s="15" t="s">
        <v>15</v>
      </c>
      <c r="J9" s="2" t="s">
        <v>13</v>
      </c>
      <c r="Q9" s="11"/>
      <c r="R9" s="12"/>
    </row>
    <row r="10" spans="1:18" customFormat="1" ht="14.5" x14ac:dyDescent="0.35">
      <c r="A10" s="38" t="s">
        <v>16</v>
      </c>
      <c r="B10" s="38"/>
      <c r="C10" s="38"/>
      <c r="D10" s="38"/>
      <c r="E10" s="38"/>
      <c r="F10" s="38"/>
      <c r="G10" s="38"/>
      <c r="H10" s="38"/>
      <c r="Q10" s="11"/>
      <c r="R10" s="12" t="s">
        <v>16</v>
      </c>
    </row>
    <row r="11" spans="1:18" customFormat="1" ht="14.5" x14ac:dyDescent="0.35">
      <c r="A11" s="13">
        <f>IF(J11&lt;&gt;"",COUNTA(J$1:J11),"")</f>
        <v>3</v>
      </c>
      <c r="B11" s="14" t="s">
        <v>17</v>
      </c>
      <c r="C11" s="15" t="s">
        <v>18</v>
      </c>
      <c r="D11" s="16" t="s">
        <v>19</v>
      </c>
      <c r="E11" s="19">
        <v>61.3</v>
      </c>
      <c r="F11" s="15"/>
      <c r="G11" s="18"/>
      <c r="H11" s="15" t="s">
        <v>20</v>
      </c>
      <c r="J11" s="2" t="s">
        <v>13</v>
      </c>
      <c r="Q11" s="11"/>
      <c r="R11" s="12"/>
    </row>
    <row r="12" spans="1:18" customFormat="1" ht="20" x14ac:dyDescent="0.35">
      <c r="A12" s="13">
        <f>IF(J12&lt;&gt;"",COUNTA(J$1:J12),"")</f>
        <v>4</v>
      </c>
      <c r="B12" s="14" t="s">
        <v>21</v>
      </c>
      <c r="C12" s="15" t="s">
        <v>22</v>
      </c>
      <c r="D12" s="16" t="s">
        <v>23</v>
      </c>
      <c r="E12" s="19">
        <v>61.3</v>
      </c>
      <c r="F12" s="15"/>
      <c r="G12" s="18"/>
      <c r="H12" s="15" t="s">
        <v>20</v>
      </c>
      <c r="J12" s="2" t="s">
        <v>13</v>
      </c>
      <c r="Q12" s="11"/>
      <c r="R12" s="12"/>
    </row>
    <row r="13" spans="1:18" customFormat="1" ht="60" x14ac:dyDescent="0.35">
      <c r="A13" s="13">
        <f>IF(J13&lt;&gt;"",COUNTA(J$1:J13),"")</f>
        <v>5</v>
      </c>
      <c r="B13" s="14" t="s">
        <v>24</v>
      </c>
      <c r="C13" s="15" t="s">
        <v>25</v>
      </c>
      <c r="D13" s="16" t="s">
        <v>23</v>
      </c>
      <c r="E13" s="19">
        <v>61.3</v>
      </c>
      <c r="F13" s="15"/>
      <c r="G13" s="18"/>
      <c r="H13" s="15" t="s">
        <v>20</v>
      </c>
      <c r="J13" s="2" t="s">
        <v>13</v>
      </c>
      <c r="Q13" s="11"/>
      <c r="R13" s="12"/>
    </row>
    <row r="14" spans="1:18" customFormat="1" ht="20" x14ac:dyDescent="0.35">
      <c r="A14" s="13">
        <f>IF(J14&lt;&gt;"",COUNTA(J$1:J14),"")</f>
        <v>6</v>
      </c>
      <c r="B14" s="14" t="s">
        <v>26</v>
      </c>
      <c r="C14" s="15" t="s">
        <v>27</v>
      </c>
      <c r="D14" s="16" t="s">
        <v>23</v>
      </c>
      <c r="E14" s="19">
        <v>61.3</v>
      </c>
      <c r="F14" s="15"/>
      <c r="G14" s="18"/>
      <c r="H14" s="15" t="s">
        <v>20</v>
      </c>
      <c r="J14" s="2" t="s">
        <v>13</v>
      </c>
      <c r="Q14" s="11"/>
      <c r="R14" s="12"/>
    </row>
    <row r="15" spans="1:18" customFormat="1" ht="14.5" x14ac:dyDescent="0.35">
      <c r="A15" s="37" t="s">
        <v>28</v>
      </c>
      <c r="B15" s="37"/>
      <c r="C15" s="37"/>
      <c r="D15" s="37"/>
      <c r="E15" s="37"/>
      <c r="F15" s="37"/>
      <c r="G15" s="37"/>
      <c r="H15" s="37"/>
      <c r="Q15" s="11" t="s">
        <v>28</v>
      </c>
      <c r="R15" s="12"/>
    </row>
    <row r="16" spans="1:18" customFormat="1" ht="20" x14ac:dyDescent="0.35">
      <c r="A16" s="13">
        <f>IF(J16&lt;&gt;"",COUNTA(J$1:J16),"")</f>
        <v>7</v>
      </c>
      <c r="B16" s="14" t="s">
        <v>29</v>
      </c>
      <c r="C16" s="15" t="s">
        <v>30</v>
      </c>
      <c r="D16" s="16" t="s">
        <v>11</v>
      </c>
      <c r="E16" s="20">
        <v>80.08</v>
      </c>
      <c r="F16" s="15"/>
      <c r="G16" s="18"/>
      <c r="H16" s="15" t="s">
        <v>31</v>
      </c>
      <c r="J16" s="2" t="s">
        <v>13</v>
      </c>
      <c r="Q16" s="11"/>
      <c r="R16" s="12"/>
    </row>
    <row r="17" spans="1:18" customFormat="1" ht="20" x14ac:dyDescent="0.35">
      <c r="A17" s="13">
        <f>IF(J17&lt;&gt;"",COUNTA(J$1:J17),"")</f>
        <v>8</v>
      </c>
      <c r="B17" s="14" t="s">
        <v>32</v>
      </c>
      <c r="C17" s="15" t="s">
        <v>30</v>
      </c>
      <c r="D17" s="16" t="s">
        <v>11</v>
      </c>
      <c r="E17" s="17">
        <v>31.512</v>
      </c>
      <c r="F17" s="15"/>
      <c r="G17" s="18"/>
      <c r="H17" s="15" t="s">
        <v>33</v>
      </c>
      <c r="J17" s="2" t="s">
        <v>13</v>
      </c>
      <c r="Q17" s="11"/>
      <c r="R17" s="12"/>
    </row>
    <row r="18" spans="1:18" customFormat="1" ht="14.5" x14ac:dyDescent="0.35">
      <c r="A18" s="38" t="s">
        <v>16</v>
      </c>
      <c r="B18" s="38"/>
      <c r="C18" s="38"/>
      <c r="D18" s="38"/>
      <c r="E18" s="38"/>
      <c r="F18" s="38"/>
      <c r="G18" s="38"/>
      <c r="H18" s="38"/>
      <c r="Q18" s="11"/>
      <c r="R18" s="12" t="s">
        <v>16</v>
      </c>
    </row>
    <row r="19" spans="1:18" customFormat="1" ht="14.5" x14ac:dyDescent="0.35">
      <c r="A19" s="13">
        <f>IF(J19&lt;&gt;"",COUNTA(J$1:J19),"")</f>
        <v>9</v>
      </c>
      <c r="B19" s="14" t="s">
        <v>34</v>
      </c>
      <c r="C19" s="15" t="s">
        <v>18</v>
      </c>
      <c r="D19" s="16" t="s">
        <v>19</v>
      </c>
      <c r="E19" s="19">
        <v>107.3</v>
      </c>
      <c r="F19" s="15"/>
      <c r="G19" s="18"/>
      <c r="H19" s="15" t="s">
        <v>20</v>
      </c>
      <c r="J19" s="2" t="s">
        <v>13</v>
      </c>
      <c r="Q19" s="11"/>
      <c r="R19" s="12"/>
    </row>
    <row r="20" spans="1:18" customFormat="1" ht="20" x14ac:dyDescent="0.35">
      <c r="A20" s="13">
        <f>IF(J20&lt;&gt;"",COUNTA(J$1:J20),"")</f>
        <v>10</v>
      </c>
      <c r="B20" s="14" t="s">
        <v>35</v>
      </c>
      <c r="C20" s="15" t="s">
        <v>22</v>
      </c>
      <c r="D20" s="16" t="s">
        <v>23</v>
      </c>
      <c r="E20" s="19">
        <v>107.3</v>
      </c>
      <c r="F20" s="15"/>
      <c r="G20" s="18"/>
      <c r="H20" s="15" t="s">
        <v>20</v>
      </c>
      <c r="J20" s="2" t="s">
        <v>13</v>
      </c>
      <c r="Q20" s="11"/>
      <c r="R20" s="12"/>
    </row>
    <row r="21" spans="1:18" customFormat="1" ht="60" x14ac:dyDescent="0.35">
      <c r="A21" s="13">
        <f>IF(J21&lt;&gt;"",COUNTA(J$1:J21),"")</f>
        <v>11</v>
      </c>
      <c r="B21" s="14" t="s">
        <v>36</v>
      </c>
      <c r="C21" s="15" t="s">
        <v>25</v>
      </c>
      <c r="D21" s="16" t="s">
        <v>23</v>
      </c>
      <c r="E21" s="19">
        <v>107.3</v>
      </c>
      <c r="F21" s="15"/>
      <c r="G21" s="18"/>
      <c r="H21" s="15" t="s">
        <v>20</v>
      </c>
      <c r="J21" s="2" t="s">
        <v>13</v>
      </c>
      <c r="Q21" s="11"/>
      <c r="R21" s="12"/>
    </row>
    <row r="22" spans="1:18" customFormat="1" ht="20" x14ac:dyDescent="0.35">
      <c r="A22" s="13">
        <f>IF(J22&lt;&gt;"",COUNTA(J$1:J22),"")</f>
        <v>12</v>
      </c>
      <c r="B22" s="14" t="s">
        <v>37</v>
      </c>
      <c r="C22" s="15" t="s">
        <v>27</v>
      </c>
      <c r="D22" s="16" t="s">
        <v>23</v>
      </c>
      <c r="E22" s="19">
        <v>107.3</v>
      </c>
      <c r="F22" s="15"/>
      <c r="G22" s="18"/>
      <c r="H22" s="15" t="s">
        <v>20</v>
      </c>
      <c r="J22" s="2" t="s">
        <v>13</v>
      </c>
      <c r="Q22" s="11"/>
      <c r="R22" s="12"/>
    </row>
    <row r="23" spans="1:18" customFormat="1" ht="14.5" x14ac:dyDescent="0.35">
      <c r="A23" s="37" t="s">
        <v>38</v>
      </c>
      <c r="B23" s="37"/>
      <c r="C23" s="37"/>
      <c r="D23" s="37"/>
      <c r="E23" s="37"/>
      <c r="F23" s="37"/>
      <c r="G23" s="37"/>
      <c r="H23" s="37"/>
      <c r="Q23" s="11" t="s">
        <v>38</v>
      </c>
      <c r="R23" s="12"/>
    </row>
    <row r="24" spans="1:18" customFormat="1" ht="20" x14ac:dyDescent="0.35">
      <c r="A24" s="13">
        <f>IF(J24&lt;&gt;"",COUNTA(J$1:J24),"")</f>
        <v>13</v>
      </c>
      <c r="B24" s="14" t="s">
        <v>39</v>
      </c>
      <c r="C24" s="15" t="s">
        <v>40</v>
      </c>
      <c r="D24" s="16" t="s">
        <v>11</v>
      </c>
      <c r="E24" s="17">
        <v>48.256</v>
      </c>
      <c r="F24" s="15"/>
      <c r="G24" s="18"/>
      <c r="H24" s="15" t="s">
        <v>41</v>
      </c>
      <c r="J24" s="2" t="s">
        <v>13</v>
      </c>
      <c r="Q24" s="11"/>
      <c r="R24" s="12"/>
    </row>
    <row r="25" spans="1:18" customFormat="1" ht="20" x14ac:dyDescent="0.35">
      <c r="A25" s="13">
        <f>IF(J25&lt;&gt;"",COUNTA(J$1:J25),"")</f>
        <v>14</v>
      </c>
      <c r="B25" s="14" t="s">
        <v>42</v>
      </c>
      <c r="C25" s="15" t="s">
        <v>40</v>
      </c>
      <c r="D25" s="16" t="s">
        <v>11</v>
      </c>
      <c r="E25" s="17">
        <v>1.976</v>
      </c>
      <c r="F25" s="15"/>
      <c r="G25" s="18"/>
      <c r="H25" s="15" t="s">
        <v>43</v>
      </c>
      <c r="J25" s="2" t="s">
        <v>13</v>
      </c>
      <c r="Q25" s="11"/>
      <c r="R25" s="12"/>
    </row>
    <row r="26" spans="1:18" customFormat="1" ht="14.5" x14ac:dyDescent="0.35">
      <c r="A26" s="38" t="s">
        <v>16</v>
      </c>
      <c r="B26" s="38"/>
      <c r="C26" s="38"/>
      <c r="D26" s="38"/>
      <c r="E26" s="38"/>
      <c r="F26" s="38"/>
      <c r="G26" s="38"/>
      <c r="H26" s="38"/>
      <c r="Q26" s="11"/>
      <c r="R26" s="12" t="s">
        <v>16</v>
      </c>
    </row>
    <row r="27" spans="1:18" customFormat="1" ht="14.5" x14ac:dyDescent="0.35">
      <c r="A27" s="13">
        <f>IF(J27&lt;&gt;"",COUNTA(J$1:J27),"")</f>
        <v>15</v>
      </c>
      <c r="B27" s="14" t="s">
        <v>44</v>
      </c>
      <c r="C27" s="15" t="s">
        <v>18</v>
      </c>
      <c r="D27" s="16" t="s">
        <v>19</v>
      </c>
      <c r="E27" s="19">
        <v>48.3</v>
      </c>
      <c r="F27" s="15"/>
      <c r="G27" s="18"/>
      <c r="H27" s="15" t="s">
        <v>20</v>
      </c>
      <c r="J27" s="2" t="s">
        <v>13</v>
      </c>
      <c r="Q27" s="11"/>
      <c r="R27" s="12"/>
    </row>
    <row r="28" spans="1:18" customFormat="1" ht="20" x14ac:dyDescent="0.35">
      <c r="A28" s="13">
        <f>IF(J28&lt;&gt;"",COUNTA(J$1:J28),"")</f>
        <v>16</v>
      </c>
      <c r="B28" s="14" t="s">
        <v>45</v>
      </c>
      <c r="C28" s="15" t="s">
        <v>22</v>
      </c>
      <c r="D28" s="16" t="s">
        <v>23</v>
      </c>
      <c r="E28" s="19">
        <v>48.3</v>
      </c>
      <c r="F28" s="15"/>
      <c r="G28" s="18"/>
      <c r="H28" s="15" t="s">
        <v>20</v>
      </c>
      <c r="J28" s="2" t="s">
        <v>13</v>
      </c>
      <c r="Q28" s="11"/>
      <c r="R28" s="12"/>
    </row>
    <row r="29" spans="1:18" customFormat="1" ht="60" x14ac:dyDescent="0.35">
      <c r="A29" s="13">
        <f>IF(J29&lt;&gt;"",COUNTA(J$1:J29),"")</f>
        <v>17</v>
      </c>
      <c r="B29" s="14" t="s">
        <v>46</v>
      </c>
      <c r="C29" s="15" t="s">
        <v>25</v>
      </c>
      <c r="D29" s="16" t="s">
        <v>23</v>
      </c>
      <c r="E29" s="19">
        <v>48.3</v>
      </c>
      <c r="F29" s="15"/>
      <c r="G29" s="18"/>
      <c r="H29" s="15" t="s">
        <v>20</v>
      </c>
      <c r="J29" s="2" t="s">
        <v>13</v>
      </c>
      <c r="Q29" s="11"/>
      <c r="R29" s="12"/>
    </row>
    <row r="30" spans="1:18" customFormat="1" ht="20" x14ac:dyDescent="0.35">
      <c r="A30" s="13">
        <f>IF(J30&lt;&gt;"",COUNTA(J$1:J30),"")</f>
        <v>18</v>
      </c>
      <c r="B30" s="14" t="s">
        <v>47</v>
      </c>
      <c r="C30" s="15" t="s">
        <v>27</v>
      </c>
      <c r="D30" s="16" t="s">
        <v>23</v>
      </c>
      <c r="E30" s="19">
        <v>48.3</v>
      </c>
      <c r="F30" s="15"/>
      <c r="G30" s="18"/>
      <c r="H30" s="15" t="s">
        <v>20</v>
      </c>
      <c r="J30" s="2" t="s">
        <v>13</v>
      </c>
      <c r="Q30" s="11"/>
      <c r="R30" s="12"/>
    </row>
    <row r="31" spans="1:18" customFormat="1" ht="14.5" x14ac:dyDescent="0.35">
      <c r="A31" s="37" t="s">
        <v>48</v>
      </c>
      <c r="B31" s="37"/>
      <c r="C31" s="37"/>
      <c r="D31" s="37"/>
      <c r="E31" s="37"/>
      <c r="F31" s="37"/>
      <c r="G31" s="37"/>
      <c r="H31" s="37"/>
      <c r="Q31" s="11" t="s">
        <v>48</v>
      </c>
      <c r="R31" s="12"/>
    </row>
    <row r="32" spans="1:18" customFormat="1" ht="20" x14ac:dyDescent="0.35">
      <c r="A32" s="13">
        <f>IF(J32&lt;&gt;"",COUNTA(J$1:J32),"")</f>
        <v>19</v>
      </c>
      <c r="B32" s="14" t="s">
        <v>49</v>
      </c>
      <c r="C32" s="15" t="s">
        <v>50</v>
      </c>
      <c r="D32" s="16" t="s">
        <v>11</v>
      </c>
      <c r="E32" s="17">
        <v>3.3279999999999998</v>
      </c>
      <c r="F32" s="15"/>
      <c r="G32" s="18"/>
      <c r="H32" s="15" t="s">
        <v>51</v>
      </c>
      <c r="J32" s="2" t="s">
        <v>13</v>
      </c>
      <c r="Q32" s="11"/>
      <c r="R32" s="12"/>
    </row>
    <row r="33" spans="1:18" customFormat="1" ht="20" x14ac:dyDescent="0.35">
      <c r="A33" s="13">
        <f>IF(J33&lt;&gt;"",COUNTA(J$1:J33),"")</f>
        <v>20</v>
      </c>
      <c r="B33" s="14" t="s">
        <v>52</v>
      </c>
      <c r="C33" s="15" t="s">
        <v>50</v>
      </c>
      <c r="D33" s="16" t="s">
        <v>11</v>
      </c>
      <c r="E33" s="17">
        <v>1.768</v>
      </c>
      <c r="F33" s="15"/>
      <c r="G33" s="18"/>
      <c r="H33" s="15" t="s">
        <v>53</v>
      </c>
      <c r="J33" s="2" t="s">
        <v>13</v>
      </c>
      <c r="Q33" s="11"/>
      <c r="R33" s="12"/>
    </row>
    <row r="34" spans="1:18" customFormat="1" ht="14.5" x14ac:dyDescent="0.35">
      <c r="A34" s="38" t="s">
        <v>16</v>
      </c>
      <c r="B34" s="38"/>
      <c r="C34" s="38"/>
      <c r="D34" s="38"/>
      <c r="E34" s="38"/>
      <c r="F34" s="38"/>
      <c r="G34" s="38"/>
      <c r="H34" s="38"/>
      <c r="Q34" s="11"/>
      <c r="R34" s="12" t="s">
        <v>16</v>
      </c>
    </row>
    <row r="35" spans="1:18" customFormat="1" ht="14.5" x14ac:dyDescent="0.35">
      <c r="A35" s="13">
        <f>IF(J35&lt;&gt;"",COUNTA(J$1:J35),"")</f>
        <v>21</v>
      </c>
      <c r="B35" s="14" t="s">
        <v>54</v>
      </c>
      <c r="C35" s="15" t="s">
        <v>18</v>
      </c>
      <c r="D35" s="16" t="s">
        <v>19</v>
      </c>
      <c r="E35" s="19">
        <v>4.9000000000000004</v>
      </c>
      <c r="F35" s="15"/>
      <c r="G35" s="18"/>
      <c r="H35" s="15" t="s">
        <v>20</v>
      </c>
      <c r="J35" s="2" t="s">
        <v>13</v>
      </c>
      <c r="Q35" s="11"/>
      <c r="R35" s="12"/>
    </row>
    <row r="36" spans="1:18" customFormat="1" ht="20" x14ac:dyDescent="0.35">
      <c r="A36" s="13">
        <f>IF(J36&lt;&gt;"",COUNTA(J$1:J36),"")</f>
        <v>22</v>
      </c>
      <c r="B36" s="14" t="s">
        <v>55</v>
      </c>
      <c r="C36" s="15" t="s">
        <v>22</v>
      </c>
      <c r="D36" s="16" t="s">
        <v>23</v>
      </c>
      <c r="E36" s="19">
        <v>4.9000000000000004</v>
      </c>
      <c r="F36" s="15"/>
      <c r="G36" s="18"/>
      <c r="H36" s="15" t="s">
        <v>20</v>
      </c>
      <c r="J36" s="2" t="s">
        <v>13</v>
      </c>
      <c r="Q36" s="11"/>
      <c r="R36" s="12"/>
    </row>
    <row r="37" spans="1:18" customFormat="1" ht="60" x14ac:dyDescent="0.35">
      <c r="A37" s="13">
        <f>IF(J37&lt;&gt;"",COUNTA(J$1:J37),"")</f>
        <v>23</v>
      </c>
      <c r="B37" s="14" t="s">
        <v>56</v>
      </c>
      <c r="C37" s="15" t="s">
        <v>25</v>
      </c>
      <c r="D37" s="16" t="s">
        <v>23</v>
      </c>
      <c r="E37" s="19">
        <v>4.9000000000000004</v>
      </c>
      <c r="F37" s="15"/>
      <c r="G37" s="18"/>
      <c r="H37" s="15" t="s">
        <v>20</v>
      </c>
      <c r="J37" s="2" t="s">
        <v>13</v>
      </c>
      <c r="Q37" s="11"/>
      <c r="R37" s="12"/>
    </row>
    <row r="38" spans="1:18" customFormat="1" ht="20" x14ac:dyDescent="0.35">
      <c r="A38" s="13">
        <f>IF(J38&lt;&gt;"",COUNTA(J$1:J38),"")</f>
        <v>24</v>
      </c>
      <c r="B38" s="14" t="s">
        <v>57</v>
      </c>
      <c r="C38" s="15" t="s">
        <v>27</v>
      </c>
      <c r="D38" s="16" t="s">
        <v>23</v>
      </c>
      <c r="E38" s="19">
        <v>4.9000000000000004</v>
      </c>
      <c r="F38" s="15"/>
      <c r="G38" s="18"/>
      <c r="H38" s="15" t="s">
        <v>20</v>
      </c>
      <c r="J38" s="2" t="s">
        <v>13</v>
      </c>
      <c r="Q38" s="11"/>
      <c r="R38" s="12"/>
    </row>
    <row r="39" spans="1:18" customFormat="1" ht="14.5" x14ac:dyDescent="0.35">
      <c r="A39" s="37" t="s">
        <v>58</v>
      </c>
      <c r="B39" s="37"/>
      <c r="C39" s="37"/>
      <c r="D39" s="37"/>
      <c r="E39" s="37"/>
      <c r="F39" s="37"/>
      <c r="G39" s="37"/>
      <c r="H39" s="37"/>
      <c r="Q39" s="11" t="s">
        <v>58</v>
      </c>
      <c r="R39" s="12"/>
    </row>
    <row r="40" spans="1:18" customFormat="1" ht="14.5" x14ac:dyDescent="0.35">
      <c r="A40" s="13">
        <f>IF(J40&lt;&gt;"",COUNTA(J$1:J40),"")</f>
        <v>25</v>
      </c>
      <c r="B40" s="14" t="s">
        <v>59</v>
      </c>
      <c r="C40" s="15" t="s">
        <v>60</v>
      </c>
      <c r="D40" s="16" t="s">
        <v>61</v>
      </c>
      <c r="E40" s="20">
        <v>2.08</v>
      </c>
      <c r="F40" s="15"/>
      <c r="G40" s="18"/>
      <c r="H40" s="15" t="s">
        <v>62</v>
      </c>
      <c r="J40" s="2" t="s">
        <v>13</v>
      </c>
      <c r="Q40" s="11"/>
      <c r="R40" s="12"/>
    </row>
    <row r="41" spans="1:18" customFormat="1" ht="14.5" x14ac:dyDescent="0.35">
      <c r="A41" s="38" t="s">
        <v>16</v>
      </c>
      <c r="B41" s="38"/>
      <c r="C41" s="38"/>
      <c r="D41" s="38"/>
      <c r="E41" s="38"/>
      <c r="F41" s="38"/>
      <c r="G41" s="38"/>
      <c r="H41" s="38"/>
      <c r="Q41" s="11"/>
      <c r="R41" s="12" t="s">
        <v>16</v>
      </c>
    </row>
    <row r="42" spans="1:18" customFormat="1" ht="14.5" x14ac:dyDescent="0.35">
      <c r="A42" s="13">
        <f>IF(J42&lt;&gt;"",COUNTA(J$1:J42),"")</f>
        <v>26</v>
      </c>
      <c r="B42" s="14" t="s">
        <v>63</v>
      </c>
      <c r="C42" s="15" t="s">
        <v>18</v>
      </c>
      <c r="D42" s="16" t="s">
        <v>19</v>
      </c>
      <c r="E42" s="21">
        <v>2</v>
      </c>
      <c r="F42" s="15"/>
      <c r="G42" s="18"/>
      <c r="H42" s="15" t="s">
        <v>20</v>
      </c>
      <c r="J42" s="2" t="s">
        <v>13</v>
      </c>
      <c r="Q42" s="11"/>
      <c r="R42" s="12"/>
    </row>
    <row r="43" spans="1:18" customFormat="1" ht="20" x14ac:dyDescent="0.35">
      <c r="A43" s="13">
        <f>IF(J43&lt;&gt;"",COUNTA(J$1:J43),"")</f>
        <v>27</v>
      </c>
      <c r="B43" s="14" t="s">
        <v>64</v>
      </c>
      <c r="C43" s="15" t="s">
        <v>22</v>
      </c>
      <c r="D43" s="16" t="s">
        <v>23</v>
      </c>
      <c r="E43" s="21">
        <v>2</v>
      </c>
      <c r="F43" s="15"/>
      <c r="G43" s="18"/>
      <c r="H43" s="15" t="s">
        <v>20</v>
      </c>
      <c r="J43" s="2" t="s">
        <v>13</v>
      </c>
      <c r="Q43" s="11"/>
      <c r="R43" s="12"/>
    </row>
    <row r="44" spans="1:18" customFormat="1" ht="60" x14ac:dyDescent="0.35">
      <c r="A44" s="13">
        <f>IF(J44&lt;&gt;"",COUNTA(J$1:J44),"")</f>
        <v>28</v>
      </c>
      <c r="B44" s="14" t="s">
        <v>65</v>
      </c>
      <c r="C44" s="15" t="s">
        <v>25</v>
      </c>
      <c r="D44" s="16" t="s">
        <v>23</v>
      </c>
      <c r="E44" s="21">
        <v>2</v>
      </c>
      <c r="F44" s="15"/>
      <c r="G44" s="18"/>
      <c r="H44" s="15" t="s">
        <v>20</v>
      </c>
      <c r="J44" s="2" t="s">
        <v>13</v>
      </c>
      <c r="Q44" s="11"/>
      <c r="R44" s="12"/>
    </row>
    <row r="45" spans="1:18" customFormat="1" ht="20" x14ac:dyDescent="0.35">
      <c r="A45" s="13">
        <f>IF(J45&lt;&gt;"",COUNTA(J$1:J45),"")</f>
        <v>29</v>
      </c>
      <c r="B45" s="14" t="s">
        <v>66</v>
      </c>
      <c r="C45" s="15" t="s">
        <v>27</v>
      </c>
      <c r="D45" s="16" t="s">
        <v>23</v>
      </c>
      <c r="E45" s="21">
        <v>2</v>
      </c>
      <c r="F45" s="15"/>
      <c r="G45" s="18"/>
      <c r="H45" s="15" t="s">
        <v>20</v>
      </c>
      <c r="J45" s="2" t="s">
        <v>13</v>
      </c>
      <c r="Q45" s="11"/>
      <c r="R45" s="12"/>
    </row>
    <row r="46" spans="1:18" customFormat="1" ht="14.5" x14ac:dyDescent="0.35">
      <c r="A46" s="37" t="s">
        <v>67</v>
      </c>
      <c r="B46" s="37"/>
      <c r="C46" s="37"/>
      <c r="D46" s="37"/>
      <c r="E46" s="37"/>
      <c r="F46" s="37"/>
      <c r="G46" s="37"/>
      <c r="H46" s="37"/>
      <c r="Q46" s="11" t="s">
        <v>67</v>
      </c>
      <c r="R46" s="12"/>
    </row>
    <row r="47" spans="1:18" customFormat="1" ht="20" x14ac:dyDescent="0.35">
      <c r="A47" s="13">
        <f>IF(J47&lt;&gt;"",COUNTA(J$1:J47),"")</f>
        <v>30</v>
      </c>
      <c r="B47" s="14" t="s">
        <v>68</v>
      </c>
      <c r="C47" s="15" t="s">
        <v>69</v>
      </c>
      <c r="D47" s="16" t="s">
        <v>11</v>
      </c>
      <c r="E47" s="17">
        <v>9.984</v>
      </c>
      <c r="F47" s="15"/>
      <c r="G47" s="18"/>
      <c r="H47" s="15" t="s">
        <v>70</v>
      </c>
      <c r="J47" s="2" t="s">
        <v>13</v>
      </c>
      <c r="Q47" s="11"/>
      <c r="R47" s="12"/>
    </row>
    <row r="48" spans="1:18" customFormat="1" ht="14.5" x14ac:dyDescent="0.35">
      <c r="A48" s="38" t="s">
        <v>16</v>
      </c>
      <c r="B48" s="38"/>
      <c r="C48" s="38"/>
      <c r="D48" s="38"/>
      <c r="E48" s="38"/>
      <c r="F48" s="38"/>
      <c r="G48" s="38"/>
      <c r="H48" s="38"/>
      <c r="Q48" s="11"/>
      <c r="R48" s="12" t="s">
        <v>16</v>
      </c>
    </row>
    <row r="49" spans="1:18" customFormat="1" ht="14.5" x14ac:dyDescent="0.35">
      <c r="A49" s="13">
        <f>IF(J49&lt;&gt;"",COUNTA(J$1:J49),"")</f>
        <v>31</v>
      </c>
      <c r="B49" s="14" t="s">
        <v>71</v>
      </c>
      <c r="C49" s="15" t="s">
        <v>18</v>
      </c>
      <c r="D49" s="16" t="s">
        <v>19</v>
      </c>
      <c r="E49" s="19">
        <v>9.6</v>
      </c>
      <c r="F49" s="15"/>
      <c r="G49" s="18"/>
      <c r="H49" s="15" t="s">
        <v>20</v>
      </c>
      <c r="J49" s="2" t="s">
        <v>13</v>
      </c>
      <c r="Q49" s="11"/>
      <c r="R49" s="12"/>
    </row>
    <row r="50" spans="1:18" customFormat="1" ht="20" x14ac:dyDescent="0.35">
      <c r="A50" s="13">
        <f>IF(J50&lt;&gt;"",COUNTA(J$1:J50),"")</f>
        <v>32</v>
      </c>
      <c r="B50" s="14" t="s">
        <v>72</v>
      </c>
      <c r="C50" s="15" t="s">
        <v>22</v>
      </c>
      <c r="D50" s="16" t="s">
        <v>23</v>
      </c>
      <c r="E50" s="19">
        <v>9.6</v>
      </c>
      <c r="F50" s="15"/>
      <c r="G50" s="18"/>
      <c r="H50" s="15" t="s">
        <v>20</v>
      </c>
      <c r="J50" s="2" t="s">
        <v>13</v>
      </c>
      <c r="Q50" s="11"/>
      <c r="R50" s="12"/>
    </row>
    <row r="51" spans="1:18" customFormat="1" ht="60" x14ac:dyDescent="0.35">
      <c r="A51" s="13">
        <f>IF(J51&lt;&gt;"",COUNTA(J$1:J51),"")</f>
        <v>33</v>
      </c>
      <c r="B51" s="14" t="s">
        <v>73</v>
      </c>
      <c r="C51" s="15" t="s">
        <v>25</v>
      </c>
      <c r="D51" s="16" t="s">
        <v>23</v>
      </c>
      <c r="E51" s="19">
        <v>9.6</v>
      </c>
      <c r="F51" s="15"/>
      <c r="G51" s="18"/>
      <c r="H51" s="15" t="s">
        <v>20</v>
      </c>
      <c r="J51" s="2" t="s">
        <v>13</v>
      </c>
      <c r="Q51" s="11"/>
      <c r="R51" s="12"/>
    </row>
    <row r="52" spans="1:18" customFormat="1" ht="20" x14ac:dyDescent="0.35">
      <c r="A52" s="13">
        <f>IF(J52&lt;&gt;"",COUNTA(J$1:J52),"")</f>
        <v>34</v>
      </c>
      <c r="B52" s="14" t="s">
        <v>74</v>
      </c>
      <c r="C52" s="15" t="s">
        <v>27</v>
      </c>
      <c r="D52" s="16" t="s">
        <v>23</v>
      </c>
      <c r="E52" s="19">
        <v>9.6</v>
      </c>
      <c r="F52" s="15"/>
      <c r="G52" s="18"/>
      <c r="H52" s="15" t="s">
        <v>20</v>
      </c>
      <c r="J52" s="2" t="s">
        <v>13</v>
      </c>
      <c r="Q52" s="11"/>
      <c r="R52" s="12"/>
    </row>
    <row r="53" spans="1:18" customFormat="1" ht="14.5" x14ac:dyDescent="0.35">
      <c r="A53" s="37" t="s">
        <v>75</v>
      </c>
      <c r="B53" s="37"/>
      <c r="C53" s="37"/>
      <c r="D53" s="37"/>
      <c r="E53" s="37"/>
      <c r="F53" s="37"/>
      <c r="G53" s="37"/>
      <c r="H53" s="37"/>
      <c r="Q53" s="11" t="s">
        <v>75</v>
      </c>
      <c r="R53" s="12"/>
    </row>
    <row r="54" spans="1:18" customFormat="1" ht="20" x14ac:dyDescent="0.35">
      <c r="A54" s="13">
        <f>IF(J54&lt;&gt;"",COUNTA(J$1:J54),"")</f>
        <v>35</v>
      </c>
      <c r="B54" s="14" t="s">
        <v>76</v>
      </c>
      <c r="C54" s="15" t="s">
        <v>77</v>
      </c>
      <c r="D54" s="16" t="s">
        <v>11</v>
      </c>
      <c r="E54" s="17">
        <v>33.488</v>
      </c>
      <c r="F54" s="15"/>
      <c r="G54" s="18"/>
      <c r="H54" s="15" t="s">
        <v>78</v>
      </c>
      <c r="J54" s="2" t="s">
        <v>13</v>
      </c>
      <c r="Q54" s="11"/>
      <c r="R54" s="12"/>
    </row>
    <row r="55" spans="1:18" customFormat="1" ht="20" x14ac:dyDescent="0.35">
      <c r="A55" s="13">
        <f>IF(J55&lt;&gt;"",COUNTA(J$1:J55),"")</f>
        <v>36</v>
      </c>
      <c r="B55" s="14" t="s">
        <v>79</v>
      </c>
      <c r="C55" s="15" t="s">
        <v>80</v>
      </c>
      <c r="D55" s="16" t="s">
        <v>11</v>
      </c>
      <c r="E55" s="17">
        <v>7.5919999999999996</v>
      </c>
      <c r="F55" s="15"/>
      <c r="G55" s="18"/>
      <c r="H55" s="15" t="s">
        <v>81</v>
      </c>
      <c r="J55" s="2" t="s">
        <v>13</v>
      </c>
      <c r="Q55" s="11"/>
      <c r="R55" s="12"/>
    </row>
    <row r="56" spans="1:18" customFormat="1" ht="14.5" x14ac:dyDescent="0.35">
      <c r="A56" s="38" t="s">
        <v>16</v>
      </c>
      <c r="B56" s="38"/>
      <c r="C56" s="38"/>
      <c r="D56" s="38"/>
      <c r="E56" s="38"/>
      <c r="F56" s="38"/>
      <c r="G56" s="38"/>
      <c r="H56" s="38"/>
      <c r="Q56" s="11"/>
      <c r="R56" s="12" t="s">
        <v>16</v>
      </c>
    </row>
    <row r="57" spans="1:18" customFormat="1" ht="14.5" x14ac:dyDescent="0.35">
      <c r="A57" s="13">
        <f>IF(J57&lt;&gt;"",COUNTA(J$1:J57),"")</f>
        <v>37</v>
      </c>
      <c r="B57" s="14" t="s">
        <v>82</v>
      </c>
      <c r="C57" s="15" t="s">
        <v>18</v>
      </c>
      <c r="D57" s="16" t="s">
        <v>19</v>
      </c>
      <c r="E57" s="19">
        <v>39.5</v>
      </c>
      <c r="F57" s="15"/>
      <c r="G57" s="18"/>
      <c r="H57" s="15" t="s">
        <v>83</v>
      </c>
      <c r="J57" s="2" t="s">
        <v>13</v>
      </c>
      <c r="Q57" s="11"/>
      <c r="R57" s="12"/>
    </row>
    <row r="58" spans="1:18" customFormat="1" ht="20" x14ac:dyDescent="0.35">
      <c r="A58" s="13">
        <f>IF(J58&lt;&gt;"",COUNTA(J$1:J58),"")</f>
        <v>38</v>
      </c>
      <c r="B58" s="14" t="s">
        <v>84</v>
      </c>
      <c r="C58" s="15" t="s">
        <v>22</v>
      </c>
      <c r="D58" s="16" t="s">
        <v>23</v>
      </c>
      <c r="E58" s="19">
        <v>39.5</v>
      </c>
      <c r="F58" s="15"/>
      <c r="G58" s="18"/>
      <c r="H58" s="15" t="s">
        <v>83</v>
      </c>
      <c r="J58" s="2" t="s">
        <v>13</v>
      </c>
      <c r="Q58" s="11"/>
      <c r="R58" s="12"/>
    </row>
    <row r="59" spans="1:18" customFormat="1" ht="60" x14ac:dyDescent="0.35">
      <c r="A59" s="13">
        <f>IF(J59&lt;&gt;"",COUNTA(J$1:J59),"")</f>
        <v>39</v>
      </c>
      <c r="B59" s="14" t="s">
        <v>85</v>
      </c>
      <c r="C59" s="15" t="s">
        <v>25</v>
      </c>
      <c r="D59" s="16" t="s">
        <v>23</v>
      </c>
      <c r="E59" s="19">
        <v>39.5</v>
      </c>
      <c r="F59" s="15"/>
      <c r="G59" s="18"/>
      <c r="H59" s="15" t="s">
        <v>83</v>
      </c>
      <c r="J59" s="2" t="s">
        <v>13</v>
      </c>
      <c r="Q59" s="11"/>
      <c r="R59" s="12"/>
    </row>
    <row r="60" spans="1:18" customFormat="1" ht="20" x14ac:dyDescent="0.35">
      <c r="A60" s="13">
        <f>IF(J60&lt;&gt;"",COUNTA(J$1:J60),"")</f>
        <v>40</v>
      </c>
      <c r="B60" s="14" t="s">
        <v>86</v>
      </c>
      <c r="C60" s="15" t="s">
        <v>27</v>
      </c>
      <c r="D60" s="16" t="s">
        <v>23</v>
      </c>
      <c r="E60" s="19">
        <v>39.5</v>
      </c>
      <c r="F60" s="15"/>
      <c r="G60" s="18"/>
      <c r="H60" s="15" t="s">
        <v>83</v>
      </c>
      <c r="J60" s="2" t="s">
        <v>13</v>
      </c>
      <c r="Q60" s="11"/>
      <c r="R60" s="12"/>
    </row>
    <row r="61" spans="1:18" customFormat="1" ht="14.5" x14ac:dyDescent="0.35">
      <c r="A61" s="37" t="s">
        <v>87</v>
      </c>
      <c r="B61" s="37"/>
      <c r="C61" s="37"/>
      <c r="D61" s="37"/>
      <c r="E61" s="37"/>
      <c r="F61" s="37"/>
      <c r="G61" s="37"/>
      <c r="H61" s="37"/>
      <c r="Q61" s="11" t="s">
        <v>87</v>
      </c>
      <c r="R61" s="12"/>
    </row>
    <row r="62" spans="1:18" customFormat="1" ht="20" x14ac:dyDescent="0.35">
      <c r="A62" s="13">
        <f>IF(J62&lt;&gt;"",COUNTA(J$1:J62),"")</f>
        <v>41</v>
      </c>
      <c r="B62" s="14" t="s">
        <v>88</v>
      </c>
      <c r="C62" s="15" t="s">
        <v>89</v>
      </c>
      <c r="D62" s="16" t="s">
        <v>90</v>
      </c>
      <c r="E62" s="19">
        <v>12.4</v>
      </c>
      <c r="F62" s="15"/>
      <c r="G62" s="18"/>
      <c r="H62" s="15" t="s">
        <v>91</v>
      </c>
      <c r="J62" s="2" t="s">
        <v>13</v>
      </c>
      <c r="Q62" s="11"/>
      <c r="R62" s="12"/>
    </row>
    <row r="63" spans="1:18" customFormat="1" ht="20" x14ac:dyDescent="0.35">
      <c r="A63" s="13">
        <f>IF(J63&lt;&gt;"",COUNTA(J$1:J63),"")</f>
        <v>42</v>
      </c>
      <c r="B63" s="14" t="s">
        <v>92</v>
      </c>
      <c r="C63" s="15" t="s">
        <v>93</v>
      </c>
      <c r="D63" s="16" t="s">
        <v>94</v>
      </c>
      <c r="E63" s="22">
        <v>7.2972999999999999</v>
      </c>
      <c r="F63" s="15"/>
      <c r="G63" s="18"/>
      <c r="H63" s="15" t="s">
        <v>95</v>
      </c>
      <c r="J63" s="2" t="s">
        <v>13</v>
      </c>
      <c r="Q63" s="11"/>
      <c r="R63" s="12"/>
    </row>
    <row r="64" spans="1:18" customFormat="1" ht="14.5" x14ac:dyDescent="0.35">
      <c r="A64" s="38" t="s">
        <v>16</v>
      </c>
      <c r="B64" s="38"/>
      <c r="C64" s="38"/>
      <c r="D64" s="38"/>
      <c r="E64" s="38"/>
      <c r="F64" s="38"/>
      <c r="G64" s="38"/>
      <c r="H64" s="38"/>
      <c r="Q64" s="11"/>
      <c r="R64" s="12" t="s">
        <v>16</v>
      </c>
    </row>
    <row r="65" spans="1:30" customFormat="1" ht="14.5" x14ac:dyDescent="0.35">
      <c r="A65" s="13">
        <f>IF(J65&lt;&gt;"",COUNTA(J$1:J65),"")</f>
        <v>43</v>
      </c>
      <c r="B65" s="14" t="s">
        <v>96</v>
      </c>
      <c r="C65" s="15" t="s">
        <v>18</v>
      </c>
      <c r="D65" s="16" t="s">
        <v>19</v>
      </c>
      <c r="E65" s="19">
        <v>19.5</v>
      </c>
      <c r="F65" s="15"/>
      <c r="G65" s="18"/>
      <c r="H65" s="15" t="s">
        <v>20</v>
      </c>
      <c r="J65" s="2" t="s">
        <v>13</v>
      </c>
      <c r="Q65" s="11"/>
      <c r="R65" s="12"/>
    </row>
    <row r="66" spans="1:30" customFormat="1" ht="20" x14ac:dyDescent="0.35">
      <c r="A66" s="13">
        <f>IF(J66&lt;&gt;"",COUNTA(J$1:J66),"")</f>
        <v>44</v>
      </c>
      <c r="B66" s="14" t="s">
        <v>97</v>
      </c>
      <c r="C66" s="15" t="s">
        <v>22</v>
      </c>
      <c r="D66" s="16" t="s">
        <v>23</v>
      </c>
      <c r="E66" s="19">
        <v>19.5</v>
      </c>
      <c r="F66" s="15"/>
      <c r="G66" s="18"/>
      <c r="H66" s="15" t="s">
        <v>20</v>
      </c>
      <c r="J66" s="2" t="s">
        <v>13</v>
      </c>
      <c r="Q66" s="11"/>
      <c r="R66" s="12"/>
    </row>
    <row r="67" spans="1:30" customFormat="1" ht="60" x14ac:dyDescent="0.35">
      <c r="A67" s="13">
        <f>IF(J67&lt;&gt;"",COUNTA(J$1:J67),"")</f>
        <v>45</v>
      </c>
      <c r="B67" s="14" t="s">
        <v>98</v>
      </c>
      <c r="C67" s="15" t="s">
        <v>25</v>
      </c>
      <c r="D67" s="16" t="s">
        <v>23</v>
      </c>
      <c r="E67" s="19">
        <v>19.5</v>
      </c>
      <c r="F67" s="15"/>
      <c r="G67" s="18"/>
      <c r="H67" s="15" t="s">
        <v>20</v>
      </c>
      <c r="J67" s="2" t="s">
        <v>13</v>
      </c>
      <c r="Q67" s="11"/>
      <c r="R67" s="12"/>
    </row>
    <row r="68" spans="1:30" customFormat="1" ht="20" x14ac:dyDescent="0.35">
      <c r="A68" s="13">
        <f>IF(J68&lt;&gt;"",COUNTA(J$1:J68),"")</f>
        <v>46</v>
      </c>
      <c r="B68" s="14" t="s">
        <v>99</v>
      </c>
      <c r="C68" s="15" t="s">
        <v>27</v>
      </c>
      <c r="D68" s="16" t="s">
        <v>23</v>
      </c>
      <c r="E68" s="19">
        <v>19.5</v>
      </c>
      <c r="F68" s="15"/>
      <c r="G68" s="18"/>
      <c r="H68" s="15" t="s">
        <v>20</v>
      </c>
      <c r="J68" s="2" t="s">
        <v>13</v>
      </c>
      <c r="Q68" s="11"/>
      <c r="R68" s="12"/>
    </row>
    <row r="69" spans="1:30" customFormat="1" ht="14.5" x14ac:dyDescent="0.35">
      <c r="A69" s="37" t="s">
        <v>100</v>
      </c>
      <c r="B69" s="37"/>
      <c r="C69" s="37"/>
      <c r="D69" s="37"/>
      <c r="E69" s="37"/>
      <c r="F69" s="37"/>
      <c r="G69" s="37"/>
      <c r="H69" s="37"/>
      <c r="Q69" s="11" t="s">
        <v>100</v>
      </c>
      <c r="R69" s="12"/>
    </row>
    <row r="70" spans="1:30" customFormat="1" ht="14.5" x14ac:dyDescent="0.35">
      <c r="A70" s="13">
        <f>IF(J70&lt;&gt;"",COUNTA(J$1:J70),"")</f>
        <v>47</v>
      </c>
      <c r="B70" s="14" t="s">
        <v>101</v>
      </c>
      <c r="C70" s="15" t="s">
        <v>60</v>
      </c>
      <c r="D70" s="16" t="s">
        <v>61</v>
      </c>
      <c r="E70" s="17">
        <v>0.72799999999999998</v>
      </c>
      <c r="F70" s="15"/>
      <c r="G70" s="18"/>
      <c r="H70" s="15" t="s">
        <v>102</v>
      </c>
      <c r="J70" s="2" t="s">
        <v>13</v>
      </c>
      <c r="Q70" s="11"/>
      <c r="R70" s="12"/>
    </row>
    <row r="71" spans="1:30" customFormat="1" ht="14.5" x14ac:dyDescent="0.35">
      <c r="A71" s="38" t="s">
        <v>16</v>
      </c>
      <c r="B71" s="38"/>
      <c r="C71" s="38"/>
      <c r="D71" s="38"/>
      <c r="E71" s="38"/>
      <c r="F71" s="38"/>
      <c r="G71" s="38"/>
      <c r="H71" s="38"/>
      <c r="Q71" s="11"/>
      <c r="R71" s="12" t="s">
        <v>16</v>
      </c>
    </row>
    <row r="72" spans="1:30" customFormat="1" ht="14.5" x14ac:dyDescent="0.35">
      <c r="A72" s="13">
        <f>IF(J72&lt;&gt;"",COUNTA(J$1:J72),"")</f>
        <v>48</v>
      </c>
      <c r="B72" s="14" t="s">
        <v>103</v>
      </c>
      <c r="C72" s="15" t="s">
        <v>18</v>
      </c>
      <c r="D72" s="16" t="s">
        <v>19</v>
      </c>
      <c r="E72" s="19">
        <v>0.7</v>
      </c>
      <c r="F72" s="15"/>
      <c r="G72" s="18"/>
      <c r="H72" s="15" t="s">
        <v>20</v>
      </c>
      <c r="J72" s="2" t="s">
        <v>13</v>
      </c>
      <c r="Q72" s="11"/>
      <c r="R72" s="12"/>
    </row>
    <row r="73" spans="1:30" customFormat="1" ht="20" x14ac:dyDescent="0.35">
      <c r="A73" s="13">
        <f>IF(J73&lt;&gt;"",COUNTA(J$1:J73),"")</f>
        <v>49</v>
      </c>
      <c r="B73" s="14" t="s">
        <v>104</v>
      </c>
      <c r="C73" s="15" t="s">
        <v>22</v>
      </c>
      <c r="D73" s="16" t="s">
        <v>23</v>
      </c>
      <c r="E73" s="19">
        <v>0.7</v>
      </c>
      <c r="F73" s="15"/>
      <c r="G73" s="18"/>
      <c r="H73" s="15" t="s">
        <v>20</v>
      </c>
      <c r="J73" s="2" t="s">
        <v>13</v>
      </c>
      <c r="Q73" s="11"/>
      <c r="R73" s="12"/>
    </row>
    <row r="74" spans="1:30" customFormat="1" ht="60" x14ac:dyDescent="0.35">
      <c r="A74" s="13">
        <f>IF(J74&lt;&gt;"",COUNTA(J$1:J74),"")</f>
        <v>50</v>
      </c>
      <c r="B74" s="14" t="s">
        <v>105</v>
      </c>
      <c r="C74" s="15" t="s">
        <v>25</v>
      </c>
      <c r="D74" s="16" t="s">
        <v>23</v>
      </c>
      <c r="E74" s="19">
        <v>0.7</v>
      </c>
      <c r="F74" s="15"/>
      <c r="G74" s="18"/>
      <c r="H74" s="15" t="s">
        <v>20</v>
      </c>
      <c r="J74" s="2" t="s">
        <v>13</v>
      </c>
      <c r="Q74" s="11"/>
      <c r="R74" s="12"/>
    </row>
    <row r="75" spans="1:30" customFormat="1" ht="20" x14ac:dyDescent="0.35">
      <c r="A75" s="13">
        <f>IF(J75&lt;&gt;"",COUNTA(J$1:J75),"")</f>
        <v>51</v>
      </c>
      <c r="B75" s="14" t="s">
        <v>106</v>
      </c>
      <c r="C75" s="15" t="s">
        <v>27</v>
      </c>
      <c r="D75" s="16" t="s">
        <v>23</v>
      </c>
      <c r="E75" s="19">
        <v>0.7</v>
      </c>
      <c r="F75" s="15"/>
      <c r="G75" s="18"/>
      <c r="H75" s="15" t="s">
        <v>20</v>
      </c>
      <c r="J75" s="2" t="s">
        <v>13</v>
      </c>
      <c r="Q75" s="11"/>
      <c r="R75" s="12"/>
    </row>
    <row r="76" spans="1:30" customFormat="1" ht="36.75" customHeight="1" x14ac:dyDescent="0.35"/>
    <row r="77" spans="1:30" s="23" customFormat="1" ht="14.5" x14ac:dyDescent="0.35">
      <c r="A77" s="24"/>
      <c r="B77" s="25" t="s">
        <v>107</v>
      </c>
      <c r="C77" s="39"/>
      <c r="D77" s="39"/>
      <c r="E77" s="40"/>
      <c r="F77" s="40"/>
      <c r="G77" s="40"/>
      <c r="H77" s="40"/>
      <c r="I77"/>
      <c r="J77"/>
      <c r="K77"/>
      <c r="L77"/>
      <c r="M77"/>
      <c r="N77"/>
      <c r="O77"/>
      <c r="P77"/>
      <c r="Q77" s="26"/>
      <c r="R77" s="26"/>
      <c r="S77" s="27" t="s">
        <v>108</v>
      </c>
      <c r="T77" s="27" t="s">
        <v>108</v>
      </c>
      <c r="U77" s="28" t="s">
        <v>108</v>
      </c>
      <c r="V77" s="28" t="s">
        <v>108</v>
      </c>
      <c r="W77" s="28" t="s">
        <v>108</v>
      </c>
      <c r="X77" s="28" t="s">
        <v>108</v>
      </c>
      <c r="Y77" s="27"/>
      <c r="Z77" s="27"/>
      <c r="AA77" s="28"/>
      <c r="AB77" s="28"/>
      <c r="AC77" s="28"/>
      <c r="AD77" s="28"/>
    </row>
    <row r="78" spans="1:30" s="29" customFormat="1" ht="20.25" customHeight="1" x14ac:dyDescent="0.35">
      <c r="A78" s="30"/>
      <c r="B78" s="25"/>
      <c r="C78" s="41" t="s">
        <v>109</v>
      </c>
      <c r="D78" s="41"/>
      <c r="E78" s="41"/>
      <c r="F78" s="41"/>
      <c r="G78" s="41"/>
      <c r="H78" s="41"/>
      <c r="Q78" s="26"/>
      <c r="R78" s="26"/>
      <c r="S78" s="27"/>
      <c r="T78" s="27"/>
      <c r="U78" s="28"/>
      <c r="V78" s="28"/>
      <c r="W78" s="28"/>
      <c r="X78" s="28"/>
      <c r="Y78" s="27"/>
      <c r="Z78" s="27"/>
      <c r="AA78" s="28"/>
      <c r="AB78" s="28"/>
      <c r="AC78" s="28"/>
      <c r="AD78" s="28"/>
    </row>
    <row r="79" spans="1:30" s="23" customFormat="1" ht="14.5" x14ac:dyDescent="0.35">
      <c r="A79" s="24"/>
      <c r="B79" s="25" t="s">
        <v>110</v>
      </c>
      <c r="C79" s="39"/>
      <c r="D79" s="39"/>
      <c r="E79" s="40"/>
      <c r="F79" s="40"/>
      <c r="G79" s="40"/>
      <c r="H79" s="40"/>
      <c r="I79"/>
      <c r="J79"/>
      <c r="K79"/>
      <c r="L79"/>
      <c r="M79"/>
      <c r="N79"/>
      <c r="O79"/>
      <c r="P79"/>
      <c r="Q79" s="26"/>
      <c r="R79" s="26"/>
      <c r="S79" s="27"/>
      <c r="T79" s="27"/>
      <c r="U79" s="28"/>
      <c r="V79" s="28"/>
      <c r="W79" s="28"/>
      <c r="X79" s="28"/>
      <c r="Y79" s="27" t="s">
        <v>108</v>
      </c>
      <c r="Z79" s="27" t="s">
        <v>108</v>
      </c>
      <c r="AA79" s="28" t="s">
        <v>108</v>
      </c>
      <c r="AB79" s="28" t="s">
        <v>108</v>
      </c>
      <c r="AC79" s="28" t="s">
        <v>108</v>
      </c>
      <c r="AD79" s="28" t="s">
        <v>108</v>
      </c>
    </row>
    <row r="80" spans="1:30" s="29" customFormat="1" ht="20.25" customHeight="1" x14ac:dyDescent="0.35">
      <c r="A80" s="30"/>
      <c r="C80" s="41" t="s">
        <v>109</v>
      </c>
      <c r="D80" s="41"/>
      <c r="E80" s="41"/>
      <c r="F80" s="41"/>
      <c r="G80" s="41"/>
      <c r="H80" s="41"/>
      <c r="Q80" s="26"/>
      <c r="R80" s="26"/>
      <c r="S80" s="27"/>
      <c r="T80" s="27"/>
      <c r="U80" s="28"/>
      <c r="V80" s="28"/>
      <c r="W80" s="28"/>
      <c r="X80" s="28"/>
      <c r="Y80" s="27"/>
      <c r="Z80" s="27"/>
      <c r="AA80" s="28"/>
      <c r="AB80" s="28"/>
      <c r="AC80" s="28"/>
      <c r="AD80" s="28"/>
    </row>
    <row r="82" spans="2:6" customFormat="1" ht="14.5" x14ac:dyDescent="0.35">
      <c r="B82" s="31"/>
      <c r="D82" s="31"/>
      <c r="F82" s="31"/>
    </row>
    <row r="87" spans="2:6" customFormat="1" ht="14.5" x14ac:dyDescent="0.35">
      <c r="C87" s="32"/>
    </row>
    <row r="88" spans="2:6" customFormat="1" ht="14.5" x14ac:dyDescent="0.35">
      <c r="C88" s="32"/>
    </row>
    <row r="89" spans="2:6" customFormat="1" ht="14.5" x14ac:dyDescent="0.35">
      <c r="C89" s="32"/>
    </row>
  </sheetData>
  <mergeCells count="28">
    <mergeCell ref="C79:D79"/>
    <mergeCell ref="E79:H79"/>
    <mergeCell ref="C80:H80"/>
    <mergeCell ref="A69:H69"/>
    <mergeCell ref="A71:H71"/>
    <mergeCell ref="C77:D77"/>
    <mergeCell ref="E77:H77"/>
    <mergeCell ref="C78:H78"/>
    <mergeCell ref="A48:H48"/>
    <mergeCell ref="A53:H53"/>
    <mergeCell ref="A56:H56"/>
    <mergeCell ref="A61:H61"/>
    <mergeCell ref="A64:H64"/>
    <mergeCell ref="A31:H31"/>
    <mergeCell ref="A34:H34"/>
    <mergeCell ref="A39:H39"/>
    <mergeCell ref="A41:H41"/>
    <mergeCell ref="A46:H46"/>
    <mergeCell ref="A10:H10"/>
    <mergeCell ref="A15:H15"/>
    <mergeCell ref="A18:H18"/>
    <mergeCell ref="A23:H23"/>
    <mergeCell ref="A26:H26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1632-2021-2.1.2,2.1.7-КМ2_07.04</vt:lpstr>
      <vt:lpstr>'1632-2021-2.1.2,2.1.7-КМ2_07.04'!Заголовки_для_печати</vt:lpstr>
      <vt:lpstr>'1632-2021-2.1.2,2.1.7-КМ2_07.04'!Область_печати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 \ Svetlana Semernia</dc:creator>
  <cp:lastModifiedBy>Семерня Светлана Афанасьевна</cp:lastModifiedBy>
  <cp:lastPrinted>2023-06-08T12:07:32Z</cp:lastPrinted>
  <dcterms:created xsi:type="dcterms:W3CDTF">2020-09-30T08:50:27Z</dcterms:created>
  <dcterms:modified xsi:type="dcterms:W3CDTF">2026-02-03T08:45:54Z</dcterms:modified>
</cp:coreProperties>
</file>