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Электроснабжение\"/>
    </mc:Choice>
  </mc:AlternateContent>
  <xr:revisionPtr revIDLastSave="0" documentId="13_ncr:1_{A4B581A2-61FC-4D95-8BCF-187A88D71F50}" xr6:coauthVersionLast="47" xr6:coauthVersionMax="47" xr10:uidLastSave="{00000000-0000-0000-0000-000000000000}"/>
  <bookViews>
    <workbookView xWindow="-120" yWindow="-120" windowWidth="29040" windowHeight="15720" tabRatio="893" activeTab="4" xr2:uid="{00000000-000D-0000-FFFF-FFFF00000000}"/>
  </bookViews>
  <sheets>
    <sheet name="9С02-0001-8000505969-РД-03- (3)" sheetId="5" r:id="rId1"/>
    <sheet name="9С02-0001-8000505969-РД-03-03.0" sheetId="1" r:id="rId2"/>
    <sheet name="9С02-0001-8000505969-РД-01-03.0" sheetId="2" r:id="rId3"/>
    <sheet name="9С02-0001-8000505969-РД-03- (2)" sheetId="3" r:id="rId4"/>
    <sheet name="Лист1" sheetId="6" r:id="rId5"/>
    <sheet name="РТП2 (Монтаж МК и оборудования)" sheetId="4" r:id="rId6"/>
  </sheets>
  <definedNames>
    <definedName name="_xlnm.Print_Titles" localSheetId="2">'9С02-0001-8000505969-РД-01-03.0'!$27:$27</definedName>
    <definedName name="_xlnm.Print_Titles" localSheetId="3">'9С02-0001-8000505969-РД-03- (2)'!$28:$28</definedName>
    <definedName name="_xlnm.Print_Titles" localSheetId="0">'9С02-0001-8000505969-РД-03- (3)'!$22:$22</definedName>
    <definedName name="_xlnm.Print_Titles" localSheetId="1">'9С02-0001-8000505969-РД-03-03.0'!$26:$26</definedName>
    <definedName name="_xlnm.Print_Titles" localSheetId="5">'РТП2 (Монтаж МК и оборудования)'!$27:$27</definedName>
    <definedName name="_xlnm.Print_Area" localSheetId="2">'9С02-0001-8000505969-РД-01-03.0'!$A$1:$M$119</definedName>
    <definedName name="_xlnm.Print_Area" localSheetId="3">'9С02-0001-8000505969-РД-03- (2)'!$A$1:$M$485</definedName>
    <definedName name="_xlnm.Print_Area" localSheetId="1">'9С02-0001-8000505969-РД-03-03.0'!$A$1:$M$280</definedName>
    <definedName name="_xlnm.Print_Area" localSheetId="5">'РТП2 (Монтаж МК и оборудования)'!$A$1:$M$417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6" l="1"/>
  <c r="B3" i="6"/>
  <c r="B4" i="6"/>
</calcChain>
</file>

<file path=xl/sharedStrings.xml><?xml version="1.0" encoding="utf-8"?>
<sst xmlns="http://schemas.openxmlformats.org/spreadsheetml/2006/main" count="4315" uniqueCount="1428">
  <si>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</si>
  <si>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</si>
  <si>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</si>
  <si>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</si>
  <si>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Перевалка аммиака. 3 этап</t>
  </si>
  <si>
    <t>(наименование стройки)</t>
  </si>
  <si>
    <t>ЛОКАЛЬНАЯ СМЕТА № 9С02-0001-8000505969-РД-03-03.02.011-ЭС3.ЛС-Г02-01-П-00-00</t>
  </si>
  <si>
    <t>(локальная смета)</t>
  </si>
  <si>
    <t>на Электроснабжение, 03.02.011 РТП-2 10/0,4кВ</t>
  </si>
  <si>
    <t>(наименование работ и затрат, наименование объекта)</t>
  </si>
  <si>
    <t>Основание:</t>
  </si>
  <si>
    <t>9C02-0001-8000505969-РД-03-03.02.011-ЭС3_0_0_RU_IFС; 9С02-0001-8000505969-РД-03-03.02.011-ЭС3.ВОР_0_0_RU_IFC</t>
  </si>
  <si>
    <t>Сметная стоимость</t>
  </si>
  <si>
    <t>тыс.руб.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</si>
  <si>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</si>
  <si>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</si>
  <si>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</si>
  <si>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</si>
  <si>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</si>
  <si>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01.01.2000г.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</si>
  <si>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</si>
  <si>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</si>
  <si>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</si>
  <si>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</si>
  <si>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</si>
  <si>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</si>
  <si>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</si>
  <si>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</si>
  <si>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</si>
  <si>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</si>
  <si>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</si>
  <si>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</si>
  <si>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</si>
  <si>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 xml:space="preserve">Раздел 1. </t>
  </si>
  <si>
    <t>Кабельные изделия</t>
  </si>
  <si>
    <t>1</t>
  </si>
  <si>
    <t>ФЕРм08-02-151-01
Приказ Минстроя России от 26.12.2019 №876/пр</t>
  </si>
  <si>
    <t>Кабель до 35 кВ, прокладываемый по непроходным эстакадам, масса 1 м кабеля: до 3 кг
(100 м)</t>
  </si>
  <si>
    <t>854,16
178,88</t>
  </si>
  <si>
    <t>634,77
164,85</t>
  </si>
  <si>
    <t>70 703
57 440</t>
  </si>
  <si>
    <t>Объем=816 / 100</t>
  </si>
  <si>
    <t>ОП п.1.8.3</t>
  </si>
  <si>
    <t>При производстве работ на высоте св. 2 до 8 м ОЗП=1,05; ТЗ=1,05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</si>
  <si>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</si>
  <si>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</si>
  <si>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 1 квартал 2025 ОЗП=42,7; ЭМ=13,65; ЗПМ=42,7; МАТ=8,85</t>
  </si>
  <si>
    <t>01.7.06.07-0002</t>
  </si>
  <si>
    <t>Лента монтажная, тип ЛМ-5
(10 м)</t>
  </si>
  <si>
    <t>0,245
1,999</t>
  </si>
  <si>
    <t>01.7.15.14-0165</t>
  </si>
  <si>
    <t>Шурупы с полукруглой головкой 4х40 мм
(т)</t>
  </si>
  <si>
    <t>0,00011
0,0009</t>
  </si>
  <si>
    <t>10.3.02.03-0011</t>
  </si>
  <si>
    <t>Припои оловянно-свинцовые бессурьмянистые, марка ПОС30
(т)</t>
  </si>
  <si>
    <t>0,0005
0,0041</t>
  </si>
  <si>
    <t>14.4.03.03-0002</t>
  </si>
  <si>
    <t>Лак битумный БТ-123
(т)</t>
  </si>
  <si>
    <t>0,00006
0,0005</t>
  </si>
  <si>
    <t>999-9950</t>
  </si>
  <si>
    <t>Вспомогательные ненормируемые ресурсы (2% от Оплаты труда рабочих)
(руб)</t>
  </si>
  <si>
    <t>2,96
24,15</t>
  </si>
  <si>
    <t>2
*</t>
  </si>
  <si>
    <t>Прайс от 05.04.2025</t>
  </si>
  <si>
    <t>Кабель ПвВнг(А)-LS 3х50 (N, PE)-10 ГОСТ 31996-2012</t>
  </si>
  <si>
    <t>314,74
3277/1,2*1,02/8,85</t>
  </si>
  <si>
    <t>Объем=816*1,02</t>
  </si>
  <si>
    <t>Цена МАТ=3277/1,2*1,02/8,85</t>
  </si>
  <si>
    <t>3
*</t>
  </si>
  <si>
    <t>ФССЦ-20.1.02.18-0003
Приказ Минстроя России от 26.12.2019 №876/пр</t>
  </si>
  <si>
    <t>Стяжка нейлоновая неоткрывающаяся 3,6х250 мм
(100 шт)</t>
  </si>
  <si>
    <t>Объем=800 / 100</t>
  </si>
  <si>
    <t>Электромонтажные изделия</t>
  </si>
  <si>
    <t>4</t>
  </si>
  <si>
    <t>ФЕРм08-02-165-06
Приказ Минстроя России от 26.12.2019 №876/пр</t>
  </si>
  <si>
    <t>Муфта концевая эпоксидная для 3-жильного кабеля напряжением: до 10 кВ, сечение одной жилы до 70 мм2
(шт)</t>
  </si>
  <si>
    <t>748,61
57,51</t>
  </si>
  <si>
    <t>688,05
65,19</t>
  </si>
  <si>
    <t>187 836
55 675</t>
  </si>
  <si>
    <t>01.3.01.01-0001</t>
  </si>
  <si>
    <t>Бензин авиационный Б-70
(т)</t>
  </si>
  <si>
    <t>0,0004
0,008</t>
  </si>
  <si>
    <t>01.3.01.05-0009</t>
  </si>
  <si>
    <t>Парафин нефтяной твердый Т-1
(т)</t>
  </si>
  <si>
    <t>0,00001
0,0002</t>
  </si>
  <si>
    <t>0,024
0,48</t>
  </si>
  <si>
    <t>1
20</t>
  </si>
  <si>
    <t>5
*</t>
  </si>
  <si>
    <t>ФССЦ-20.2.09.08-0031
Приказ Минстроя России от 26.12.2019 №876/пр</t>
  </si>
  <si>
    <t>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
(компл)</t>
  </si>
  <si>
    <t>6</t>
  </si>
  <si>
    <t>ФЕРм08-02-397-01
Приказ Минстроя России от 26.12.2019 №876/пр</t>
  </si>
  <si>
    <t>Профиль перфорированный монтажный длиной 2 м
(100 м)</t>
  </si>
  <si>
    <t>613,95
97,16</t>
  </si>
  <si>
    <t>109,26
26,83</t>
  </si>
  <si>
    <t>1 521
1 169</t>
  </si>
  <si>
    <t>Объем=(30*1,4+75*0,8) / 100</t>
  </si>
  <si>
    <t>01.7.11.07-0034</t>
  </si>
  <si>
    <t>Электроды сварочные Э42А, диаметр 4 мм
(кг)</t>
  </si>
  <si>
    <t>2,14
2,183</t>
  </si>
  <si>
    <t>01.7.15.03-0042</t>
  </si>
  <si>
    <t>Болты с гайками и шайбами строительные
(кг)</t>
  </si>
  <si>
    <t>1,25
1,275</t>
  </si>
  <si>
    <t>01.7.15.07-0014</t>
  </si>
  <si>
    <t>Дюбели распорные полипропиленовые
(100 шт)</t>
  </si>
  <si>
    <t>0,3
0,306</t>
  </si>
  <si>
    <t>20.1.02.14-0001</t>
  </si>
  <si>
    <t>Серьга
(шт)</t>
  </si>
  <si>
    <t>30
30,6</t>
  </si>
  <si>
    <t>20.2.09.13-0011</t>
  </si>
  <si>
    <t>Муфты
(шт)</t>
  </si>
  <si>
    <t>6
6,12</t>
  </si>
  <si>
    <t>1,61
1,642</t>
  </si>
  <si>
    <t>7
*</t>
  </si>
  <si>
    <t>ЕХ.20.2.08.05-0023.92</t>
  </si>
  <si>
    <t>Профиль С-образный 41х41х6000 мм, толщина 2,5 мм, нержавеющая сталь (применительно к: Профиль С-образный 41х41х1400 мм, нержавеющая сталь IBPL41140C)
(шт)</t>
  </si>
  <si>
    <t>2 838,99
24632,41*1,02/8,85</t>
  </si>
  <si>
    <t>Объем=1,4*30/6</t>
  </si>
  <si>
    <t>Цена МАТ=24632,41*1,02/8,85</t>
  </si>
  <si>
    <t>8
*</t>
  </si>
  <si>
    <t>Профиль С-образный 41х41х6000 мм, толщина 2,5 мм, нержавеющая сталь (применительно к: Профиль С-образный 41х41х800 мм, нержавеющая сталь IBPL41080C)
(шт)</t>
  </si>
  <si>
    <t>Объем=0,8*75/6</t>
  </si>
  <si>
    <t>9
*</t>
  </si>
  <si>
    <t>ФССЦ-01.7.15.03-0012
Приказ Минстроя России от 26.12.2019 №876/пр</t>
  </si>
  <si>
    <t>Болты с гайками и шайбами для санитарно-технических работ, диаметр 10 мм
(т)</t>
  </si>
  <si>
    <t>Объем=(420*0,059+840*0,004+420*0,011)/1000</t>
  </si>
  <si>
    <t>10</t>
  </si>
  <si>
    <t>ФЕРм08-02-152-09
Приказ Минстроя России от 26.12.2019 №876/пр</t>
  </si>
  <si>
    <t>Полка кабельная, устанавливаемая на стойках, масса: до 0,9 кг
(100 шт)</t>
  </si>
  <si>
    <t>25,16
22,24</t>
  </si>
  <si>
    <t>2,08
0,30</t>
  </si>
  <si>
    <t>34
15</t>
  </si>
  <si>
    <t>Объем=120 / 100</t>
  </si>
  <si>
    <t>0,00006
0,0001</t>
  </si>
  <si>
    <t>0,37
0,444</t>
  </si>
  <si>
    <t>11
*</t>
  </si>
  <si>
    <t>ЕХ.20.2.03.03-1075.51</t>
  </si>
  <si>
    <t>Консоль усиленная 600 мм, BBH6060
(шт)</t>
  </si>
  <si>
    <t>148,55
1288,92*1,02/8,85</t>
  </si>
  <si>
    <t>Цена МАТ=1288,92*1,02/8,85</t>
  </si>
  <si>
    <t>12</t>
  </si>
  <si>
    <t>ФЕРм08-02-152-08
Приказ Минстроя России от 26.12.2019 №876/пр</t>
  </si>
  <si>
    <t>Полка кабельная, устанавливаемая на стойках, масса: до 0,7 кг
(100 шт)</t>
  </si>
  <si>
    <t>24,31
19,46</t>
  </si>
  <si>
    <t>64
29</t>
  </si>
  <si>
    <t>Объем=225 / 100</t>
  </si>
  <si>
    <t>0,00031
0,0007</t>
  </si>
  <si>
    <t>0,34
0,765</t>
  </si>
  <si>
    <t>13
*</t>
  </si>
  <si>
    <t>ЕХ.20.2.03.03-1075.52</t>
  </si>
  <si>
    <t>Консоль усиленная 400 мм  (Применительно к:Консоль усиленная 300 мм, нержавеющая сталь)
(шт)</t>
  </si>
  <si>
    <t>103,06
894,21*1,02/8,85</t>
  </si>
  <si>
    <t>Цена МАТ=894,21*1,02/8,85</t>
  </si>
  <si>
    <t>14
*</t>
  </si>
  <si>
    <t>ФССЦ-01.7.15.02-0034
Приказ Минстроя России от 26.12.2019 №876/пр</t>
  </si>
  <si>
    <t>Болты анкерные с гайкой, размер 10,0х40 мм
(100 шт)</t>
  </si>
  <si>
    <t>Объем=690 / 100</t>
  </si>
  <si>
    <t>15</t>
  </si>
  <si>
    <t>ФЕРм08-02-152-03
Приказ Минстроя России от 26.12.2019 №876/пр</t>
  </si>
  <si>
    <t>Конструкция сварная
(т)</t>
  </si>
  <si>
    <t>648,21
408,62</t>
  </si>
  <si>
    <t>155,66
5,77</t>
  </si>
  <si>
    <t>339
39</t>
  </si>
  <si>
    <t>Объем=210*0,76/1000</t>
  </si>
  <si>
    <t>1,52
0,2426</t>
  </si>
  <si>
    <t>03.2.01.01-0001</t>
  </si>
  <si>
    <t>Портландцемент общестроительного назначения бездобавочный М400 Д0 (ЦЕМ I 32,5Н)
(т)</t>
  </si>
  <si>
    <t>0,00009
0</t>
  </si>
  <si>
    <t>0,0078
0,0012</t>
  </si>
  <si>
    <t>6,77
1,08</t>
  </si>
  <si>
    <t>16
*</t>
  </si>
  <si>
    <t>ФССЦ-20.2.03.03-0019
Приказ Минстроя России от 26.12.2019 №876/пр</t>
  </si>
  <si>
    <t>Консоль кабельная сейсмостойкая горячеоцинкованная КС3-140 (применительно к: приварное крепление BSW4101 )
(шт)</t>
  </si>
  <si>
    <t>17</t>
  </si>
  <si>
    <t>ФЕРм08-02-395-02
Приказ Минстроя России от 26.12.2019 №876/пр</t>
  </si>
  <si>
    <t>Лоток металлический штампованный по установленным конструкциям, ширина лотка: до 400 мм
(т)</t>
  </si>
  <si>
    <t>919,86
527,57</t>
  </si>
  <si>
    <t>339,34
36,09</t>
  </si>
  <si>
    <t>1 443
480</t>
  </si>
  <si>
    <t>Объем=(35*4,78+35*4,09+106*0,01)/1000</t>
  </si>
  <si>
    <t>2,66
0,8286</t>
  </si>
  <si>
    <t>1,78
0,5545</t>
  </si>
  <si>
    <t>8,74
2,723</t>
  </si>
  <si>
    <t>18
*</t>
  </si>
  <si>
    <t>КП от 02.04.2025г. п.19</t>
  </si>
  <si>
    <t>Лоток лестничный 600х100х6000 мм, нержавеющая сталь толщиной
не менее 1.2 мм
(м)</t>
  </si>
  <si>
    <t>3 794,20
39504,30/1,2*1,02/8,85</t>
  </si>
  <si>
    <t>Объем=35*3</t>
  </si>
  <si>
    <t>Цена МАТ=39504,30/1,2*1,02/8,85</t>
  </si>
  <si>
    <t>19
*</t>
  </si>
  <si>
    <t>КП от 02.04.2025г. п.20</t>
  </si>
  <si>
    <t>Крышка лотка 600х3000 мм, нержавеющая сталь, толщина металла
не менее 1,5 мм
(м)</t>
  </si>
  <si>
    <t>3 758,94
39137,22/1,2*1,02/8,85</t>
  </si>
  <si>
    <t>Цена МАТ=39137,22/1,2*1,02/8,85</t>
  </si>
  <si>
    <t>20</t>
  </si>
  <si>
    <t>894,74
502,45</t>
  </si>
  <si>
    <t>476
158</t>
  </si>
  <si>
    <t>Объем=(25*4,11)/1000</t>
  </si>
  <si>
    <t>2,66
0,2733</t>
  </si>
  <si>
    <t>1,78
0,1829</t>
  </si>
  <si>
    <t>8,74
0,898</t>
  </si>
  <si>
    <t>21
*</t>
  </si>
  <si>
    <t>ЕХ.59.1.20.02-3454.01</t>
  </si>
  <si>
    <t>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
(шт)</t>
  </si>
  <si>
    <t>1 112,22
9650,11*1,02/8,85</t>
  </si>
  <si>
    <t>Объем=25*3/6</t>
  </si>
  <si>
    <t>Цена МАТ=9650,11*1,02/8,85</t>
  </si>
  <si>
    <t>22
*</t>
  </si>
  <si>
    <t>Держатель крышек лотка, нержавеющая сталь ISKH100C
(шт)</t>
  </si>
  <si>
    <t>9,24
96,20/1,2*1,02/8,85</t>
  </si>
  <si>
    <t>Цена МАТ=96,20/1,2*1,02/8,85</t>
  </si>
  <si>
    <t>23</t>
  </si>
  <si>
    <t>ФЕРм08-02-395-01
Приказ Минстроя России от 26.12.2019 №876/пр</t>
  </si>
  <si>
    <t>Лоток металлический штампованный по установленным конструкциям, ширина лотка: до 200 мм
(т)</t>
  </si>
  <si>
    <t>1 039,53
612,93</t>
  </si>
  <si>
    <t>357,97
36,09</t>
  </si>
  <si>
    <t>478
151</t>
  </si>
  <si>
    <t>Объем=(6*2,275+6*0,630+12*2,617+12*4,09)/1000</t>
  </si>
  <si>
    <t>3,36
0,329</t>
  </si>
  <si>
    <t>2,54
0,2487</t>
  </si>
  <si>
    <t>10,15
0,9938</t>
  </si>
  <si>
    <t>24
*</t>
  </si>
  <si>
    <t>ЕХ.20.2.07.05-1211.48</t>
  </si>
  <si>
    <t>Лоток кабельный перфорированный 50х100х3000 мм, толщина 2,0 (применительно: к Лоток перфорированный высотой 50 мм, осн. 100 мм, нержавеющая сталь, L=3000 мм )
(шт)</t>
  </si>
  <si>
    <t>542,78
4709,38*1,02/8,85</t>
  </si>
  <si>
    <t>Цена МАТ=4709,38*1,02/8,85</t>
  </si>
  <si>
    <t>25
*</t>
  </si>
  <si>
    <t>ЕХ.20.2.03.06-1823.03</t>
  </si>
  <si>
    <t>Крышка лотка 100х3000 мм, толщ. 1,5 мм, нержавеющая сталь
(м)</t>
  </si>
  <si>
    <t>155,04
1345,18*1,02/8,85</t>
  </si>
  <si>
    <t>Объем=6*3</t>
  </si>
  <si>
    <t>Цена МАТ=1345,18*1,02/8,85</t>
  </si>
  <si>
    <t>26
*</t>
  </si>
  <si>
    <t>ФССЦ-20.2.07.02-0008
Приказ Минстроя России от 26.12.2019 №876/пр</t>
  </si>
  <si>
    <t>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
(м)</t>
  </si>
  <si>
    <t>Объем=12*3</t>
  </si>
  <si>
    <t>27
*</t>
  </si>
  <si>
    <t>ФССЦ-20.2.03.06-0062
Приказ Минстроя России от 26.12.2019 №876/пр</t>
  </si>
  <si>
    <t>Крышка с заземлением на лоток основанием 100 мм, длина 3000 мм (применительно к: Крышка лотка, осн. 200 мм, нержавеющая сталь, L=3000 мм IKSL3200C )
(шт)</t>
  </si>
  <si>
    <t>Итого прямые затраты по смете в текущих ценах</t>
  </si>
  <si>
    <t>262 894
115 156</t>
  </si>
  <si>
    <t>Накладные расходы</t>
  </si>
  <si>
    <t xml:space="preserve">     В том числе, справочно:</t>
  </si>
  <si>
    <t xml:space="preserve">      97% ФОТ (от 248408) (Поз. 1, 4, 6, 10, 12, 15, 17, 20, 23)</t>
  </si>
  <si>
    <t>Сметная прибыль</t>
  </si>
  <si>
    <t xml:space="preserve">      51% ФОТ (от 248408) (Поз. 1, 4, 6, 10, 12, 15, 17, 20, 23)</t>
  </si>
  <si>
    <t>Итоги по смете:</t>
  </si>
  <si>
    <t xml:space="preserve">     Электротехнические установки на других объектах:</t>
  </si>
  <si>
    <t xml:space="preserve">          Итого Поз. 1, 4, 6, 10, 12, 15, 17, 20, 23</t>
  </si>
  <si>
    <t xml:space="preserve">          Накладные расходы 97% ФОТ (от 248 408)</t>
  </si>
  <si>
    <t xml:space="preserve">          Сметная прибыль 51% ФОТ (от 248 408)</t>
  </si>
  <si>
    <t xml:space="preserve">          Итого c накладными и см. прибылью</t>
  </si>
  <si>
    <t xml:space="preserve">     Материалы для монтажных работ:</t>
  </si>
  <si>
    <t xml:space="preserve">          Итого Поз. 2-3, 5, 7-9, 11, 13-14, 16, 18-19, 21-22, 24-27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</si>
  <si>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</si>
  <si>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</si>
  <si>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</si>
  <si>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</si>
  <si>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</si>
  <si>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</si>
  <si>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</si>
  <si>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</si>
  <si>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 от 11240676</t>
  </si>
  <si>
    <t xml:space="preserve">     Зимнее удорожание 2,1% от 11825191</t>
  </si>
  <si>
    <t xml:space="preserve">     За исключением материалов заказчика -10469305</t>
  </si>
  <si>
    <t xml:space="preserve">     Затраты на вахтовый метод работ 3,5% от (10873032+240956+126688+(5,2% от 11240676)+(-0)+(-10469305))</t>
  </si>
  <si>
    <t xml:space="preserve">     Перевозка работников свыше 3-х километров 2,5% от (10873032+240956+126688+(5,2% от 11240676)+(-0)+(-10469305))</t>
  </si>
  <si>
    <t xml:space="preserve">     Перебазировка машин и механизмов 2% от (10873032+240956+126688+(5,2% от 11240676)+(-0)+(-10469305))</t>
  </si>
  <si>
    <t xml:space="preserve">     Непредвиденные затраты 3% от 1712686</t>
  </si>
  <si>
    <t xml:space="preserve">     Итого с непредвиденными</t>
  </si>
  <si>
    <t xml:space="preserve">     НДС 20% от 1764067</t>
  </si>
  <si>
    <t xml:space="preserve">  ВСЕГО по смете</t>
  </si>
  <si>
    <t>Материалы заказчика</t>
  </si>
  <si>
    <t xml:space="preserve">     ЕХ.20.2.03.03-1075.51 Консоль усиленная 600 мм, BBH6060, "шт" Кол-во: 120{п.11}</t>
  </si>
  <si>
    <t xml:space="preserve">          Стоимость единицы</t>
  </si>
  <si>
    <t xml:space="preserve">          Итого на единицу с учетом "СМР 1 квартал 2025 ОЗП=42,7; ЭМ=13,65; ЗПМ=42,7; МАТ=8,85"</t>
  </si>
  <si>
    <t xml:space="preserve">          Всего на физобъем (120{п.11})</t>
  </si>
  <si>
    <t xml:space="preserve">     ЕХ.20.2.03.03-1075.52 Консоль усиленная 400 мм  (Применительно к:Консоль усиленная 300 мм, нержавеющая сталь), "шт" Кол-во: 225{п.13}</t>
  </si>
  <si>
    <t xml:space="preserve">          Всего на физобъем (225{п.13})</t>
  </si>
  <si>
    <t xml:space="preserve">     ЕХ.20.2.03.06-1823.03 Крышка лотка 100х3000 мм, толщ. 1,5 мм, нержавеющая сталь, "м" Кол-во: 18{п.25}</t>
  </si>
  <si>
    <t xml:space="preserve">          Всего на физобъем (18{п.25})</t>
  </si>
  <si>
    <t xml:space="preserve">     ЕХ.20.2.07.05-1211.48 Лоток кабельный перфорированный 50х100х3000 мм, толщина 2,0 (применительно: к Лоток перфорированный высотой 50 мм, осн. 100 мм, нержавеющая сталь, L=3000 мм ), "шт" Кол-во: 6{п.24}</t>
  </si>
  <si>
    <t xml:space="preserve">          Всего на физобъем (6{п.24})</t>
  </si>
  <si>
    <t xml:space="preserve">     ЕХ.20.2.08.05-0023.92 Профиль С-образный 41х41х6000 мм, толщина 2,5 мм, нержавеющая сталь (применительно к: Профиль С-образный 41х41х1400 мм, нержавеющая сталь IBPL41140C), "шт" Кол-во: 7{п.7}</t>
  </si>
  <si>
    <t xml:space="preserve">          Всего на физобъем (7{п.7})</t>
  </si>
  <si>
    <t xml:space="preserve">     ЕХ.20.2.08.05-0023.92 Профиль С-образный 41х41х6000 мм, толщина 2,5 мм, нержавеющая сталь (применительно к: Профиль С-образный 41х41х800 мм, нержавеющая сталь IBPL41080C), "шт" Кол-во: 10{п.8}</t>
  </si>
  <si>
    <t xml:space="preserve">          Всего на физобъем (10{п.8})</t>
  </si>
  <si>
    <t xml:space="preserve">     ЕХ.59.1.20.02-3454.01 Лоток кабельный лестничный нержавеющая сталь,  размер 300х100х6000 мм. толщиной не менее 1.2 мм (применительно к: Лоток лестничный высотой 100 мм, осн. 300 мм, нержавеющая
сталь, L=3000 мм
ILM61060C ), "шт" Кол-во: 12,5{п.21}</t>
  </si>
  <si>
    <t xml:space="preserve">          Всего на физобъем (12,5{п.21})</t>
  </si>
  <si>
    <t xml:space="preserve">     КП от 02.04.2025г. п.19 Лоток лестничный 600х100х6000 мм, нержавеющая сталь толщиной
не менее 1.2 мм, "м" Кол-во: 105{п.18}</t>
  </si>
  <si>
    <t xml:space="preserve">          Всего на физобъем (105{п.18})</t>
  </si>
  <si>
    <t xml:space="preserve">     КП от 02.04.2025г. п.20 Крышка лотка 600х3000 мм, нержавеющая сталь, толщина металла
не менее 1,5 мм, "м" Кол-во: 105{п.19}</t>
  </si>
  <si>
    <t xml:space="preserve">          Всего на физобъем (105{п.19})</t>
  </si>
  <si>
    <t xml:space="preserve">     Прайс от 05.04.2025 Держатель крышек лотка, нержавеющая сталь ISKH100C, "шт" Кол-во: 106{п.22}</t>
  </si>
  <si>
    <t xml:space="preserve">          Всего на физобъем (106{п.22})</t>
  </si>
  <si>
    <t xml:space="preserve">     Прайс от 05.04.2025 Кабель ПвВнг(А)-LS 3х50 (N, PE)-10 ГОСТ 31996-2012, "" Кол-во: 832,32{п.2}</t>
  </si>
  <si>
    <t xml:space="preserve">          Всего на физобъем (832,32{п.2})</t>
  </si>
  <si>
    <t xml:space="preserve">     ФССЦ-01.7.15.02-0034 Болты анкерные с гайкой, размер 10,0х40 мм, "100 шт" Кол-во: 6,9{п.14}</t>
  </si>
  <si>
    <t xml:space="preserve">          Всего на физобъем (6,9{п.14})</t>
  </si>
  <si>
    <t xml:space="preserve">     ФССЦ-01.7.15.03-0012 Болты с гайками и шайбами для санитарно-технических работ, диаметр 10 мм, "т" Кол-во: 0,03276{п.9}</t>
  </si>
  <si>
    <t xml:space="preserve">          Всего на физобъем (0,03276{п.9})</t>
  </si>
  <si>
    <t xml:space="preserve">     ФССЦ-20.1.02.18-0003 Стяжка нейлоновая неоткрывающаяся 3,6х250 мм, "100 шт" Кол-во: 8{п.3}</t>
  </si>
  <si>
    <t xml:space="preserve">          Всего на физобъем (8{п.3})</t>
  </si>
  <si>
    <t xml:space="preserve">     ФССЦ-20.2.03.03-0019 Консоль кабельная сейсмостойкая горячеоцинкованная КС3-140 (применительно к: приварное крепление BSW4101 ), "шт" Кол-во: 210{п.16}</t>
  </si>
  <si>
    <t xml:space="preserve">          Всего на физобъем (210{п.16})</t>
  </si>
  <si>
    <t xml:space="preserve">     ФССЦ-20.2.03.06-0062 Крышка с заземлением на лоток основанием 100 мм, длина 3000 мм (применительно к: Крышка лотка, осн. 200 мм, нержавеющая сталь, L=3000 мм IKSL3200C ), "шт" Кол-во: 12{п.27}</t>
  </si>
  <si>
    <t xml:space="preserve">          Всего на физобъем (12{п.27})</t>
  </si>
  <si>
    <t xml:space="preserve">     ФССЦ-20.2.07.02-0008 Лоток кабельный замковый перфорированный 200х50 мм, горячеоцинкованный (применительно к: Лоток перфорированный высотой 50 мм, осн. 200 мм, нержавеющая сталь, L=3000 мм
35264INOX ), "м" Кол-во: 36{п.26}</t>
  </si>
  <si>
    <t xml:space="preserve">          Всего на физобъем (36{п.26})</t>
  </si>
  <si>
    <t xml:space="preserve">     ФССЦ-20.2.09.08-0031 Муфта термоусаживаемая концевая наружной установки для кабеля на напряжение до 10 кВ, марки КНТп10-70/120 с болтовыми наконечниками и комплектом пайки для присоединения заземления (применительно к: 3ПКТп-10-35/50), "компл" Кол-во: 20{п.5}</t>
  </si>
  <si>
    <t xml:space="preserve">          Всего на физобъем (20{п.5})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</si>
  <si>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</si>
  <si>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</si>
  <si>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Серебрякова А.В.</t>
  </si>
  <si>
    <t>Проверил:  ____________________________ Серебрякова А.Н.</t>
  </si>
  <si>
    <t>Терминал по перевалке минеральных удобрений в Морском торговом порту Усть-Луга. Перевалка аммиака.</t>
  </si>
  <si>
    <t>ЛОКАЛЬНАЯ СМЕТА № 9С02-0001-8000505969-РД-01-03.02.030-ЭГ.ЛС-Г04-91-В-01-01</t>
  </si>
  <si>
    <t>на Молниезащита и заземление, 03.02.030 Внутриплощадочные линии электропередач</t>
  </si>
  <si>
    <t>9С02-0001-8000505969-РД-01-03.02.030-ЭГ_2_3_RU_IFC,9С02-0001-8000505969-РД-01-03.02.030-ЭГ.ВОР</t>
  </si>
  <si>
    <t xml:space="preserve">   строительных работ</t>
  </si>
  <si>
    <t>01.01.2001г.</t>
  </si>
  <si>
    <t>Раздел 1. СЕТИ ЗАЗЕМЛЕНИЯ ЭЛЕКТРОТЕХНИЧЕСКИХ УСТАНОВОК с АКЗ покрытием</t>
  </si>
  <si>
    <t>ФЕРм08-02-471-02
Приказ Минстроя России от 26.12.2019 №876/пр
Применительно к: угловой стали 75х75х6</t>
  </si>
  <si>
    <t>Заземлитель вертикальный из угловой стали размером: 63х63х6 мм
(10 шт)</t>
  </si>
  <si>
    <t>763,54
111,34</t>
  </si>
  <si>
    <t>70,30
7,80</t>
  </si>
  <si>
    <t>768
266</t>
  </si>
  <si>
    <t>Объем=(45*165,36/930,15) / 10</t>
  </si>
  <si>
    <t>421/пр_2020_прил.10_т.1_п.2_гр.4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</si>
  <si>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</si>
  <si>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квартал Минстрой для  ЛО ОЗП=42,7; ЭМ=13,65; ЗПМ=42,7; МАТ=8,85</t>
  </si>
  <si>
    <t>0,72
0,576</t>
  </si>
  <si>
    <t>14.4.02.09-0301</t>
  </si>
  <si>
    <t>Композиция антикоррозионная цинкнаполненная
(кг)</t>
  </si>
  <si>
    <t>2,4
1,92</t>
  </si>
  <si>
    <t>1,94
1,552</t>
  </si>
  <si>
    <t>2</t>
  </si>
  <si>
    <t>ФССЦ-08.3.08.02-0025
Приказ Минстроя России от 26.12.2019 №876/пр</t>
  </si>
  <si>
    <t>Уголок горячекатаный, размер 75х75 мм (применительно к: Сталь угловая оцинкованная 75х75х6 мм)
(т)</t>
  </si>
  <si>
    <t>Объем=24*6,89/1000</t>
  </si>
  <si>
    <t>3</t>
  </si>
  <si>
    <t>ФССЦпг-03-02-01-140
Приказ Минстроя России от 26.12.2019 №876/пр</t>
  </si>
  <si>
    <t>Перевозка грузов автомобилями бортовыми грузоподъемностью до 5 т на расстояние: I класс груза до 140 км
(1 т груза)</t>
  </si>
  <si>
    <t>ФССЦпг-03-02-01-030
Приказ Минстроя России от 26.12.2019 №876/пр</t>
  </si>
  <si>
    <t>Перевозка грузов автомобилями бортовыми грузоподъемностью до 5 т на расстояние: I класс груза до 30 км
(1 т груза)</t>
  </si>
  <si>
    <t>5</t>
  </si>
  <si>
    <t>ФЕРм08-02-472-02
Приказ Минстроя России от 26.12.2019 №876/пр</t>
  </si>
  <si>
    <t>Заземлитель горизонтальный из стали: полосовой сечением 160 мм2
(100 м)</t>
  </si>
  <si>
    <t>1 117,07
155,66</t>
  </si>
  <si>
    <t>66,80
5,77</t>
  </si>
  <si>
    <t>3 465
937</t>
  </si>
  <si>
    <t>Объем=380 / 100</t>
  </si>
  <si>
    <t>0,9
3,42</t>
  </si>
  <si>
    <t>3,7
14,06</t>
  </si>
  <si>
    <t>2,71
10,3</t>
  </si>
  <si>
    <t>Конъюнктурный анализ
9С02-0001-8000505969-РД-01-03.02.030-ЭГ.КА-Г04-01-П00-00</t>
  </si>
  <si>
    <t>Сталь полосовая оцинкованная 5х40 мм ГОСТ 103-2006
(м)</t>
  </si>
  <si>
    <t>19,40
166,73/8,85*1,03</t>
  </si>
  <si>
    <t>Цена МАТ=166,73/8,85*1,03</t>
  </si>
  <si>
    <t>Земляные работы</t>
  </si>
  <si>
    <t>7</t>
  </si>
  <si>
    <t>ФЕР01-01-009-23
Приказ Минстроя России от 26.12.2019 №876/пр</t>
  </si>
  <si>
    <t>Разработка траншей экскаватором «обратная лопата» с ковшом вместимостью 0,25 м3, группа грунтов: 2
(1000 м3)</t>
  </si>
  <si>
    <t>3 623,02
600,30</t>
  </si>
  <si>
    <t>6 902
3 578</t>
  </si>
  <si>
    <t>Объем=(620/1688*380) / 1000</t>
  </si>
  <si>
    <t>8</t>
  </si>
  <si>
    <t>ФЕР01-01-033-02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</si>
  <si>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2
(1000 м3)</t>
  </si>
  <si>
    <t>551,23
107,53</t>
  </si>
  <si>
    <t>1 050
641</t>
  </si>
  <si>
    <t>12 185
5 422</t>
  </si>
  <si>
    <t xml:space="preserve">      92% ФОТ (от 4219) (Поз. 7-8)</t>
  </si>
  <si>
    <t xml:space="preserve">      97% ФОТ (от 30264) (Поз. 1-2, 5)</t>
  </si>
  <si>
    <t xml:space="preserve">      46% ФОТ (от 4219) (Поз. 7-8)</t>
  </si>
  <si>
    <t xml:space="preserve">      51% ФОТ (от 30264) (Поз. 1-2, 5)</t>
  </si>
  <si>
    <t xml:space="preserve">     Итоги по Строительным работам</t>
  </si>
  <si>
    <t xml:space="preserve">          Перевозка грузов автотранспортом:</t>
  </si>
  <si>
    <t xml:space="preserve">               Итого Поз. 3-4</t>
  </si>
  <si>
    <t xml:space="preserve">          Земляные работы, выполняемые механизированным способом:</t>
  </si>
  <si>
    <t xml:space="preserve">               Итого Поз. 7-8</t>
  </si>
  <si>
    <t>7 952
4 219</t>
  </si>
  <si>
    <t xml:space="preserve">               Накладные расходы 92% ФОТ (от 4 219)</t>
  </si>
  <si>
    <t xml:space="preserve">               Сметная прибыль 46% ФОТ (от 4 219)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</si>
  <si>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</si>
  <si>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</si>
  <si>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</si>
  <si>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</si>
  <si>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1-2, 5</t>
  </si>
  <si>
    <t>4 233
1 203</t>
  </si>
  <si>
    <t xml:space="preserve">               Накладные расходы 97% ФОТ (от 30 264)</t>
  </si>
  <si>
    <t xml:space="preserve">               Сметная прибыль 51% ФОТ (от 30 264)</t>
  </si>
  <si>
    <t xml:space="preserve">          Материалы для монтажных работ:</t>
  </si>
  <si>
    <t xml:space="preserve">               Итого Поз. 6</t>
  </si>
  <si>
    <t xml:space="preserve">     Производство работ в зимнее время 2,1% от 199501</t>
  </si>
  <si>
    <t xml:space="preserve">     Вахтовый метод 3,5% от 199501</t>
  </si>
  <si>
    <t xml:space="preserve">     Перевозкка работников свыше 3 км 2,5% от 199501</t>
  </si>
  <si>
    <t xml:space="preserve">     Перебазировка машин и механизмов 2% от 199501</t>
  </si>
  <si>
    <t xml:space="preserve">     Непредвиденные затраты 3% от 219652</t>
  </si>
  <si>
    <t xml:space="preserve">     НДС 20% от 226242</t>
  </si>
  <si>
    <t>Составил:  ____________________________ Зуева С.С.</t>
  </si>
  <si>
    <t>Проверил:  ____________________________ Медведева О.Н.</t>
  </si>
  <si>
    <t>Конъюнктурный анализ:  ____________________________ 9С02-0001-8000505969-РД-01-03.02.030-ЭГ.КА-Г04-01-П00-00, s_заключение_140965</t>
  </si>
  <si>
    <t>ЛОКАЛЬНАЯ СМЕТА № 9С02-0001-8000505969-РД-03-03.02.011-ЭС1.ЛС-Г02-01-П-00-00</t>
  </si>
  <si>
    <t>9C02-0001-8000505969-РД-03-03.02.011-ЭС1_0_0_RU_IFС; 9С02-0001-8000505969-РД-03-03.02.011-ЭС1.ВОР_0_0_RU_IFC</t>
  </si>
  <si>
    <t xml:space="preserve">   оборудования</t>
  </si>
  <si>
    <t>Высоковольтное оборудование</t>
  </si>
  <si>
    <t>ФЕРм08-01-053-01
Приказ Минстроя России от 26.12.2019 №876/пр</t>
  </si>
  <si>
    <t>Трансформатор тока напряжением: до 10 кВ
(шт)</t>
  </si>
  <si>
    <t>41,94
23,78</t>
  </si>
  <si>
    <t>10,32
1,28</t>
  </si>
  <si>
    <t>845
327</t>
  </si>
  <si>
    <t>0,39
2,34</t>
  </si>
  <si>
    <t>20.1.02.23-0082</t>
  </si>
  <si>
    <t>Перемычки гибкие, тип ПГС-50
(10 шт)</t>
  </si>
  <si>
    <t>0,1
0,6</t>
  </si>
  <si>
    <t>0,41
2,46</t>
  </si>
  <si>
    <t>2
*
О</t>
  </si>
  <si>
    <t>Прайс-лист от 04.04.2025</t>
  </si>
  <si>
    <t>Трансформатор тока ТОЛ-10 600/5
Класс точности: вторичной обмотки для защиты 10Р.
Класс точности: вторичной обмотки для измерений 0,5S.
по типу ТОЛ-10 600/5 0,5S/10Р
(шт)</t>
  </si>
  <si>
    <t>3 849,55
23698,33*1,012/6,23</t>
  </si>
  <si>
    <t>Цена ПЗ=23698,33*1,012/6,23</t>
  </si>
  <si>
    <t>ИНДЕКС К ПОЗИЦИИ: Оборудование 1 квартал 2025 МАТ=6,23</t>
  </si>
  <si>
    <t>ФЕРм08-02-147-07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</si>
  <si>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18 кг
(100 м)</t>
  </si>
  <si>
    <t>626,98
454,93</t>
  </si>
  <si>
    <t>138,81
6,21</t>
  </si>
  <si>
    <t>8 526
1 193</t>
  </si>
  <si>
    <t>Объем=450 / 100</t>
  </si>
  <si>
    <t>0,245
1,103</t>
  </si>
  <si>
    <t>0,00011
0,0005</t>
  </si>
  <si>
    <t>0,00025
0,0011</t>
  </si>
  <si>
    <t>0,00072
0,0032</t>
  </si>
  <si>
    <t>7,54
33,93</t>
  </si>
  <si>
    <t>ФЕРм08-02-148-07
Приказ Минстроя России от 26.12.2019 №876/пр</t>
  </si>
  <si>
    <t>Кабель до 35 кВ в проложенных трубах, блоках и коробах, масса 1 м кабеля: до 18 кг
(100 м)</t>
  </si>
  <si>
    <t>659,30
470,45</t>
  </si>
  <si>
    <t>145,51
6,21</t>
  </si>
  <si>
    <t>15 691
2 095</t>
  </si>
  <si>
    <t>Объем=790 / 100</t>
  </si>
  <si>
    <t>0,096
0,7584</t>
  </si>
  <si>
    <t>0,0005
0,004</t>
  </si>
  <si>
    <t>8,18
64,62</t>
  </si>
  <si>
    <t>КП от 02.04.2025г. п.1</t>
  </si>
  <si>
    <t>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
(м)</t>
  </si>
  <si>
    <t>728,13
7581,17/1,2*1,02/8,85</t>
  </si>
  <si>
    <t>Объем=1240*1,02</t>
  </si>
  <si>
    <t>Цена МАТ=7581,17/1,2*1,02/8,85</t>
  </si>
  <si>
    <t>ФЕРм08-02-147-04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</si>
  <si>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6 кг
(100 м)</t>
  </si>
  <si>
    <t>342,79
229,74</t>
  </si>
  <si>
    <t>83,54
5,77</t>
  </si>
  <si>
    <t>3 421
740</t>
  </si>
  <si>
    <t>Объем=300 / 100</t>
  </si>
  <si>
    <t>0,245
0,735</t>
  </si>
  <si>
    <t>0,00011
0,0003</t>
  </si>
  <si>
    <t>0,00025
0,0008</t>
  </si>
  <si>
    <t>0,00072
0,0022</t>
  </si>
  <si>
    <t>3,81
11,43</t>
  </si>
  <si>
    <t>КП от 02.04.2025г. п.2</t>
  </si>
  <si>
    <t>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
(м)</t>
  </si>
  <si>
    <t>527,56
5492,85/1,2*1,02/8,85</t>
  </si>
  <si>
    <t>Объем=300*1,02</t>
  </si>
  <si>
    <t>Цена МАТ=5492,85/1,2*1,02/8,85</t>
  </si>
  <si>
    <t>ФЕРм08-02-147-01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</si>
  <si>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1 кг
(100 м)</t>
  </si>
  <si>
    <t>185,69
105,33</t>
  </si>
  <si>
    <t>52,23
5,77</t>
  </si>
  <si>
    <t>8 841
3 057</t>
  </si>
  <si>
    <t>Объем=1240 / 100</t>
  </si>
  <si>
    <t>0,245
3,038</t>
  </si>
  <si>
    <t>0,00011
0,0014</t>
  </si>
  <si>
    <t>0,00026
0,0032</t>
  </si>
  <si>
    <t>0,00072
0,0089</t>
  </si>
  <si>
    <t>1,74
21,58</t>
  </si>
  <si>
    <t>9</t>
  </si>
  <si>
    <t>ФЕРм08-02-148-01
Приказ Минстроя России от 26.12.2019 №876/пр</t>
  </si>
  <si>
    <t>Кабель до 35 кВ в проложенных трубах, блоках и коробах, масса 1 м кабеля: до 1 кг
(100 м)</t>
  </si>
  <si>
    <t>202,82
112,60</t>
  </si>
  <si>
    <t>53,19
5,77</t>
  </si>
  <si>
    <t>5 735
1 947</t>
  </si>
  <si>
    <t>1,87
14,77</t>
  </si>
  <si>
    <t>10
*</t>
  </si>
  <si>
    <t>КП от 02.04.2025г. п.3</t>
  </si>
  <si>
    <t>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
(м)</t>
  </si>
  <si>
    <t>22,08
229,92/1,2*1,02/8,85</t>
  </si>
  <si>
    <t>Цена МАТ=229,92/1,2*1,02/8,85</t>
  </si>
  <si>
    <t>11</t>
  </si>
  <si>
    <t>ФЕРм08-02-144-01
Приказ Минстроя России от 26.12.2019 №876/пр</t>
  </si>
  <si>
    <t>Присоединение к зажимам жил проводов или кабелей сечением: до 2,5 мм2
(100 шт)</t>
  </si>
  <si>
    <t>105,58
103,78</t>
  </si>
  <si>
    <t>Объем=56 / 100</t>
  </si>
  <si>
    <t>1,8
1,008</t>
  </si>
  <si>
    <t>ФЕРм08-02-144-06
Приказ Минстроя России от 26.12.2019 №876/пр</t>
  </si>
  <si>
    <t>Присоединение к зажимам жил проводов или кабелей сечением: до 150 мм2
(100 шт)</t>
  </si>
  <si>
    <t>249,88
245,61</t>
  </si>
  <si>
    <t>Объем=6 / 100</t>
  </si>
  <si>
    <t>4,27
0,2562</t>
  </si>
  <si>
    <t>13</t>
  </si>
  <si>
    <t>ФЕРм08-02-144-08
Приказ Минстроя России от 26.12.2019 №876/пр</t>
  </si>
  <si>
    <t>Присоединение к зажимам жил проводов или кабелей сечением: до 400 мм2
(100 шт)</t>
  </si>
  <si>
    <t>510,30
501,58</t>
  </si>
  <si>
    <t>Объем=12 / 100</t>
  </si>
  <si>
    <t>8,72
1,046</t>
  </si>
  <si>
    <t>КП от 02.04.2025г. п.13</t>
  </si>
  <si>
    <t>Кабельный держатель для крепления одножильных и многожильных
кабелей, д.85-105 мм
(шт)</t>
  </si>
  <si>
    <t>313,93
3268,55/1,2*1,02/8,85</t>
  </si>
  <si>
    <t>Цена МАТ=3268,55/1,2*1,02/8,85</t>
  </si>
  <si>
    <t>15
*</t>
  </si>
  <si>
    <t>ФССЦ-12.2.05.01-0036
Приказ Минстроя России от 26.12.2019 №876/пр</t>
  </si>
  <si>
    <t>Лист из вспененного полиэтилена, толщина 4 мм (Применительно к: Неопрен типа СR/SBR, лист размерами 1300х2000мм, толщиной 4-5мм)
(м2)</t>
  </si>
  <si>
    <t>Объем=3*1,3*2</t>
  </si>
  <si>
    <t>КП от 02.04.2025г. п.14</t>
  </si>
  <si>
    <t>Лента сигнальная. 600мм. Осторожно кабель
(м)</t>
  </si>
  <si>
    <t>6,20
(6454,15/100)/1,2*1,02/8,85</t>
  </si>
  <si>
    <t>Цена МАТ=(6454,15/100)/1,2*1,02/8,85</t>
  </si>
  <si>
    <t>ФЕРм08-02-177-01
Приказ Минстроя России от 26.12.2019 №876/пр</t>
  </si>
  <si>
    <t>Указатель месторасположения трассы кабелей, проложенных в земле
(шт)</t>
  </si>
  <si>
    <t>11,72
5,51</t>
  </si>
  <si>
    <t>11,00 = 47,33 - 0,00509 x 5 763,00 - 0,0002 x 35 001,00</t>
  </si>
  <si>
    <t>08.3.05.02-0101</t>
  </si>
  <si>
    <t>Прокат толстолистовой горячекатаный в листах, марка стали ВСт3пс5, толщина 4-6 мм
(т)</t>
  </si>
  <si>
    <t>0,00106
0,0042</t>
  </si>
  <si>
    <t>0,1
0,4</t>
  </si>
  <si>
    <t>КП от 02.04.2025г. п.18</t>
  </si>
  <si>
    <t>Столбик кабельный СКТ-1,6 с табличкой OZK-06 «Охранная зона
кабеля»
(шт)</t>
  </si>
  <si>
    <t>160,17
1667,68/1,2*1,02/8,85</t>
  </si>
  <si>
    <t>Цена МАТ=1667,68/1,2*1,02/8,85</t>
  </si>
  <si>
    <t>Изделия и материалы</t>
  </si>
  <si>
    <t>19</t>
  </si>
  <si>
    <t>ФЕРм08-02-158-21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</si>
  <si>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185 мм2
(шт)</t>
  </si>
  <si>
    <t>32,78
25,51</t>
  </si>
  <si>
    <t>57
26</t>
  </si>
  <si>
    <t>0,0008
0,0016</t>
  </si>
  <si>
    <t>0,00001
0</t>
  </si>
  <si>
    <t>01.3.02.09-0022</t>
  </si>
  <si>
    <t>Пропан-бутан смесь техническая
(кг)</t>
  </si>
  <si>
    <t>0,15
0,3</t>
  </si>
  <si>
    <t>0,024
0,048</t>
  </si>
  <si>
    <t>0,44
0,88</t>
  </si>
  <si>
    <t>20
*</t>
  </si>
  <si>
    <t>КП от 02.04.2025г. п.5</t>
  </si>
  <si>
    <t>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
(шт)</t>
  </si>
  <si>
    <t>1 228,95
12795,49/1,2*1,02/8,85</t>
  </si>
  <si>
    <t>Цена МАТ=12795,49/1,2*1,02/8,85</t>
  </si>
  <si>
    <t>21</t>
  </si>
  <si>
    <t>ФЕРм08-02-158-22
Приказ Минстроя России от 26.12.2019 №876/пр</t>
  </si>
  <si>
    <t>Заделка концевая сухая для 3-5-жильного кабеля с пластмассовой и резиновой изоляцией напряжением: до 10 кВ, сечение одной жилы до 240 мм2
(шт)</t>
  </si>
  <si>
    <t>35,43
28,11</t>
  </si>
  <si>
    <t>114
51</t>
  </si>
  <si>
    <t>0,0008
0,0032</t>
  </si>
  <si>
    <t>0,15
0,6</t>
  </si>
  <si>
    <t>0,024
0,096</t>
  </si>
  <si>
    <t>0,49
1,96</t>
  </si>
  <si>
    <t>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
(шт)</t>
  </si>
  <si>
    <t>967,92
10077,80/1,2*1,02/8,85</t>
  </si>
  <si>
    <t>Цена МАТ=10077,80/1,2*1,02/8,85</t>
  </si>
  <si>
    <t>ФЕРм08-02-167-09
Приказ Минстроя России от 26.12.2019 №876/пр</t>
  </si>
  <si>
    <t>Муфта соединительная эпоксидная для 3-4-жильного кабеля напряжением: до 10 кВ, сечение жил до 185 мм2
(шт)</t>
  </si>
  <si>
    <t>170,51
102,91</t>
  </si>
  <si>
    <t>0,00002
0</t>
  </si>
  <si>
    <t>20.2.01.05-0013</t>
  </si>
  <si>
    <t>Гильзы кабельные медные ГМ 185
(100 шт)</t>
  </si>
  <si>
    <t>0,031
0,062</t>
  </si>
  <si>
    <t>1,79
3,58</t>
  </si>
  <si>
    <t>КП от 02.04.2025г. п.6</t>
  </si>
  <si>
    <t>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
(шт)</t>
  </si>
  <si>
    <t>1 815,62
18903,76/1,2*1,02/8,85</t>
  </si>
  <si>
    <t>Цена МАТ=18903,76/1,2*1,02/8,85</t>
  </si>
  <si>
    <t>25</t>
  </si>
  <si>
    <t>ФЕРм08-02-167-10
Приказ Минстроя России от 26.12.2019 №876/пр</t>
  </si>
  <si>
    <t>Муфта соединительная эпоксидная для 3-4-жильного кабеля напряжением: до 10 кВ, сечение жил до 240 мм2
(шт)</t>
  </si>
  <si>
    <t>225,90
121,07</t>
  </si>
  <si>
    <t>20.2.01.05-0014</t>
  </si>
  <si>
    <t>Гильзы кабельные медные ГМ 240
(100 шт)</t>
  </si>
  <si>
    <t>2,11
4,22</t>
  </si>
  <si>
    <t>КП от 02.04.2025г. п.7</t>
  </si>
  <si>
    <t>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
(шт)</t>
  </si>
  <si>
    <t>27</t>
  </si>
  <si>
    <t>ФЕРм08-02-172-01
Приказ Минстроя России от 26.12.2019 №876/пр</t>
  </si>
  <si>
    <t>Кожухи защитные для кабельных муфт
(шт)</t>
  </si>
  <si>
    <t>35,40
10,78</t>
  </si>
  <si>
    <t>8,34
1,15</t>
  </si>
  <si>
    <t>455
196</t>
  </si>
  <si>
    <t>01.1.02.01-0003</t>
  </si>
  <si>
    <t>Асботекстолит, марка Г
(т)</t>
  </si>
  <si>
    <t>0,0001
0,0004</t>
  </si>
  <si>
    <t>0,18
0,72</t>
  </si>
  <si>
    <t>28
*</t>
  </si>
  <si>
    <t>Прайс от 04.04.2025</t>
  </si>
  <si>
    <t>Кожух стальной разъемный для установки на соединительных
кабельных муфтах для силовых кабелей 6(10) кВ, dвнутр.= 85 мм типа КСР-2 У2
(шт)</t>
  </si>
  <si>
    <t>1 396,95
14544,70/1,2*1,02/8,85</t>
  </si>
  <si>
    <t>Цена МАТ=14544,70/1,2*1,02/8,85</t>
  </si>
  <si>
    <t>Электромонтажные изделия и материалы</t>
  </si>
  <si>
    <t>29</t>
  </si>
  <si>
    <t>779
259</t>
  </si>
  <si>
    <t>Объем=(6*14,830+6*0,84+6*11,707+6*0,45+80*0,016)/1000</t>
  </si>
  <si>
    <t>2,66
0,4475</t>
  </si>
  <si>
    <t>1,78
0,2995</t>
  </si>
  <si>
    <t>8,74
1,47</t>
  </si>
  <si>
    <t>30
*</t>
  </si>
  <si>
    <t>КП от 02.04.2025г. п.8</t>
  </si>
  <si>
    <t>Лоток кабельный тяжелый, лестничный, листовой,
неперфорированный, размером 400х200х3000 мм (ШхВхД), толщина
лонжерона 2 мм, сталь, нержавеющая сталь
(м)</t>
  </si>
  <si>
    <t>1 243,05
12942,30/1,2*1,02/8,85</t>
  </si>
  <si>
    <t>Цена МАТ=12942,30/1,2*1,02/8,85</t>
  </si>
  <si>
    <t>31
*</t>
  </si>
  <si>
    <t>КП от 02.04.2025г. п.9</t>
  </si>
  <si>
    <t>Крышка с фиксатором для тяжелого лотка 400х3000 мм, толщина 1,5
мм, сталь, нержавеющая сталь
(м)</t>
  </si>
  <si>
    <t>374,01
3894,09/1,2*1,02/8,85</t>
  </si>
  <si>
    <t>Цена МАТ=3894,09/1,2*1,02/8,85</t>
  </si>
  <si>
    <t>32
*</t>
  </si>
  <si>
    <t>Прайс на 20.01.2025 стр.2904</t>
  </si>
  <si>
    <t>Лоток кабельный тяжелый, лестничный, листовой,
неперфорированный, размером 200х200х3000 мм (ШхВхД), толщина
лонжерона 2 мм, нержавеющая сталь
(м)</t>
  </si>
  <si>
    <t>1 116,32
174343,54/18*1,02/8,85</t>
  </si>
  <si>
    <t>Цена МАТ=174343,54/18*1,02/8,85</t>
  </si>
  <si>
    <t>33
*</t>
  </si>
  <si>
    <t>КП от 02.04.2025г. п.11</t>
  </si>
  <si>
    <t>Крышка с фиксатором для тяжелого лотка 200х3000 мм, толщина 1,5
мм, сталь, нержавеющая сталь
(м)</t>
  </si>
  <si>
    <t>210,60
2192,73/1,2*1,02/8,85</t>
  </si>
  <si>
    <t>Цена МАТ=2192,73/1,2*1,02/8,85</t>
  </si>
  <si>
    <t>34
*</t>
  </si>
  <si>
    <t>КП от 02.04.2025г. п.12</t>
  </si>
  <si>
    <t>Стеновое крепление для лотка тяжелого типа с высотой борта 200 мм,
толщина 2,5 мм
(шт)</t>
  </si>
  <si>
    <t>65,22
679,04/1,2*1,02/8,85</t>
  </si>
  <si>
    <t>Цена МАТ=679,04/1,2*1,02/8,85</t>
  </si>
  <si>
    <t>35</t>
  </si>
  <si>
    <t>695
231</t>
  </si>
  <si>
    <t>Объем=(15*6,870+30*1,563)/1000</t>
  </si>
  <si>
    <t>2,66
0,3988</t>
  </si>
  <si>
    <t>1,78
0,2669</t>
  </si>
  <si>
    <t>8,74
1,31</t>
  </si>
  <si>
    <t>36
*</t>
  </si>
  <si>
    <t>Объем=15*6</t>
  </si>
  <si>
    <t>37
*</t>
  </si>
  <si>
    <t>Объем=30*3</t>
  </si>
  <si>
    <t>38</t>
  </si>
  <si>
    <t>ФЕРм08-02-231-05
Приказ Минстроя России от 26.12.2019 №876/пр</t>
  </si>
  <si>
    <t>Прокладка труб гофрированных ПВХ в земле для защиты одного кабеля диаметром: 110 мм
(100 м)</t>
  </si>
  <si>
    <t>62,40
56,88</t>
  </si>
  <si>
    <t>4,53
0,81</t>
  </si>
  <si>
    <t>37
21</t>
  </si>
  <si>
    <t>Объем=60 / 100</t>
  </si>
  <si>
    <t>0,99
0,594</t>
  </si>
  <si>
    <t>39
*</t>
  </si>
  <si>
    <t>КП от 02.04.2025г. п.15</t>
  </si>
  <si>
    <t>Труба гофрированная двустенная из ПНД,
dн=160 мм, dвнутр.=137 мм
типа 121916
(м)</t>
  </si>
  <si>
    <t>58,41
30409,46/50/1,2*1,02/8,85</t>
  </si>
  <si>
    <t>Объем=60*1,02</t>
  </si>
  <si>
    <t>Цена МАТ=30409,46/50/1,2*1,02/8,85</t>
  </si>
  <si>
    <t>40</t>
  </si>
  <si>
    <t>ФЕРм08-02-155-01
Приказ Минстроя России от 26.12.2019 №876/пр
Применительно к: Герметизация проходов при вводе кабелей в ПВх трубы и блоки</t>
  </si>
  <si>
    <t>Герметизация проходов при вводе кабелей во взрывоопасные помещения уплотнительной массой
(шт)</t>
  </si>
  <si>
    <t>5,80
4,11</t>
  </si>
  <si>
    <t>5,26 = 18,64 - 0,15 x 9,04 - 0,72 x 16,70</t>
  </si>
  <si>
    <t>01.1.01.09-0024</t>
  </si>
  <si>
    <t>Шнур асбестовый общего назначения ШАОН, диаметр 3-5 мм
(т)</t>
  </si>
  <si>
    <t>0,00006
0,0008</t>
  </si>
  <si>
    <t>0,07
0,98</t>
  </si>
  <si>
    <t>41
*</t>
  </si>
  <si>
    <t>КП от 02.04.2025г. п.16</t>
  </si>
  <si>
    <t>Пена двухкомпонентная огнезащитная типа DN1201
(шт)</t>
  </si>
  <si>
    <t>692,15
7206,50/1,2*1,02/8,85</t>
  </si>
  <si>
    <t>Цена МАТ=7206,50/1,2*1,02/8,85</t>
  </si>
  <si>
    <t>42
*</t>
  </si>
  <si>
    <t>КП от 02.04.2025г. п.17</t>
  </si>
  <si>
    <t>Герметик огнестойкий, картридж 300 мл типа DN1201
(шт)</t>
  </si>
  <si>
    <t>130,29
1356,50/1,2*1,02/8,85</t>
  </si>
  <si>
    <t>Цена МАТ=1356,50/1,2*1,02/8,85</t>
  </si>
  <si>
    <t>43</t>
  </si>
  <si>
    <t>193
87</t>
  </si>
  <si>
    <t>Объем=680 / 100</t>
  </si>
  <si>
    <t>0,00006
0,0004</t>
  </si>
  <si>
    <t>0,37
2,516</t>
  </si>
  <si>
    <t>44
*</t>
  </si>
  <si>
    <t>КП от 02.04.2025г. п.21</t>
  </si>
  <si>
    <t>Полка кабельная. Нерж. Сталь L-600 мм толщина металла не менее 2 мм ДКС
(шт)</t>
  </si>
  <si>
    <t>738,20
7685,99/1,2*1,02/8,85</t>
  </si>
  <si>
    <t>Цена МАТ=7685,99/1,2*1,02/8,85</t>
  </si>
  <si>
    <t>Прочее</t>
  </si>
  <si>
    <t>45</t>
  </si>
  <si>
    <t>628,75
389,16</t>
  </si>
  <si>
    <t>304
35</t>
  </si>
  <si>
    <t>Объем=143/1000</t>
  </si>
  <si>
    <t>1,52
0,2174</t>
  </si>
  <si>
    <t>0,0078
0,0011</t>
  </si>
  <si>
    <t>6,77
0,9681</t>
  </si>
  <si>
    <t>46
*</t>
  </si>
  <si>
    <t>ФССЦ-08.3.08.02-0024
Приказ Минстроя России от 26.12.2019 №876/пр</t>
  </si>
  <si>
    <t>Уголок горячекатаный, размер 63х63 мм
(т)</t>
  </si>
  <si>
    <t>47
*</t>
  </si>
  <si>
    <t>ФССЦ-01.7.15.02-0084
Приказ Минстроя России от 26.12.2019 №876/пр</t>
  </si>
  <si>
    <t>Болты с шестигранной головкой, диаметр 12 (14) мм
(т)</t>
  </si>
  <si>
    <t>Объем=5,3/1000</t>
  </si>
  <si>
    <t>48
*</t>
  </si>
  <si>
    <t>ФССЦ-01.7.15.05-0014
Приказ Минстроя России от 26.12.2019 №876/пр</t>
  </si>
  <si>
    <t>Гайки шестигранные, диаметр резьбы 12-14 мм
(т)</t>
  </si>
  <si>
    <t>Объем=1,6/1000</t>
  </si>
  <si>
    <t>Кабельные траншеи</t>
  </si>
  <si>
    <t>49</t>
  </si>
  <si>
    <t>935
484</t>
  </si>
  <si>
    <t>Объем=18,9 / 1000</t>
  </si>
  <si>
    <t>50</t>
  </si>
  <si>
    <t>ФЕР01-01-014-05
Приказ Минстроя России от 26.12.2019 №876/пр</t>
  </si>
  <si>
    <t>Разработка грунта с погрузкой на автомобили-самосвалы экскаваторами с ковшом вместимостью: 0,25 м3, группа грунтов 2
(1000 м3)</t>
  </si>
  <si>
    <t>6 290,25
242,19</t>
  </si>
  <si>
    <t>6 043,72
1 032,52</t>
  </si>
  <si>
    <t>520
278</t>
  </si>
  <si>
    <t>Объем=(18,9-12,6) / 1000</t>
  </si>
  <si>
    <t>02.2.05.04-1777</t>
  </si>
  <si>
    <t>Щебень М 800, фракция 20-40 мм, группа 2
(м3)</t>
  </si>
  <si>
    <t>0,04
0,0003</t>
  </si>
  <si>
    <t>51</t>
  </si>
  <si>
    <t>ФССЦпг-03-21-01-094
Приказ Минстроя России от 26.12.2019 №876/пр
Вывоз лишнего грунта</t>
  </si>
  <si>
    <t>Перевозка грузов I класса автомобилями-самосвалами грузоподъемностью 10 т работающих вне карьера на расстояние до 94 км
(1 т груза)</t>
  </si>
  <si>
    <t>Объем=6,3*1,5</t>
  </si>
  <si>
    <t>ИНДЕКС К ПОЗИЦИИ: Перевозка автомобилями-самосвалами 1 квартал 2025 ЭМ=15,51</t>
  </si>
  <si>
    <t>52</t>
  </si>
  <si>
    <t>ФЕРм08-02-142-01
Приказ Минстроя России от 26.12.2019 №876/пр</t>
  </si>
  <si>
    <t>Устройство постели при одном кабеле в траншее
(100 м)</t>
  </si>
  <si>
    <t>353,00
57,29</t>
  </si>
  <si>
    <t>294,71
52,03</t>
  </si>
  <si>
    <t>1 207
666</t>
  </si>
  <si>
    <t>Объем=30 / 100</t>
  </si>
  <si>
    <t>1
0,3</t>
  </si>
  <si>
    <t>53</t>
  </si>
  <si>
    <t>ФССЦ-02.3.01.02-0016
Приказ Минстроя России от 26.12.2019 №876/пр</t>
  </si>
  <si>
    <t>Песок природный для строительных: работ средний с крупностью зерен размером свыше 5 мм-до 5% по массе
(м3)</t>
  </si>
  <si>
    <t>54</t>
  </si>
  <si>
    <t>ФЕР01-01-033-01
Приказ Минстроя России от 26.12.2019 №876/пр</t>
  </si>
  <si>
    <t>Засыпка траншей и котлованов с перемещением грунта до 5 м бульдозерами мощностью: 59 кВт (80 л.с.), группа грунтов 1
(1000 м3)</t>
  </si>
  <si>
    <t>472,58
92,18</t>
  </si>
  <si>
    <t>81
50</t>
  </si>
  <si>
    <t>Объем=12,6 / 1000</t>
  </si>
  <si>
    <t>55 069
11 795</t>
  </si>
  <si>
    <t xml:space="preserve">      92% ФОТ (от 877) (Поз. 49-50, 54)</t>
  </si>
  <si>
    <t xml:space="preserve">      97% ФОТ (от 441409) (Поз. 1, 3-4, 6, 8-9, 11-13, 17, 19, 21, 23, 25, 27, 29, 35, 38, 40, 43, 45, 52)</t>
  </si>
  <si>
    <t xml:space="preserve">      46% ФОТ (от 877) (Поз. 49-50, 54)</t>
  </si>
  <si>
    <t xml:space="preserve">      51% ФОТ (от 441409) (Поз. 1, 3-4, 6, 8-9, 11-13, 17, 19, 21, 23, 25, 27, 29, 35, 38, 40, 43, 45, 52)</t>
  </si>
  <si>
    <t xml:space="preserve">          Материалы:</t>
  </si>
  <si>
    <t xml:space="preserve">               Итого Поз. 15-16, 18</t>
  </si>
  <si>
    <t xml:space="preserve">          Материалы для строительных работ:</t>
  </si>
  <si>
    <t xml:space="preserve">               Итого Поз. 46-48, 53</t>
  </si>
  <si>
    <t xml:space="preserve">               Итого Поз. 49-50, 54</t>
  </si>
  <si>
    <t>1 536
812</t>
  </si>
  <si>
    <t xml:space="preserve">               Накладные расходы 92% ФОТ (от 877)</t>
  </si>
  <si>
    <t xml:space="preserve">               Сметная прибыль 46% ФОТ (от 877)</t>
  </si>
  <si>
    <t xml:space="preserve">          Перевозка грузов автотранспортом (Автомобили-самосвалы):</t>
  </si>
  <si>
    <t xml:space="preserve">               Итого Поз. 51</t>
  </si>
  <si>
    <t xml:space="preserve">               Итого Поз. 1, 3-4, 6, 8-9, 11-13, 17, 19, 21, 23, 25, 27, 29, 35, 38, 40, 43, 45, 52</t>
  </si>
  <si>
    <t>47 014
10 983</t>
  </si>
  <si>
    <t xml:space="preserve">               Накладные расходы 97% ФОТ (от 441 409)</t>
  </si>
  <si>
    <t xml:space="preserve">               Сметная прибыль 51% ФОТ (от 441 409)</t>
  </si>
  <si>
    <t xml:space="preserve">               Итого Поз. 5, 7, 10, 14, 20, 22, 24, 26, 28, 30-34, 36-37, 39, 41-42, 44</t>
  </si>
  <si>
    <t xml:space="preserve">     Итоги по Оборудованию</t>
  </si>
  <si>
    <t xml:space="preserve">          Оборудование:</t>
  </si>
  <si>
    <t xml:space="preserve">               Итого Поз. 2</t>
  </si>
  <si>
    <t xml:space="preserve">            Оборудование</t>
  </si>
  <si>
    <t xml:space="preserve">     Итого СМР для расчета лимитированных затрат</t>
  </si>
  <si>
    <t xml:space="preserve">     ВЗиС 5,2% от 23008730</t>
  </si>
  <si>
    <t xml:space="preserve">     Зимнее удорожание 2,1% от 24205184</t>
  </si>
  <si>
    <t xml:space="preserve">     За исключением оборудования заказчика -143896</t>
  </si>
  <si>
    <t xml:space="preserve">     За исключением материалов заказчика -21849771</t>
  </si>
  <si>
    <t xml:space="preserve">     Затраты на вахтовый метод работ 3,5% от (22498130+428974+225522+(5,2% от 23008730)+(-143896)+(-21849771))</t>
  </si>
  <si>
    <t xml:space="preserve">     Перевозка работников свыше 3-х километров 2,5% от (22498130+428974+225522+(5,2% от 23008730)+(-143896)+(-21849771))</t>
  </si>
  <si>
    <t xml:space="preserve">     Перебазировка машин и механизмов 2% от (22498130+428974+225522+(5,2% от 23008730)+(-143896)+(-21849771))</t>
  </si>
  <si>
    <t xml:space="preserve">     Итого с оборудованием (143 896)</t>
  </si>
  <si>
    <t xml:space="preserve">     Непредвиденные затраты 3% от 3052154</t>
  </si>
  <si>
    <t xml:space="preserve">     НДС 20% от 3143719</t>
  </si>
  <si>
    <t xml:space="preserve">     КП от 02.04.2025г. п.1 Кабель силовой 3-х жильный, с медными круглыми жилами, с изоляцией
из сшитого полиэтилена (XLPE), с медным индивидуальным экраном жил,
с броней из двух стальных оцинкованных лент, не распространяющий
горение при групповой прокладке, в оболочке из поливинилхлоридного
пластиката пониженной пожароопасности с низким дымо- и
газовыделением, устойчивый к солнечному излучению, на номинальное
напряжение 10 кВ, 50 Гц:
Кабель ПвБВнг(A)-LS-10 кВ 3х300/25 ГОСТ 31996-2012, "м" Кол-во: 1264,8{п.5}</t>
  </si>
  <si>
    <t xml:space="preserve">          Всего на физобъем (1264,8{п.5})</t>
  </si>
  <si>
    <t xml:space="preserve">     КП от 02.04.2025г. п.11 Крышка с фиксатором для тяжелого лотка 200х3000 мм, толщина 1,5
мм, сталь, нержавеющая сталь, "м" Кол-во: 18{п.33}</t>
  </si>
  <si>
    <t xml:space="preserve">          Всего на физобъем (18{п.33})</t>
  </si>
  <si>
    <t xml:space="preserve">     КП от 02.04.2025г. п.12 Стеновое крепление для лотка тяжелого типа с высотой борта 200 мм,
толщина 2,5 мм, "шт" Кол-во: 80{п.34}</t>
  </si>
  <si>
    <t xml:space="preserve">          Всего на физобъем (80{п.34})</t>
  </si>
  <si>
    <t xml:space="preserve">     КП от 02.04.2025г. п.13 Кабельный держатель для крепления одножильных и многожильных
кабелей, д.85-105 мм, "шт" Кол-во: 300{п.14}</t>
  </si>
  <si>
    <t xml:space="preserve">          Всего на физобъем (300{п.14})</t>
  </si>
  <si>
    <t xml:space="preserve">     КП от 02.04.2025г. п.14 Лента сигнальная. 600мм. Осторожно кабель, "м" Кол-во: 30{п.16}</t>
  </si>
  <si>
    <t xml:space="preserve">          Всего на физобъем (30{п.16})</t>
  </si>
  <si>
    <t xml:space="preserve">     КП от 02.04.2025г. п.15 Труба гофрированная двустенная из ПНД,
dн=160 мм, dвнутр.=137 мм
типа 121916, "м" Кол-во: 61,2{п.39}</t>
  </si>
  <si>
    <t xml:space="preserve">          Всего на физобъем (61,2{п.39})</t>
  </si>
  <si>
    <t xml:space="preserve">     КП от 02.04.2025г. п.16 Пена двухкомпонентная огнезащитная типа DN1201, "шт" Кол-во: 2{п.41}</t>
  </si>
  <si>
    <t xml:space="preserve">          Всего на физобъем (2{п.41})</t>
  </si>
  <si>
    <t xml:space="preserve">     КП от 02.04.2025г. п.17 Герметик огнестойкий, картридж 300 мл типа DN1201, "шт" Кол-во: 2{п.42}</t>
  </si>
  <si>
    <t xml:space="preserve">          Всего на физобъем (2{п.42})</t>
  </si>
  <si>
    <t xml:space="preserve">     КП от 02.04.2025г. п.18 Столбик кабельный СКТ-1,6 с табличкой OZK-06 «Охранная зона
кабеля», "шт" Кол-во: 4{п.18}</t>
  </si>
  <si>
    <t xml:space="preserve">          Всего на физобъем (4{п.18})</t>
  </si>
  <si>
    <t xml:space="preserve">     КП от 02.04.2025г. п.19 Лоток лестничный 600х100х6000 мм, нержавеющая сталь толщиной
не менее 1.2 мм, "м" Кол-во: 90{п.36}</t>
  </si>
  <si>
    <t xml:space="preserve">          Всего на физобъем (90{п.36})</t>
  </si>
  <si>
    <t xml:space="preserve">     КП от 02.04.2025г. п.2 Кабель силовой 3-х жильный, с алюминиевыми круглыми жилами, с изоляцией из сшитого полиэтилена (XLPE), с медным
индивидуальным экраном жил, с броней из двух стальных
оцинкованных лент, не распространяющий горение при групповой прокладке, в оболочке из поливинилхлоридного пластиката пониженной пожароопасности с низким дымо- и газовыделением, устойчивый к солнечному излучению, на номинальное напряжение 10 кВ, 50 Гц:
Кабель АПвБВнг(А)-LS-10 кВ 3х150/25 ГОСТ 31996-2012, "м" Кол-во: 306{п.7}</t>
  </si>
  <si>
    <t xml:space="preserve">          Всего на физобъем (306{п.7})</t>
  </si>
  <si>
    <t xml:space="preserve">     КП от 02.04.2025г. п.20 Крышка лотка 600х3000 мм, нержавеющая сталь, толщина металла
не менее 1,5 мм, "м" Кол-во: 90{п.37}</t>
  </si>
  <si>
    <t xml:space="preserve">          Всего на физобъем (90{п.37})</t>
  </si>
  <si>
    <t xml:space="preserve">     КП от 02.04.2025г. п.21 Полка кабельная. Нерж. Сталь L-600 мм толщина металла не менее 2 мм ДКС, "шт" Кол-во: 680{п.44}</t>
  </si>
  <si>
    <t xml:space="preserve">          Всего на физобъем (680{п.44})</t>
  </si>
  <si>
    <t xml:space="preserve">     КП от 02.04.2025г. п.3 Кабель контрольный, с медными круглыми жилами, изоляция из
поливинилхлоридного пластиката с низкими дымовыделением,
броня из стальных оцинкованных лент, на номинальное напряжение
0,66 кВ, 50 Гц:
Кабель КВБбШвнг(А)-LS 7х1,5 ГОСТ 31996-2012, "м" Кол-во: 1264,8{п.10}</t>
  </si>
  <si>
    <t xml:space="preserve">          Всего на физобъем (1264,8{п.10})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</si>
  <si>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150-240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3ПКВТп-10-150/240(Б) нг-LS, "шт" Кол-во: 2{п.20}</t>
  </si>
  <si>
    <t xml:space="preserve">          Всего на физобъем (2{п.20})</t>
  </si>
  <si>
    <t xml:space="preserve">     КП от 02.04.2025г. п.5 Муфта концевая термоусаживаемая с болтовыми наконечниками,
внутренней установки, для 3-жильных кабелей сечением 300-400 мм2
с изоляцией из сшитого полиэтилена и экраном из медных проволок,
бронированных/не бронированных, не поддерживающая горение, с
низким дымо- и газовыделением, на номинальное напряжение до 10
кВ, 50 Гц
3ПКВТп-10-300/400 (Б) нг-LS, "шт" Кол-во: 4{п.22}</t>
  </si>
  <si>
    <t xml:space="preserve">          Всего на физобъем (4{п.22})</t>
  </si>
  <si>
    <t xml:space="preserve">     КП от 02.04.2025г. п.6 Муфта соединительная термоусаживаемая с болтовыми
соединителями, внутренней и наружной установки, для 3-жильных
кабелей сечением 150-240 мм2 с изоляцией из сшитого полиэтилена
и экраном из медных проволок, бронированных/не бронированных,
на номинальное напряжение до 10 кВ, 50 Гц
3ПСТ-10-150/240(Б), "шт" Кол-во: 2{п.24}</t>
  </si>
  <si>
    <t xml:space="preserve">          Всего на физобъем (2{п.24})</t>
  </si>
  <si>
    <t xml:space="preserve">     КП от 02.04.2025г. п.7 Муфта соединительная термоусаживаемая с болтовыми
соединителями, внутренней и наружной установки, для 3-жильных
кабелей сечением 300-400 мм2 с изоляцией из сшитого полиэтилена
и экраном из медных проволок, бронированных/не бронированных,
на номинальное напряжение до 10 кВ, 50 Гц
ПСТ-10-300/400 (Б) нг-LS, "шт" Кол-во: 2{п.26}</t>
  </si>
  <si>
    <t xml:space="preserve">          Всего на физобъем (2{п.26})</t>
  </si>
  <si>
    <t xml:space="preserve">     КП от 02.04.2025г. п.8 Лоток кабельный тяжелый, лестничный, листовой,
неперфорированный, размером 400х200х3000 мм (ШхВхД), толщина
лонжерона 2 мм, сталь, нержавеющая сталь, "м" Кол-во: 18{п.30}</t>
  </si>
  <si>
    <t xml:space="preserve">          Всего на физобъем (18{п.30})</t>
  </si>
  <si>
    <t xml:space="preserve">     КП от 02.04.2025г. п.9 Крышка с фиксатором для тяжелого лотка 400х3000 мм, толщина 1,5
мм, сталь, нержавеющая сталь, "м" Кол-во: 18{п.31}</t>
  </si>
  <si>
    <t xml:space="preserve">          Всего на физобъем (18{п.31})</t>
  </si>
  <si>
    <t xml:space="preserve">     Прайс на 20.01.2025 стр.2904 Лоток кабельный тяжелый, лестничный, листовой,
неперфорированный, размером 200х200х3000 мм (ШхВхД), толщина
лонжерона 2 мм, нержавеющая сталь, "м" Кол-во: 18{п.32}</t>
  </si>
  <si>
    <t xml:space="preserve">          Всего на физобъем (18{п.32})</t>
  </si>
  <si>
    <t xml:space="preserve">     Прайс от 04.04.2025 Кожух стальной разъемный для установки на соединительных
кабельных муфтах для силовых кабелей 6(10) кВ, dвнутр.= 85 мм типа КСР-2 У2, "шт" Кол-во: 4{п.28}</t>
  </si>
  <si>
    <t xml:space="preserve">          Всего на физобъем (4{п.28})</t>
  </si>
  <si>
    <t xml:space="preserve">     ФССЦ-01.7.15.02-0084 Болты с шестигранной головкой, диаметр 12 (14) мм, "т" Кол-во: 0,0053{п.47}</t>
  </si>
  <si>
    <t xml:space="preserve">          Всего на физобъем (0,0053{п.47})</t>
  </si>
  <si>
    <t xml:space="preserve">     ФССЦ-01.7.15.05-0014 Гайки шестигранные, диаметр резьбы 12-14 мм, "т" Кол-во: 0,0016{п.48}</t>
  </si>
  <si>
    <t xml:space="preserve">          Всего на физобъем (0,0016{п.48})</t>
  </si>
  <si>
    <t xml:space="preserve">     ФССЦ-08.3.08.02-0024 Уголок горячекатаный, размер 63х63 мм, "т" Кол-во: 0,143{п.46}</t>
  </si>
  <si>
    <t xml:space="preserve">          Всего на физобъем (0,143{п.46})</t>
  </si>
  <si>
    <t xml:space="preserve">     ФССЦ-12.2.05.01-0036 Лист из вспененного полиэтилена, толщина 4 мм (Применительно к: Неопрен типа СR/SBR, лист размерами 1300х2000мм, толщиной 4-5мм), "м2" Кол-во: 7,8{п.15}</t>
  </si>
  <si>
    <t xml:space="preserve">          Всего на физобъем (7,8{п.15})</t>
  </si>
  <si>
    <t>Оборудование заказчика</t>
  </si>
  <si>
    <t xml:space="preserve">     Прайс-лист от 04.04.2025 Трансформатор тока ТОЛ-10 600/5
Класс точности: вторичной обмотки для защиты 10Р.
Класс точности: вторичной обмотки для измерений 0,5S.
по типу ТОЛ-10 600/5 0,5S/10Р, "шт" Кол-во: 6{п.2}</t>
  </si>
  <si>
    <t xml:space="preserve">          Итого на единицу с учетом "Оборудование 1 квартал 2025 МАТ=6,23"</t>
  </si>
  <si>
    <t xml:space="preserve">          Всего на физобъем (6{п.2})</t>
  </si>
  <si>
    <t xml:space="preserve">ЛОКАЛЬНАЯ СМЕТА № </t>
  </si>
  <si>
    <t xml:space="preserve">на РТП2 (Монтаж МК и оборудования), </t>
  </si>
  <si>
    <t>Раздел 1. Монтаж мк</t>
  </si>
  <si>
    <t>ФЕР09-01-005-03
Приказ Минстроя России от 26.12.2019 №876/пр</t>
  </si>
  <si>
    <t>Монтаж каркасов зданий: рамных коробчатого сечения
(т)</t>
  </si>
  <si>
    <t>42 597,92
17 583,38</t>
  </si>
  <si>
    <t>17 859,90
4 108,00</t>
  </si>
  <si>
    <t>1 324 490,18
304 649,28</t>
  </si>
  <si>
    <t>Объем=5*6+7*6+1,94+0,1+0,12</t>
  </si>
  <si>
    <t>421/пр_2020_прил.10_т.1_п.9_гр.4</t>
  </si>
  <si>
    <t>Производство работ на предприятиях, где в силу режима секретности и(или)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</si>
  <si>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ИНДЕКС К ПОЗИЦИИ:  ОЗП=60,374; ЭМ=29,906; ЗПМ=60,374; МАТ=17,015</t>
  </si>
  <si>
    <t>01.3.02.08-0001</t>
  </si>
  <si>
    <t>Кислород газообразный технический
(м3)</t>
  </si>
  <si>
    <t>1,95
144,612</t>
  </si>
  <si>
    <t>0,59
43,7544</t>
  </si>
  <si>
    <t>01.7.11.07-0036</t>
  </si>
  <si>
    <t>Электроды сварочные Э46, диаметр 4 мм
(кг)</t>
  </si>
  <si>
    <t>0,2
14,832</t>
  </si>
  <si>
    <t>01.7.15.02-0055</t>
  </si>
  <si>
    <t>Болты высокопрочные
(т)</t>
  </si>
  <si>
    <t>0,007
0,51912</t>
  </si>
  <si>
    <t>4
296,64</t>
  </si>
  <si>
    <t>01.7.15.06-0111</t>
  </si>
  <si>
    <t>Гвозди строительные
(т)</t>
  </si>
  <si>
    <t>0,00001
0,0007416</t>
  </si>
  <si>
    <t>01.7.20.08-0071</t>
  </si>
  <si>
    <t>Канат пеньковый пропитанный
(т)</t>
  </si>
  <si>
    <t>0,0001
0,007416</t>
  </si>
  <si>
    <t>Н</t>
  </si>
  <si>
    <t>07.2.07.12</t>
  </si>
  <si>
    <t>Конструкции стальные
(т)</t>
  </si>
  <si>
    <t>1
74,16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</si>
  <si>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</si>
  <si>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
(т)</t>
  </si>
  <si>
    <t>0,019
1,40904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</si>
  <si>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</si>
  <si>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
(10 м)</t>
  </si>
  <si>
    <t>0,0187
1,386792</t>
  </si>
  <si>
    <t>08.3.03.06-0002</t>
  </si>
  <si>
    <t>Проволока горячекатаная в мотках, диаметр 6,3-6,5 мм
(т)</t>
  </si>
  <si>
    <t>0,00003
0,0022248</t>
  </si>
  <si>
    <t>08.3.11.01-0091</t>
  </si>
  <si>
    <t>Швеллеры № 40, марка стали Ст0
(т)</t>
  </si>
  <si>
    <t>0,00194
0,1438704</t>
  </si>
  <si>
    <t>11.1.03.01-0077</t>
  </si>
  <si>
    <t>Бруски обрезные, хвойных пород, длина 4-6,5 м, ширина 75-150 мм, толщина 40-75 мм, сорт I
(м3)</t>
  </si>
  <si>
    <t>0,00103
0,0763848</t>
  </si>
  <si>
    <t>14.4.01.01-0003</t>
  </si>
  <si>
    <t>Грунтовка ГФ-021
(т)</t>
  </si>
  <si>
    <t>0,00031
0,0229896</t>
  </si>
  <si>
    <t>14.5.09.07-0030</t>
  </si>
  <si>
    <t>Растворитель Р-4
(кг)</t>
  </si>
  <si>
    <t>0,6
44,496</t>
  </si>
  <si>
    <t>ФЕР46-03-014-02
Приказ Минстроя России от 26.12.2019 №876/пр</t>
  </si>
  <si>
    <t>Сверление вертикальных отверстий в железобетонных конструкциях полов перфоратором глубиной 200 мм диаметром: свыше 20 мм до 25 мм
(100 отверстий)</t>
  </si>
  <si>
    <t>5 400,69
5 400,69</t>
  </si>
  <si>
    <t>П,Н</t>
  </si>
  <si>
    <t>01.7.17.09</t>
  </si>
  <si>
    <t>Сверла, буры
(шт)</t>
  </si>
  <si>
    <t>0
0</t>
  </si>
  <si>
    <t>ФЕР06-03-004-07
Приказ Минстроя России от 30.06.2020 №352/пр</t>
  </si>
  <si>
    <t>Установка анкерных болтов: химических
(100 шт)</t>
  </si>
  <si>
    <t>9 277,93
7 276,24</t>
  </si>
  <si>
    <t>300,19
55,89</t>
  </si>
  <si>
    <t>600,38
111,78</t>
  </si>
  <si>
    <t>01.7.15.01</t>
  </si>
  <si>
    <t>Анкер-шпилька
(шт)</t>
  </si>
  <si>
    <t>100
200</t>
  </si>
  <si>
    <t>11.3.03.15-0021</t>
  </si>
  <si>
    <t>Клинья пластиковые монтажные
(100 шт)</t>
  </si>
  <si>
    <t>2
4</t>
  </si>
  <si>
    <t>14.1.06.06</t>
  </si>
  <si>
    <t>Анкер химический
(шт)</t>
  </si>
  <si>
    <t>ФЕР26-02-011-01
Приказ Минстроя России от 26.12.2019 №876/пр</t>
  </si>
  <si>
    <t>Огнезащитное покрытие металлоконструкций краской по подготовленной поверхности,: толщина покрытия 1 мм
(100 м2)</t>
  </si>
  <si>
    <t>14 273,19
8 324,60</t>
  </si>
  <si>
    <t>2 296,31
7,99</t>
  </si>
  <si>
    <t>696,01
2,42</t>
  </si>
  <si>
    <t>Объем=30,31 / 100</t>
  </si>
  <si>
    <t>01.7.20.08-0051</t>
  </si>
  <si>
    <t>Ветошь
(кг)</t>
  </si>
  <si>
    <t>4,7
1,42457</t>
  </si>
  <si>
    <t>14.2.02.03</t>
  </si>
  <si>
    <t>Краски огнезащитные
(т)</t>
  </si>
  <si>
    <t>0,165
0,0500115</t>
  </si>
  <si>
    <t>14.5.09.11-0102</t>
  </si>
  <si>
    <t>Уайт-спирит
(кг)</t>
  </si>
  <si>
    <t>30,9
9,36579</t>
  </si>
  <si>
    <t>ФЕР09-06-001-02
Приказ Минстроя России от 26.12.2019 №876/пр</t>
  </si>
  <si>
    <t>Монтаж: лотков, решеток, затворов из полосовой и тонколистовой стали зашивки огнезащиты
(т)</t>
  </si>
  <si>
    <t>37 592,13
31 738,24</t>
  </si>
  <si>
    <t>4 459,34
305,01</t>
  </si>
  <si>
    <t>2 764,79
189,11</t>
  </si>
  <si>
    <t>1,5
0,93</t>
  </si>
  <si>
    <t>0,45
0,279</t>
  </si>
  <si>
    <t>1,4
0,868</t>
  </si>
  <si>
    <t>3,3
2,046</t>
  </si>
  <si>
    <t>0,00001
0,0000062</t>
  </si>
  <si>
    <t>0,0001
0,000062</t>
  </si>
  <si>
    <t>07.2.07.13</t>
  </si>
  <si>
    <t>1
0,62</t>
  </si>
  <si>
    <t>0,0187
0,011594</t>
  </si>
  <si>
    <t>0,00003
0,0000186</t>
  </si>
  <si>
    <t>0,00194
0,0012028</t>
  </si>
  <si>
    <t>0,00031
0,0001922</t>
  </si>
  <si>
    <t>0,6
0,372</t>
  </si>
  <si>
    <t>ФЕР09-05-009-03
Приказ Минстроя России от 14.10.2021 №746/пр</t>
  </si>
  <si>
    <t>Установка алюминиевых: нащельников (прим)
(100 м)</t>
  </si>
  <si>
    <t>26 314,43
23 970,95</t>
  </si>
  <si>
    <t>Объем=0,8+0,48</t>
  </si>
  <si>
    <t>01.7.15.04-0055</t>
  </si>
  <si>
    <t>Винты самонарезающие, оцинкованные, размер 5х45 мм
(т)</t>
  </si>
  <si>
    <t>0,006
0,00768</t>
  </si>
  <si>
    <t>09.4.03.11</t>
  </si>
  <si>
    <t>Нащельники и детали обрамления из алюминиевых сплавов
(т)</t>
  </si>
  <si>
    <t>ФЕР07-05-039-07
Приказ Минстроя России от 26.12.2019 №876/пр</t>
  </si>
  <si>
    <t>Устройство герметизации горизонтальных и вертикальных стыков стеновых панелей мастикой: герметизирующей нетвердеющей
(100 м)</t>
  </si>
  <si>
    <t>78 849,46
12 673,73</t>
  </si>
  <si>
    <t>43 897,31
5 572,36</t>
  </si>
  <si>
    <t>56 188,56
7 132,62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</si>
  <si>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</si>
  <si>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
(т)</t>
  </si>
  <si>
    <t>0,0762
0,097536</t>
  </si>
  <si>
    <t>ФЕР12-01-010-01
Приказ Минстроя России от 26.12.2019 №876/пр</t>
  </si>
  <si>
    <t>Устройство мелких покрытий (брандмауэры, парапеты, свесы и т.п.) из листовой оцинкованной стали
(100 м2)</t>
  </si>
  <si>
    <t>177 938,94
66 200,77</t>
  </si>
  <si>
    <t>865,37
280,26</t>
  </si>
  <si>
    <t>214,61
69,50</t>
  </si>
  <si>
    <t>Объем=((32+30)*0,4) / 100</t>
  </si>
  <si>
    <t>01.7.15.06-0146</t>
  </si>
  <si>
    <t>Гвозди толевые круглые, размер 3,0х40 мм
(т)</t>
  </si>
  <si>
    <t>0,004
0,000992</t>
  </si>
  <si>
    <t>08.3.03.05-0002</t>
  </si>
  <si>
    <t>Проволока канатная оцинкованная, диаметр 3 мм
(т)</t>
  </si>
  <si>
    <t>0,012
0,002976</t>
  </si>
  <si>
    <t>08.3.05.05-0051</t>
  </si>
  <si>
    <t>Сталь листовая оцинкованная, толщина 0,5 мм
(т)</t>
  </si>
  <si>
    <t>0,57
0,14136</t>
  </si>
  <si>
    <t>ФЕР09-03-030-01
Приказ Минстроя России от 26.12.2019 №876/пр</t>
  </si>
  <si>
    <t>Монтаж площадок с настилом и ограждением из листовой, рифленой, просечной и круглой стали
(т)</t>
  </si>
  <si>
    <t>50 827,47
26 313,59</t>
  </si>
  <si>
    <t>23 008,22
4 750,76</t>
  </si>
  <si>
    <t>75 927,13
15 677,51</t>
  </si>
  <si>
    <t>Объем=3+0,3</t>
  </si>
  <si>
    <t>1,37
4,521</t>
  </si>
  <si>
    <t>0,41
1,353</t>
  </si>
  <si>
    <t>4
13,2</t>
  </si>
  <si>
    <t>0,00001
0,000033</t>
  </si>
  <si>
    <t>0,0001
0,00033</t>
  </si>
  <si>
    <t>07.2.05.01</t>
  </si>
  <si>
    <t>Площадки площадью до 2 м2
(т)</t>
  </si>
  <si>
    <t>1
3,3</t>
  </si>
  <si>
    <t>0,001
0,0033</t>
  </si>
  <si>
    <t>0,0187
0,06171</t>
  </si>
  <si>
    <t>0,00003
0,000099</t>
  </si>
  <si>
    <t>0,00194
0,006402</t>
  </si>
  <si>
    <t>0,00103
0,003399</t>
  </si>
  <si>
    <t>0,00031
0,001023</t>
  </si>
  <si>
    <t>0,6
1,98</t>
  </si>
  <si>
    <t>180,11
33,53</t>
  </si>
  <si>
    <t>100
60</t>
  </si>
  <si>
    <t>2
1,2</t>
  </si>
  <si>
    <t>28 326,88
10 807,77</t>
  </si>
  <si>
    <t>2 297,50
400,82</t>
  </si>
  <si>
    <t>3 216,50
561,15</t>
  </si>
  <si>
    <t>Объем=(20+120) / 100</t>
  </si>
  <si>
    <t>0,9
1,26</t>
  </si>
  <si>
    <t>3,7
5,18</t>
  </si>
  <si>
    <t>2,71
3,794</t>
  </si>
  <si>
    <t>ФЕРм08-02-472-11
Приказ Минстроя России от 26.12.2019 №876/пр</t>
  </si>
  <si>
    <t>Перемычка заземляющая тросовая диаметром до 9,2 мм для строительных металлических конструкций
(10 шт)</t>
  </si>
  <si>
    <t>3 055,48
2 694,76</t>
  </si>
  <si>
    <t>251,15
20,76</t>
  </si>
  <si>
    <t>2 009,20
166,08</t>
  </si>
  <si>
    <t>Объем=(20+60) / 10</t>
  </si>
  <si>
    <t>0,001
0,008</t>
  </si>
  <si>
    <t>0,68
5,44</t>
  </si>
  <si>
    <t>14</t>
  </si>
  <si>
    <t>ФЕР09-04-011-01
Приказ Минстроя России от 26.12.2019 №876/пр</t>
  </si>
  <si>
    <t>Монтаж каркасов ворот большепролетных зданий, ангаров и др. без механизмов открывания
(т)</t>
  </si>
  <si>
    <t>137 150,37
33 253,69</t>
  </si>
  <si>
    <t>95 555,25
9 888,75</t>
  </si>
  <si>
    <t>66 888,68
6 922,13</t>
  </si>
  <si>
    <t>Объем=0,2*2+0,3</t>
  </si>
  <si>
    <t>1,95
1,365</t>
  </si>
  <si>
    <t>0,59
0,413</t>
  </si>
  <si>
    <t>23
16,1</t>
  </si>
  <si>
    <t>0,00001
0,000007</t>
  </si>
  <si>
    <t>0,0001
0,00007</t>
  </si>
  <si>
    <t>0,026
0,0182</t>
  </si>
  <si>
    <t>08.1.06.01</t>
  </si>
  <si>
    <t>1
0,7</t>
  </si>
  <si>
    <t>0,0187
0,01309</t>
  </si>
  <si>
    <t>0,00003
0,000021</t>
  </si>
  <si>
    <t>0,00194
0,001358</t>
  </si>
  <si>
    <t>0,00103
0,000721</t>
  </si>
  <si>
    <t>0,00031
0,000217</t>
  </si>
  <si>
    <t>0,6
0,42</t>
  </si>
  <si>
    <t>ФЕР09-05-001-01
Приказ Минстроя России от 26.12.2019 №876/пр</t>
  </si>
  <si>
    <t>Облицовка ворот стальным профилированным листом
(100 м2)</t>
  </si>
  <si>
    <t>22 420,33
21 151,64</t>
  </si>
  <si>
    <t>1 041,37
305,01</t>
  </si>
  <si>
    <t>333,24
97,60</t>
  </si>
  <si>
    <t>Объем=(2*4*2+4*4) / 100</t>
  </si>
  <si>
    <t>01.7.15.04-0045</t>
  </si>
  <si>
    <t>Винты самонарезающие для крепления профилированного настила и панелей к несущим конструкциям
(т)</t>
  </si>
  <si>
    <t>0,0003
0,000096</t>
  </si>
  <si>
    <t>01.7.15.08-0011</t>
  </si>
  <si>
    <t>Заклепки комбинированные для соединения профилированного стального настила и разнообразных листовых деталей
(т)</t>
  </si>
  <si>
    <t>08.3.09.05</t>
  </si>
  <si>
    <t>Стальной гнутый профиль (профилированный настил)
(т)</t>
  </si>
  <si>
    <t>Раздел 2. Монтаж оборудования</t>
  </si>
  <si>
    <t>16</t>
  </si>
  <si>
    <t>ФЕРм08-01-085-01
Приказ Минстроя России от 26.12.2019 №876/пр</t>
  </si>
  <si>
    <t>Шкаф комплектных распределительных устройств с выключателем напряжением 6-10 кВ, на ток до 3200 А
(шт)</t>
  </si>
  <si>
    <t>125 975,89
22 121,75</t>
  </si>
  <si>
    <t>101 619,55
20 228,63</t>
  </si>
  <si>
    <t>3 658 303,80
728 230,68</t>
  </si>
  <si>
    <t>01.3.01.06-0050</t>
  </si>
  <si>
    <t>Смазка универсальная тугоплавкая УТ (консталин жировой)
(т)</t>
  </si>
  <si>
    <t>0,0003
0,0108</t>
  </si>
  <si>
    <t>01.3.01.07-0009</t>
  </si>
  <si>
    <t>Спирт этиловый ректификованный технический, сорт I
(кг)</t>
  </si>
  <si>
    <t>2,4
86,4</t>
  </si>
  <si>
    <t>01.7.06.07-0003</t>
  </si>
  <si>
    <t>Лента с запонками ЛМЗ
(100 м)</t>
  </si>
  <si>
    <t>0,025
0,9</t>
  </si>
  <si>
    <t>1,23
44,28</t>
  </si>
  <si>
    <t>01.7.20.08-0102</t>
  </si>
  <si>
    <t>Миткаль суровый
(10 м)</t>
  </si>
  <si>
    <t>0,03
1,08</t>
  </si>
  <si>
    <t>08.3.07.01-0076</t>
  </si>
  <si>
    <t>Прокат полосовой, горячекатаный, марка стали Ст3сп, ширина 50-200 мм, толщина 4-5 мм
(т)</t>
  </si>
  <si>
    <t>0,001
0,036</t>
  </si>
  <si>
    <t>14.4.02.09-0001</t>
  </si>
  <si>
    <t>Краска
(кг)</t>
  </si>
  <si>
    <t>0,2
7,2</t>
  </si>
  <si>
    <t>5,54
199,44</t>
  </si>
  <si>
    <t>ФЕРм08-01-079-03
Приказ Минстроя России от 26.12.2019 №876/пр</t>
  </si>
  <si>
    <t>Мост шинный для сборных распределительных устройств, количество опорных изоляторов: 18
(шт)</t>
  </si>
  <si>
    <t>29 052,66
18 971,88</t>
  </si>
  <si>
    <t>2 193,48
490,25</t>
  </si>
  <si>
    <t>4 386,96
980,50</t>
  </si>
  <si>
    <t>0,2
0,4</t>
  </si>
  <si>
    <t>12
24</t>
  </si>
  <si>
    <t>08.3.08.02-0052</t>
  </si>
  <si>
    <t>Уголок горячекатаный, марка стали ВСт3кп2, размер 50х50х5 мм
(т)</t>
  </si>
  <si>
    <t>0,05
0,1</t>
  </si>
  <si>
    <t>2,1
4,2</t>
  </si>
  <si>
    <t>4,75
9,5</t>
  </si>
  <si>
    <t>18</t>
  </si>
  <si>
    <t>ФЕРм08-03-524-03
Приказ Минстроя России от 26.12.2019 №876/пр</t>
  </si>
  <si>
    <t>Ящик с одним двухполюсным рубильником, или с двухполюсным рубильником и двумя предохранителями, или с двумя блоками "предохранитель-выключатель", или с двумя предохранителями, устанавливаемый на конструкции на полу, на ток: до 400 А
(шт)</t>
  </si>
  <si>
    <t>6 523,86
3 477,23</t>
  </si>
  <si>
    <t>199,34
39,93</t>
  </si>
  <si>
    <t>598,02
119,79</t>
  </si>
  <si>
    <t>01.3.01.02-0002</t>
  </si>
  <si>
    <t>Вазелин технический
(кг)</t>
  </si>
  <si>
    <t>0,02
0,06</t>
  </si>
  <si>
    <t>01.7.02.09-0002</t>
  </si>
  <si>
    <t>Шпагат бумажный
(кг)</t>
  </si>
  <si>
    <t>0,008
0,024</t>
  </si>
  <si>
    <t>01.7.06.05-0041</t>
  </si>
  <si>
    <t>Лента изоляционная прорезиненная односторонняя, ширина 20 мм, толщина 0,25-0,35 мм
(кг)</t>
  </si>
  <si>
    <t>0,08
0,24</t>
  </si>
  <si>
    <t>0,07
0,21</t>
  </si>
  <si>
    <t>0,495
1,485</t>
  </si>
  <si>
    <t>01.7.20.04-0005</t>
  </si>
  <si>
    <t>Нитки швейные
(кг)</t>
  </si>
  <si>
    <t>0,004
0,012</t>
  </si>
  <si>
    <t>07.2.07.04-0007</t>
  </si>
  <si>
    <t>Конструкции стальные индивидуальные решетчатые сварные, масса до 0,1 т
(т)</t>
  </si>
  <si>
    <t>0,012
0,036</t>
  </si>
  <si>
    <t>14.4.03.17-0011</t>
  </si>
  <si>
    <t>Лак электроизоляционный 318
(кг)</t>
  </si>
  <si>
    <t>0,32
0,96</t>
  </si>
  <si>
    <t>0,1
0,3</t>
  </si>
  <si>
    <t>0,87
2,61</t>
  </si>
  <si>
    <t>ФЕРм08-01-067-10
Приказ Минстроя России от 26.12.2019 №876/пр</t>
  </si>
  <si>
    <t>Установка (шкаф) комплектная конденсаторная на установленных конструкциях, масса: до 1700 кг
(шкаф)</t>
  </si>
  <si>
    <t>23 599,58
5 953,21</t>
  </si>
  <si>
    <t>17 621,02
4 930,41</t>
  </si>
  <si>
    <t>35 242,04
9 860,82</t>
  </si>
  <si>
    <t>1,49
2,98</t>
  </si>
  <si>
    <t>ФЕРм08-03-571-05
Приказ Минстроя России от 26.12.2019 №876/пр</t>
  </si>
  <si>
    <t>Щит заводского изготовления однорядный или двухрядный: шкафного исполнения, глубина до 800 мм (ШТМ, ШОТ, СИЗ, ГРЩ)
(м)</t>
  </si>
  <si>
    <t>12 537,02
4 895,27</t>
  </si>
  <si>
    <t>7 333,09
1 843,61</t>
  </si>
  <si>
    <t>89 097,04
22 399,86</t>
  </si>
  <si>
    <t>Объем=2,2+2,2+1,85*3+2,2</t>
  </si>
  <si>
    <t>0,2
2,43</t>
  </si>
  <si>
    <t>0,51
6,1965</t>
  </si>
  <si>
    <t>0,0004
0,00486</t>
  </si>
  <si>
    <t>0,15
1,8225</t>
  </si>
  <si>
    <t>0,1
1,215</t>
  </si>
  <si>
    <t>1,23
14,9445</t>
  </si>
  <si>
    <t>ФЕРм08-03-573-04
Приказ Минстроя России от 26.12.2019 №876/пр</t>
  </si>
  <si>
    <t>Шкаф (пульт) управления навесной, высота, ширина и глубина: до 600х600х350 мм (ППУ)
(шт)</t>
  </si>
  <si>
    <t>3 005,81
1 632,02</t>
  </si>
  <si>
    <t>1 323,76
273,07</t>
  </si>
  <si>
    <t>0,1
0,1</t>
  </si>
  <si>
    <t>0,02
0,02</t>
  </si>
  <si>
    <t>0,41
0,41</t>
  </si>
  <si>
    <t>22</t>
  </si>
  <si>
    <t>ФЕРм08-03-573-05
Приказ Минстроя России от 26.12.2019 №876/пр</t>
  </si>
  <si>
    <t>Шкаф (пульт) управления навесной, высота, ширина и глубина: до 900х600х500 мм (ПС)
(шт)</t>
  </si>
  <si>
    <t>3 629,05
1 632,02</t>
  </si>
  <si>
    <t>1 937,98
422,38</t>
  </si>
  <si>
    <t>0,15
0,15</t>
  </si>
  <si>
    <t>ФЕРм08-03-599-11
Приказ Минстроя России от 26.12.2019 №876/пр</t>
  </si>
  <si>
    <t>Щитки осветительные, устанавливаемые на стене: распорными дюбелями, масса щитка до 40 кг
(шт)</t>
  </si>
  <si>
    <t>4 764,91
3 714,37</t>
  </si>
  <si>
    <t>214,76
60,68</t>
  </si>
  <si>
    <t>0,058
0,058</t>
  </si>
  <si>
    <t>0,041
0,041</t>
  </si>
  <si>
    <t>20.2.02.01-0019</t>
  </si>
  <si>
    <t>Втулки изолирующие
(1000 шт)</t>
  </si>
  <si>
    <t>0,021
0,021</t>
  </si>
  <si>
    <t>20.5.04.09-0001</t>
  </si>
  <si>
    <t>Сжимы ответвительные
(100 шт)</t>
  </si>
  <si>
    <t>24.3.01.01-0002</t>
  </si>
  <si>
    <t>Трубка полихлорвиниловая
(кг)</t>
  </si>
  <si>
    <t>0,247
0,247</t>
  </si>
  <si>
    <t>0,93
0,93</t>
  </si>
  <si>
    <t>Раздел 3. Монтаж кабеленесущих систем и кабельно продукции</t>
  </si>
  <si>
    <t>24</t>
  </si>
  <si>
    <t>ФЕРм08-04-750-01
Приказ Минстроя России от 09.02.2021 №51/пр.</t>
  </si>
  <si>
    <t>Опорные конструкции на болтовых соединениях (подвесы, консоли, профили, опоры, кронштейны и т.п.)
(т)</t>
  </si>
  <si>
    <t>222 667,48
166 808,18</t>
  </si>
  <si>
    <t>9 368,37
718,60</t>
  </si>
  <si>
    <t>01.7.03.04-0001</t>
  </si>
  <si>
    <t>Электроэнергия
(кВт-ч)</t>
  </si>
  <si>
    <t>35,31
35,31</t>
  </si>
  <si>
    <t>01.7.11.07-0055</t>
  </si>
  <si>
    <t>Электроды сварочные Э42А, диаметр 6 мм
(т)</t>
  </si>
  <si>
    <t>0,0038
0,0038</t>
  </si>
  <si>
    <t>01.7.17.06-0091</t>
  </si>
  <si>
    <t>Круг отрезной, размер 125 мм
(шт)</t>
  </si>
  <si>
    <t>7,22
7,22</t>
  </si>
  <si>
    <t>01.7.17.09-1018</t>
  </si>
  <si>
    <t>Бур с победитовым наконечником из твердого сплава, с хвостовиком SDS-max, размеры 22х340 мм
(шт)</t>
  </si>
  <si>
    <t>16,74
16,74</t>
  </si>
  <si>
    <t>0,1267
0,1267</t>
  </si>
  <si>
    <t>41,78
41,78</t>
  </si>
  <si>
    <t>ФЕРм08-04-750-02
Приказ Минстроя России от 09.02.2021 №51/пр.</t>
  </si>
  <si>
    <t>Лотки лестничного типа на болтовых соединениях
(т)</t>
  </si>
  <si>
    <t>156 713,09
150 527,86</t>
  </si>
  <si>
    <t>2 155,91
587,66</t>
  </si>
  <si>
    <t>25,94
25,94</t>
  </si>
  <si>
    <t>23,29
23,29</t>
  </si>
  <si>
    <t>0,47
0,47</t>
  </si>
  <si>
    <t>37,71
37,71</t>
  </si>
  <si>
    <t>26</t>
  </si>
  <si>
    <t>ФЕРм08-04-750-03
Приказ Минстроя России от 09.02.2021 №51/пр.</t>
  </si>
  <si>
    <t>Короба кабельные на болтовых соединениях
(т)</t>
  </si>
  <si>
    <t>192 848,46
188 047,64</t>
  </si>
  <si>
    <t>2 129,80
578,08</t>
  </si>
  <si>
    <t>5 750,46
1 560,82</t>
  </si>
  <si>
    <t>33,19
89,613</t>
  </si>
  <si>
    <t>19,32
52,164</t>
  </si>
  <si>
    <t>47,1
127,17</t>
  </si>
  <si>
    <t>ФЕРм08-02-147-12
Приказ Минстроя России от 26.12.2019 №876/пр</t>
  </si>
  <si>
    <t>Кабель до 35 кВ по установленным конструкциям и лоткам с креплением по всей длине, масса 1 м кабеля: до 3 кг
(100 м)</t>
  </si>
  <si>
    <t>18 465,60
15 611,22</t>
  </si>
  <si>
    <t>2 242,53
400,82</t>
  </si>
  <si>
    <t>112 126,50
20 041,00</t>
  </si>
  <si>
    <t>0,245
12,25</t>
  </si>
  <si>
    <t>0,00062
0,031</t>
  </si>
  <si>
    <t>0,00025
0,0125</t>
  </si>
  <si>
    <t>0,00072
0,036</t>
  </si>
  <si>
    <t>3,91
195,5</t>
  </si>
  <si>
    <t>28</t>
  </si>
  <si>
    <t>ФЕР09-06-001-03
Приказ Минстроя России от 26.12.2019 №876/пр</t>
  </si>
  <si>
    <t>Монтаж: стеллажей и других конструкций, закрепляемых на фундаментах внутри зданий (применительно ограждение кабельного ввода)
(т)</t>
  </si>
  <si>
    <t>68 829,93
64 702,09</t>
  </si>
  <si>
    <t>2 954,83
394,44</t>
  </si>
  <si>
    <t>7 091,59
946,66</t>
  </si>
  <si>
    <t>0,4
0,96</t>
  </si>
  <si>
    <t>0,45
1,08</t>
  </si>
  <si>
    <t>3,6
8,64</t>
  </si>
  <si>
    <t>0,00001
0,000024</t>
  </si>
  <si>
    <t>0,0001
0,00024</t>
  </si>
  <si>
    <t>1
2,4</t>
  </si>
  <si>
    <t>0,0187
0,04488</t>
  </si>
  <si>
    <t>0,00003
0,000072</t>
  </si>
  <si>
    <t>0,00194
0,004656</t>
  </si>
  <si>
    <t>0,00031
0,000744</t>
  </si>
  <si>
    <t>0,6
1,44</t>
  </si>
  <si>
    <t>Раздел 4. Монтаж силовых трансформаторов</t>
  </si>
  <si>
    <t>ФЕРм08-01-062-05
Приказ Минстроя России от 26.12.2019 №876/пр</t>
  </si>
  <si>
    <t>Трансформатор силовой, автотрансформатор или масляный реактор, масса: до 20 т
(шт)</t>
  </si>
  <si>
    <t>217 894,07
71 510,44</t>
  </si>
  <si>
    <t>117 473,44
32 867,24</t>
  </si>
  <si>
    <t>01.7.15.10-0053</t>
  </si>
  <si>
    <t>Скобы металлические
(кг)</t>
  </si>
  <si>
    <t>50
50</t>
  </si>
  <si>
    <t>11.1.02.04-0031</t>
  </si>
  <si>
    <t>Лесоматериалы круглые, хвойных пород, для строительства, диаметр 14-24 см, длина 3-6,5 м
(м3)</t>
  </si>
  <si>
    <t>11.1.03.05-0085</t>
  </si>
  <si>
    <t>Доска необрезная, хвойных пород, длина 4-6,5 м, все ширины, толщина 44 мм и более, сорт III
(м3)</t>
  </si>
  <si>
    <t>0,04
0,04</t>
  </si>
  <si>
    <t>25.1.01.04-0012</t>
  </si>
  <si>
    <t>Шпалы из древесины хвойных пород для колеи 600 мм, непропитанные, длина 1200 мм, тип II
(шт)</t>
  </si>
  <si>
    <t>30
30</t>
  </si>
  <si>
    <t>17,91
17,91</t>
  </si>
  <si>
    <t>30</t>
  </si>
  <si>
    <t>ФЕРм08-01-062-03
Приказ Минстроя России от 26.12.2019 №876/пр</t>
  </si>
  <si>
    <t>Трансформатор силовой, автотрансформатор или масляный реактор, масса: до 7 т
(шт)</t>
  </si>
  <si>
    <t>74 743,16
31 339,01</t>
  </si>
  <si>
    <t>24 704,15
6 971,23</t>
  </si>
  <si>
    <t>49 408,30
13 942,46</t>
  </si>
  <si>
    <t>30
60</t>
  </si>
  <si>
    <t>0,06
0,12</t>
  </si>
  <si>
    <t>0,02
0,04</t>
  </si>
  <si>
    <t>20
40</t>
  </si>
  <si>
    <t>7,85
15,7</t>
  </si>
  <si>
    <t>5 627 988,32
1 168 624,93</t>
  </si>
  <si>
    <t xml:space="preserve">      93% ФОТ (от 1954992,25) (Поз. 1, 5-6, 9, 14-15, 28)</t>
  </si>
  <si>
    <t xml:space="preserve">      97% ФОТ (от 2707010,55) (Поз. 4, 12-13, 16-23, 27, 29-30)</t>
  </si>
  <si>
    <t xml:space="preserve">      102% ФОТ (от 19063,53) (Поз. 3, 11)</t>
  </si>
  <si>
    <t xml:space="preserve">      103% ФОТ (от 14041,79) (Поз. 2, 10)</t>
  </si>
  <si>
    <t xml:space="preserve">      109% ФОТ (от 16487,29) (Поз. 8)</t>
  </si>
  <si>
    <t xml:space="preserve">      116% ФОТ (от 23354,99) (Поз. 7)</t>
  </si>
  <si>
    <t xml:space="preserve">      126% ФОТ (от 827931,75) (Поз. 24-26)</t>
  </si>
  <si>
    <t xml:space="preserve">      51% ФОТ (от 2704484,94) (Поз. 12-13, 16-23, 27, 29-30)</t>
  </si>
  <si>
    <t xml:space="preserve">      55% ФОТ (от 2525,61) (Поз. 4)</t>
  </si>
  <si>
    <t xml:space="preserve">      57% ФОТ (от 16487,29) (Поз. 8)</t>
  </si>
  <si>
    <t xml:space="preserve">      58% ФОТ (от 19063,53) (Поз. 3, 11)</t>
  </si>
  <si>
    <t xml:space="preserve">      59% ФОТ (от 14041,79) (Поз. 2, 10)</t>
  </si>
  <si>
    <t xml:space="preserve">      62% ФОТ (от 1954992,25) (Поз. 1, 5-6, 9, 14-15, 28)</t>
  </si>
  <si>
    <t xml:space="preserve">      68% ФОТ (от 827931,75) (Поз. 24-26)</t>
  </si>
  <si>
    <t xml:space="preserve">      80% ФОТ (от 23354,99) (Поз. 7)</t>
  </si>
  <si>
    <t xml:space="preserve">          Строительные металлические конструкции:</t>
  </si>
  <si>
    <t xml:space="preserve">               Итого Поз. 1, 5-6, 9, 14-15, 28</t>
  </si>
  <si>
    <t>1 477 495,61
328 482,29</t>
  </si>
  <si>
    <t xml:space="preserve">               Накладные расходы 93% ФОТ (от 1 954 992,25)</t>
  </si>
  <si>
    <t xml:space="preserve">               Сметная прибыль 62% ФОТ (от 1 954 992,25)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</si>
  <si>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</si>
  <si>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2, 10</t>
  </si>
  <si>
    <t xml:space="preserve">               Накладные расходы 103% ФОТ (от 14 041,79)</t>
  </si>
  <si>
    <t xml:space="preserve">               Сметная прибыль 59% ФОТ (от 14 041,79)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</si>
  <si>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</si>
  <si>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3, 11</t>
  </si>
  <si>
    <t>780,49
145,31</t>
  </si>
  <si>
    <t xml:space="preserve">               Накладные расходы 102% ФОТ (от 19 063,53)</t>
  </si>
  <si>
    <t xml:space="preserve">               Сметная прибыль 58% ФОТ (от 19 063,53)</t>
  </si>
  <si>
    <t xml:space="preserve">          Теплоизоляционные работы:</t>
  </si>
  <si>
    <t xml:space="preserve">               Итого Поз. 4</t>
  </si>
  <si>
    <t xml:space="preserve">               Накладные расходы 97% ФОТ (от 2 525,61)</t>
  </si>
  <si>
    <t xml:space="preserve">               Сметная прибыль 55% ФОТ (от 2 525,61)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</si>
  <si>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</si>
  <si>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7</t>
  </si>
  <si>
    <t xml:space="preserve">               Накладные расходы 116% ФОТ (от 23 354,99)</t>
  </si>
  <si>
    <t xml:space="preserve">               Сметная прибыль 80% ФОТ (от 23 354,99)</t>
  </si>
  <si>
    <t xml:space="preserve">          Кровли:</t>
  </si>
  <si>
    <t xml:space="preserve">               Итого Поз. 8</t>
  </si>
  <si>
    <t xml:space="preserve">               Накладные расходы 109% ФОТ (от 16 487,29)</t>
  </si>
  <si>
    <t xml:space="preserve">               Сметная прибыль 57% ФОТ (от 16 487,29)</t>
  </si>
  <si>
    <t xml:space="preserve">               Итого Поз. 12-13, 16-23, 27, 29-30</t>
  </si>
  <si>
    <t>4 075 338,30
829 925,71</t>
  </si>
  <si>
    <t xml:space="preserve">               Накладные расходы 97% ФОТ (от 2 704 484,94)</t>
  </si>
  <si>
    <t xml:space="preserve">               Сметная прибыль 51% ФОТ (от 2 704 484,94)</t>
  </si>
  <si>
    <t xml:space="preserve">          Электротехнические установки на атомных электростанциях:</t>
  </si>
  <si>
    <t xml:space="preserve">               Итого Поз. 24-26</t>
  </si>
  <si>
    <t>17 274,74
2 867,08</t>
  </si>
  <si>
    <t xml:space="preserve">               Накладные расходы 126% ФОТ (от 827 931,75)</t>
  </si>
  <si>
    <t xml:space="preserve">               Сметная прибыль 68% ФОТ (от 827 931,75)</t>
  </si>
  <si>
    <t xml:space="preserve">            ФОТ</t>
  </si>
  <si>
    <t xml:space="preserve">     Производство работ в зимнее время 2,1% от 19687562,57</t>
  </si>
  <si>
    <t xml:space="preserve">     Вахтовый метод 3,5% от 19687562,57</t>
  </si>
  <si>
    <t xml:space="preserve">     Перевозкка работников свыше 3 км 2,5% от 19687562,57</t>
  </si>
  <si>
    <t xml:space="preserve">     Перебазировка машин и механизмов 2% от 19687562,57</t>
  </si>
  <si>
    <t xml:space="preserve">     Непредвиденные работы 3% от 21676006,38</t>
  </si>
  <si>
    <t xml:space="preserve">     НДС 20% от 22326286,57</t>
  </si>
  <si>
    <t xml:space="preserve">Составил:  ____________________________ </t>
  </si>
  <si>
    <t xml:space="preserve">Проверил:  ____________________________ </t>
  </si>
  <si>
    <t>ЛОКАЛЬНАЯ СМЕТА № 9С02-0001-8000505969-РД-03-03.02.011-ЭС2.ЛС-Г02-01-П-00-00</t>
  </si>
  <si>
    <t>9C02-0001-8000505969-РД-03-03.02.011-ЭС2_0_0_RU_IFС; 9С02-0001-8000505969-РД-03-03.02.011-ЭС2.ВОР_0_0_RU_IFC</t>
  </si>
  <si>
    <t>Трудозатраты механизаторов</t>
  </si>
  <si>
    <t>Возврат материалов</t>
  </si>
  <si>
    <t>Обоснование</t>
  </si>
  <si>
    <t>Наименование работ и затрат</t>
  </si>
  <si>
    <t>Единица измерения</t>
  </si>
  <si>
    <t>Т/з осн.
раб.на ед.</t>
  </si>
  <si>
    <t>Т/з осн.
раб.
Всего</t>
  </si>
  <si>
    <t>В том числе</t>
  </si>
  <si>
    <t>Обору-
дование</t>
  </si>
  <si>
    <t>Осн.З/п</t>
  </si>
  <si>
    <t>Эк.Маш</t>
  </si>
  <si>
    <t>З/пМех</t>
  </si>
  <si>
    <t>Оборудование</t>
  </si>
  <si>
    <t>Кабель до 35 кВ по установленным конструкциям и лоткам с креплением на поворотах и в конце трассы, масса 1 м кабеля: до 6 кг</t>
  </si>
  <si>
    <t>100 м</t>
  </si>
  <si>
    <t>Объем=211 / 100</t>
  </si>
  <si>
    <t>ИНДЕКС К ПОЗИЦИИ: СМР 1 квартал 2025г ОЗП=42,7; ЭМ=13,65; ЗПМ=42,7; МАТ=8,85</t>
  </si>
  <si>
    <t>Накладные расходы 97% ФОТ (от 20 233)</t>
  </si>
  <si>
    <t>Сметная прибыль 51% ФОТ (от 20 233)</t>
  </si>
  <si>
    <t>Итого c накладными и см. прибылью</t>
  </si>
  <si>
    <t>Прайс от 17.04.2025</t>
  </si>
  <si>
    <t>Кабель ПвВнг(А)-LS 3х50 (N, PE)-10	 ГОСТ 31996-2012</t>
  </si>
  <si>
    <t>м</t>
  </si>
  <si>
    <t>133,13
1386,13/1,2*ЗСРМ/ИндМ424</t>
  </si>
  <si>
    <t>Объем=211*1,02</t>
  </si>
  <si>
    <t>Цена МАТ=1386,13/1,2*ЗСРМ/ИндМ424</t>
  </si>
  <si>
    <t>ФЕРм08-02-147-05
Приказ Минстроя России от 26.12.2019 №876/пр</t>
  </si>
  <si>
    <t>Кабель до 35 кВ по установленным конструкциям и лоткам с креплением на поворотах и в конце трассы, масса 1 м кабеля: до 9 кг</t>
  </si>
  <si>
    <t>Объем=110 / 100</t>
  </si>
  <si>
    <t>Накладные расходы 97% ФОТ (от 12 863)</t>
  </si>
  <si>
    <t>Сметная прибыль 51% ФОТ (от 12 863)</t>
  </si>
  <si>
    <t>4
*</t>
  </si>
  <si>
    <t>Кабель АПвВнг(А)-LS 3х185 (N, PE)-10	 ГОСТ 31996-2012</t>
  </si>
  <si>
    <t>239,32
2491,77/1,2*ЗСРМ/ИндМ424</t>
  </si>
  <si>
    <t>Объем=110*1,02</t>
  </si>
  <si>
    <t>Цена МАТ=2491,77/1,2*ЗСРМ/ИндМ424</t>
  </si>
  <si>
    <t>Кабель до 35 кВ, прокладываемый по непроходным эстакадам, масса 1 м кабеля: до 3 кг</t>
  </si>
  <si>
    <t>Объем=150 / 100</t>
  </si>
  <si>
    <t>Накладные расходы 97% ФОТ (от 21 471)</t>
  </si>
  <si>
    <t>Сметная прибыль 51% ФОТ (от 21 471)</t>
  </si>
  <si>
    <t>Кабель до 35 кВ в проложенных трубах, блоках и коробах, масса 1 м кабеля: до 1 кг</t>
  </si>
  <si>
    <t>Объем=5 / 100</t>
  </si>
  <si>
    <t>Накладные расходы 97% ФОТ (от 241)</t>
  </si>
  <si>
    <t>Сметная прибыль 51% ФОТ (от 241)</t>
  </si>
  <si>
    <t>ЕХ.21.1.06.10-1370.02</t>
  </si>
  <si>
    <t>Кабель силовой с медными жилами ВБШвнг(А)-LS 3х2,5-1000</t>
  </si>
  <si>
    <t>23,48
203,71*ЗСРМ/ИндМ424</t>
  </si>
  <si>
    <t>Объем=155*1,02</t>
  </si>
  <si>
    <t>Цена МАТ=203,71*ЗСРМ/ИндМ424</t>
  </si>
  <si>
    <t>Профиль перфорированный монтажный длиной 2 м</t>
  </si>
  <si>
    <t>Объем=(2*2) / 100</t>
  </si>
  <si>
    <t>Накладные расходы 97% ФОТ (от 204)</t>
  </si>
  <si>
    <t>Сметная прибыль 51% ФОТ (от 204)</t>
  </si>
  <si>
    <t>ЕХ.20.2.08.05-0023.91</t>
  </si>
  <si>
    <t>Профиль Z-образный длина 50х50х50 мм, длина 2000 мм, толщина 2,5 мм нержавеющая сталь</t>
  </si>
  <si>
    <t>шт</t>
  </si>
  <si>
    <t>368,38
3196,23*ЗСРМ/ИндМ424</t>
  </si>
  <si>
    <t>Цена МАТ=3196,23*ЗСРМ/ИндМ424</t>
  </si>
  <si>
    <t>ФЕРм08-02-411-01
Приказ Минстроя России от 26.12.2019 №876/пр</t>
  </si>
  <si>
    <t>Рукав металлический наружным диаметром: до 48 мм</t>
  </si>
  <si>
    <t>Накладные расходы 97% ФОТ (от 652)</t>
  </si>
  <si>
    <t>Сметная прибыль 51% ФОТ (от 652)</t>
  </si>
  <si>
    <t>ФССЦ-08.1.02.13-0009
Приказ Минстроя России от 26.12.2019 №876/пр</t>
  </si>
  <si>
    <t>Рукава металлические из стальной оцинкованной ленты, негерметичные, простого профиля, РЗ-ЦХ, диаметр условный 25 мм</t>
  </si>
  <si>
    <t>Объем=5*1,03</t>
  </si>
  <si>
    <t>12
*</t>
  </si>
  <si>
    <t>ФССЦ-20.2.08.07-0047
Приказ Минстроя России от 26.12.2019 №876/пр</t>
  </si>
  <si>
    <t>Скобы анодированные двухлапковые для крепления кабелей, проводов, труб к различным основаниям, СМД 25-26</t>
  </si>
  <si>
    <t>100 шт</t>
  </si>
  <si>
    <t>Стяжка нейлоновая неоткрывающаяся 3,6х250 мм (применительно к: Хомут Р6.6 стандартный, черный 4,6х430 мм	25320SR)</t>
  </si>
  <si>
    <t>Объем=500 / 100</t>
  </si>
  <si>
    <t>ФЕРм08-02-165-08
Приказ Минстроя России от 26.12.2019 №876/пр</t>
  </si>
  <si>
    <t>Муфта концевая эпоксидная для 3-жильного кабеля напряжением: до 10 кВ, сечение одной жилы до 185 мм2</t>
  </si>
  <si>
    <t>Накладные расходы 97% ФОТ (от 62 328)</t>
  </si>
  <si>
    <t>Сметная прибыль 51% ФОТ (от 62 328)</t>
  </si>
  <si>
    <t>Муфта концевая эпоксидная для 3-жильного кабеля напряжением: до 10 кВ, сечение одной жилы до 70 мм2</t>
  </si>
  <si>
    <t>Накладные расходы 97% ФОТ (от 115 269)</t>
  </si>
  <si>
    <t>Сметная прибыль 51% ФОТ (от 115 269)</t>
  </si>
  <si>
    <t>Прайс стр.2929</t>
  </si>
  <si>
    <t>Муфта кабельная концевая для кабелей, c изоляцией из сшитого полиэтилена, на номинальное напряжение до 10 кВ, с болтовыми наконечниками:
3ПКТп-10-150/240(Б)</t>
  </si>
  <si>
    <t>545,01
94575,84/20*ЗСРМ/ИндМ424</t>
  </si>
  <si>
    <t>Цена МАТ=94575,84/20*ЗСРМ/ИндМ424</t>
  </si>
  <si>
    <t>17
*</t>
  </si>
  <si>
    <t>Прайс стр.2933</t>
  </si>
  <si>
    <t>Муфта кабельная концевая для кабелей, c изоляцией из сшитого полиэтилена, на номинальное напряжение до 10 кВ, с болтовыми наконечниками: 3ПКТп-10-35/50</t>
  </si>
  <si>
    <t>307,51
26680,80/10*ЗСРМ/ИндМ424</t>
  </si>
  <si>
    <t>Цена МАТ=26680,80/10*ЗСРМ/ИндМ424</t>
  </si>
  <si>
    <t xml:space="preserve">      97% ФОТ (от 233261) (Поз. 1, 3, 5-6, 8, 10, 14-15)</t>
  </si>
  <si>
    <t xml:space="preserve">      51% ФОТ (от 233261) (Поз. 1, 3, 5-6, 8, 10, 14-15)</t>
  </si>
  <si>
    <t xml:space="preserve">          Итого Поз. 1, 3, 5-6, 8, 10, 14-15</t>
  </si>
  <si>
    <t xml:space="preserve">          Накладные расходы 97% ФОТ (от 233 261)</t>
  </si>
  <si>
    <t xml:space="preserve">          Сметная прибыль 51% ФОТ (от 233 261)</t>
  </si>
  <si>
    <t xml:space="preserve">          Итого Поз. 2, 4, 7, 9, 11-13, 16-17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</si>
  <si>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</si>
  <si>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</si>
  <si>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</si>
  <si>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Затраты на вахтовый метод работ 3,5%(ПЗ+НР+СП+ВЗ+ОЗ+МЗ)</t>
  </si>
  <si>
    <t xml:space="preserve">     Перевозка работников свыше 3-х километров 2,5%(ПЗ+НР+СП+ВЗ+ОЗ+МЗ)</t>
  </si>
  <si>
    <t xml:space="preserve">     Перебазировка машин и механизмов 2%(ПЗ+НР+СП+ВЗ+ОЗ+МЗ)</t>
  </si>
  <si>
    <t xml:space="preserve">     Непредвиденные затраты 3%</t>
  </si>
  <si>
    <t xml:space="preserve">     НДС 20%</t>
  </si>
  <si>
    <t xml:space="preserve">     Спецификация к Договору поставку №314_25_141 ОТ 13.03.2025 Распределительная подстанция РТП-2, с РУ-10 кВ, двумя трансформаторами 2500 кВА, с вольтодобавочным трансформатором 10 МВА, УПП, рассчитанным на пуск двигателей  1400 кВА, двумя УКРМ-10 кВ комплектной поставки.	9С02-0001-8000505969-РД-03-03.02.011-ЭС2.ОЛ, "шт" Кол-во: 1{п.4}</t>
  </si>
  <si>
    <t xml:space="preserve">          Всего на физобъем (1{п.4})</t>
  </si>
  <si>
    <t xml:space="preserve">     ЕХ.20.2.08.05-0023.91 Профиль Z-образный длина 50х50х50 мм, длина 2000 мм, толщина 2,5 мм нержавеющая сталь, "шт" Кол-во: 2{п.9}</t>
  </si>
  <si>
    <t xml:space="preserve">          Итого на единицу с учетом "СМР 1 квартал 2025г ОЗП=42,7; ЭМ=13,65; ЗПМ=42,7; МАТ=8,85"</t>
  </si>
  <si>
    <t xml:space="preserve">          Всего на физобъем (2{п.9})</t>
  </si>
  <si>
    <t xml:space="preserve">     ЕХ.21.1.06.10-1370.02 Кабель силовой с медными жилами ВБШвнг(А)-LS 3х2,5-1000, "м" Кол-во: 158,1{п.7}</t>
  </si>
  <si>
    <t xml:space="preserve">          Всего на физобъем (158,1{п.7})</t>
  </si>
  <si>
    <t xml:space="preserve">     Прайс от 17.04.2025 Кабель АПвВнг(А)-LS 3х185 (N, PE)-10	 ГОСТ 31996-2012, "м" Кол-во: 112,2{п.4}</t>
  </si>
  <si>
    <t xml:space="preserve">          Всего на физобъем (112,2{п.4})</t>
  </si>
  <si>
    <t xml:space="preserve">     Прайс от 17.04.2025 Кабель ПвВнг(А)-LS 3х50 (N, PE)-10	 ГОСТ 31996-2012, "м" Кол-во: 215,22{п.2}</t>
  </si>
  <si>
    <t xml:space="preserve">          Всего на физобъем (215,22{п.2})</t>
  </si>
  <si>
    <t xml:space="preserve">     Прайс стр.2929 Муфта кабельная концевая для кабелей, c изоляцией из сшитого полиэтилена, на номинальное напряжение до 10 кВ, с болтовыми наконечниками:
3ПКТп-10-150/240(Б), "шт" Кол-во: 8{п.16}</t>
  </si>
  <si>
    <t xml:space="preserve">          Всего на физобъем (8{п.16})</t>
  </si>
  <si>
    <t xml:space="preserve">     Прайс стр.2933 Муфта кабельная концевая для кабелей, c изоляцией из сшитого полиэтилена, на номинальное напряжение до 10 кВ, с болтовыми наконечниками: 3ПКТп-10-35/50, "шт" Кол-во: 22{п.17}</t>
  </si>
  <si>
    <t xml:space="preserve">          Всего на физобъем (22{п.17})</t>
  </si>
  <si>
    <t xml:space="preserve">     ФССЦ-08.1.02.13-0009 Рукава металлические из стальной оцинкованной ленты, негерметичные, простого профиля, РЗ-ЦХ, диаметр условный 25 мм, "м" Кол-во: 5,15{п.11}</t>
  </si>
  <si>
    <t xml:space="preserve">          Всего на физобъем (5,15{п.11})</t>
  </si>
  <si>
    <t xml:space="preserve">     ФССЦ-20.1.02.18-0003 Стяжка нейлоновая неоткрывающаяся 3,6х250 мм (применительно к: Хомут Р6.6 стандартный, черный 4,6х430 мм	25320SR), "100 шт" Кол-во: 5{п.13}</t>
  </si>
  <si>
    <t xml:space="preserve">          Всего на физобъем (5{п.13})</t>
  </si>
  <si>
    <t xml:space="preserve">     ФССЦ-20.2.08.07-0047 Скобы анодированные двухлапковые для крепления кабелей, проводов, труб к различным основаниям, СМД 25-26, "100 шт" Кол-во: 0,05{п.12}</t>
  </si>
  <si>
    <t xml:space="preserve">          Всего на физобъем (0,05{п.12})</t>
  </si>
  <si>
    <t>с НДС</t>
  </si>
  <si>
    <t>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</si>
</sst>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"/>
    <numFmt numFmtId="167" formatCode="0.0"/>
    <numFmt numFmtId="168" formatCode="0.000000"/>
  </numFmts>
  <fonts count="15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0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164" fontId="4" fillId="0" borderId="4" xfId="0" applyNumberFormat="1" applyFont="1" applyFill="1" applyBorder="1" applyAlignment="1" applyProtection="1">
      <alignment horizontal="right" vertical="top" wrapText="1"/>
    </xf>
    <xf numFmtId="2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3" fillId="0" borderId="1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6" xfId="0" applyNumberFormat="1" applyFont="1" applyFill="1" applyBorder="1" applyAlignment="1" applyProtection="1">
      <alignment horizontal="right" vertical="top" wrapText="1"/>
    </xf>
    <xf numFmtId="1" fontId="4" fillId="0" borderId="4" xfId="0" applyNumberFormat="1" applyFont="1" applyFill="1" applyBorder="1" applyAlignment="1" applyProtection="1">
      <alignment horizontal="right"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right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167" fontId="4" fillId="0" borderId="4" xfId="0" applyNumberFormat="1" applyFont="1" applyFill="1" applyBorder="1" applyAlignment="1" applyProtection="1">
      <alignment horizontal="right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49" fontId="6" fillId="0" borderId="1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0" fontId="2" fillId="0" borderId="0" xfId="1"/>
    <xf numFmtId="0" fontId="5" fillId="0" borderId="0" xfId="1" applyFont="1" applyAlignment="1">
      <alignment wrapText="1"/>
    </xf>
    <xf numFmtId="49" fontId="6" fillId="0" borderId="0" xfId="1" applyNumberFormat="1" applyFont="1" applyAlignment="1">
      <alignment horizontal="center" vertical="top"/>
    </xf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1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1" fillId="0" borderId="1" xfId="1" applyFont="1" applyBorder="1"/>
    <xf numFmtId="2" fontId="3" fillId="0" borderId="0" xfId="1" applyNumberFormat="1" applyFont="1" applyAlignment="1">
      <alignment horizontal="right"/>
    </xf>
    <xf numFmtId="0" fontId="1" fillId="0" borderId="2" xfId="1" applyFont="1" applyBorder="1"/>
    <xf numFmtId="0" fontId="3" fillId="0" borderId="2" xfId="1" applyFont="1" applyBorder="1"/>
    <xf numFmtId="0" fontId="1" fillId="0" borderId="0" xfId="1" applyFont="1" applyAlignment="1">
      <alignment vertical="center"/>
    </xf>
    <xf numFmtId="49" fontId="9" fillId="0" borderId="4" xfId="1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center" vertical="center"/>
    </xf>
    <xf numFmtId="0" fontId="10" fillId="0" borderId="0" xfId="1" applyFont="1" applyAlignment="1">
      <alignment wrapText="1"/>
    </xf>
    <xf numFmtId="0" fontId="8" fillId="0" borderId="0" xfId="1" applyFont="1" applyAlignment="1">
      <alignment wrapText="1"/>
    </xf>
    <xf numFmtId="49" fontId="1" fillId="0" borderId="4" xfId="1" applyNumberFormat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vertical="top" wrapText="1"/>
    </xf>
    <xf numFmtId="2" fontId="1" fillId="0" borderId="4" xfId="1" applyNumberFormat="1" applyFont="1" applyBorder="1" applyAlignment="1">
      <alignment horizontal="center" vertical="top" wrapText="1"/>
    </xf>
    <xf numFmtId="4" fontId="1" fillId="0" borderId="4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3" fontId="1" fillId="0" borderId="4" xfId="1" applyNumberFormat="1" applyFont="1" applyBorder="1" applyAlignment="1">
      <alignment horizontal="right" vertical="top" wrapText="1"/>
    </xf>
    <xf numFmtId="1" fontId="1" fillId="0" borderId="4" xfId="1" applyNumberFormat="1" applyFont="1" applyBorder="1" applyAlignment="1">
      <alignment horizontal="right" vertical="top" wrapText="1"/>
    </xf>
    <xf numFmtId="165" fontId="1" fillId="0" borderId="4" xfId="1" applyNumberFormat="1" applyFont="1" applyBorder="1" applyAlignment="1">
      <alignment horizontal="right" vertical="top" wrapText="1"/>
    </xf>
    <xf numFmtId="0" fontId="1" fillId="0" borderId="0" xfId="1" applyFont="1" applyAlignment="1">
      <alignment wrapText="1"/>
    </xf>
    <xf numFmtId="49" fontId="1" fillId="0" borderId="7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left" vertical="top" wrapText="1"/>
    </xf>
    <xf numFmtId="49" fontId="1" fillId="0" borderId="13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right"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3" xfId="1" applyNumberFormat="1" applyFont="1" applyBorder="1" applyAlignment="1">
      <alignment vertical="top" wrapText="1"/>
    </xf>
    <xf numFmtId="49" fontId="1" fillId="0" borderId="3" xfId="1" applyNumberFormat="1" applyFont="1" applyBorder="1" applyAlignment="1">
      <alignment horizontal="right" vertical="top"/>
    </xf>
    <xf numFmtId="49" fontId="1" fillId="0" borderId="3" xfId="1" applyNumberFormat="1" applyFont="1" applyBorder="1" applyAlignment="1">
      <alignment horizontal="center" vertical="top" wrapText="1"/>
    </xf>
    <xf numFmtId="49" fontId="1" fillId="0" borderId="3" xfId="1" applyNumberFormat="1" applyFont="1" applyBorder="1" applyAlignment="1">
      <alignment horizontal="center" vertical="top"/>
    </xf>
    <xf numFmtId="0" fontId="1" fillId="0" borderId="3" xfId="1" applyFont="1" applyBorder="1" applyAlignment="1">
      <alignment horizontal="right" vertical="top"/>
    </xf>
    <xf numFmtId="4" fontId="1" fillId="0" borderId="3" xfId="1" applyNumberFormat="1" applyFont="1" applyBorder="1" applyAlignment="1">
      <alignment horizontal="right" vertical="top"/>
    </xf>
    <xf numFmtId="0" fontId="13" fillId="0" borderId="3" xfId="1" applyFont="1" applyBorder="1" applyAlignment="1">
      <alignment horizontal="left" vertical="top" wrapText="1"/>
    </xf>
    <xf numFmtId="0" fontId="1" fillId="0" borderId="6" xfId="1" applyFont="1" applyBorder="1"/>
    <xf numFmtId="167" fontId="1" fillId="0" borderId="4" xfId="1" applyNumberFormat="1" applyFont="1" applyBorder="1" applyAlignment="1">
      <alignment horizontal="center" vertical="top" wrapText="1"/>
    </xf>
    <xf numFmtId="2" fontId="1" fillId="0" borderId="3" xfId="1" applyNumberFormat="1" applyFont="1" applyBorder="1" applyAlignment="1">
      <alignment horizontal="right" vertical="top"/>
    </xf>
    <xf numFmtId="1" fontId="1" fillId="0" borderId="4" xfId="1" applyNumberFormat="1" applyFont="1" applyBorder="1" applyAlignment="1">
      <alignment horizontal="center" vertical="top" wrapText="1"/>
    </xf>
    <xf numFmtId="167" fontId="1" fillId="0" borderId="4" xfId="1" applyNumberFormat="1" applyFont="1" applyBorder="1" applyAlignment="1">
      <alignment horizontal="right" vertical="top" wrapText="1"/>
    </xf>
    <xf numFmtId="3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right" vertical="top"/>
    </xf>
    <xf numFmtId="167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/>
    </xf>
    <xf numFmtId="167" fontId="1" fillId="0" borderId="4" xfId="1" applyNumberFormat="1" applyFont="1" applyBorder="1" applyAlignment="1">
      <alignment horizontal="right" vertical="top"/>
    </xf>
    <xf numFmtId="4" fontId="4" fillId="0" borderId="4" xfId="1" applyNumberFormat="1" applyFont="1" applyBorder="1" applyAlignment="1">
      <alignment horizontal="right" vertical="top" wrapText="1"/>
    </xf>
    <xf numFmtId="49" fontId="3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vertical="top"/>
    </xf>
    <xf numFmtId="0" fontId="1" fillId="0" borderId="0" xfId="1" applyFont="1"/>
    <xf numFmtId="49" fontId="13" fillId="0" borderId="0" xfId="1" applyNumberFormat="1" applyFont="1" applyAlignment="1">
      <alignment horizontal="center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center"/>
    </xf>
    <xf numFmtId="49" fontId="1" fillId="0" borderId="4" xfId="1" applyNumberFormat="1" applyFont="1" applyBorder="1" applyAlignment="1">
      <alignment horizontal="left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vertical="top" wrapText="1"/>
    </xf>
    <xf numFmtId="49" fontId="1" fillId="0" borderId="6" xfId="1" applyNumberFormat="1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49" fontId="8" fillId="0" borderId="4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wrapText="1"/>
    </xf>
    <xf numFmtId="49" fontId="6" fillId="0" borderId="2" xfId="1" applyNumberFormat="1" applyFont="1" applyBorder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 vertical="top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" fontId="0" fillId="0" borderId="0" xfId="0" applyNumberFormat="1"/>
    <xf numFmtId="4" fontId="14" fillId="0" borderId="0" xfId="0" applyNumberFormat="1" applyFont="1"/>
  </cellXfs>
  <cellStyles count="2">
    <cellStyle name="Обычный" xfId="0" builtinId="0"/>
    <cellStyle name="Обычный 2" xfId="1" xr:uid="{056B1CF7-E5EE-4AFE-933D-1AA2EA33A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1F48-A2F3-4C1D-916B-A50267061AD7}">
  <sheetPr>
    <pageSetUpPr fitToPage="1"/>
  </sheetPr>
  <dimension ref="A1:CE200"/>
  <sheetViews>
    <sheetView view="pageBreakPreview" topLeftCell="A128" zoomScaleNormal="100" zoomScaleSheetLayoutView="100" workbookViewId="0">
      <selection activeCell="A140" sqref="A140:L140"/>
    </sheetView>
  </sheetViews>
  <sheetFormatPr defaultColWidth="9.140625" defaultRowHeight="11.25" customHeight="1" x14ac:dyDescent="0.2"/>
  <cols>
    <col min="1" max="1" width="9" style="144" customWidth="1"/>
    <col min="2" max="2" width="20.140625" style="144" customWidth="1"/>
    <col min="3" max="4" width="10.42578125" style="144" customWidth="1"/>
    <col min="5" max="5" width="13.28515625" style="144" customWidth="1"/>
    <col min="6" max="6" width="8.5703125" style="144" customWidth="1"/>
    <col min="7" max="7" width="7.85546875" style="144" customWidth="1"/>
    <col min="8" max="8" width="12" style="144" customWidth="1"/>
    <col min="9" max="11" width="9.28515625" style="144" customWidth="1"/>
    <col min="12" max="12" width="12" style="144" customWidth="1"/>
    <col min="13" max="13" width="12.140625" style="144" customWidth="1"/>
    <col min="14" max="16" width="9.28515625" style="144" customWidth="1"/>
    <col min="17" max="17" width="8.42578125" style="144" customWidth="1"/>
    <col min="18" max="18" width="10.7109375" style="144" customWidth="1"/>
    <col min="19" max="54" width="190.7109375" style="115" hidden="1" customWidth="1"/>
    <col min="55" max="59" width="50.5703125" style="115" hidden="1" customWidth="1"/>
    <col min="60" max="72" width="127.42578125" style="115" hidden="1" customWidth="1"/>
    <col min="73" max="74" width="190.7109375" style="115" hidden="1" customWidth="1"/>
    <col min="75" max="75" width="34.140625" style="115" hidden="1" customWidth="1"/>
    <col min="76" max="79" width="161.5703125" style="115" hidden="1" customWidth="1"/>
    <col min="80" max="83" width="131.5703125" style="115" hidden="1" customWidth="1"/>
    <col min="84" max="16384" width="9.140625" style="144"/>
  </cols>
  <sheetData>
    <row r="1" spans="1:72" s="84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82"/>
      <c r="P1" s="82"/>
      <c r="Q1" s="82"/>
      <c r="R1" s="82"/>
    </row>
    <row r="2" spans="1:72" s="84" customFormat="1" ht="15" x14ac:dyDescent="0.25">
      <c r="A2" s="162" t="s">
        <v>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85" t="s">
        <v>4</v>
      </c>
      <c r="T2" s="85" t="s">
        <v>2</v>
      </c>
      <c r="U2" s="85" t="s">
        <v>2</v>
      </c>
      <c r="V2" s="85" t="s">
        <v>2</v>
      </c>
      <c r="W2" s="85" t="s">
        <v>2</v>
      </c>
      <c r="X2" s="85" t="s">
        <v>2</v>
      </c>
      <c r="Y2" s="85" t="s">
        <v>2</v>
      </c>
      <c r="Z2" s="85" t="s">
        <v>2</v>
      </c>
      <c r="AA2" s="85" t="s">
        <v>2</v>
      </c>
      <c r="AB2" s="85" t="s">
        <v>2</v>
      </c>
      <c r="AC2" s="85" t="s">
        <v>2</v>
      </c>
      <c r="AD2" s="85" t="s">
        <v>2</v>
      </c>
      <c r="AE2" s="85" t="s">
        <v>2</v>
      </c>
      <c r="AF2" s="85" t="s">
        <v>2</v>
      </c>
      <c r="AG2" s="85" t="s">
        <v>2</v>
      </c>
      <c r="AH2" s="85" t="s">
        <v>2</v>
      </c>
      <c r="AI2" s="85" t="s">
        <v>2</v>
      </c>
      <c r="AJ2" s="85" t="s">
        <v>2</v>
      </c>
    </row>
    <row r="3" spans="1:72" s="84" customFormat="1" ht="15" x14ac:dyDescent="0.25">
      <c r="A3" s="163" t="s">
        <v>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1:72" s="84" customFormat="1" ht="15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</row>
    <row r="5" spans="1:72" s="84" customFormat="1" ht="28.5" customHeight="1" x14ac:dyDescent="0.25">
      <c r="A5" s="164" t="s">
        <v>1302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</row>
    <row r="6" spans="1:72" s="84" customFormat="1" ht="21" customHeight="1" x14ac:dyDescent="0.25">
      <c r="A6" s="165" t="s">
        <v>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</row>
    <row r="7" spans="1:72" s="84" customFormat="1" ht="15" x14ac:dyDescent="0.25">
      <c r="A7" s="162" t="s">
        <v>8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AK7" s="85" t="s">
        <v>8</v>
      </c>
      <c r="AL7" s="85" t="s">
        <v>2</v>
      </c>
      <c r="AM7" s="85" t="s">
        <v>2</v>
      </c>
      <c r="AN7" s="85" t="s">
        <v>2</v>
      </c>
      <c r="AO7" s="85" t="s">
        <v>2</v>
      </c>
      <c r="AP7" s="85" t="s">
        <v>2</v>
      </c>
      <c r="AQ7" s="85" t="s">
        <v>2</v>
      </c>
      <c r="AR7" s="85" t="s">
        <v>2</v>
      </c>
      <c r="AS7" s="85" t="s">
        <v>2</v>
      </c>
      <c r="AT7" s="85" t="s">
        <v>2</v>
      </c>
      <c r="AU7" s="85" t="s">
        <v>2</v>
      </c>
      <c r="AV7" s="85" t="s">
        <v>2</v>
      </c>
      <c r="AW7" s="85" t="s">
        <v>2</v>
      </c>
      <c r="AX7" s="85" t="s">
        <v>2</v>
      </c>
      <c r="AY7" s="85" t="s">
        <v>2</v>
      </c>
      <c r="AZ7" s="85" t="s">
        <v>2</v>
      </c>
      <c r="BA7" s="85" t="s">
        <v>2</v>
      </c>
      <c r="BB7" s="85" t="s">
        <v>2</v>
      </c>
    </row>
    <row r="8" spans="1:72" s="84" customFormat="1" ht="15.75" customHeight="1" x14ac:dyDescent="0.25">
      <c r="A8" s="163" t="s">
        <v>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72" s="84" customFormat="1" ht="23.25" x14ac:dyDescent="0.25">
      <c r="A9" s="82"/>
      <c r="B9" s="87" t="s">
        <v>10</v>
      </c>
      <c r="C9" s="159" t="s">
        <v>1303</v>
      </c>
      <c r="D9" s="159"/>
      <c r="E9" s="159"/>
      <c r="F9" s="159"/>
      <c r="G9" s="159"/>
      <c r="H9" s="88"/>
      <c r="I9" s="88"/>
      <c r="J9" s="88"/>
      <c r="K9" s="88"/>
      <c r="L9" s="88"/>
      <c r="M9" s="88"/>
      <c r="N9" s="88"/>
      <c r="O9" s="88"/>
      <c r="P9" s="82"/>
      <c r="Q9" s="82"/>
      <c r="R9" s="82"/>
      <c r="BC9" s="89" t="s">
        <v>1303</v>
      </c>
      <c r="BD9" s="89" t="s">
        <v>2</v>
      </c>
      <c r="BE9" s="89" t="s">
        <v>2</v>
      </c>
      <c r="BF9" s="89" t="s">
        <v>2</v>
      </c>
      <c r="BG9" s="89" t="s">
        <v>2</v>
      </c>
    </row>
    <row r="10" spans="1:72" s="84" customFormat="1" ht="12.75" customHeight="1" x14ac:dyDescent="0.25">
      <c r="B10" s="90" t="s">
        <v>12</v>
      </c>
      <c r="C10" s="90"/>
      <c r="D10" s="91"/>
      <c r="E10" s="92">
        <v>1224.8109999999999</v>
      </c>
      <c r="F10" s="93" t="s">
        <v>13</v>
      </c>
      <c r="H10" s="90"/>
      <c r="I10" s="90"/>
      <c r="J10" s="90"/>
      <c r="K10" s="90"/>
      <c r="L10" s="90"/>
      <c r="M10" s="94"/>
      <c r="N10" s="94"/>
      <c r="O10" s="90"/>
    </row>
    <row r="11" spans="1:72" s="84" customFormat="1" ht="12.75" customHeight="1" x14ac:dyDescent="0.25">
      <c r="B11" s="90" t="s">
        <v>14</v>
      </c>
      <c r="D11" s="91"/>
      <c r="E11" s="92">
        <v>1443.1769999999999</v>
      </c>
      <c r="F11" s="93" t="s">
        <v>13</v>
      </c>
      <c r="H11" s="90"/>
      <c r="I11" s="90"/>
      <c r="J11" s="90"/>
      <c r="K11" s="90"/>
      <c r="L11" s="90"/>
      <c r="M11" s="94"/>
      <c r="N11" s="94"/>
      <c r="O11" s="90"/>
    </row>
    <row r="12" spans="1:72" s="84" customFormat="1" ht="12.75" customHeight="1" x14ac:dyDescent="0.25">
      <c r="B12" s="90" t="s">
        <v>15</v>
      </c>
      <c r="C12" s="90"/>
      <c r="D12" s="91"/>
      <c r="E12" s="92">
        <v>233.261</v>
      </c>
      <c r="F12" s="93" t="s">
        <v>13</v>
      </c>
      <c r="H12" s="90"/>
      <c r="J12" s="90"/>
      <c r="K12" s="90"/>
      <c r="L12" s="90"/>
      <c r="M12" s="95"/>
      <c r="N12" s="83"/>
      <c r="O12" s="96"/>
    </row>
    <row r="13" spans="1:72" s="84" customFormat="1" ht="12.75" customHeight="1" x14ac:dyDescent="0.25">
      <c r="B13" s="90" t="s">
        <v>16</v>
      </c>
      <c r="C13" s="90"/>
      <c r="D13" s="97"/>
      <c r="E13" s="92">
        <v>315.3</v>
      </c>
      <c r="F13" s="93" t="s">
        <v>17</v>
      </c>
      <c r="H13" s="90"/>
      <c r="J13" s="90"/>
      <c r="K13" s="90"/>
      <c r="L13" s="90"/>
      <c r="M13" s="98"/>
      <c r="N13" s="98"/>
      <c r="O13" s="93"/>
    </row>
    <row r="14" spans="1:72" s="84" customFormat="1" ht="12.75" customHeight="1" x14ac:dyDescent="0.25">
      <c r="B14" s="90" t="s">
        <v>1304</v>
      </c>
      <c r="C14" s="90"/>
      <c r="D14" s="97"/>
      <c r="E14" s="92">
        <v>189.69</v>
      </c>
      <c r="F14" s="93" t="s">
        <v>17</v>
      </c>
      <c r="H14" s="90"/>
      <c r="J14" s="90"/>
      <c r="K14" s="90"/>
      <c r="L14" s="90"/>
      <c r="M14" s="98"/>
      <c r="N14" s="98"/>
      <c r="O14" s="93"/>
    </row>
    <row r="15" spans="1:72" s="84" customFormat="1" ht="12.75" customHeight="1" x14ac:dyDescent="0.25">
      <c r="B15" s="90" t="s">
        <v>1305</v>
      </c>
      <c r="C15" s="90"/>
      <c r="D15" s="91"/>
      <c r="E15" s="92">
        <v>187220</v>
      </c>
      <c r="F15" s="93" t="s">
        <v>13</v>
      </c>
      <c r="H15" s="90"/>
      <c r="J15" s="90"/>
      <c r="K15" s="90"/>
      <c r="L15" s="90"/>
      <c r="M15" s="98"/>
      <c r="N15" s="98"/>
      <c r="O15" s="93"/>
    </row>
    <row r="16" spans="1:72" s="84" customFormat="1" ht="15" x14ac:dyDescent="0.25">
      <c r="B16" s="90" t="s">
        <v>18</v>
      </c>
      <c r="C16" s="90"/>
      <c r="E16" s="95"/>
      <c r="F16" s="160" t="s">
        <v>19</v>
      </c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BH16" s="89" t="s">
        <v>19</v>
      </c>
      <c r="BI16" s="89" t="s">
        <v>2</v>
      </c>
      <c r="BJ16" s="89" t="s">
        <v>2</v>
      </c>
      <c r="BK16" s="89" t="s">
        <v>2</v>
      </c>
      <c r="BL16" s="89" t="s">
        <v>2</v>
      </c>
      <c r="BM16" s="89" t="s">
        <v>2</v>
      </c>
      <c r="BN16" s="89" t="s">
        <v>2</v>
      </c>
      <c r="BO16" s="89" t="s">
        <v>2</v>
      </c>
      <c r="BP16" s="89" t="s">
        <v>2</v>
      </c>
      <c r="BQ16" s="89" t="s">
        <v>2</v>
      </c>
      <c r="BR16" s="89" t="s">
        <v>2</v>
      </c>
      <c r="BS16" s="89" t="s">
        <v>2</v>
      </c>
      <c r="BT16" s="89" t="s">
        <v>2</v>
      </c>
    </row>
    <row r="17" spans="1:78" s="84" customFormat="1" ht="12.75" customHeight="1" x14ac:dyDescent="0.25">
      <c r="A17" s="90"/>
      <c r="B17" s="90"/>
      <c r="D17" s="95"/>
      <c r="E17" s="96"/>
      <c r="F17" s="99"/>
      <c r="G17" s="100"/>
      <c r="H17" s="90"/>
      <c r="I17" s="90"/>
      <c r="J17" s="90"/>
      <c r="K17" s="90"/>
      <c r="L17" s="161"/>
      <c r="M17" s="161"/>
      <c r="N17" s="90"/>
    </row>
    <row r="18" spans="1:78" s="84" customFormat="1" ht="15" x14ac:dyDescent="0.25">
      <c r="A18" s="101"/>
    </row>
    <row r="19" spans="1:78" s="84" customFormat="1" ht="28.5" customHeight="1" x14ac:dyDescent="0.25">
      <c r="A19" s="158" t="s">
        <v>20</v>
      </c>
      <c r="B19" s="158" t="s">
        <v>1306</v>
      </c>
      <c r="C19" s="158" t="s">
        <v>1307</v>
      </c>
      <c r="D19" s="158"/>
      <c r="E19" s="158"/>
      <c r="F19" s="158" t="s">
        <v>1308</v>
      </c>
      <c r="G19" s="158" t="s">
        <v>23</v>
      </c>
      <c r="H19" s="158" t="s">
        <v>24</v>
      </c>
      <c r="I19" s="158"/>
      <c r="J19" s="158"/>
      <c r="K19" s="158"/>
      <c r="L19" s="158" t="s">
        <v>25</v>
      </c>
      <c r="M19" s="158"/>
      <c r="N19" s="158"/>
      <c r="O19" s="158"/>
      <c r="P19" s="158"/>
      <c r="Q19" s="158" t="s">
        <v>1309</v>
      </c>
      <c r="R19" s="158" t="s">
        <v>1310</v>
      </c>
    </row>
    <row r="20" spans="1:78" s="84" customFormat="1" ht="30" customHeight="1" x14ac:dyDescent="0.25">
      <c r="A20" s="158"/>
      <c r="B20" s="158"/>
      <c r="C20" s="158"/>
      <c r="D20" s="158"/>
      <c r="E20" s="158"/>
      <c r="F20" s="158"/>
      <c r="G20" s="158"/>
      <c r="H20" s="158" t="s">
        <v>27</v>
      </c>
      <c r="I20" s="158" t="s">
        <v>1311</v>
      </c>
      <c r="J20" s="158"/>
      <c r="K20" s="158"/>
      <c r="L20" s="158" t="s">
        <v>1312</v>
      </c>
      <c r="M20" s="158" t="s">
        <v>27</v>
      </c>
      <c r="N20" s="156" t="s">
        <v>1311</v>
      </c>
      <c r="O20" s="156"/>
      <c r="P20" s="156"/>
      <c r="Q20" s="156"/>
      <c r="R20" s="156"/>
    </row>
    <row r="21" spans="1:78" s="84" customFormat="1" ht="22.5" customHeight="1" x14ac:dyDescent="0.25">
      <c r="A21" s="158"/>
      <c r="B21" s="158"/>
      <c r="C21" s="158"/>
      <c r="D21" s="158"/>
      <c r="E21" s="158"/>
      <c r="F21" s="158"/>
      <c r="G21" s="158"/>
      <c r="H21" s="158"/>
      <c r="I21" s="102" t="s">
        <v>1313</v>
      </c>
      <c r="J21" s="102" t="s">
        <v>1314</v>
      </c>
      <c r="K21" s="102" t="s">
        <v>1315</v>
      </c>
      <c r="L21" s="158"/>
      <c r="M21" s="158"/>
      <c r="N21" s="102" t="s">
        <v>1313</v>
      </c>
      <c r="O21" s="102" t="s">
        <v>1314</v>
      </c>
      <c r="P21" s="102" t="s">
        <v>1315</v>
      </c>
      <c r="Q21" s="156"/>
      <c r="R21" s="156"/>
    </row>
    <row r="22" spans="1:78" s="84" customFormat="1" ht="15" x14ac:dyDescent="0.25">
      <c r="A22" s="103">
        <v>1</v>
      </c>
      <c r="B22" s="103">
        <v>2</v>
      </c>
      <c r="C22" s="156">
        <v>3</v>
      </c>
      <c r="D22" s="156"/>
      <c r="E22" s="156"/>
      <c r="F22" s="103">
        <v>4</v>
      </c>
      <c r="G22" s="103">
        <v>5</v>
      </c>
      <c r="H22" s="103">
        <v>6</v>
      </c>
      <c r="I22" s="103">
        <v>7</v>
      </c>
      <c r="J22" s="103">
        <v>8</v>
      </c>
      <c r="K22" s="103">
        <v>9</v>
      </c>
      <c r="L22" s="103">
        <v>10</v>
      </c>
      <c r="M22" s="103">
        <v>11</v>
      </c>
      <c r="N22" s="103">
        <v>12</v>
      </c>
      <c r="O22" s="103">
        <v>13</v>
      </c>
      <c r="P22" s="103">
        <v>14</v>
      </c>
      <c r="Q22" s="103">
        <v>15</v>
      </c>
      <c r="R22" s="103">
        <v>16</v>
      </c>
    </row>
    <row r="23" spans="1:78" s="84" customFormat="1" ht="15" x14ac:dyDescent="0.25">
      <c r="A23" s="157" t="s">
        <v>33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BU23" s="104" t="s">
        <v>33</v>
      </c>
    </row>
    <row r="24" spans="1:78" s="84" customFormat="1" ht="15" x14ac:dyDescent="0.25">
      <c r="A24" s="155" t="s">
        <v>1316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BU24" s="104"/>
      <c r="BV24" s="105" t="s">
        <v>1316</v>
      </c>
    </row>
    <row r="25" spans="1:78" s="84" customFormat="1" ht="15" x14ac:dyDescent="0.25">
      <c r="A25" s="155" t="s">
        <v>34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BU25" s="104"/>
      <c r="BV25" s="105" t="s">
        <v>34</v>
      </c>
    </row>
    <row r="26" spans="1:78" s="84" customFormat="1" ht="45.75" x14ac:dyDescent="0.25">
      <c r="A26" s="106" t="s">
        <v>35</v>
      </c>
      <c r="B26" s="107" t="s">
        <v>448</v>
      </c>
      <c r="C26" s="154" t="s">
        <v>1317</v>
      </c>
      <c r="D26" s="154"/>
      <c r="E26" s="154"/>
      <c r="F26" s="106" t="s">
        <v>1318</v>
      </c>
      <c r="G26" s="108">
        <v>2.11</v>
      </c>
      <c r="H26" s="109">
        <v>331.86</v>
      </c>
      <c r="I26" s="110">
        <v>218.8</v>
      </c>
      <c r="J26" s="110">
        <v>83.54</v>
      </c>
      <c r="K26" s="110">
        <v>5.77</v>
      </c>
      <c r="L26" s="111"/>
      <c r="M26" s="112">
        <v>22670</v>
      </c>
      <c r="N26" s="112">
        <v>19713</v>
      </c>
      <c r="O26" s="112">
        <v>2406</v>
      </c>
      <c r="P26" s="113">
        <v>520</v>
      </c>
      <c r="Q26" s="114">
        <v>23.276</v>
      </c>
      <c r="R26" s="110">
        <v>49.11</v>
      </c>
      <c r="BU26" s="104"/>
      <c r="BV26" s="105"/>
      <c r="BW26" s="115" t="s">
        <v>1317</v>
      </c>
    </row>
    <row r="27" spans="1:78" s="84" customFormat="1" ht="15" x14ac:dyDescent="0.25">
      <c r="A27" s="116"/>
      <c r="B27" s="117"/>
      <c r="C27" s="150" t="s">
        <v>1319</v>
      </c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1"/>
      <c r="BU27" s="104"/>
      <c r="BV27" s="105"/>
      <c r="BX27" s="115" t="s">
        <v>1319</v>
      </c>
    </row>
    <row r="28" spans="1:78" s="84" customFormat="1" ht="57" x14ac:dyDescent="0.25">
      <c r="A28" s="118"/>
      <c r="B28" s="119" t="s">
        <v>44</v>
      </c>
      <c r="C28" s="152" t="s">
        <v>45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3"/>
      <c r="BU28" s="104"/>
      <c r="BV28" s="105"/>
      <c r="BY28" s="115" t="s">
        <v>45</v>
      </c>
    </row>
    <row r="29" spans="1:78" s="84" customFormat="1" ht="15" x14ac:dyDescent="0.25">
      <c r="A29" s="118"/>
      <c r="B29" s="120" t="s">
        <v>35</v>
      </c>
      <c r="C29" s="152" t="s">
        <v>1320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3"/>
      <c r="BU29" s="104"/>
      <c r="BV29" s="105"/>
      <c r="BZ29" s="115" t="s">
        <v>1320</v>
      </c>
    </row>
    <row r="30" spans="1:78" s="84" customFormat="1" ht="15" x14ac:dyDescent="0.25">
      <c r="A30" s="121"/>
      <c r="B30" s="122"/>
      <c r="C30" s="122"/>
      <c r="D30" s="122"/>
      <c r="E30" s="123" t="s">
        <v>1321</v>
      </c>
      <c r="F30" s="124"/>
      <c r="G30" s="125"/>
      <c r="H30" s="91"/>
      <c r="I30" s="91"/>
      <c r="J30" s="91"/>
      <c r="K30" s="91"/>
      <c r="L30" s="126"/>
      <c r="M30" s="127">
        <v>19626</v>
      </c>
      <c r="N30" s="128"/>
      <c r="O30" s="128"/>
      <c r="P30" s="128"/>
      <c r="Q30" s="91"/>
      <c r="R30" s="129"/>
      <c r="BU30" s="104"/>
      <c r="BV30" s="105"/>
    </row>
    <row r="31" spans="1:78" s="84" customFormat="1" ht="15" x14ac:dyDescent="0.25">
      <c r="A31" s="121"/>
      <c r="B31" s="122"/>
      <c r="C31" s="122"/>
      <c r="D31" s="122"/>
      <c r="E31" s="123" t="s">
        <v>1322</v>
      </c>
      <c r="F31" s="124"/>
      <c r="G31" s="125"/>
      <c r="H31" s="91"/>
      <c r="I31" s="91"/>
      <c r="J31" s="91"/>
      <c r="K31" s="91"/>
      <c r="L31" s="126"/>
      <c r="M31" s="127">
        <v>10319</v>
      </c>
      <c r="N31" s="128"/>
      <c r="O31" s="128"/>
      <c r="P31" s="128"/>
      <c r="Q31" s="91"/>
      <c r="R31" s="129"/>
      <c r="BU31" s="104"/>
      <c r="BV31" s="105"/>
    </row>
    <row r="32" spans="1:78" s="84" customFormat="1" ht="15" x14ac:dyDescent="0.25">
      <c r="A32" s="121"/>
      <c r="B32" s="122"/>
      <c r="C32" s="122"/>
      <c r="D32" s="122"/>
      <c r="E32" s="123" t="s">
        <v>1323</v>
      </c>
      <c r="F32" s="124"/>
      <c r="G32" s="125"/>
      <c r="H32" s="91"/>
      <c r="I32" s="91"/>
      <c r="J32" s="91"/>
      <c r="K32" s="91"/>
      <c r="L32" s="126"/>
      <c r="M32" s="127">
        <v>52615</v>
      </c>
      <c r="N32" s="128"/>
      <c r="O32" s="128"/>
      <c r="P32" s="128"/>
      <c r="Q32" s="91"/>
      <c r="R32" s="129"/>
      <c r="BU32" s="104"/>
      <c r="BV32" s="105"/>
    </row>
    <row r="33" spans="1:79" s="84" customFormat="1" ht="33.75" x14ac:dyDescent="0.25">
      <c r="A33" s="106" t="s">
        <v>62</v>
      </c>
      <c r="B33" s="107" t="s">
        <v>1324</v>
      </c>
      <c r="C33" s="154" t="s">
        <v>1325</v>
      </c>
      <c r="D33" s="154"/>
      <c r="E33" s="154"/>
      <c r="F33" s="106" t="s">
        <v>1326</v>
      </c>
      <c r="G33" s="108">
        <v>215.22</v>
      </c>
      <c r="H33" s="109" t="s">
        <v>1327</v>
      </c>
      <c r="I33" s="111"/>
      <c r="J33" s="111"/>
      <c r="K33" s="111"/>
      <c r="L33" s="111"/>
      <c r="M33" s="112">
        <v>253572</v>
      </c>
      <c r="N33" s="111"/>
      <c r="O33" s="111"/>
      <c r="P33" s="111"/>
      <c r="Q33" s="113">
        <v>0</v>
      </c>
      <c r="R33" s="113">
        <v>0</v>
      </c>
      <c r="BU33" s="104"/>
      <c r="BV33" s="105"/>
      <c r="BW33" s="115" t="s">
        <v>1325</v>
      </c>
    </row>
    <row r="34" spans="1:79" s="84" customFormat="1" ht="15" x14ac:dyDescent="0.25">
      <c r="A34" s="116"/>
      <c r="B34" s="117"/>
      <c r="C34" s="150" t="s">
        <v>1328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1"/>
      <c r="BU34" s="104"/>
      <c r="BV34" s="105"/>
      <c r="BX34" s="115" t="s">
        <v>1328</v>
      </c>
    </row>
    <row r="35" spans="1:79" s="84" customFormat="1" ht="15" x14ac:dyDescent="0.25">
      <c r="A35" s="118"/>
      <c r="B35" s="117"/>
      <c r="C35" s="150" t="s">
        <v>1329</v>
      </c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1"/>
      <c r="BU35" s="104"/>
      <c r="BV35" s="105"/>
      <c r="CA35" s="115" t="s">
        <v>1329</v>
      </c>
    </row>
    <row r="36" spans="1:79" s="84" customFormat="1" ht="15" x14ac:dyDescent="0.25">
      <c r="A36" s="118"/>
      <c r="B36" s="120" t="s">
        <v>35</v>
      </c>
      <c r="C36" s="152" t="s">
        <v>1320</v>
      </c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3"/>
      <c r="BU36" s="104"/>
      <c r="BV36" s="105"/>
      <c r="BZ36" s="115" t="s">
        <v>1320</v>
      </c>
    </row>
    <row r="37" spans="1:79" s="84" customFormat="1" ht="45.75" x14ac:dyDescent="0.25">
      <c r="A37" s="106" t="s">
        <v>340</v>
      </c>
      <c r="B37" s="107" t="s">
        <v>1330</v>
      </c>
      <c r="C37" s="154" t="s">
        <v>1331</v>
      </c>
      <c r="D37" s="154"/>
      <c r="E37" s="154"/>
      <c r="F37" s="106" t="s">
        <v>1318</v>
      </c>
      <c r="G37" s="130">
        <v>1.1000000000000001</v>
      </c>
      <c r="H37" s="109">
        <v>391.15</v>
      </c>
      <c r="I37" s="110">
        <v>268.08999999999997</v>
      </c>
      <c r="J37" s="110">
        <v>92.69</v>
      </c>
      <c r="K37" s="110">
        <v>5.77</v>
      </c>
      <c r="L37" s="111"/>
      <c r="M37" s="112">
        <v>14279</v>
      </c>
      <c r="N37" s="112">
        <v>12592</v>
      </c>
      <c r="O37" s="112">
        <v>1392</v>
      </c>
      <c r="P37" s="113">
        <v>271</v>
      </c>
      <c r="Q37" s="110">
        <v>28.52</v>
      </c>
      <c r="R37" s="110">
        <v>31.37</v>
      </c>
      <c r="BU37" s="104"/>
      <c r="BV37" s="105"/>
      <c r="BW37" s="115" t="s">
        <v>1331</v>
      </c>
    </row>
    <row r="38" spans="1:79" s="84" customFormat="1" ht="15" x14ac:dyDescent="0.25">
      <c r="A38" s="116"/>
      <c r="B38" s="117"/>
      <c r="C38" s="150" t="s">
        <v>1332</v>
      </c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1"/>
      <c r="BU38" s="104"/>
      <c r="BV38" s="105"/>
      <c r="BX38" s="115" t="s">
        <v>1332</v>
      </c>
    </row>
    <row r="39" spans="1:79" s="84" customFormat="1" ht="57" x14ac:dyDescent="0.25">
      <c r="A39" s="118"/>
      <c r="B39" s="119" t="s">
        <v>44</v>
      </c>
      <c r="C39" s="152" t="s">
        <v>45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3"/>
      <c r="BU39" s="104"/>
      <c r="BV39" s="105"/>
      <c r="BY39" s="115" t="s">
        <v>45</v>
      </c>
    </row>
    <row r="40" spans="1:79" s="84" customFormat="1" ht="15" x14ac:dyDescent="0.25">
      <c r="A40" s="118"/>
      <c r="B40" s="120" t="s">
        <v>35</v>
      </c>
      <c r="C40" s="152" t="s">
        <v>1320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3"/>
      <c r="BU40" s="104"/>
      <c r="BV40" s="105"/>
      <c r="BZ40" s="115" t="s">
        <v>1320</v>
      </c>
    </row>
    <row r="41" spans="1:79" s="84" customFormat="1" ht="15" x14ac:dyDescent="0.25">
      <c r="A41" s="121"/>
      <c r="B41" s="122"/>
      <c r="C41" s="122"/>
      <c r="D41" s="122"/>
      <c r="E41" s="123" t="s">
        <v>1333</v>
      </c>
      <c r="F41" s="124"/>
      <c r="G41" s="125"/>
      <c r="H41" s="91"/>
      <c r="I41" s="91"/>
      <c r="J41" s="91"/>
      <c r="K41" s="91"/>
      <c r="L41" s="126"/>
      <c r="M41" s="127">
        <v>12477</v>
      </c>
      <c r="N41" s="128"/>
      <c r="O41" s="128"/>
      <c r="P41" s="128"/>
      <c r="Q41" s="91"/>
      <c r="R41" s="129"/>
      <c r="BU41" s="104"/>
      <c r="BV41" s="105"/>
    </row>
    <row r="42" spans="1:79" s="84" customFormat="1" ht="15" x14ac:dyDescent="0.25">
      <c r="A42" s="121"/>
      <c r="B42" s="122"/>
      <c r="C42" s="122"/>
      <c r="D42" s="122"/>
      <c r="E42" s="123" t="s">
        <v>1334</v>
      </c>
      <c r="F42" s="124"/>
      <c r="G42" s="125"/>
      <c r="H42" s="91"/>
      <c r="I42" s="91"/>
      <c r="J42" s="91"/>
      <c r="K42" s="91"/>
      <c r="L42" s="126"/>
      <c r="M42" s="127">
        <v>6560</v>
      </c>
      <c r="N42" s="128"/>
      <c r="O42" s="128"/>
      <c r="P42" s="128"/>
      <c r="Q42" s="91"/>
      <c r="R42" s="129"/>
      <c r="BU42" s="104"/>
      <c r="BV42" s="105"/>
    </row>
    <row r="43" spans="1:79" s="84" customFormat="1" ht="15" x14ac:dyDescent="0.25">
      <c r="A43" s="121"/>
      <c r="B43" s="122"/>
      <c r="C43" s="122"/>
      <c r="D43" s="122"/>
      <c r="E43" s="123" t="s">
        <v>1323</v>
      </c>
      <c r="F43" s="124"/>
      <c r="G43" s="125"/>
      <c r="H43" s="91"/>
      <c r="I43" s="91"/>
      <c r="J43" s="91"/>
      <c r="K43" s="91"/>
      <c r="L43" s="126"/>
      <c r="M43" s="127">
        <v>33316</v>
      </c>
      <c r="N43" s="128"/>
      <c r="O43" s="128"/>
      <c r="P43" s="128"/>
      <c r="Q43" s="91"/>
      <c r="R43" s="129"/>
      <c r="BU43" s="104"/>
      <c r="BV43" s="105"/>
    </row>
    <row r="44" spans="1:79" s="84" customFormat="1" ht="33.75" x14ac:dyDescent="0.25">
      <c r="A44" s="106" t="s">
        <v>1335</v>
      </c>
      <c r="B44" s="107" t="s">
        <v>1324</v>
      </c>
      <c r="C44" s="154" t="s">
        <v>1336</v>
      </c>
      <c r="D44" s="154"/>
      <c r="E44" s="154"/>
      <c r="F44" s="106" t="s">
        <v>1326</v>
      </c>
      <c r="G44" s="130">
        <v>112.2</v>
      </c>
      <c r="H44" s="109" t="s">
        <v>1337</v>
      </c>
      <c r="I44" s="111"/>
      <c r="J44" s="111"/>
      <c r="K44" s="111"/>
      <c r="L44" s="111"/>
      <c r="M44" s="112">
        <v>237638</v>
      </c>
      <c r="N44" s="111"/>
      <c r="O44" s="111"/>
      <c r="P44" s="111"/>
      <c r="Q44" s="113">
        <v>0</v>
      </c>
      <c r="R44" s="113">
        <v>0</v>
      </c>
      <c r="BU44" s="104"/>
      <c r="BV44" s="105"/>
      <c r="BW44" s="115" t="s">
        <v>1336</v>
      </c>
    </row>
    <row r="45" spans="1:79" s="84" customFormat="1" ht="15" x14ac:dyDescent="0.25">
      <c r="A45" s="116"/>
      <c r="B45" s="117"/>
      <c r="C45" s="150" t="s">
        <v>1338</v>
      </c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1"/>
      <c r="BU45" s="104"/>
      <c r="BV45" s="105"/>
      <c r="BX45" s="115" t="s">
        <v>1338</v>
      </c>
    </row>
    <row r="46" spans="1:79" s="84" customFormat="1" ht="15" x14ac:dyDescent="0.25">
      <c r="A46" s="118"/>
      <c r="B46" s="117"/>
      <c r="C46" s="150" t="s">
        <v>1339</v>
      </c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1"/>
      <c r="BU46" s="104"/>
      <c r="BV46" s="105"/>
      <c r="CA46" s="115" t="s">
        <v>1339</v>
      </c>
    </row>
    <row r="47" spans="1:79" s="84" customFormat="1" ht="15" x14ac:dyDescent="0.25">
      <c r="A47" s="118"/>
      <c r="B47" s="120" t="s">
        <v>35</v>
      </c>
      <c r="C47" s="152" t="s">
        <v>1320</v>
      </c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3"/>
      <c r="BU47" s="104"/>
      <c r="BV47" s="105"/>
      <c r="BZ47" s="115" t="s">
        <v>1320</v>
      </c>
    </row>
    <row r="48" spans="1:79" s="84" customFormat="1" ht="45" x14ac:dyDescent="0.25">
      <c r="A48" s="106" t="s">
        <v>345</v>
      </c>
      <c r="B48" s="107" t="s">
        <v>36</v>
      </c>
      <c r="C48" s="154" t="s">
        <v>1340</v>
      </c>
      <c r="D48" s="154"/>
      <c r="E48" s="154"/>
      <c r="F48" s="106" t="s">
        <v>1318</v>
      </c>
      <c r="G48" s="130">
        <v>1.5</v>
      </c>
      <c r="H48" s="109">
        <v>845.65</v>
      </c>
      <c r="I48" s="110">
        <v>170.36</v>
      </c>
      <c r="J48" s="110">
        <v>634.77</v>
      </c>
      <c r="K48" s="110">
        <v>164.85</v>
      </c>
      <c r="L48" s="111"/>
      <c r="M48" s="112">
        <v>24446</v>
      </c>
      <c r="N48" s="112">
        <v>10912</v>
      </c>
      <c r="O48" s="112">
        <v>12997</v>
      </c>
      <c r="P48" s="112">
        <v>10559</v>
      </c>
      <c r="Q48" s="114">
        <v>18.123999999999999</v>
      </c>
      <c r="R48" s="110">
        <v>27.19</v>
      </c>
      <c r="BU48" s="104"/>
      <c r="BV48" s="105"/>
      <c r="BW48" s="115" t="s">
        <v>1340</v>
      </c>
    </row>
    <row r="49" spans="1:79" s="84" customFormat="1" ht="15" x14ac:dyDescent="0.25">
      <c r="A49" s="116"/>
      <c r="B49" s="117"/>
      <c r="C49" s="150" t="s">
        <v>1341</v>
      </c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1"/>
      <c r="BU49" s="104"/>
      <c r="BV49" s="105"/>
      <c r="BX49" s="115" t="s">
        <v>1341</v>
      </c>
    </row>
    <row r="50" spans="1:79" s="84" customFormat="1" ht="57" x14ac:dyDescent="0.25">
      <c r="A50" s="118"/>
      <c r="B50" s="119" t="s">
        <v>44</v>
      </c>
      <c r="C50" s="152" t="s">
        <v>45</v>
      </c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3"/>
      <c r="BU50" s="104"/>
      <c r="BV50" s="105"/>
      <c r="BY50" s="115" t="s">
        <v>45</v>
      </c>
    </row>
    <row r="51" spans="1:79" s="84" customFormat="1" ht="15" x14ac:dyDescent="0.25">
      <c r="A51" s="118"/>
      <c r="B51" s="120" t="s">
        <v>35</v>
      </c>
      <c r="C51" s="152" t="s">
        <v>1320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3"/>
      <c r="BU51" s="104"/>
      <c r="BV51" s="105"/>
      <c r="BZ51" s="115" t="s">
        <v>1320</v>
      </c>
    </row>
    <row r="52" spans="1:79" s="84" customFormat="1" ht="15" x14ac:dyDescent="0.25">
      <c r="A52" s="121"/>
      <c r="B52" s="122"/>
      <c r="C52" s="122"/>
      <c r="D52" s="122"/>
      <c r="E52" s="123" t="s">
        <v>1342</v>
      </c>
      <c r="F52" s="124"/>
      <c r="G52" s="125"/>
      <c r="H52" s="91"/>
      <c r="I52" s="91"/>
      <c r="J52" s="91"/>
      <c r="K52" s="91"/>
      <c r="L52" s="126"/>
      <c r="M52" s="127">
        <v>20827</v>
      </c>
      <c r="N52" s="128"/>
      <c r="O52" s="128"/>
      <c r="P52" s="128"/>
      <c r="Q52" s="91"/>
      <c r="R52" s="129"/>
      <c r="BU52" s="104"/>
      <c r="BV52" s="105"/>
    </row>
    <row r="53" spans="1:79" s="84" customFormat="1" ht="15" x14ac:dyDescent="0.25">
      <c r="A53" s="121"/>
      <c r="B53" s="122"/>
      <c r="C53" s="122"/>
      <c r="D53" s="122"/>
      <c r="E53" s="123" t="s">
        <v>1343</v>
      </c>
      <c r="F53" s="124"/>
      <c r="G53" s="125"/>
      <c r="H53" s="91"/>
      <c r="I53" s="91"/>
      <c r="J53" s="91"/>
      <c r="K53" s="91"/>
      <c r="L53" s="126"/>
      <c r="M53" s="127">
        <v>10950</v>
      </c>
      <c r="N53" s="128"/>
      <c r="O53" s="128"/>
      <c r="P53" s="128"/>
      <c r="Q53" s="91"/>
      <c r="R53" s="129"/>
      <c r="BU53" s="104"/>
      <c r="BV53" s="105"/>
    </row>
    <row r="54" spans="1:79" s="84" customFormat="1" ht="15" x14ac:dyDescent="0.25">
      <c r="A54" s="121"/>
      <c r="B54" s="122"/>
      <c r="C54" s="122"/>
      <c r="D54" s="122"/>
      <c r="E54" s="123" t="s">
        <v>1323</v>
      </c>
      <c r="F54" s="124"/>
      <c r="G54" s="125"/>
      <c r="H54" s="91"/>
      <c r="I54" s="91"/>
      <c r="J54" s="91"/>
      <c r="K54" s="91"/>
      <c r="L54" s="126"/>
      <c r="M54" s="127">
        <v>56223</v>
      </c>
      <c r="N54" s="128"/>
      <c r="O54" s="128"/>
      <c r="P54" s="128"/>
      <c r="Q54" s="91"/>
      <c r="R54" s="129"/>
      <c r="BU54" s="104"/>
      <c r="BV54" s="105"/>
    </row>
    <row r="55" spans="1:79" s="84" customFormat="1" ht="45" x14ac:dyDescent="0.25">
      <c r="A55" s="106" t="s">
        <v>90</v>
      </c>
      <c r="B55" s="107" t="s">
        <v>476</v>
      </c>
      <c r="C55" s="154" t="s">
        <v>1344</v>
      </c>
      <c r="D55" s="154"/>
      <c r="E55" s="154"/>
      <c r="F55" s="106" t="s">
        <v>1318</v>
      </c>
      <c r="G55" s="108">
        <v>0.05</v>
      </c>
      <c r="H55" s="109">
        <v>197.46</v>
      </c>
      <c r="I55" s="110">
        <v>107.24</v>
      </c>
      <c r="J55" s="110">
        <v>53.19</v>
      </c>
      <c r="K55" s="110">
        <v>5.77</v>
      </c>
      <c r="L55" s="111"/>
      <c r="M55" s="113">
        <v>282</v>
      </c>
      <c r="N55" s="113">
        <v>229</v>
      </c>
      <c r="O55" s="113">
        <v>36</v>
      </c>
      <c r="P55" s="113">
        <v>12</v>
      </c>
      <c r="Q55" s="114">
        <v>11.407999999999999</v>
      </c>
      <c r="R55" s="110">
        <v>0.56999999999999995</v>
      </c>
      <c r="BU55" s="104"/>
      <c r="BV55" s="105"/>
      <c r="BW55" s="115" t="s">
        <v>1344</v>
      </c>
    </row>
    <row r="56" spans="1:79" s="84" customFormat="1" ht="15" x14ac:dyDescent="0.25">
      <c r="A56" s="116"/>
      <c r="B56" s="117"/>
      <c r="C56" s="150" t="s">
        <v>1345</v>
      </c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1"/>
      <c r="BU56" s="104"/>
      <c r="BV56" s="105"/>
      <c r="BX56" s="115" t="s">
        <v>1345</v>
      </c>
    </row>
    <row r="57" spans="1:79" s="84" customFormat="1" ht="57" x14ac:dyDescent="0.25">
      <c r="A57" s="118"/>
      <c r="B57" s="119" t="s">
        <v>44</v>
      </c>
      <c r="C57" s="152" t="s">
        <v>45</v>
      </c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3"/>
      <c r="BU57" s="104"/>
      <c r="BV57" s="105"/>
      <c r="BY57" s="115" t="s">
        <v>45</v>
      </c>
    </row>
    <row r="58" spans="1:79" s="84" customFormat="1" ht="15" x14ac:dyDescent="0.25">
      <c r="A58" s="118"/>
      <c r="B58" s="120" t="s">
        <v>35</v>
      </c>
      <c r="C58" s="152" t="s">
        <v>1320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3"/>
      <c r="BU58" s="104"/>
      <c r="BV58" s="105"/>
      <c r="BZ58" s="115" t="s">
        <v>1320</v>
      </c>
    </row>
    <row r="59" spans="1:79" s="84" customFormat="1" ht="15" x14ac:dyDescent="0.25">
      <c r="A59" s="121"/>
      <c r="B59" s="122"/>
      <c r="C59" s="122"/>
      <c r="D59" s="122"/>
      <c r="E59" s="123" t="s">
        <v>1346</v>
      </c>
      <c r="F59" s="124"/>
      <c r="G59" s="125"/>
      <c r="H59" s="91"/>
      <c r="I59" s="91"/>
      <c r="J59" s="91"/>
      <c r="K59" s="91"/>
      <c r="L59" s="126"/>
      <c r="M59" s="131">
        <v>234</v>
      </c>
      <c r="N59" s="128"/>
      <c r="O59" s="128"/>
      <c r="P59" s="128"/>
      <c r="Q59" s="91"/>
      <c r="R59" s="129"/>
      <c r="BU59" s="104"/>
      <c r="BV59" s="105"/>
    </row>
    <row r="60" spans="1:79" s="84" customFormat="1" ht="15" x14ac:dyDescent="0.25">
      <c r="A60" s="121"/>
      <c r="B60" s="122"/>
      <c r="C60" s="122"/>
      <c r="D60" s="122"/>
      <c r="E60" s="123" t="s">
        <v>1347</v>
      </c>
      <c r="F60" s="124"/>
      <c r="G60" s="125"/>
      <c r="H60" s="91"/>
      <c r="I60" s="91"/>
      <c r="J60" s="91"/>
      <c r="K60" s="91"/>
      <c r="L60" s="126"/>
      <c r="M60" s="131">
        <v>123</v>
      </c>
      <c r="N60" s="128"/>
      <c r="O60" s="128"/>
      <c r="P60" s="128"/>
      <c r="Q60" s="91"/>
      <c r="R60" s="129"/>
      <c r="BU60" s="104"/>
      <c r="BV60" s="105"/>
    </row>
    <row r="61" spans="1:79" s="84" customFormat="1" ht="15" x14ac:dyDescent="0.25">
      <c r="A61" s="121"/>
      <c r="B61" s="122"/>
      <c r="C61" s="122"/>
      <c r="D61" s="122"/>
      <c r="E61" s="123" t="s">
        <v>1323</v>
      </c>
      <c r="F61" s="124"/>
      <c r="G61" s="125"/>
      <c r="H61" s="91"/>
      <c r="I61" s="91"/>
      <c r="J61" s="91"/>
      <c r="K61" s="91"/>
      <c r="L61" s="126"/>
      <c r="M61" s="131">
        <v>639</v>
      </c>
      <c r="N61" s="128"/>
      <c r="O61" s="128"/>
      <c r="P61" s="128"/>
      <c r="Q61" s="91"/>
      <c r="R61" s="129"/>
      <c r="BU61" s="104"/>
      <c r="BV61" s="105"/>
    </row>
    <row r="62" spans="1:79" s="84" customFormat="1" ht="33.75" x14ac:dyDescent="0.25">
      <c r="A62" s="106" t="s">
        <v>113</v>
      </c>
      <c r="B62" s="107" t="s">
        <v>1348</v>
      </c>
      <c r="C62" s="154" t="s">
        <v>1349</v>
      </c>
      <c r="D62" s="154"/>
      <c r="E62" s="154"/>
      <c r="F62" s="106" t="s">
        <v>1326</v>
      </c>
      <c r="G62" s="130">
        <v>158.1</v>
      </c>
      <c r="H62" s="109" t="s">
        <v>1350</v>
      </c>
      <c r="I62" s="111"/>
      <c r="J62" s="111"/>
      <c r="K62" s="111"/>
      <c r="L62" s="111"/>
      <c r="M62" s="112">
        <v>32853</v>
      </c>
      <c r="N62" s="111"/>
      <c r="O62" s="111"/>
      <c r="P62" s="111"/>
      <c r="Q62" s="113">
        <v>0</v>
      </c>
      <c r="R62" s="113">
        <v>0</v>
      </c>
      <c r="BU62" s="104"/>
      <c r="BV62" s="105"/>
      <c r="BW62" s="115" t="s">
        <v>1349</v>
      </c>
    </row>
    <row r="63" spans="1:79" s="84" customFormat="1" ht="15" x14ac:dyDescent="0.25">
      <c r="A63" s="116"/>
      <c r="B63" s="117"/>
      <c r="C63" s="150" t="s">
        <v>1351</v>
      </c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1"/>
      <c r="BU63" s="104"/>
      <c r="BV63" s="105"/>
      <c r="BX63" s="115" t="s">
        <v>1351</v>
      </c>
    </row>
    <row r="64" spans="1:79" s="84" customFormat="1" ht="15" x14ac:dyDescent="0.25">
      <c r="A64" s="118"/>
      <c r="B64" s="117"/>
      <c r="C64" s="150" t="s">
        <v>1352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1"/>
      <c r="BU64" s="104"/>
      <c r="BV64" s="105"/>
      <c r="CA64" s="115" t="s">
        <v>1352</v>
      </c>
    </row>
    <row r="65" spans="1:79" s="84" customFormat="1" ht="15" x14ac:dyDescent="0.25">
      <c r="A65" s="118"/>
      <c r="B65" s="120" t="s">
        <v>35</v>
      </c>
      <c r="C65" s="152" t="s">
        <v>1320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3"/>
      <c r="BU65" s="104"/>
      <c r="BV65" s="105"/>
      <c r="BZ65" s="115" t="s">
        <v>1320</v>
      </c>
    </row>
    <row r="66" spans="1:79" s="84" customFormat="1" ht="15" x14ac:dyDescent="0.25">
      <c r="A66" s="155" t="s">
        <v>72</v>
      </c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BU66" s="104"/>
      <c r="BV66" s="105" t="s">
        <v>72</v>
      </c>
    </row>
    <row r="67" spans="1:79" s="84" customFormat="1" ht="45" x14ac:dyDescent="0.25">
      <c r="A67" s="106" t="s">
        <v>366</v>
      </c>
      <c r="B67" s="107" t="s">
        <v>91</v>
      </c>
      <c r="C67" s="154" t="s">
        <v>1353</v>
      </c>
      <c r="D67" s="154"/>
      <c r="E67" s="154"/>
      <c r="F67" s="106" t="s">
        <v>1318</v>
      </c>
      <c r="G67" s="108">
        <v>0.04</v>
      </c>
      <c r="H67" s="109">
        <v>609.32000000000005</v>
      </c>
      <c r="I67" s="110">
        <v>92.53</v>
      </c>
      <c r="J67" s="110">
        <v>109.26</v>
      </c>
      <c r="K67" s="110">
        <v>26.83</v>
      </c>
      <c r="L67" s="111"/>
      <c r="M67" s="113">
        <v>362</v>
      </c>
      <c r="N67" s="113">
        <v>158</v>
      </c>
      <c r="O67" s="113">
        <v>60</v>
      </c>
      <c r="P67" s="113">
        <v>46</v>
      </c>
      <c r="Q67" s="114">
        <v>9.8439999999999994</v>
      </c>
      <c r="R67" s="110">
        <v>0.39</v>
      </c>
      <c r="BU67" s="104"/>
      <c r="BV67" s="105"/>
      <c r="BW67" s="115" t="s">
        <v>1353</v>
      </c>
    </row>
    <row r="68" spans="1:79" s="84" customFormat="1" ht="15" x14ac:dyDescent="0.25">
      <c r="A68" s="116"/>
      <c r="B68" s="117"/>
      <c r="C68" s="150" t="s">
        <v>1354</v>
      </c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1"/>
      <c r="BU68" s="104"/>
      <c r="BV68" s="105"/>
      <c r="BX68" s="115" t="s">
        <v>1354</v>
      </c>
    </row>
    <row r="69" spans="1:79" s="84" customFormat="1" ht="57" x14ac:dyDescent="0.25">
      <c r="A69" s="118"/>
      <c r="B69" s="119" t="s">
        <v>44</v>
      </c>
      <c r="C69" s="152" t="s">
        <v>45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3"/>
      <c r="BU69" s="104"/>
      <c r="BV69" s="105"/>
      <c r="BY69" s="115" t="s">
        <v>45</v>
      </c>
    </row>
    <row r="70" spans="1:79" s="84" customFormat="1" ht="15" x14ac:dyDescent="0.25">
      <c r="A70" s="118"/>
      <c r="B70" s="120" t="s">
        <v>35</v>
      </c>
      <c r="C70" s="152" t="s">
        <v>1320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3"/>
      <c r="BU70" s="104"/>
      <c r="BV70" s="105"/>
      <c r="BZ70" s="115" t="s">
        <v>1320</v>
      </c>
    </row>
    <row r="71" spans="1:79" s="84" customFormat="1" ht="15" x14ac:dyDescent="0.25">
      <c r="A71" s="121"/>
      <c r="B71" s="122"/>
      <c r="C71" s="122"/>
      <c r="D71" s="122"/>
      <c r="E71" s="123" t="s">
        <v>1355</v>
      </c>
      <c r="F71" s="124"/>
      <c r="G71" s="125"/>
      <c r="H71" s="91"/>
      <c r="I71" s="91"/>
      <c r="J71" s="91"/>
      <c r="K71" s="91"/>
      <c r="L71" s="126"/>
      <c r="M71" s="131">
        <v>198</v>
      </c>
      <c r="N71" s="128"/>
      <c r="O71" s="128"/>
      <c r="P71" s="128"/>
      <c r="Q71" s="91"/>
      <c r="R71" s="129"/>
      <c r="BU71" s="104"/>
      <c r="BV71" s="105"/>
    </row>
    <row r="72" spans="1:79" s="84" customFormat="1" ht="15" x14ac:dyDescent="0.25">
      <c r="A72" s="121"/>
      <c r="B72" s="122"/>
      <c r="C72" s="122"/>
      <c r="D72" s="122"/>
      <c r="E72" s="123" t="s">
        <v>1356</v>
      </c>
      <c r="F72" s="124"/>
      <c r="G72" s="125"/>
      <c r="H72" s="91"/>
      <c r="I72" s="91"/>
      <c r="J72" s="91"/>
      <c r="K72" s="91"/>
      <c r="L72" s="126"/>
      <c r="M72" s="131">
        <v>104</v>
      </c>
      <c r="N72" s="128"/>
      <c r="O72" s="128"/>
      <c r="P72" s="128"/>
      <c r="Q72" s="91"/>
      <c r="R72" s="129"/>
      <c r="BU72" s="104"/>
      <c r="BV72" s="105"/>
    </row>
    <row r="73" spans="1:79" s="84" customFormat="1" ht="15" x14ac:dyDescent="0.25">
      <c r="A73" s="121"/>
      <c r="B73" s="122"/>
      <c r="C73" s="122"/>
      <c r="D73" s="122"/>
      <c r="E73" s="123" t="s">
        <v>1323</v>
      </c>
      <c r="F73" s="124"/>
      <c r="G73" s="125"/>
      <c r="H73" s="91"/>
      <c r="I73" s="91"/>
      <c r="J73" s="91"/>
      <c r="K73" s="91"/>
      <c r="L73" s="126"/>
      <c r="M73" s="131">
        <v>664</v>
      </c>
      <c r="N73" s="128"/>
      <c r="O73" s="128"/>
      <c r="P73" s="128"/>
      <c r="Q73" s="91"/>
      <c r="R73" s="129"/>
      <c r="BU73" s="104"/>
      <c r="BV73" s="105"/>
    </row>
    <row r="74" spans="1:79" s="84" customFormat="1" ht="34.5" x14ac:dyDescent="0.25">
      <c r="A74" s="106" t="s">
        <v>122</v>
      </c>
      <c r="B74" s="107" t="s">
        <v>1357</v>
      </c>
      <c r="C74" s="154" t="s">
        <v>1358</v>
      </c>
      <c r="D74" s="154"/>
      <c r="E74" s="154"/>
      <c r="F74" s="106" t="s">
        <v>1359</v>
      </c>
      <c r="G74" s="132">
        <v>2</v>
      </c>
      <c r="H74" s="109" t="s">
        <v>1360</v>
      </c>
      <c r="I74" s="111"/>
      <c r="J74" s="111"/>
      <c r="K74" s="111"/>
      <c r="L74" s="111"/>
      <c r="M74" s="112">
        <v>6520</v>
      </c>
      <c r="N74" s="111"/>
      <c r="O74" s="111"/>
      <c r="P74" s="111"/>
      <c r="Q74" s="113">
        <v>0</v>
      </c>
      <c r="R74" s="113">
        <v>0</v>
      </c>
      <c r="BU74" s="104"/>
      <c r="BV74" s="105"/>
      <c r="BW74" s="115" t="s">
        <v>1358</v>
      </c>
    </row>
    <row r="75" spans="1:79" s="84" customFormat="1" ht="15" x14ac:dyDescent="0.25">
      <c r="A75" s="118"/>
      <c r="B75" s="117"/>
      <c r="C75" s="150" t="s">
        <v>1361</v>
      </c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1"/>
      <c r="BU75" s="104"/>
      <c r="BV75" s="105"/>
      <c r="CA75" s="115" t="s">
        <v>1361</v>
      </c>
    </row>
    <row r="76" spans="1:79" s="84" customFormat="1" ht="15" x14ac:dyDescent="0.25">
      <c r="A76" s="118"/>
      <c r="B76" s="120" t="s">
        <v>35</v>
      </c>
      <c r="C76" s="152" t="s">
        <v>1320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3"/>
      <c r="BU76" s="104"/>
      <c r="BV76" s="105"/>
      <c r="BZ76" s="115" t="s">
        <v>1320</v>
      </c>
    </row>
    <row r="77" spans="1:79" s="84" customFormat="1" ht="45" x14ac:dyDescent="0.25">
      <c r="A77" s="106" t="s">
        <v>126</v>
      </c>
      <c r="B77" s="107" t="s">
        <v>1362</v>
      </c>
      <c r="C77" s="154" t="s">
        <v>1363</v>
      </c>
      <c r="D77" s="154"/>
      <c r="E77" s="154"/>
      <c r="F77" s="106" t="s">
        <v>1318</v>
      </c>
      <c r="G77" s="108">
        <v>0.05</v>
      </c>
      <c r="H77" s="109">
        <v>1071.58</v>
      </c>
      <c r="I77" s="110">
        <v>300.08</v>
      </c>
      <c r="J77" s="110">
        <v>170.88</v>
      </c>
      <c r="K77" s="110">
        <v>5.2</v>
      </c>
      <c r="L77" s="111"/>
      <c r="M77" s="112">
        <v>1023</v>
      </c>
      <c r="N77" s="113">
        <v>641</v>
      </c>
      <c r="O77" s="113">
        <v>117</v>
      </c>
      <c r="P77" s="113">
        <v>11</v>
      </c>
      <c r="Q77" s="114">
        <v>31.923999999999999</v>
      </c>
      <c r="R77" s="133">
        <v>1.6</v>
      </c>
      <c r="BU77" s="104"/>
      <c r="BV77" s="105"/>
      <c r="BW77" s="115" t="s">
        <v>1363</v>
      </c>
    </row>
    <row r="78" spans="1:79" s="84" customFormat="1" ht="15" x14ac:dyDescent="0.25">
      <c r="A78" s="116"/>
      <c r="B78" s="117"/>
      <c r="C78" s="150" t="s">
        <v>1345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1"/>
      <c r="BU78" s="104"/>
      <c r="BV78" s="105"/>
      <c r="BX78" s="115" t="s">
        <v>1345</v>
      </c>
    </row>
    <row r="79" spans="1:79" s="84" customFormat="1" ht="57" x14ac:dyDescent="0.25">
      <c r="A79" s="118"/>
      <c r="B79" s="119" t="s">
        <v>44</v>
      </c>
      <c r="C79" s="152" t="s">
        <v>45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3"/>
      <c r="BU79" s="104"/>
      <c r="BV79" s="105"/>
      <c r="BY79" s="115" t="s">
        <v>45</v>
      </c>
    </row>
    <row r="80" spans="1:79" s="84" customFormat="1" ht="15" x14ac:dyDescent="0.25">
      <c r="A80" s="118"/>
      <c r="B80" s="120" t="s">
        <v>35</v>
      </c>
      <c r="C80" s="152" t="s">
        <v>1320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3"/>
      <c r="BU80" s="104"/>
      <c r="BV80" s="105"/>
      <c r="BZ80" s="115" t="s">
        <v>1320</v>
      </c>
    </row>
    <row r="81" spans="1:78" s="84" customFormat="1" ht="15" x14ac:dyDescent="0.25">
      <c r="A81" s="121"/>
      <c r="B81" s="122"/>
      <c r="C81" s="122"/>
      <c r="D81" s="122"/>
      <c r="E81" s="123" t="s">
        <v>1364</v>
      </c>
      <c r="F81" s="124"/>
      <c r="G81" s="125"/>
      <c r="H81" s="91"/>
      <c r="I81" s="91"/>
      <c r="J81" s="91"/>
      <c r="K81" s="91"/>
      <c r="L81" s="126"/>
      <c r="M81" s="131">
        <v>632</v>
      </c>
      <c r="N81" s="128"/>
      <c r="O81" s="128"/>
      <c r="P81" s="128"/>
      <c r="Q81" s="91"/>
      <c r="R81" s="129"/>
      <c r="BU81" s="104"/>
      <c r="BV81" s="105"/>
    </row>
    <row r="82" spans="1:78" s="84" customFormat="1" ht="15" x14ac:dyDescent="0.25">
      <c r="A82" s="121"/>
      <c r="B82" s="122"/>
      <c r="C82" s="122"/>
      <c r="D82" s="122"/>
      <c r="E82" s="123" t="s">
        <v>1365</v>
      </c>
      <c r="F82" s="124"/>
      <c r="G82" s="125"/>
      <c r="H82" s="91"/>
      <c r="I82" s="91"/>
      <c r="J82" s="91"/>
      <c r="K82" s="91"/>
      <c r="L82" s="126"/>
      <c r="M82" s="131">
        <v>333</v>
      </c>
      <c r="N82" s="128"/>
      <c r="O82" s="128"/>
      <c r="P82" s="128"/>
      <c r="Q82" s="91"/>
      <c r="R82" s="129"/>
      <c r="BU82" s="104"/>
      <c r="BV82" s="105"/>
    </row>
    <row r="83" spans="1:78" s="84" customFormat="1" ht="15" x14ac:dyDescent="0.25">
      <c r="A83" s="121"/>
      <c r="B83" s="122"/>
      <c r="C83" s="122"/>
      <c r="D83" s="122"/>
      <c r="E83" s="123" t="s">
        <v>1323</v>
      </c>
      <c r="F83" s="124"/>
      <c r="G83" s="125"/>
      <c r="H83" s="91"/>
      <c r="I83" s="91"/>
      <c r="J83" s="91"/>
      <c r="K83" s="91"/>
      <c r="L83" s="126"/>
      <c r="M83" s="127">
        <v>1988</v>
      </c>
      <c r="N83" s="128"/>
      <c r="O83" s="128"/>
      <c r="P83" s="128"/>
      <c r="Q83" s="91"/>
      <c r="R83" s="129"/>
      <c r="BU83" s="104"/>
      <c r="BV83" s="105"/>
    </row>
    <row r="84" spans="1:78" s="84" customFormat="1" ht="45.75" x14ac:dyDescent="0.25">
      <c r="A84" s="106" t="s">
        <v>135</v>
      </c>
      <c r="B84" s="107" t="s">
        <v>1366</v>
      </c>
      <c r="C84" s="154" t="s">
        <v>1367</v>
      </c>
      <c r="D84" s="154"/>
      <c r="E84" s="154"/>
      <c r="F84" s="106" t="s">
        <v>1326</v>
      </c>
      <c r="G84" s="108">
        <v>5.15</v>
      </c>
      <c r="H84" s="109">
        <v>10.65</v>
      </c>
      <c r="I84" s="111"/>
      <c r="J84" s="111"/>
      <c r="K84" s="111"/>
      <c r="L84" s="111"/>
      <c r="M84" s="113">
        <v>485</v>
      </c>
      <c r="N84" s="111"/>
      <c r="O84" s="111"/>
      <c r="P84" s="111"/>
      <c r="Q84" s="113">
        <v>0</v>
      </c>
      <c r="R84" s="113">
        <v>0</v>
      </c>
      <c r="BU84" s="104"/>
      <c r="BV84" s="105"/>
      <c r="BW84" s="115" t="s">
        <v>1367</v>
      </c>
    </row>
    <row r="85" spans="1:78" s="84" customFormat="1" ht="15" x14ac:dyDescent="0.25">
      <c r="A85" s="116"/>
      <c r="B85" s="117"/>
      <c r="C85" s="150" t="s">
        <v>1368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1"/>
      <c r="BU85" s="104"/>
      <c r="BV85" s="105"/>
      <c r="BX85" s="115" t="s">
        <v>1368</v>
      </c>
    </row>
    <row r="86" spans="1:78" s="84" customFormat="1" ht="15" x14ac:dyDescent="0.25">
      <c r="A86" s="118"/>
      <c r="B86" s="120" t="s">
        <v>35</v>
      </c>
      <c r="C86" s="152" t="s">
        <v>1320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3"/>
      <c r="BU86" s="104"/>
      <c r="BV86" s="105"/>
      <c r="BZ86" s="115" t="s">
        <v>1320</v>
      </c>
    </row>
    <row r="87" spans="1:78" s="84" customFormat="1" ht="45" x14ac:dyDescent="0.25">
      <c r="A87" s="106" t="s">
        <v>1369</v>
      </c>
      <c r="B87" s="107" t="s">
        <v>1370</v>
      </c>
      <c r="C87" s="154" t="s">
        <v>1371</v>
      </c>
      <c r="D87" s="154"/>
      <c r="E87" s="154"/>
      <c r="F87" s="106" t="s">
        <v>1372</v>
      </c>
      <c r="G87" s="108">
        <v>0.05</v>
      </c>
      <c r="H87" s="109">
        <v>73.5</v>
      </c>
      <c r="I87" s="111"/>
      <c r="J87" s="111"/>
      <c r="K87" s="111"/>
      <c r="L87" s="111"/>
      <c r="M87" s="113">
        <v>33</v>
      </c>
      <c r="N87" s="111"/>
      <c r="O87" s="111"/>
      <c r="P87" s="111"/>
      <c r="Q87" s="113">
        <v>0</v>
      </c>
      <c r="R87" s="113">
        <v>0</v>
      </c>
      <c r="BU87" s="104"/>
      <c r="BV87" s="105"/>
      <c r="BW87" s="115" t="s">
        <v>1371</v>
      </c>
    </row>
    <row r="88" spans="1:78" s="84" customFormat="1" ht="15" x14ac:dyDescent="0.25">
      <c r="A88" s="116"/>
      <c r="B88" s="117"/>
      <c r="C88" s="150" t="s">
        <v>1345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1"/>
      <c r="BU88" s="104"/>
      <c r="BV88" s="105"/>
      <c r="BX88" s="115" t="s">
        <v>1345</v>
      </c>
    </row>
    <row r="89" spans="1:78" s="84" customFormat="1" ht="15" x14ac:dyDescent="0.25">
      <c r="A89" s="118"/>
      <c r="B89" s="120" t="s">
        <v>35</v>
      </c>
      <c r="C89" s="152" t="s">
        <v>1320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52"/>
      <c r="Q89" s="152"/>
      <c r="R89" s="153"/>
      <c r="BU89" s="104"/>
      <c r="BV89" s="105"/>
      <c r="BZ89" s="115" t="s">
        <v>1320</v>
      </c>
    </row>
    <row r="90" spans="1:78" s="84" customFormat="1" ht="45" x14ac:dyDescent="0.25">
      <c r="A90" s="106" t="s">
        <v>148</v>
      </c>
      <c r="B90" s="107" t="s">
        <v>69</v>
      </c>
      <c r="C90" s="154" t="s">
        <v>1373</v>
      </c>
      <c r="D90" s="154"/>
      <c r="E90" s="154"/>
      <c r="F90" s="106" t="s">
        <v>1372</v>
      </c>
      <c r="G90" s="132">
        <v>5</v>
      </c>
      <c r="H90" s="109">
        <v>14.46</v>
      </c>
      <c r="I90" s="111"/>
      <c r="J90" s="111"/>
      <c r="K90" s="111"/>
      <c r="L90" s="111"/>
      <c r="M90" s="113">
        <v>640</v>
      </c>
      <c r="N90" s="111"/>
      <c r="O90" s="111"/>
      <c r="P90" s="111"/>
      <c r="Q90" s="113">
        <v>0</v>
      </c>
      <c r="R90" s="113">
        <v>0</v>
      </c>
      <c r="BU90" s="104"/>
      <c r="BV90" s="105"/>
      <c r="BW90" s="115" t="s">
        <v>1373</v>
      </c>
    </row>
    <row r="91" spans="1:78" s="84" customFormat="1" ht="15" x14ac:dyDescent="0.25">
      <c r="A91" s="116"/>
      <c r="B91" s="117"/>
      <c r="C91" s="150" t="s">
        <v>1374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1"/>
      <c r="BU91" s="104"/>
      <c r="BV91" s="105"/>
      <c r="BX91" s="115" t="s">
        <v>1374</v>
      </c>
    </row>
    <row r="92" spans="1:78" s="84" customFormat="1" ht="15" x14ac:dyDescent="0.25">
      <c r="A92" s="118"/>
      <c r="B92" s="120" t="s">
        <v>35</v>
      </c>
      <c r="C92" s="152" t="s">
        <v>1320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3"/>
      <c r="BU92" s="104"/>
      <c r="BV92" s="105"/>
      <c r="BZ92" s="115" t="s">
        <v>1320</v>
      </c>
    </row>
    <row r="93" spans="1:78" s="84" customFormat="1" ht="45" x14ac:dyDescent="0.25">
      <c r="A93" s="106" t="s">
        <v>1003</v>
      </c>
      <c r="B93" s="107" t="s">
        <v>1375</v>
      </c>
      <c r="C93" s="154" t="s">
        <v>1376</v>
      </c>
      <c r="D93" s="154"/>
      <c r="E93" s="154"/>
      <c r="F93" s="106" t="s">
        <v>1359</v>
      </c>
      <c r="G93" s="132">
        <v>8</v>
      </c>
      <c r="H93" s="109">
        <v>1138.6400000000001</v>
      </c>
      <c r="I93" s="110">
        <v>82.8</v>
      </c>
      <c r="J93" s="109">
        <v>1052.3499999999999</v>
      </c>
      <c r="K93" s="110">
        <v>99.66</v>
      </c>
      <c r="L93" s="111"/>
      <c r="M93" s="112">
        <v>143449</v>
      </c>
      <c r="N93" s="112">
        <v>28284</v>
      </c>
      <c r="O93" s="112">
        <v>114917</v>
      </c>
      <c r="P93" s="112">
        <v>34044</v>
      </c>
      <c r="Q93" s="114">
        <v>8.8089999999999993</v>
      </c>
      <c r="R93" s="110">
        <v>70.47</v>
      </c>
      <c r="BU93" s="104"/>
      <c r="BV93" s="105"/>
      <c r="BW93" s="115" t="s">
        <v>1376</v>
      </c>
    </row>
    <row r="94" spans="1:78" s="84" customFormat="1" ht="57" x14ac:dyDescent="0.25">
      <c r="A94" s="118"/>
      <c r="B94" s="119" t="s">
        <v>44</v>
      </c>
      <c r="C94" s="152" t="s">
        <v>45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3"/>
      <c r="BU94" s="104"/>
      <c r="BV94" s="105"/>
      <c r="BY94" s="115" t="s">
        <v>45</v>
      </c>
    </row>
    <row r="95" spans="1:78" s="84" customFormat="1" ht="15" x14ac:dyDescent="0.25">
      <c r="A95" s="118"/>
      <c r="B95" s="120" t="s">
        <v>35</v>
      </c>
      <c r="C95" s="152" t="s">
        <v>1320</v>
      </c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3"/>
      <c r="BU95" s="104"/>
      <c r="BV95" s="105"/>
      <c r="BZ95" s="115" t="s">
        <v>1320</v>
      </c>
    </row>
    <row r="96" spans="1:78" s="84" customFormat="1" ht="15" x14ac:dyDescent="0.25">
      <c r="A96" s="121"/>
      <c r="B96" s="122"/>
      <c r="C96" s="122"/>
      <c r="D96" s="122"/>
      <c r="E96" s="123" t="s">
        <v>1377</v>
      </c>
      <c r="F96" s="124"/>
      <c r="G96" s="125"/>
      <c r="H96" s="91"/>
      <c r="I96" s="91"/>
      <c r="J96" s="91"/>
      <c r="K96" s="91"/>
      <c r="L96" s="126"/>
      <c r="M96" s="127">
        <v>60458</v>
      </c>
      <c r="N96" s="128"/>
      <c r="O96" s="128"/>
      <c r="P96" s="128"/>
      <c r="Q96" s="91"/>
      <c r="R96" s="129"/>
      <c r="BU96" s="104"/>
      <c r="BV96" s="105"/>
    </row>
    <row r="97" spans="1:80" s="84" customFormat="1" ht="15" x14ac:dyDescent="0.25">
      <c r="A97" s="121"/>
      <c r="B97" s="122"/>
      <c r="C97" s="122"/>
      <c r="D97" s="122"/>
      <c r="E97" s="123" t="s">
        <v>1378</v>
      </c>
      <c r="F97" s="124"/>
      <c r="G97" s="125"/>
      <c r="H97" s="91"/>
      <c r="I97" s="91"/>
      <c r="J97" s="91"/>
      <c r="K97" s="91"/>
      <c r="L97" s="126"/>
      <c r="M97" s="127">
        <v>31787</v>
      </c>
      <c r="N97" s="128"/>
      <c r="O97" s="128"/>
      <c r="P97" s="128"/>
      <c r="Q97" s="91"/>
      <c r="R97" s="129"/>
      <c r="BU97" s="104"/>
      <c r="BV97" s="105"/>
    </row>
    <row r="98" spans="1:80" s="84" customFormat="1" ht="15" x14ac:dyDescent="0.25">
      <c r="A98" s="121"/>
      <c r="B98" s="122"/>
      <c r="C98" s="122"/>
      <c r="D98" s="122"/>
      <c r="E98" s="123" t="s">
        <v>1323</v>
      </c>
      <c r="F98" s="124"/>
      <c r="G98" s="125"/>
      <c r="H98" s="91"/>
      <c r="I98" s="91"/>
      <c r="J98" s="91"/>
      <c r="K98" s="91"/>
      <c r="L98" s="126"/>
      <c r="M98" s="127">
        <v>235694</v>
      </c>
      <c r="N98" s="128"/>
      <c r="O98" s="128"/>
      <c r="P98" s="128"/>
      <c r="Q98" s="91"/>
      <c r="R98" s="129"/>
      <c r="BU98" s="104"/>
      <c r="BV98" s="105"/>
    </row>
    <row r="99" spans="1:80" s="84" customFormat="1" ht="45" x14ac:dyDescent="0.25">
      <c r="A99" s="106" t="s">
        <v>157</v>
      </c>
      <c r="B99" s="107" t="s">
        <v>74</v>
      </c>
      <c r="C99" s="154" t="s">
        <v>1379</v>
      </c>
      <c r="D99" s="154"/>
      <c r="E99" s="154"/>
      <c r="F99" s="106" t="s">
        <v>1359</v>
      </c>
      <c r="G99" s="132">
        <v>22</v>
      </c>
      <c r="H99" s="109">
        <v>748.61</v>
      </c>
      <c r="I99" s="110">
        <v>57.51</v>
      </c>
      <c r="J99" s="110">
        <v>688.05</v>
      </c>
      <c r="K99" s="110">
        <v>65.19</v>
      </c>
      <c r="L99" s="111"/>
      <c r="M99" s="112">
        <v>261240</v>
      </c>
      <c r="N99" s="112">
        <v>54026</v>
      </c>
      <c r="O99" s="112">
        <v>206620</v>
      </c>
      <c r="P99" s="112">
        <v>61243</v>
      </c>
      <c r="Q99" s="114">
        <v>6.1180000000000003</v>
      </c>
      <c r="R99" s="133">
        <v>134.6</v>
      </c>
      <c r="BU99" s="104"/>
      <c r="BV99" s="105"/>
      <c r="BW99" s="115" t="s">
        <v>1379</v>
      </c>
    </row>
    <row r="100" spans="1:80" s="84" customFormat="1" ht="57" x14ac:dyDescent="0.25">
      <c r="A100" s="118"/>
      <c r="B100" s="119" t="s">
        <v>44</v>
      </c>
      <c r="C100" s="152" t="s">
        <v>45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3"/>
      <c r="BU100" s="104"/>
      <c r="BV100" s="105"/>
      <c r="BY100" s="115" t="s">
        <v>45</v>
      </c>
    </row>
    <row r="101" spans="1:80" s="84" customFormat="1" ht="15" x14ac:dyDescent="0.25">
      <c r="A101" s="118"/>
      <c r="B101" s="120" t="s">
        <v>35</v>
      </c>
      <c r="C101" s="152" t="s">
        <v>1320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3"/>
      <c r="BU101" s="104"/>
      <c r="BV101" s="105"/>
      <c r="BZ101" s="115" t="s">
        <v>1320</v>
      </c>
    </row>
    <row r="102" spans="1:80" s="84" customFormat="1" ht="15" x14ac:dyDescent="0.25">
      <c r="A102" s="121"/>
      <c r="B102" s="122"/>
      <c r="C102" s="122"/>
      <c r="D102" s="122"/>
      <c r="E102" s="123" t="s">
        <v>1380</v>
      </c>
      <c r="F102" s="124"/>
      <c r="G102" s="125"/>
      <c r="H102" s="91"/>
      <c r="I102" s="91"/>
      <c r="J102" s="91"/>
      <c r="K102" s="91"/>
      <c r="L102" s="126"/>
      <c r="M102" s="127">
        <v>111811</v>
      </c>
      <c r="N102" s="128"/>
      <c r="O102" s="128"/>
      <c r="P102" s="128"/>
      <c r="Q102" s="91"/>
      <c r="R102" s="129"/>
      <c r="BU102" s="104"/>
      <c r="BV102" s="105"/>
    </row>
    <row r="103" spans="1:80" s="84" customFormat="1" ht="15" x14ac:dyDescent="0.25">
      <c r="A103" s="121"/>
      <c r="B103" s="122"/>
      <c r="C103" s="122"/>
      <c r="D103" s="122"/>
      <c r="E103" s="123" t="s">
        <v>1381</v>
      </c>
      <c r="F103" s="124"/>
      <c r="G103" s="125"/>
      <c r="H103" s="91"/>
      <c r="I103" s="91"/>
      <c r="J103" s="91"/>
      <c r="K103" s="91"/>
      <c r="L103" s="126"/>
      <c r="M103" s="127">
        <v>58787</v>
      </c>
      <c r="N103" s="128"/>
      <c r="O103" s="128"/>
      <c r="P103" s="128"/>
      <c r="Q103" s="91"/>
      <c r="R103" s="129"/>
      <c r="BU103" s="104"/>
      <c r="BV103" s="105"/>
    </row>
    <row r="104" spans="1:80" s="84" customFormat="1" ht="15" x14ac:dyDescent="0.25">
      <c r="A104" s="121"/>
      <c r="B104" s="122"/>
      <c r="C104" s="122"/>
      <c r="D104" s="122"/>
      <c r="E104" s="123" t="s">
        <v>1323</v>
      </c>
      <c r="F104" s="124"/>
      <c r="G104" s="125"/>
      <c r="H104" s="91"/>
      <c r="I104" s="91"/>
      <c r="J104" s="91"/>
      <c r="K104" s="91"/>
      <c r="L104" s="126"/>
      <c r="M104" s="127">
        <v>431838</v>
      </c>
      <c r="N104" s="128"/>
      <c r="O104" s="128"/>
      <c r="P104" s="128"/>
      <c r="Q104" s="91"/>
      <c r="R104" s="129"/>
      <c r="BU104" s="104"/>
      <c r="BV104" s="105"/>
    </row>
    <row r="105" spans="1:80" s="84" customFormat="1" ht="57" x14ac:dyDescent="0.25">
      <c r="A105" s="106" t="s">
        <v>170</v>
      </c>
      <c r="B105" s="107" t="s">
        <v>1382</v>
      </c>
      <c r="C105" s="154" t="s">
        <v>1383</v>
      </c>
      <c r="D105" s="154"/>
      <c r="E105" s="154"/>
      <c r="F105" s="106" t="s">
        <v>1359</v>
      </c>
      <c r="G105" s="132">
        <v>8</v>
      </c>
      <c r="H105" s="109" t="s">
        <v>1384</v>
      </c>
      <c r="I105" s="111"/>
      <c r="J105" s="111"/>
      <c r="K105" s="111"/>
      <c r="L105" s="111"/>
      <c r="M105" s="112">
        <v>38587</v>
      </c>
      <c r="N105" s="111"/>
      <c r="O105" s="111"/>
      <c r="P105" s="111"/>
      <c r="Q105" s="113">
        <v>0</v>
      </c>
      <c r="R105" s="113">
        <v>0</v>
      </c>
      <c r="BU105" s="104"/>
      <c r="BV105" s="105"/>
      <c r="BW105" s="115" t="s">
        <v>1383</v>
      </c>
    </row>
    <row r="106" spans="1:80" s="84" customFormat="1" ht="15" x14ac:dyDescent="0.25">
      <c r="A106" s="118"/>
      <c r="B106" s="117"/>
      <c r="C106" s="150" t="s">
        <v>1385</v>
      </c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1"/>
      <c r="BU106" s="104"/>
      <c r="BV106" s="105"/>
      <c r="CA106" s="115" t="s">
        <v>1385</v>
      </c>
    </row>
    <row r="107" spans="1:80" s="84" customFormat="1" ht="15" x14ac:dyDescent="0.25">
      <c r="A107" s="118"/>
      <c r="B107" s="120" t="s">
        <v>35</v>
      </c>
      <c r="C107" s="152" t="s">
        <v>1320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3"/>
      <c r="BU107" s="104"/>
      <c r="BV107" s="105"/>
      <c r="BZ107" s="115" t="s">
        <v>1320</v>
      </c>
    </row>
    <row r="108" spans="1:80" s="84" customFormat="1" ht="45.75" x14ac:dyDescent="0.25">
      <c r="A108" s="106" t="s">
        <v>1386</v>
      </c>
      <c r="B108" s="107" t="s">
        <v>1387</v>
      </c>
      <c r="C108" s="154" t="s">
        <v>1388</v>
      </c>
      <c r="D108" s="154"/>
      <c r="E108" s="154"/>
      <c r="F108" s="106" t="s">
        <v>1359</v>
      </c>
      <c r="G108" s="132">
        <v>22</v>
      </c>
      <c r="H108" s="109" t="s">
        <v>1389</v>
      </c>
      <c r="I108" s="111"/>
      <c r="J108" s="111"/>
      <c r="K108" s="111"/>
      <c r="L108" s="111"/>
      <c r="M108" s="112">
        <v>59872</v>
      </c>
      <c r="N108" s="111"/>
      <c r="O108" s="111"/>
      <c r="P108" s="111"/>
      <c r="Q108" s="113">
        <v>0</v>
      </c>
      <c r="R108" s="113">
        <v>0</v>
      </c>
      <c r="BU108" s="104"/>
      <c r="BV108" s="105"/>
      <c r="BW108" s="115" t="s">
        <v>1388</v>
      </c>
    </row>
    <row r="109" spans="1:80" s="84" customFormat="1" ht="15" x14ac:dyDescent="0.25">
      <c r="A109" s="118"/>
      <c r="B109" s="117"/>
      <c r="C109" s="150" t="s">
        <v>1390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1"/>
      <c r="BU109" s="104"/>
      <c r="BV109" s="105"/>
      <c r="CA109" s="115" t="s">
        <v>1390</v>
      </c>
    </row>
    <row r="110" spans="1:80" s="84" customFormat="1" ht="15" x14ac:dyDescent="0.25">
      <c r="A110" s="118"/>
      <c r="B110" s="120" t="s">
        <v>35</v>
      </c>
      <c r="C110" s="152" t="s">
        <v>1320</v>
      </c>
      <c r="D110" s="152"/>
      <c r="E110" s="152"/>
      <c r="F110" s="152"/>
      <c r="G110" s="152"/>
      <c r="H110" s="15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3"/>
      <c r="BU110" s="104"/>
      <c r="BV110" s="105"/>
      <c r="BZ110" s="115" t="s">
        <v>1320</v>
      </c>
    </row>
    <row r="111" spans="1:80" s="84" customFormat="1" ht="15" x14ac:dyDescent="0.25">
      <c r="A111" s="149" t="s">
        <v>239</v>
      </c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34">
        <v>1097951</v>
      </c>
      <c r="N111" s="134">
        <v>126555</v>
      </c>
      <c r="O111" s="134">
        <v>338545</v>
      </c>
      <c r="P111" s="134">
        <v>106706</v>
      </c>
      <c r="Q111" s="135"/>
      <c r="R111" s="136">
        <v>315.3</v>
      </c>
      <c r="CB111" s="137" t="s">
        <v>239</v>
      </c>
    </row>
    <row r="112" spans="1:80" s="84" customFormat="1" ht="15" x14ac:dyDescent="0.25">
      <c r="A112" s="149" t="s">
        <v>241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34">
        <v>226263</v>
      </c>
      <c r="N112" s="138"/>
      <c r="O112" s="138"/>
      <c r="P112" s="138"/>
      <c r="Q112" s="135"/>
      <c r="R112" s="135"/>
      <c r="CB112" s="137" t="s">
        <v>241</v>
      </c>
    </row>
    <row r="113" spans="1:81" s="84" customFormat="1" ht="15" x14ac:dyDescent="0.25">
      <c r="A113" s="148" t="s">
        <v>242</v>
      </c>
      <c r="B113" s="148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11"/>
      <c r="N113" s="111"/>
      <c r="O113" s="111"/>
      <c r="P113" s="111"/>
      <c r="Q113" s="139"/>
      <c r="R113" s="139"/>
      <c r="CB113" s="137"/>
      <c r="CC113" s="115" t="s">
        <v>242</v>
      </c>
    </row>
    <row r="114" spans="1:81" s="84" customFormat="1" ht="15" x14ac:dyDescent="0.25">
      <c r="A114" s="148" t="s">
        <v>1391</v>
      </c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12">
        <v>226263</v>
      </c>
      <c r="N114" s="111"/>
      <c r="O114" s="111"/>
      <c r="P114" s="111"/>
      <c r="Q114" s="139"/>
      <c r="R114" s="139"/>
      <c r="CB114" s="137"/>
      <c r="CC114" s="115" t="s">
        <v>1391</v>
      </c>
    </row>
    <row r="115" spans="1:81" s="84" customFormat="1" ht="15" x14ac:dyDescent="0.25">
      <c r="A115" s="149" t="s">
        <v>244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34">
        <v>118963</v>
      </c>
      <c r="N115" s="138"/>
      <c r="O115" s="138"/>
      <c r="P115" s="138"/>
      <c r="Q115" s="135"/>
      <c r="R115" s="135"/>
      <c r="CB115" s="137" t="s">
        <v>244</v>
      </c>
    </row>
    <row r="116" spans="1:81" s="84" customFormat="1" ht="15" x14ac:dyDescent="0.25">
      <c r="A116" s="148" t="s">
        <v>242</v>
      </c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11"/>
      <c r="N116" s="111"/>
      <c r="O116" s="111"/>
      <c r="P116" s="111"/>
      <c r="Q116" s="139"/>
      <c r="R116" s="139"/>
      <c r="CB116" s="137"/>
      <c r="CC116" s="115" t="s">
        <v>242</v>
      </c>
    </row>
    <row r="117" spans="1:81" s="84" customFormat="1" ht="15" x14ac:dyDescent="0.25">
      <c r="A117" s="148" t="s">
        <v>1392</v>
      </c>
      <c r="B117" s="148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12">
        <v>118963</v>
      </c>
      <c r="N117" s="111"/>
      <c r="O117" s="111"/>
      <c r="P117" s="111"/>
      <c r="Q117" s="139"/>
      <c r="R117" s="139"/>
      <c r="CB117" s="137"/>
      <c r="CC117" s="115" t="s">
        <v>1392</v>
      </c>
    </row>
    <row r="118" spans="1:81" s="84" customFormat="1" ht="15" x14ac:dyDescent="0.25">
      <c r="A118" s="149" t="s">
        <v>246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38"/>
      <c r="N118" s="138"/>
      <c r="O118" s="138"/>
      <c r="P118" s="138"/>
      <c r="Q118" s="135"/>
      <c r="R118" s="135"/>
      <c r="CB118" s="137" t="s">
        <v>246</v>
      </c>
    </row>
    <row r="119" spans="1:81" s="84" customFormat="1" ht="15" x14ac:dyDescent="0.25">
      <c r="A119" s="148" t="s">
        <v>247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11"/>
      <c r="N119" s="111"/>
      <c r="O119" s="111"/>
      <c r="P119" s="111"/>
      <c r="Q119" s="139"/>
      <c r="R119" s="139"/>
      <c r="CB119" s="137"/>
      <c r="CC119" s="115" t="s">
        <v>247</v>
      </c>
    </row>
    <row r="120" spans="1:81" s="84" customFormat="1" ht="15" x14ac:dyDescent="0.25">
      <c r="A120" s="148" t="s">
        <v>1393</v>
      </c>
      <c r="B120" s="148"/>
      <c r="C120" s="148"/>
      <c r="D120" s="148"/>
      <c r="E120" s="148"/>
      <c r="F120" s="148"/>
      <c r="G120" s="148"/>
      <c r="H120" s="148"/>
      <c r="I120" s="148"/>
      <c r="J120" s="148"/>
      <c r="K120" s="148"/>
      <c r="L120" s="148"/>
      <c r="M120" s="112">
        <v>467751</v>
      </c>
      <c r="N120" s="112">
        <v>126555</v>
      </c>
      <c r="O120" s="112">
        <v>338545</v>
      </c>
      <c r="P120" s="112">
        <v>106706</v>
      </c>
      <c r="Q120" s="139"/>
      <c r="R120" s="140">
        <v>315.3</v>
      </c>
      <c r="CB120" s="137"/>
      <c r="CC120" s="115" t="s">
        <v>1393</v>
      </c>
    </row>
    <row r="121" spans="1:81" s="84" customFormat="1" ht="15" x14ac:dyDescent="0.25">
      <c r="A121" s="148" t="s">
        <v>1394</v>
      </c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12">
        <v>226263</v>
      </c>
      <c r="N121" s="111"/>
      <c r="O121" s="111"/>
      <c r="P121" s="111"/>
      <c r="Q121" s="139"/>
      <c r="R121" s="139"/>
      <c r="CB121" s="137"/>
      <c r="CC121" s="115" t="s">
        <v>1394</v>
      </c>
    </row>
    <row r="122" spans="1:81" s="84" customFormat="1" ht="15" x14ac:dyDescent="0.25">
      <c r="A122" s="148" t="s">
        <v>1395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12">
        <v>118963</v>
      </c>
      <c r="N122" s="111"/>
      <c r="O122" s="111"/>
      <c r="P122" s="111"/>
      <c r="Q122" s="139"/>
      <c r="R122" s="139"/>
      <c r="CB122" s="137"/>
      <c r="CC122" s="115" t="s">
        <v>1395</v>
      </c>
    </row>
    <row r="123" spans="1:81" s="84" customFormat="1" ht="15" x14ac:dyDescent="0.25">
      <c r="A123" s="148" t="s">
        <v>251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12">
        <v>812977</v>
      </c>
      <c r="N123" s="111"/>
      <c r="O123" s="111"/>
      <c r="P123" s="111"/>
      <c r="Q123" s="139"/>
      <c r="R123" s="140">
        <v>315.3</v>
      </c>
      <c r="CB123" s="137"/>
      <c r="CC123" s="115" t="s">
        <v>251</v>
      </c>
    </row>
    <row r="124" spans="1:81" s="84" customFormat="1" ht="15" x14ac:dyDescent="0.25">
      <c r="A124" s="148" t="s">
        <v>252</v>
      </c>
      <c r="B124" s="148"/>
      <c r="C124" s="148"/>
      <c r="D124" s="148"/>
      <c r="E124" s="148"/>
      <c r="F124" s="148"/>
      <c r="G124" s="148"/>
      <c r="H124" s="148"/>
      <c r="I124" s="148"/>
      <c r="J124" s="148"/>
      <c r="K124" s="148"/>
      <c r="L124" s="148"/>
      <c r="M124" s="111"/>
      <c r="N124" s="111"/>
      <c r="O124" s="111"/>
      <c r="P124" s="111"/>
      <c r="Q124" s="139"/>
      <c r="R124" s="139"/>
      <c r="CB124" s="137"/>
      <c r="CC124" s="115" t="s">
        <v>252</v>
      </c>
    </row>
    <row r="125" spans="1:81" s="84" customFormat="1" ht="15" x14ac:dyDescent="0.25">
      <c r="A125" s="148" t="s">
        <v>1396</v>
      </c>
      <c r="B125" s="148"/>
      <c r="C125" s="148"/>
      <c r="D125" s="148"/>
      <c r="E125" s="148"/>
      <c r="F125" s="148"/>
      <c r="G125" s="148"/>
      <c r="H125" s="148"/>
      <c r="I125" s="148"/>
      <c r="J125" s="148"/>
      <c r="K125" s="148"/>
      <c r="L125" s="148"/>
      <c r="M125" s="112">
        <v>630200</v>
      </c>
      <c r="N125" s="111"/>
      <c r="O125" s="111"/>
      <c r="P125" s="111"/>
      <c r="Q125" s="139"/>
      <c r="R125" s="139"/>
      <c r="CB125" s="137"/>
      <c r="CC125" s="115" t="s">
        <v>1396</v>
      </c>
    </row>
    <row r="126" spans="1:81" s="84" customFormat="1" ht="15" x14ac:dyDescent="0.25">
      <c r="A126" s="148" t="s">
        <v>254</v>
      </c>
      <c r="B126" s="148"/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12">
        <v>1443177</v>
      </c>
      <c r="N126" s="111"/>
      <c r="O126" s="111"/>
      <c r="P126" s="111"/>
      <c r="Q126" s="139"/>
      <c r="R126" s="140">
        <v>315.3</v>
      </c>
      <c r="CB126" s="137"/>
      <c r="CC126" s="115" t="s">
        <v>254</v>
      </c>
    </row>
    <row r="127" spans="1:81" s="84" customFormat="1" ht="15" x14ac:dyDescent="0.25">
      <c r="A127" s="148" t="s">
        <v>255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11"/>
      <c r="N127" s="111"/>
      <c r="O127" s="111"/>
      <c r="P127" s="111"/>
      <c r="Q127" s="139"/>
      <c r="R127" s="139"/>
      <c r="CB127" s="137"/>
      <c r="CC127" s="115" t="s">
        <v>255</v>
      </c>
    </row>
    <row r="128" spans="1:81" s="84" customFormat="1" ht="15" x14ac:dyDescent="0.25">
      <c r="A128" s="148" t="s">
        <v>256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12">
        <v>126555</v>
      </c>
      <c r="N128" s="111"/>
      <c r="O128" s="111"/>
      <c r="P128" s="111"/>
      <c r="Q128" s="139"/>
      <c r="R128" s="139"/>
      <c r="CB128" s="137"/>
      <c r="CC128" s="115" t="s">
        <v>256</v>
      </c>
    </row>
    <row r="129" spans="1:82" s="84" customFormat="1" ht="15" x14ac:dyDescent="0.25">
      <c r="A129" s="148" t="s">
        <v>257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12">
        <v>632851</v>
      </c>
      <c r="N129" s="111"/>
      <c r="O129" s="111"/>
      <c r="P129" s="111"/>
      <c r="Q129" s="139"/>
      <c r="R129" s="139"/>
      <c r="CB129" s="137"/>
      <c r="CC129" s="115" t="s">
        <v>257</v>
      </c>
    </row>
    <row r="130" spans="1:82" s="84" customFormat="1" ht="15" x14ac:dyDescent="0.25">
      <c r="A130" s="148" t="s">
        <v>258</v>
      </c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12">
        <v>338545</v>
      </c>
      <c r="N130" s="111"/>
      <c r="O130" s="111"/>
      <c r="P130" s="111"/>
      <c r="Q130" s="139"/>
      <c r="R130" s="139"/>
      <c r="CB130" s="137"/>
      <c r="CC130" s="115" t="s">
        <v>258</v>
      </c>
    </row>
    <row r="131" spans="1:82" s="84" customFormat="1" ht="15" x14ac:dyDescent="0.25">
      <c r="A131" s="148" t="s">
        <v>259</v>
      </c>
      <c r="B131" s="148"/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  <c r="M131" s="112">
        <v>106706</v>
      </c>
      <c r="N131" s="111"/>
      <c r="O131" s="111"/>
      <c r="P131" s="111"/>
      <c r="Q131" s="139"/>
      <c r="R131" s="139"/>
      <c r="CB131" s="137"/>
      <c r="CC131" s="115" t="s">
        <v>259</v>
      </c>
    </row>
    <row r="132" spans="1:82" s="84" customFormat="1" ht="15" x14ac:dyDescent="0.25">
      <c r="A132" s="148" t="s">
        <v>260</v>
      </c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12">
        <v>226263</v>
      </c>
      <c r="N132" s="111"/>
      <c r="O132" s="111"/>
      <c r="P132" s="111"/>
      <c r="Q132" s="139"/>
      <c r="R132" s="139"/>
      <c r="CB132" s="137"/>
      <c r="CC132" s="115" t="s">
        <v>260</v>
      </c>
    </row>
    <row r="133" spans="1:82" s="84" customFormat="1" ht="15" x14ac:dyDescent="0.25">
      <c r="A133" s="148" t="s">
        <v>261</v>
      </c>
      <c r="B133" s="148"/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  <c r="M133" s="112">
        <v>118963</v>
      </c>
      <c r="N133" s="111"/>
      <c r="O133" s="111"/>
      <c r="P133" s="111"/>
      <c r="Q133" s="139"/>
      <c r="R133" s="139"/>
      <c r="CB133" s="137"/>
      <c r="CC133" s="115" t="s">
        <v>261</v>
      </c>
    </row>
    <row r="134" spans="1:82" s="84" customFormat="1" ht="15" x14ac:dyDescent="0.25">
      <c r="A134" s="148" t="s">
        <v>1397</v>
      </c>
      <c r="B134" s="148"/>
      <c r="C134" s="148"/>
      <c r="D134" s="148"/>
      <c r="E134" s="148"/>
      <c r="F134" s="148"/>
      <c r="G134" s="148"/>
      <c r="H134" s="148"/>
      <c r="I134" s="148"/>
      <c r="J134" s="148"/>
      <c r="K134" s="148"/>
      <c r="L134" s="148"/>
      <c r="M134" s="112">
        <v>75045</v>
      </c>
      <c r="N134" s="111"/>
      <c r="O134" s="111"/>
      <c r="P134" s="111"/>
      <c r="Q134" s="139"/>
      <c r="R134" s="139"/>
      <c r="CB134" s="137"/>
      <c r="CC134" s="115" t="s">
        <v>1397</v>
      </c>
    </row>
    <row r="135" spans="1:82" s="84" customFormat="1" ht="15" x14ac:dyDescent="0.25">
      <c r="A135" s="149" t="s">
        <v>254</v>
      </c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34">
        <v>1518222</v>
      </c>
      <c r="N135" s="138"/>
      <c r="O135" s="138"/>
      <c r="P135" s="138"/>
      <c r="Q135" s="135"/>
      <c r="R135" s="135"/>
      <c r="CB135" s="137"/>
      <c r="CD135" s="137" t="s">
        <v>254</v>
      </c>
    </row>
    <row r="136" spans="1:82" s="84" customFormat="1" ht="15" x14ac:dyDescent="0.25">
      <c r="A136" s="148" t="s">
        <v>1398</v>
      </c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12">
        <v>31883</v>
      </c>
      <c r="N136" s="111"/>
      <c r="O136" s="111"/>
      <c r="P136" s="111"/>
      <c r="Q136" s="139"/>
      <c r="R136" s="139"/>
      <c r="CB136" s="137"/>
      <c r="CC136" s="115" t="s">
        <v>1398</v>
      </c>
      <c r="CD136" s="137"/>
    </row>
    <row r="137" spans="1:82" s="84" customFormat="1" ht="15" x14ac:dyDescent="0.25">
      <c r="A137" s="148" t="s">
        <v>1399</v>
      </c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12">
        <v>-630199</v>
      </c>
      <c r="N137" s="111"/>
      <c r="O137" s="111"/>
      <c r="P137" s="111"/>
      <c r="Q137" s="139"/>
      <c r="R137" s="139"/>
      <c r="CB137" s="137"/>
      <c r="CC137" s="115" t="s">
        <v>1399</v>
      </c>
      <c r="CD137" s="137"/>
    </row>
    <row r="138" spans="1:82" s="84" customFormat="1" ht="15" x14ac:dyDescent="0.25">
      <c r="A138" s="148" t="s">
        <v>1400</v>
      </c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12">
        <v>31081</v>
      </c>
      <c r="N138" s="111"/>
      <c r="O138" s="111"/>
      <c r="P138" s="111"/>
      <c r="Q138" s="139"/>
      <c r="R138" s="139"/>
      <c r="CB138" s="137"/>
      <c r="CC138" s="115" t="s">
        <v>1400</v>
      </c>
      <c r="CD138" s="137"/>
    </row>
    <row r="139" spans="1:82" s="84" customFormat="1" ht="15" x14ac:dyDescent="0.25">
      <c r="A139" s="148" t="s">
        <v>1401</v>
      </c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12">
        <v>22201</v>
      </c>
      <c r="N139" s="111"/>
      <c r="O139" s="111"/>
      <c r="P139" s="111"/>
      <c r="Q139" s="139"/>
      <c r="R139" s="139"/>
      <c r="CB139" s="137"/>
      <c r="CC139" s="115" t="s">
        <v>1401</v>
      </c>
      <c r="CD139" s="137"/>
    </row>
    <row r="140" spans="1:82" s="84" customFormat="1" ht="15" x14ac:dyDescent="0.25">
      <c r="A140" s="148" t="s">
        <v>1402</v>
      </c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12">
        <v>17760</v>
      </c>
      <c r="N140" s="111"/>
      <c r="O140" s="111"/>
      <c r="P140" s="111"/>
      <c r="Q140" s="139"/>
      <c r="R140" s="139"/>
      <c r="CB140" s="137"/>
      <c r="CC140" s="115" t="s">
        <v>1402</v>
      </c>
      <c r="CD140" s="137"/>
    </row>
    <row r="141" spans="1:82" s="84" customFormat="1" ht="15" x14ac:dyDescent="0.25">
      <c r="A141" s="149" t="s">
        <v>254</v>
      </c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34">
        <v>990948</v>
      </c>
      <c r="N141" s="138"/>
      <c r="O141" s="138"/>
      <c r="P141" s="138"/>
      <c r="Q141" s="135"/>
      <c r="R141" s="135"/>
      <c r="CB141" s="137"/>
      <c r="CD141" s="137" t="s">
        <v>254</v>
      </c>
    </row>
    <row r="142" spans="1:82" s="84" customFormat="1" ht="15" x14ac:dyDescent="0.25">
      <c r="A142" s="148" t="s">
        <v>1403</v>
      </c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12">
        <v>29728</v>
      </c>
      <c r="N142" s="111"/>
      <c r="O142" s="111"/>
      <c r="P142" s="111"/>
      <c r="Q142" s="139"/>
      <c r="R142" s="139"/>
      <c r="CB142" s="137"/>
      <c r="CC142" s="115" t="s">
        <v>1403</v>
      </c>
      <c r="CD142" s="137"/>
    </row>
    <row r="143" spans="1:82" s="84" customFormat="1" ht="15" x14ac:dyDescent="0.25">
      <c r="A143" s="149" t="s">
        <v>269</v>
      </c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34">
        <v>1020676</v>
      </c>
      <c r="N143" s="138"/>
      <c r="O143" s="138"/>
      <c r="P143" s="138"/>
      <c r="Q143" s="135"/>
      <c r="R143" s="135"/>
      <c r="CB143" s="137"/>
      <c r="CD143" s="137" t="s">
        <v>269</v>
      </c>
    </row>
    <row r="144" spans="1:82" s="84" customFormat="1" ht="15" x14ac:dyDescent="0.25">
      <c r="A144" s="148" t="s">
        <v>1404</v>
      </c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09">
        <v>204135.2</v>
      </c>
      <c r="N144" s="111"/>
      <c r="O144" s="111"/>
      <c r="P144" s="111"/>
      <c r="Q144" s="139"/>
      <c r="R144" s="139"/>
      <c r="CB144" s="137"/>
      <c r="CC144" s="115" t="s">
        <v>1404</v>
      </c>
      <c r="CD144" s="137"/>
    </row>
    <row r="145" spans="1:83" s="84" customFormat="1" ht="15" x14ac:dyDescent="0.25">
      <c r="A145" s="149" t="s">
        <v>271</v>
      </c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1">
        <v>1224811.2</v>
      </c>
      <c r="N145" s="138"/>
      <c r="O145" s="138"/>
      <c r="P145" s="111"/>
      <c r="Q145" s="139"/>
      <c r="R145" s="136">
        <v>315.3</v>
      </c>
      <c r="CB145" s="137"/>
      <c r="CD145" s="137"/>
      <c r="CE145" s="137" t="s">
        <v>271</v>
      </c>
    </row>
    <row r="146" spans="1:83" s="84" customFormat="1" ht="15" x14ac:dyDescent="0.25">
      <c r="A146" s="149" t="s">
        <v>1305</v>
      </c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38"/>
      <c r="N146" s="138"/>
      <c r="O146" s="138"/>
      <c r="P146" s="138"/>
      <c r="Q146" s="135"/>
      <c r="R146" s="135"/>
      <c r="CB146" s="137" t="s">
        <v>1305</v>
      </c>
      <c r="CD146" s="137"/>
      <c r="CE146" s="137"/>
    </row>
    <row r="147" spans="1:83" s="84" customFormat="1" ht="34.5" x14ac:dyDescent="0.25">
      <c r="A147" s="148" t="s">
        <v>1405</v>
      </c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11"/>
      <c r="N147" s="111"/>
      <c r="O147" s="111"/>
      <c r="P147" s="111"/>
      <c r="Q147" s="139"/>
      <c r="R147" s="139"/>
      <c r="CB147" s="137"/>
      <c r="CC147" s="115" t="s">
        <v>1405</v>
      </c>
      <c r="CD147" s="137"/>
      <c r="CE147" s="137"/>
    </row>
    <row r="148" spans="1:83" s="84" customFormat="1" ht="15" x14ac:dyDescent="0.25">
      <c r="A148" s="148" t="s">
        <v>274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09">
        <v>30051364.370000001</v>
      </c>
      <c r="N148" s="111"/>
      <c r="O148" s="111"/>
      <c r="P148" s="111"/>
      <c r="Q148" s="139"/>
      <c r="R148" s="139"/>
      <c r="CB148" s="137"/>
      <c r="CC148" s="115" t="s">
        <v>274</v>
      </c>
      <c r="CD148" s="137"/>
      <c r="CE148" s="137"/>
    </row>
    <row r="149" spans="1:83" s="84" customFormat="1" ht="15" x14ac:dyDescent="0.25">
      <c r="A149" s="148" t="s">
        <v>823</v>
      </c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12">
        <v>187220000</v>
      </c>
      <c r="N149" s="111"/>
      <c r="O149" s="111"/>
      <c r="P149" s="111"/>
      <c r="Q149" s="139"/>
      <c r="R149" s="139"/>
      <c r="CB149" s="137"/>
      <c r="CC149" s="115" t="s">
        <v>823</v>
      </c>
      <c r="CD149" s="137"/>
      <c r="CE149" s="137"/>
    </row>
    <row r="150" spans="1:83" s="84" customFormat="1" ht="15" x14ac:dyDescent="0.25">
      <c r="A150" s="148" t="s">
        <v>1406</v>
      </c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12">
        <v>187220000</v>
      </c>
      <c r="N150" s="111"/>
      <c r="O150" s="111"/>
      <c r="P150" s="111"/>
      <c r="Q150" s="139"/>
      <c r="R150" s="139"/>
      <c r="CB150" s="137"/>
      <c r="CC150" s="115" t="s">
        <v>1406</v>
      </c>
      <c r="CD150" s="137"/>
      <c r="CE150" s="137"/>
    </row>
    <row r="151" spans="1:83" s="84" customFormat="1" ht="15" x14ac:dyDescent="0.25">
      <c r="A151" s="149" t="s">
        <v>272</v>
      </c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38"/>
      <c r="N151" s="138"/>
      <c r="O151" s="138"/>
      <c r="P151" s="138"/>
      <c r="Q151" s="135"/>
      <c r="R151" s="135"/>
      <c r="CB151" s="137" t="s">
        <v>272</v>
      </c>
      <c r="CD151" s="137"/>
      <c r="CE151" s="137"/>
    </row>
    <row r="152" spans="1:83" s="84" customFormat="1" ht="15" x14ac:dyDescent="0.25">
      <c r="A152" s="148" t="s">
        <v>1407</v>
      </c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11"/>
      <c r="N152" s="111"/>
      <c r="O152" s="111"/>
      <c r="P152" s="111"/>
      <c r="Q152" s="139"/>
      <c r="R152" s="139"/>
      <c r="CB152" s="137"/>
      <c r="CC152" s="115" t="s">
        <v>1407</v>
      </c>
      <c r="CD152" s="137"/>
      <c r="CE152" s="137"/>
    </row>
    <row r="153" spans="1:83" s="84" customFormat="1" ht="15" x14ac:dyDescent="0.25">
      <c r="A153" s="148" t="s">
        <v>274</v>
      </c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10">
        <v>368.38</v>
      </c>
      <c r="N153" s="111"/>
      <c r="O153" s="111"/>
      <c r="P153" s="111"/>
      <c r="Q153" s="139"/>
      <c r="R153" s="139"/>
      <c r="CB153" s="137"/>
      <c r="CC153" s="115" t="s">
        <v>274</v>
      </c>
      <c r="CD153" s="137"/>
      <c r="CE153" s="137"/>
    </row>
    <row r="154" spans="1:83" s="84" customFormat="1" ht="15" x14ac:dyDescent="0.25">
      <c r="A154" s="148" t="s">
        <v>1408</v>
      </c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12">
        <v>3260</v>
      </c>
      <c r="N154" s="111"/>
      <c r="O154" s="111"/>
      <c r="P154" s="111"/>
      <c r="Q154" s="139"/>
      <c r="R154" s="139"/>
      <c r="CB154" s="137"/>
      <c r="CC154" s="115" t="s">
        <v>1408</v>
      </c>
      <c r="CD154" s="137"/>
      <c r="CE154" s="137"/>
    </row>
    <row r="155" spans="1:83" s="84" customFormat="1" ht="15" x14ac:dyDescent="0.25">
      <c r="A155" s="148" t="s">
        <v>1409</v>
      </c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12">
        <v>6520</v>
      </c>
      <c r="N155" s="111"/>
      <c r="O155" s="111"/>
      <c r="P155" s="111"/>
      <c r="Q155" s="139"/>
      <c r="R155" s="139"/>
      <c r="CB155" s="137"/>
      <c r="CC155" s="115" t="s">
        <v>1409</v>
      </c>
      <c r="CD155" s="137"/>
      <c r="CE155" s="137"/>
    </row>
    <row r="156" spans="1:83" s="84" customFormat="1" ht="15" x14ac:dyDescent="0.25">
      <c r="A156" s="148" t="s">
        <v>1410</v>
      </c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11"/>
      <c r="N156" s="111"/>
      <c r="O156" s="111"/>
      <c r="P156" s="111"/>
      <c r="Q156" s="139"/>
      <c r="R156" s="139"/>
      <c r="CB156" s="137"/>
      <c r="CC156" s="115" t="s">
        <v>1410</v>
      </c>
      <c r="CD156" s="137"/>
      <c r="CE156" s="137"/>
    </row>
    <row r="157" spans="1:83" s="84" customFormat="1" ht="15" x14ac:dyDescent="0.25">
      <c r="A157" s="148" t="s">
        <v>274</v>
      </c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10">
        <v>23.48</v>
      </c>
      <c r="N157" s="111"/>
      <c r="O157" s="111"/>
      <c r="P157" s="111"/>
      <c r="Q157" s="139"/>
      <c r="R157" s="139"/>
      <c r="CB157" s="137"/>
      <c r="CC157" s="115" t="s">
        <v>274</v>
      </c>
      <c r="CD157" s="137"/>
      <c r="CE157" s="137"/>
    </row>
    <row r="158" spans="1:83" s="84" customFormat="1" ht="15" x14ac:dyDescent="0.25">
      <c r="A158" s="148" t="s">
        <v>1408</v>
      </c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13">
        <v>208</v>
      </c>
      <c r="N158" s="111"/>
      <c r="O158" s="111"/>
      <c r="P158" s="111"/>
      <c r="Q158" s="139"/>
      <c r="R158" s="139"/>
      <c r="CB158" s="137"/>
      <c r="CC158" s="115" t="s">
        <v>1408</v>
      </c>
      <c r="CD158" s="137"/>
      <c r="CE158" s="137"/>
    </row>
    <row r="159" spans="1:83" s="84" customFormat="1" ht="15" x14ac:dyDescent="0.25">
      <c r="A159" s="148" t="s">
        <v>1411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12">
        <v>32853</v>
      </c>
      <c r="N159" s="111"/>
      <c r="O159" s="111"/>
      <c r="P159" s="111"/>
      <c r="Q159" s="139"/>
      <c r="R159" s="139"/>
      <c r="CB159" s="137"/>
      <c r="CC159" s="115" t="s">
        <v>1411</v>
      </c>
      <c r="CD159" s="137"/>
      <c r="CE159" s="137"/>
    </row>
    <row r="160" spans="1:83" s="84" customFormat="1" ht="15" x14ac:dyDescent="0.25">
      <c r="A160" s="148" t="s">
        <v>1412</v>
      </c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11"/>
      <c r="N160" s="111"/>
      <c r="O160" s="111"/>
      <c r="P160" s="111"/>
      <c r="Q160" s="139"/>
      <c r="R160" s="139"/>
      <c r="CB160" s="137"/>
      <c r="CC160" s="115" t="s">
        <v>1412</v>
      </c>
      <c r="CD160" s="137"/>
      <c r="CE160" s="137"/>
    </row>
    <row r="161" spans="1:83" s="84" customFormat="1" ht="15" x14ac:dyDescent="0.25">
      <c r="A161" s="148" t="s">
        <v>274</v>
      </c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10">
        <v>239.32</v>
      </c>
      <c r="N161" s="111"/>
      <c r="O161" s="111"/>
      <c r="P161" s="111"/>
      <c r="Q161" s="139"/>
      <c r="R161" s="139"/>
      <c r="CB161" s="137"/>
      <c r="CC161" s="115" t="s">
        <v>274</v>
      </c>
      <c r="CD161" s="137"/>
      <c r="CE161" s="137"/>
    </row>
    <row r="162" spans="1:83" s="84" customFormat="1" ht="15" x14ac:dyDescent="0.25">
      <c r="A162" s="148" t="s">
        <v>1408</v>
      </c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12">
        <v>2118</v>
      </c>
      <c r="N162" s="111"/>
      <c r="O162" s="111"/>
      <c r="P162" s="111"/>
      <c r="Q162" s="139"/>
      <c r="R162" s="139"/>
      <c r="CB162" s="137"/>
      <c r="CC162" s="115" t="s">
        <v>1408</v>
      </c>
      <c r="CD162" s="137"/>
      <c r="CE162" s="137"/>
    </row>
    <row r="163" spans="1:83" s="84" customFormat="1" ht="15" x14ac:dyDescent="0.25">
      <c r="A163" s="148" t="s">
        <v>1413</v>
      </c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12">
        <v>237637</v>
      </c>
      <c r="N163" s="111"/>
      <c r="O163" s="111"/>
      <c r="P163" s="111"/>
      <c r="Q163" s="139"/>
      <c r="R163" s="139"/>
      <c r="CB163" s="137"/>
      <c r="CC163" s="115" t="s">
        <v>1413</v>
      </c>
      <c r="CD163" s="137"/>
      <c r="CE163" s="137"/>
    </row>
    <row r="164" spans="1:83" s="84" customFormat="1" ht="15" x14ac:dyDescent="0.25">
      <c r="A164" s="148" t="s">
        <v>1414</v>
      </c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11"/>
      <c r="N164" s="111"/>
      <c r="O164" s="111"/>
      <c r="P164" s="111"/>
      <c r="Q164" s="139"/>
      <c r="R164" s="139"/>
      <c r="CB164" s="137"/>
      <c r="CC164" s="115" t="s">
        <v>1414</v>
      </c>
      <c r="CD164" s="137"/>
      <c r="CE164" s="137"/>
    </row>
    <row r="165" spans="1:83" s="84" customFormat="1" ht="15" x14ac:dyDescent="0.25">
      <c r="A165" s="148" t="s">
        <v>274</v>
      </c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10">
        <v>133.13</v>
      </c>
      <c r="N165" s="111"/>
      <c r="O165" s="111"/>
      <c r="P165" s="111"/>
      <c r="Q165" s="139"/>
      <c r="R165" s="139"/>
      <c r="CB165" s="137"/>
      <c r="CC165" s="115" t="s">
        <v>274</v>
      </c>
      <c r="CD165" s="137"/>
      <c r="CE165" s="137"/>
    </row>
    <row r="166" spans="1:83" s="84" customFormat="1" ht="15" x14ac:dyDescent="0.25">
      <c r="A166" s="148" t="s">
        <v>1408</v>
      </c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12">
        <v>1178</v>
      </c>
      <c r="N166" s="111"/>
      <c r="O166" s="111"/>
      <c r="P166" s="111"/>
      <c r="Q166" s="139"/>
      <c r="R166" s="139"/>
      <c r="CB166" s="137"/>
      <c r="CC166" s="115" t="s">
        <v>1408</v>
      </c>
      <c r="CD166" s="137"/>
      <c r="CE166" s="137"/>
    </row>
    <row r="167" spans="1:83" s="84" customFormat="1" ht="15" x14ac:dyDescent="0.25">
      <c r="A167" s="148" t="s">
        <v>1415</v>
      </c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12">
        <v>253572</v>
      </c>
      <c r="N167" s="111"/>
      <c r="O167" s="111"/>
      <c r="P167" s="111"/>
      <c r="Q167" s="139"/>
      <c r="R167" s="139"/>
      <c r="CB167" s="137"/>
      <c r="CC167" s="115" t="s">
        <v>1415</v>
      </c>
      <c r="CD167" s="137"/>
      <c r="CE167" s="137"/>
    </row>
    <row r="168" spans="1:83" s="84" customFormat="1" ht="23.25" x14ac:dyDescent="0.25">
      <c r="A168" s="148" t="s">
        <v>1416</v>
      </c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11"/>
      <c r="N168" s="111"/>
      <c r="O168" s="111"/>
      <c r="P168" s="111"/>
      <c r="Q168" s="139"/>
      <c r="R168" s="139"/>
      <c r="CB168" s="137"/>
      <c r="CC168" s="115" t="s">
        <v>1416</v>
      </c>
      <c r="CD168" s="137"/>
      <c r="CE168" s="137"/>
    </row>
    <row r="169" spans="1:83" s="84" customFormat="1" ht="15" x14ac:dyDescent="0.25">
      <c r="A169" s="148" t="s">
        <v>274</v>
      </c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10">
        <v>545.01</v>
      </c>
      <c r="N169" s="111"/>
      <c r="O169" s="111"/>
      <c r="P169" s="111"/>
      <c r="Q169" s="139"/>
      <c r="R169" s="139"/>
      <c r="CB169" s="137"/>
      <c r="CC169" s="115" t="s">
        <v>274</v>
      </c>
      <c r="CD169" s="137"/>
      <c r="CE169" s="137"/>
    </row>
    <row r="170" spans="1:83" s="84" customFormat="1" ht="15" x14ac:dyDescent="0.25">
      <c r="A170" s="148" t="s">
        <v>1408</v>
      </c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12">
        <v>4823</v>
      </c>
      <c r="N170" s="111"/>
      <c r="O170" s="111"/>
      <c r="P170" s="111"/>
      <c r="Q170" s="139"/>
      <c r="R170" s="139"/>
      <c r="CB170" s="137"/>
      <c r="CC170" s="115" t="s">
        <v>1408</v>
      </c>
      <c r="CD170" s="137"/>
      <c r="CE170" s="137"/>
    </row>
    <row r="171" spans="1:83" s="84" customFormat="1" ht="15" x14ac:dyDescent="0.25">
      <c r="A171" s="148" t="s">
        <v>1417</v>
      </c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12">
        <v>38587</v>
      </c>
      <c r="N171" s="111"/>
      <c r="O171" s="111"/>
      <c r="P171" s="111"/>
      <c r="Q171" s="139"/>
      <c r="R171" s="139"/>
      <c r="CB171" s="137"/>
      <c r="CC171" s="115" t="s">
        <v>1417</v>
      </c>
      <c r="CD171" s="137"/>
      <c r="CE171" s="137"/>
    </row>
    <row r="172" spans="1:83" s="84" customFormat="1" ht="23.25" x14ac:dyDescent="0.25">
      <c r="A172" s="148" t="s">
        <v>1418</v>
      </c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11"/>
      <c r="N172" s="111"/>
      <c r="O172" s="111"/>
      <c r="P172" s="111"/>
      <c r="Q172" s="139"/>
      <c r="R172" s="139"/>
      <c r="CB172" s="137"/>
      <c r="CC172" s="115" t="s">
        <v>1418</v>
      </c>
      <c r="CD172" s="137"/>
      <c r="CE172" s="137"/>
    </row>
    <row r="173" spans="1:83" s="84" customFormat="1" ht="15" x14ac:dyDescent="0.25">
      <c r="A173" s="148" t="s">
        <v>274</v>
      </c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10">
        <v>307.51</v>
      </c>
      <c r="N173" s="111"/>
      <c r="O173" s="111"/>
      <c r="P173" s="111"/>
      <c r="Q173" s="139"/>
      <c r="R173" s="139"/>
      <c r="CB173" s="137"/>
      <c r="CC173" s="115" t="s">
        <v>274</v>
      </c>
      <c r="CD173" s="137"/>
      <c r="CE173" s="137"/>
    </row>
    <row r="174" spans="1:83" s="84" customFormat="1" ht="15" x14ac:dyDescent="0.25">
      <c r="A174" s="148" t="s">
        <v>1408</v>
      </c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12">
        <v>2721</v>
      </c>
      <c r="N174" s="111"/>
      <c r="O174" s="111"/>
      <c r="P174" s="111"/>
      <c r="Q174" s="139"/>
      <c r="R174" s="139"/>
      <c r="CB174" s="137"/>
      <c r="CC174" s="115" t="s">
        <v>1408</v>
      </c>
      <c r="CD174" s="137"/>
      <c r="CE174" s="137"/>
    </row>
    <row r="175" spans="1:83" s="84" customFormat="1" ht="15" x14ac:dyDescent="0.25">
      <c r="A175" s="148" t="s">
        <v>1419</v>
      </c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12">
        <v>59872</v>
      </c>
      <c r="N175" s="111"/>
      <c r="O175" s="111"/>
      <c r="P175" s="111"/>
      <c r="Q175" s="139"/>
      <c r="R175" s="139"/>
      <c r="CB175" s="137"/>
      <c r="CC175" s="115" t="s">
        <v>1419</v>
      </c>
      <c r="CD175" s="137"/>
      <c r="CE175" s="137"/>
    </row>
    <row r="176" spans="1:83" s="84" customFormat="1" ht="23.25" x14ac:dyDescent="0.25">
      <c r="A176" s="148" t="s">
        <v>1420</v>
      </c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11"/>
      <c r="N176" s="111"/>
      <c r="O176" s="111"/>
      <c r="P176" s="111"/>
      <c r="Q176" s="139"/>
      <c r="R176" s="139"/>
      <c r="CB176" s="137"/>
      <c r="CC176" s="115" t="s">
        <v>1420</v>
      </c>
      <c r="CD176" s="137"/>
      <c r="CE176" s="137"/>
    </row>
    <row r="177" spans="1:83" s="84" customFormat="1" ht="15" x14ac:dyDescent="0.25">
      <c r="A177" s="148" t="s">
        <v>274</v>
      </c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10">
        <v>10.65</v>
      </c>
      <c r="N177" s="111"/>
      <c r="O177" s="111"/>
      <c r="P177" s="111"/>
      <c r="Q177" s="139"/>
      <c r="R177" s="139"/>
      <c r="CB177" s="137"/>
      <c r="CC177" s="115" t="s">
        <v>274</v>
      </c>
      <c r="CD177" s="137"/>
      <c r="CE177" s="137"/>
    </row>
    <row r="178" spans="1:83" s="84" customFormat="1" ht="15" x14ac:dyDescent="0.25">
      <c r="A178" s="148" t="s">
        <v>1408</v>
      </c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13">
        <v>94</v>
      </c>
      <c r="N178" s="111"/>
      <c r="O178" s="111"/>
      <c r="P178" s="111"/>
      <c r="Q178" s="139"/>
      <c r="R178" s="139"/>
      <c r="CB178" s="137"/>
      <c r="CC178" s="115" t="s">
        <v>1408</v>
      </c>
      <c r="CD178" s="137"/>
      <c r="CE178" s="137"/>
    </row>
    <row r="179" spans="1:83" s="84" customFormat="1" ht="15" x14ac:dyDescent="0.25">
      <c r="A179" s="148" t="s">
        <v>1421</v>
      </c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13">
        <v>485</v>
      </c>
      <c r="N179" s="111"/>
      <c r="O179" s="111"/>
      <c r="P179" s="111"/>
      <c r="Q179" s="139"/>
      <c r="R179" s="139"/>
      <c r="CB179" s="137"/>
      <c r="CC179" s="115" t="s">
        <v>1421</v>
      </c>
      <c r="CD179" s="137"/>
      <c r="CE179" s="137"/>
    </row>
    <row r="180" spans="1:83" s="84" customFormat="1" ht="23.25" x14ac:dyDescent="0.25">
      <c r="A180" s="148" t="s">
        <v>1422</v>
      </c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11"/>
      <c r="N180" s="111"/>
      <c r="O180" s="111"/>
      <c r="P180" s="111"/>
      <c r="Q180" s="139"/>
      <c r="R180" s="139"/>
      <c r="CB180" s="137"/>
      <c r="CC180" s="115" t="s">
        <v>1422</v>
      </c>
      <c r="CD180" s="137"/>
      <c r="CE180" s="137"/>
    </row>
    <row r="181" spans="1:83" s="84" customFormat="1" ht="15" x14ac:dyDescent="0.25">
      <c r="A181" s="148" t="s">
        <v>274</v>
      </c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10">
        <v>14.46</v>
      </c>
      <c r="N181" s="111"/>
      <c r="O181" s="111"/>
      <c r="P181" s="111"/>
      <c r="Q181" s="139"/>
      <c r="R181" s="139"/>
      <c r="CB181" s="137"/>
      <c r="CC181" s="115" t="s">
        <v>274</v>
      </c>
      <c r="CD181" s="137"/>
      <c r="CE181" s="137"/>
    </row>
    <row r="182" spans="1:83" s="84" customFormat="1" ht="15" x14ac:dyDescent="0.25">
      <c r="A182" s="148" t="s">
        <v>1408</v>
      </c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13">
        <v>128</v>
      </c>
      <c r="N182" s="111"/>
      <c r="O182" s="111"/>
      <c r="P182" s="111"/>
      <c r="Q182" s="139"/>
      <c r="R182" s="139"/>
      <c r="CB182" s="137"/>
      <c r="CC182" s="115" t="s">
        <v>1408</v>
      </c>
      <c r="CD182" s="137"/>
      <c r="CE182" s="137"/>
    </row>
    <row r="183" spans="1:83" s="84" customFormat="1" ht="15" x14ac:dyDescent="0.25">
      <c r="A183" s="148" t="s">
        <v>1423</v>
      </c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13">
        <v>640</v>
      </c>
      <c r="N183" s="111"/>
      <c r="O183" s="111"/>
      <c r="P183" s="111"/>
      <c r="Q183" s="139"/>
      <c r="R183" s="139"/>
      <c r="CB183" s="137"/>
      <c r="CC183" s="115" t="s">
        <v>1423</v>
      </c>
      <c r="CD183" s="137"/>
      <c r="CE183" s="137"/>
    </row>
    <row r="184" spans="1:83" s="84" customFormat="1" ht="15" x14ac:dyDescent="0.25">
      <c r="A184" s="148" t="s">
        <v>1424</v>
      </c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11"/>
      <c r="N184" s="111"/>
      <c r="O184" s="111"/>
      <c r="P184" s="111"/>
      <c r="Q184" s="139"/>
      <c r="R184" s="139"/>
      <c r="CB184" s="137"/>
      <c r="CC184" s="115" t="s">
        <v>1424</v>
      </c>
      <c r="CD184" s="137"/>
      <c r="CE184" s="137"/>
    </row>
    <row r="185" spans="1:83" s="84" customFormat="1" ht="15" x14ac:dyDescent="0.25">
      <c r="A185" s="148" t="s">
        <v>274</v>
      </c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10">
        <v>73.5</v>
      </c>
      <c r="N185" s="111"/>
      <c r="O185" s="111"/>
      <c r="P185" s="111"/>
      <c r="Q185" s="139"/>
      <c r="R185" s="139"/>
      <c r="CB185" s="137"/>
      <c r="CC185" s="115" t="s">
        <v>274</v>
      </c>
      <c r="CD185" s="137"/>
      <c r="CE185" s="137"/>
    </row>
    <row r="186" spans="1:83" s="84" customFormat="1" ht="15" x14ac:dyDescent="0.25">
      <c r="A186" s="148" t="s">
        <v>1408</v>
      </c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13">
        <v>650</v>
      </c>
      <c r="N186" s="111"/>
      <c r="O186" s="111"/>
      <c r="P186" s="111"/>
      <c r="Q186" s="139"/>
      <c r="R186" s="139"/>
      <c r="CB186" s="137"/>
      <c r="CC186" s="115" t="s">
        <v>1408</v>
      </c>
      <c r="CD186" s="137"/>
      <c r="CE186" s="137"/>
    </row>
    <row r="187" spans="1:83" s="84" customFormat="1" ht="15" x14ac:dyDescent="0.25">
      <c r="A187" s="148" t="s">
        <v>1425</v>
      </c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13">
        <v>33</v>
      </c>
      <c r="N187" s="111"/>
      <c r="O187" s="111"/>
      <c r="P187" s="111"/>
      <c r="Q187" s="139"/>
      <c r="R187" s="139"/>
      <c r="CB187" s="137"/>
      <c r="CC187" s="115" t="s">
        <v>1425</v>
      </c>
      <c r="CD187" s="137"/>
      <c r="CE187" s="137"/>
    </row>
    <row r="188" spans="1:83" s="84" customFormat="1" ht="15" x14ac:dyDescent="0.25">
      <c r="A188" s="148" t="s">
        <v>254</v>
      </c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12">
        <v>630199</v>
      </c>
      <c r="N188" s="111"/>
      <c r="O188" s="111"/>
      <c r="P188" s="111"/>
      <c r="Q188" s="139"/>
      <c r="R188" s="139"/>
      <c r="CB188" s="137"/>
      <c r="CC188" s="115" t="s">
        <v>254</v>
      </c>
      <c r="CD188" s="137"/>
      <c r="CE188" s="137"/>
    </row>
    <row r="189" spans="1:83" s="84" customFormat="1" ht="32.25" customHeight="1" x14ac:dyDescent="0.2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</row>
    <row r="190" spans="1:83" s="90" customFormat="1" ht="12.75" customHeight="1" x14ac:dyDescent="0.2">
      <c r="A190" s="146" t="s">
        <v>311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89"/>
      <c r="CB190" s="89"/>
      <c r="CC190" s="89"/>
      <c r="CD190" s="89"/>
      <c r="CE190" s="89"/>
    </row>
    <row r="191" spans="1:83" s="90" customFormat="1" ht="12.75" customHeight="1" x14ac:dyDescent="0.2">
      <c r="A191" s="145" t="s">
        <v>312</v>
      </c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89"/>
      <c r="CB191" s="89"/>
      <c r="CC191" s="89"/>
      <c r="CD191" s="89"/>
      <c r="CE191" s="89"/>
    </row>
    <row r="192" spans="1:83" s="90" customFormat="1" ht="13.5" customHeight="1" x14ac:dyDescent="0.2">
      <c r="A192" s="87"/>
      <c r="B192" s="87"/>
      <c r="C192" s="87"/>
      <c r="D192" s="87"/>
      <c r="E192" s="87"/>
      <c r="F192" s="87"/>
      <c r="G192" s="87"/>
      <c r="H192" s="142"/>
      <c r="I192" s="143"/>
      <c r="J192" s="143"/>
      <c r="K192" s="143"/>
      <c r="L192" s="143"/>
      <c r="M192" s="87"/>
      <c r="N192" s="87"/>
      <c r="O192" s="87"/>
      <c r="P192" s="87"/>
      <c r="Q192" s="87"/>
      <c r="R192" s="87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89"/>
      <c r="CD192" s="89"/>
      <c r="CE192" s="89"/>
    </row>
    <row r="193" spans="1:83" s="90" customFormat="1" ht="12.75" customHeight="1" x14ac:dyDescent="0.2">
      <c r="A193" s="146" t="s">
        <v>313</v>
      </c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</row>
    <row r="194" spans="1:83" s="90" customFormat="1" ht="12.75" customHeight="1" x14ac:dyDescent="0.2">
      <c r="A194" s="145" t="s">
        <v>312</v>
      </c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</row>
    <row r="195" spans="1:83" s="90" customFormat="1" ht="13.5" customHeight="1" x14ac:dyDescent="0.2">
      <c r="A195" s="87"/>
      <c r="B195" s="87"/>
      <c r="C195" s="87"/>
      <c r="D195" s="87"/>
      <c r="E195" s="87"/>
      <c r="F195" s="87"/>
      <c r="G195" s="87"/>
      <c r="H195" s="142"/>
      <c r="I195" s="143"/>
      <c r="J195" s="143"/>
      <c r="K195" s="143"/>
      <c r="L195" s="143"/>
      <c r="M195" s="87"/>
      <c r="N195" s="87"/>
      <c r="O195" s="87"/>
      <c r="P195" s="87"/>
      <c r="Q195" s="87"/>
      <c r="R195" s="87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  <c r="AU195" s="89"/>
      <c r="AV195" s="89"/>
      <c r="AW195" s="89"/>
      <c r="AX195" s="89"/>
      <c r="AY195" s="89"/>
      <c r="AZ195" s="89"/>
      <c r="BA195" s="89"/>
      <c r="BB195" s="89"/>
      <c r="BC195" s="89"/>
      <c r="BD195" s="89"/>
      <c r="BE195" s="89"/>
      <c r="BF195" s="89"/>
      <c r="BG195" s="89"/>
      <c r="BH195" s="89"/>
      <c r="BI195" s="89"/>
      <c r="BJ195" s="89"/>
      <c r="BK195" s="89"/>
      <c r="BL195" s="89"/>
      <c r="BM195" s="89"/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  <c r="BZ195" s="89"/>
      <c r="CA195" s="89"/>
      <c r="CB195" s="89"/>
      <c r="CC195" s="89"/>
      <c r="CD195" s="89"/>
      <c r="CE195" s="89"/>
    </row>
    <row r="196" spans="1:83" s="90" customFormat="1" ht="12.75" customHeight="1" x14ac:dyDescent="0.2">
      <c r="A196" s="146" t="s">
        <v>314</v>
      </c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89"/>
      <c r="CB196" s="89"/>
      <c r="CC196" s="89"/>
      <c r="CD196" s="89"/>
      <c r="CE196" s="89"/>
    </row>
    <row r="197" spans="1:83" s="90" customFormat="1" ht="12.75" customHeight="1" x14ac:dyDescent="0.2">
      <c r="A197" s="145" t="s">
        <v>312</v>
      </c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  <c r="AU197" s="89"/>
      <c r="AV197" s="89"/>
      <c r="AW197" s="89"/>
      <c r="AX197" s="89"/>
      <c r="AY197" s="89"/>
      <c r="AZ197" s="89"/>
      <c r="BA197" s="89"/>
      <c r="BB197" s="89"/>
      <c r="BC197" s="89"/>
      <c r="BD197" s="89"/>
      <c r="BE197" s="89"/>
      <c r="BF197" s="89"/>
      <c r="BG197" s="89"/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89"/>
      <c r="CB197" s="89"/>
      <c r="CC197" s="89"/>
      <c r="CD197" s="89"/>
      <c r="CE197" s="89"/>
    </row>
    <row r="198" spans="1:83" s="90" customFormat="1" ht="13.5" customHeight="1" x14ac:dyDescent="0.2">
      <c r="A198" s="87"/>
      <c r="B198" s="87"/>
      <c r="C198" s="87"/>
      <c r="D198" s="87"/>
      <c r="E198" s="87"/>
      <c r="F198" s="87"/>
      <c r="G198" s="87"/>
      <c r="H198" s="142"/>
      <c r="I198" s="143"/>
      <c r="J198" s="143"/>
      <c r="K198" s="143"/>
      <c r="L198" s="143"/>
      <c r="M198" s="87"/>
      <c r="N198" s="87"/>
      <c r="O198" s="87"/>
      <c r="P198" s="87"/>
      <c r="Q198" s="87"/>
      <c r="R198" s="87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89"/>
      <c r="CB198" s="89"/>
      <c r="CC198" s="89"/>
      <c r="CD198" s="89"/>
      <c r="CE198" s="89"/>
    </row>
    <row r="199" spans="1:83" s="84" customFormat="1" ht="15" x14ac:dyDescent="0.25">
      <c r="A199" s="82"/>
      <c r="B199" s="82"/>
      <c r="C199" s="82"/>
      <c r="D199" s="82"/>
      <c r="E199" s="82"/>
      <c r="F199" s="82"/>
      <c r="G199" s="82"/>
      <c r="H199" s="87"/>
      <c r="I199" s="147"/>
      <c r="J199" s="147"/>
      <c r="K199" s="147"/>
      <c r="L199" s="147"/>
      <c r="M199" s="82"/>
      <c r="N199" s="82"/>
      <c r="O199" s="82"/>
      <c r="P199" s="82"/>
      <c r="Q199" s="82"/>
      <c r="R199" s="82"/>
    </row>
    <row r="200" spans="1:83" s="84" customFormat="1" ht="15" x14ac:dyDescent="0.2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</row>
  </sheetData>
  <mergeCells count="173">
    <mergeCell ref="A2:R2"/>
    <mergeCell ref="A3:R3"/>
    <mergeCell ref="A5:R5"/>
    <mergeCell ref="A6:R6"/>
    <mergeCell ref="A7:R7"/>
    <mergeCell ref="A8:R8"/>
    <mergeCell ref="C9:G9"/>
    <mergeCell ref="F16:R16"/>
    <mergeCell ref="L17:M17"/>
    <mergeCell ref="A19:A21"/>
    <mergeCell ref="B19:B21"/>
    <mergeCell ref="C19:E21"/>
    <mergeCell ref="F19:F21"/>
    <mergeCell ref="G19:G21"/>
    <mergeCell ref="H19:K19"/>
    <mergeCell ref="L19:P19"/>
    <mergeCell ref="C22:E22"/>
    <mergeCell ref="A23:R23"/>
    <mergeCell ref="A24:R24"/>
    <mergeCell ref="A25:R25"/>
    <mergeCell ref="C26:E26"/>
    <mergeCell ref="C27:R27"/>
    <mergeCell ref="Q19:Q21"/>
    <mergeCell ref="R19:R21"/>
    <mergeCell ref="H20:H21"/>
    <mergeCell ref="I20:K20"/>
    <mergeCell ref="L20:L21"/>
    <mergeCell ref="M20:M21"/>
    <mergeCell ref="N20:P20"/>
    <mergeCell ref="C37:E37"/>
    <mergeCell ref="C38:R38"/>
    <mergeCell ref="C39:R39"/>
    <mergeCell ref="C40:R40"/>
    <mergeCell ref="C44:E44"/>
    <mergeCell ref="C45:R45"/>
    <mergeCell ref="C28:R28"/>
    <mergeCell ref="C29:R29"/>
    <mergeCell ref="C33:E33"/>
    <mergeCell ref="C34:R34"/>
    <mergeCell ref="C35:R35"/>
    <mergeCell ref="C36:R36"/>
    <mergeCell ref="C55:E55"/>
    <mergeCell ref="C56:R56"/>
    <mergeCell ref="C57:R57"/>
    <mergeCell ref="C58:R58"/>
    <mergeCell ref="C62:E62"/>
    <mergeCell ref="C63:R63"/>
    <mergeCell ref="C46:R46"/>
    <mergeCell ref="C47:R47"/>
    <mergeCell ref="C48:E48"/>
    <mergeCell ref="C49:R49"/>
    <mergeCell ref="C50:R50"/>
    <mergeCell ref="C51:R51"/>
    <mergeCell ref="C70:R70"/>
    <mergeCell ref="C74:E74"/>
    <mergeCell ref="C75:R75"/>
    <mergeCell ref="C76:R76"/>
    <mergeCell ref="C77:E77"/>
    <mergeCell ref="C78:R78"/>
    <mergeCell ref="C64:R64"/>
    <mergeCell ref="C65:R65"/>
    <mergeCell ref="A66:R66"/>
    <mergeCell ref="C67:E67"/>
    <mergeCell ref="C68:R68"/>
    <mergeCell ref="C69:R69"/>
    <mergeCell ref="C88:R88"/>
    <mergeCell ref="C89:R89"/>
    <mergeCell ref="C90:E90"/>
    <mergeCell ref="C91:R91"/>
    <mergeCell ref="C92:R92"/>
    <mergeCell ref="C93:E93"/>
    <mergeCell ref="C79:R79"/>
    <mergeCell ref="C80:R80"/>
    <mergeCell ref="C84:E84"/>
    <mergeCell ref="C85:R85"/>
    <mergeCell ref="C86:R86"/>
    <mergeCell ref="C87:E87"/>
    <mergeCell ref="C106:R106"/>
    <mergeCell ref="C107:R107"/>
    <mergeCell ref="C108:E108"/>
    <mergeCell ref="C109:R109"/>
    <mergeCell ref="C110:R110"/>
    <mergeCell ref="A111:L111"/>
    <mergeCell ref="C94:R94"/>
    <mergeCell ref="C95:R95"/>
    <mergeCell ref="C99:E99"/>
    <mergeCell ref="C100:R100"/>
    <mergeCell ref="C101:R101"/>
    <mergeCell ref="C105:E105"/>
    <mergeCell ref="A118:L118"/>
    <mergeCell ref="A119:L119"/>
    <mergeCell ref="A120:L120"/>
    <mergeCell ref="A121:L121"/>
    <mergeCell ref="A122:L122"/>
    <mergeCell ref="A123:L123"/>
    <mergeCell ref="A112:L112"/>
    <mergeCell ref="A113:L113"/>
    <mergeCell ref="A114:L114"/>
    <mergeCell ref="A115:L115"/>
    <mergeCell ref="A116:L116"/>
    <mergeCell ref="A117:L117"/>
    <mergeCell ref="A130:L130"/>
    <mergeCell ref="A131:L131"/>
    <mergeCell ref="A132:L132"/>
    <mergeCell ref="A133:L133"/>
    <mergeCell ref="A134:L134"/>
    <mergeCell ref="A135:L135"/>
    <mergeCell ref="A124:L124"/>
    <mergeCell ref="A125:L125"/>
    <mergeCell ref="A126:L126"/>
    <mergeCell ref="A127:L127"/>
    <mergeCell ref="A128:L128"/>
    <mergeCell ref="A129:L129"/>
    <mergeCell ref="A142:L142"/>
    <mergeCell ref="A143:L143"/>
    <mergeCell ref="A144:L144"/>
    <mergeCell ref="A145:L145"/>
    <mergeCell ref="A146:L146"/>
    <mergeCell ref="A147:L147"/>
    <mergeCell ref="A136:L136"/>
    <mergeCell ref="A137:L137"/>
    <mergeCell ref="A138:L138"/>
    <mergeCell ref="A139:L139"/>
    <mergeCell ref="A140:L140"/>
    <mergeCell ref="A141:L141"/>
    <mergeCell ref="A154:L154"/>
    <mergeCell ref="A155:L155"/>
    <mergeCell ref="A156:L156"/>
    <mergeCell ref="A157:L157"/>
    <mergeCell ref="A158:L158"/>
    <mergeCell ref="A159:L159"/>
    <mergeCell ref="A148:L148"/>
    <mergeCell ref="A149:L149"/>
    <mergeCell ref="A150:L150"/>
    <mergeCell ref="A151:L151"/>
    <mergeCell ref="A152:L152"/>
    <mergeCell ref="A153:L153"/>
    <mergeCell ref="A166:L166"/>
    <mergeCell ref="A167:L167"/>
    <mergeCell ref="A168:L168"/>
    <mergeCell ref="A169:L169"/>
    <mergeCell ref="A170:L170"/>
    <mergeCell ref="A171:L171"/>
    <mergeCell ref="A160:L160"/>
    <mergeCell ref="A161:L161"/>
    <mergeCell ref="A162:L162"/>
    <mergeCell ref="A163:L163"/>
    <mergeCell ref="A164:L164"/>
    <mergeCell ref="A165:L165"/>
    <mergeCell ref="A178:L178"/>
    <mergeCell ref="A179:L179"/>
    <mergeCell ref="A180:L180"/>
    <mergeCell ref="A181:L181"/>
    <mergeCell ref="A182:L182"/>
    <mergeCell ref="A183:L183"/>
    <mergeCell ref="A172:L172"/>
    <mergeCell ref="A173:L173"/>
    <mergeCell ref="A174:L174"/>
    <mergeCell ref="A175:L175"/>
    <mergeCell ref="A176:L176"/>
    <mergeCell ref="A177:L177"/>
    <mergeCell ref="A191:R191"/>
    <mergeCell ref="A193:R193"/>
    <mergeCell ref="A194:R194"/>
    <mergeCell ref="A196:R196"/>
    <mergeCell ref="A197:R197"/>
    <mergeCell ref="I199:L199"/>
    <mergeCell ref="A184:L184"/>
    <mergeCell ref="A185:L185"/>
    <mergeCell ref="A186:L186"/>
    <mergeCell ref="A187:L187"/>
    <mergeCell ref="A188:L188"/>
    <mergeCell ref="A190:R19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280"/>
  <sheetViews>
    <sheetView topLeftCell="A183" workbookViewId="0">
      <selection activeCell="B91" sqref="B91:M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3" width="160" style="2" hidden="1" customWidth="1"/>
    <col min="64" max="64" width="34.140625" style="2" hidden="1" customWidth="1"/>
    <col min="65" max="66" width="130.85546875" style="2" hidden="1" customWidth="1"/>
    <col min="67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4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6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11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2116.88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14</v>
      </c>
      <c r="D17" s="18"/>
      <c r="E17" s="19">
        <v>11240.675999999999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15</v>
      </c>
      <c r="C18" s="17"/>
      <c r="D18" s="18"/>
      <c r="E18" s="19">
        <v>248.40799999999999</v>
      </c>
      <c r="F18" s="20" t="s">
        <v>13</v>
      </c>
      <c r="H18" s="17"/>
      <c r="J18" s="17"/>
      <c r="K18" s="17"/>
      <c r="L18" s="17"/>
      <c r="M18" s="22"/>
      <c r="N18" s="23"/>
      <c r="O18" s="24"/>
    </row>
    <row r="19" spans="1:65" s="3" customFormat="1" ht="12.75" customHeight="1" x14ac:dyDescent="0.25">
      <c r="B19" s="17" t="s">
        <v>16</v>
      </c>
      <c r="C19" s="17"/>
      <c r="D19" s="25"/>
      <c r="E19" s="19">
        <v>331.98</v>
      </c>
      <c r="F19" s="20" t="s">
        <v>17</v>
      </c>
      <c r="H19" s="17"/>
      <c r="J19" s="17"/>
      <c r="K19" s="17"/>
      <c r="L19" s="17"/>
      <c r="M19" s="26"/>
      <c r="N19" s="26"/>
      <c r="O19" s="20"/>
    </row>
    <row r="20" spans="1:65" s="3" customFormat="1" ht="15" x14ac:dyDescent="0.25">
      <c r="B20" s="17" t="s">
        <v>18</v>
      </c>
      <c r="C20" s="17"/>
      <c r="E20" s="22"/>
      <c r="F20" s="188" t="s">
        <v>19</v>
      </c>
      <c r="G20" s="188"/>
      <c r="H20" s="188"/>
      <c r="I20" s="188"/>
      <c r="J20" s="188"/>
      <c r="K20" s="188"/>
      <c r="L20" s="188"/>
      <c r="M20" s="188"/>
      <c r="N20" s="26"/>
      <c r="O20" s="20"/>
      <c r="BB20" s="16" t="s">
        <v>19</v>
      </c>
      <c r="BC20" s="16" t="s">
        <v>2</v>
      </c>
      <c r="BD20" s="16" t="s">
        <v>2</v>
      </c>
      <c r="BE20" s="16" t="s">
        <v>2</v>
      </c>
      <c r="BF20" s="16" t="s">
        <v>2</v>
      </c>
      <c r="BG20" s="16" t="s">
        <v>2</v>
      </c>
      <c r="BH20" s="16" t="s">
        <v>2</v>
      </c>
      <c r="BI20" s="16" t="s">
        <v>2</v>
      </c>
    </row>
    <row r="21" spans="1:65" s="3" customFormat="1" ht="12.75" customHeight="1" x14ac:dyDescent="0.25">
      <c r="A21" s="17"/>
      <c r="B21" s="17"/>
      <c r="D21" s="22"/>
      <c r="E21" s="24"/>
      <c r="F21" s="27"/>
      <c r="G21" s="28"/>
      <c r="H21" s="17"/>
      <c r="I21" s="17"/>
      <c r="J21" s="17"/>
      <c r="K21" s="17"/>
      <c r="L21" s="17"/>
      <c r="M21" s="17"/>
      <c r="N21" s="17"/>
    </row>
    <row r="22" spans="1:65" s="3" customFormat="1" ht="15" x14ac:dyDescent="0.25">
      <c r="A22" s="29"/>
    </row>
    <row r="23" spans="1:65" s="3" customFormat="1" ht="36" customHeight="1" x14ac:dyDescent="0.25">
      <c r="A23" s="189" t="s">
        <v>20</v>
      </c>
      <c r="B23" s="189" t="s">
        <v>21</v>
      </c>
      <c r="C23" s="189" t="s">
        <v>22</v>
      </c>
      <c r="D23" s="189"/>
      <c r="E23" s="189"/>
      <c r="F23" s="189" t="s">
        <v>23</v>
      </c>
      <c r="G23" s="190" t="s">
        <v>24</v>
      </c>
      <c r="H23" s="191"/>
      <c r="I23" s="190" t="s">
        <v>25</v>
      </c>
      <c r="J23" s="192"/>
      <c r="K23" s="191"/>
      <c r="L23" s="193" t="s">
        <v>26</v>
      </c>
      <c r="M23" s="194"/>
    </row>
    <row r="24" spans="1:65" s="3" customFormat="1" ht="46.5" customHeight="1" x14ac:dyDescent="0.25">
      <c r="A24" s="189"/>
      <c r="B24" s="189"/>
      <c r="C24" s="189"/>
      <c r="D24" s="189"/>
      <c r="E24" s="189"/>
      <c r="F24" s="189"/>
      <c r="G24" s="30" t="s">
        <v>27</v>
      </c>
      <c r="H24" s="30" t="s">
        <v>28</v>
      </c>
      <c r="I24" s="189" t="s">
        <v>27</v>
      </c>
      <c r="J24" s="197" t="s">
        <v>29</v>
      </c>
      <c r="K24" s="30" t="s">
        <v>28</v>
      </c>
      <c r="L24" s="195"/>
      <c r="M24" s="196"/>
    </row>
    <row r="25" spans="1:65" s="3" customFormat="1" ht="24" x14ac:dyDescent="0.25">
      <c r="A25" s="189"/>
      <c r="B25" s="189"/>
      <c r="C25" s="189"/>
      <c r="D25" s="189"/>
      <c r="E25" s="189"/>
      <c r="F25" s="189"/>
      <c r="G25" s="30" t="s">
        <v>29</v>
      </c>
      <c r="H25" s="31" t="s">
        <v>30</v>
      </c>
      <c r="I25" s="189"/>
      <c r="J25" s="198"/>
      <c r="K25" s="31" t="s">
        <v>30</v>
      </c>
      <c r="L25" s="30" t="s">
        <v>31</v>
      </c>
      <c r="M25" s="30" t="s">
        <v>32</v>
      </c>
    </row>
    <row r="26" spans="1:65" s="3" customFormat="1" ht="15" x14ac:dyDescent="0.25">
      <c r="A26" s="32">
        <v>1</v>
      </c>
      <c r="B26" s="32">
        <v>2</v>
      </c>
      <c r="C26" s="182">
        <v>3</v>
      </c>
      <c r="D26" s="182"/>
      <c r="E26" s="182"/>
      <c r="F26" s="32">
        <v>4</v>
      </c>
      <c r="G26" s="32">
        <v>5</v>
      </c>
      <c r="H26" s="32">
        <v>6</v>
      </c>
      <c r="I26" s="32">
        <v>7</v>
      </c>
      <c r="J26" s="32">
        <v>8</v>
      </c>
      <c r="K26" s="32">
        <v>9</v>
      </c>
      <c r="L26" s="32">
        <v>10</v>
      </c>
      <c r="M26" s="32">
        <v>11</v>
      </c>
    </row>
    <row r="27" spans="1:65" s="3" customFormat="1" ht="15" x14ac:dyDescent="0.25">
      <c r="A27" s="183" t="s">
        <v>33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5"/>
      <c r="BJ27" s="33" t="s">
        <v>33</v>
      </c>
    </row>
    <row r="28" spans="1:65" s="3" customFormat="1" ht="15" x14ac:dyDescent="0.25">
      <c r="A28" s="179" t="s">
        <v>34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1"/>
      <c r="BJ28" s="33"/>
      <c r="BK28" s="34" t="s">
        <v>34</v>
      </c>
    </row>
    <row r="29" spans="1:65" s="3" customFormat="1" ht="45.75" x14ac:dyDescent="0.25">
      <c r="A29" s="35" t="s">
        <v>35</v>
      </c>
      <c r="B29" s="36" t="s">
        <v>36</v>
      </c>
      <c r="C29" s="177" t="s">
        <v>37</v>
      </c>
      <c r="D29" s="177"/>
      <c r="E29" s="177"/>
      <c r="F29" s="37">
        <v>8.16</v>
      </c>
      <c r="G29" s="38" t="s">
        <v>38</v>
      </c>
      <c r="H29" s="38" t="s">
        <v>39</v>
      </c>
      <c r="I29" s="38">
        <v>135956</v>
      </c>
      <c r="J29" s="38">
        <v>62327</v>
      </c>
      <c r="K29" s="39" t="s">
        <v>40</v>
      </c>
      <c r="L29" s="40">
        <v>19.030200000000001</v>
      </c>
      <c r="M29" s="41">
        <v>155.29</v>
      </c>
      <c r="BJ29" s="33"/>
      <c r="BK29" s="34"/>
      <c r="BL29" s="42" t="s">
        <v>37</v>
      </c>
    </row>
    <row r="30" spans="1:65" s="3" customFormat="1" ht="15" x14ac:dyDescent="0.25">
      <c r="A30" s="43"/>
      <c r="B30" s="44"/>
      <c r="C30" s="45" t="s">
        <v>41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34"/>
      <c r="BL30" s="42"/>
    </row>
    <row r="31" spans="1:65" s="3" customFormat="1" ht="15" x14ac:dyDescent="0.25">
      <c r="A31" s="48"/>
      <c r="B31" s="49" t="s">
        <v>42</v>
      </c>
      <c r="C31" s="175" t="s">
        <v>43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34"/>
      <c r="BL31" s="42"/>
      <c r="BM31" s="2" t="s">
        <v>43</v>
      </c>
    </row>
    <row r="32" spans="1:65" s="3" customFormat="1" ht="68.25" x14ac:dyDescent="0.25">
      <c r="A32" s="48"/>
      <c r="B32" s="49" t="s">
        <v>44</v>
      </c>
      <c r="C32" s="175" t="s">
        <v>45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34"/>
      <c r="BL32" s="42"/>
      <c r="BM32" s="2" t="s">
        <v>45</v>
      </c>
    </row>
    <row r="33" spans="1:67" s="3" customFormat="1" ht="15" x14ac:dyDescent="0.25">
      <c r="A33" s="48"/>
      <c r="B33" s="50" t="s">
        <v>35</v>
      </c>
      <c r="C33" s="175" t="s">
        <v>46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34"/>
      <c r="BL33" s="42"/>
      <c r="BN33" s="2" t="s">
        <v>46</v>
      </c>
    </row>
    <row r="34" spans="1:67" s="3" customFormat="1" ht="23.25" x14ac:dyDescent="0.25">
      <c r="A34" s="51"/>
      <c r="B34" s="52" t="s">
        <v>47</v>
      </c>
      <c r="C34" s="178" t="s">
        <v>48</v>
      </c>
      <c r="D34" s="178"/>
      <c r="E34" s="178"/>
      <c r="F34" s="53" t="s">
        <v>49</v>
      </c>
      <c r="G34" s="54">
        <v>6.9</v>
      </c>
      <c r="H34" s="54"/>
      <c r="I34" s="54">
        <v>13.79</v>
      </c>
      <c r="J34" s="54"/>
      <c r="K34" s="54"/>
      <c r="L34" s="55"/>
      <c r="M34" s="56"/>
      <c r="BJ34" s="33"/>
      <c r="BK34" s="34"/>
      <c r="BL34" s="42"/>
      <c r="BO34" s="16" t="s">
        <v>48</v>
      </c>
    </row>
    <row r="35" spans="1:67" s="3" customFormat="1" ht="23.25" x14ac:dyDescent="0.25">
      <c r="A35" s="51"/>
      <c r="B35" s="52" t="s">
        <v>50</v>
      </c>
      <c r="C35" s="178" t="s">
        <v>51</v>
      </c>
      <c r="D35" s="178"/>
      <c r="E35" s="178"/>
      <c r="F35" s="53" t="s">
        <v>52</v>
      </c>
      <c r="G35" s="54">
        <v>12430</v>
      </c>
      <c r="H35" s="54"/>
      <c r="I35" s="54">
        <v>11.19</v>
      </c>
      <c r="J35" s="54"/>
      <c r="K35" s="54"/>
      <c r="L35" s="55"/>
      <c r="M35" s="56"/>
      <c r="BJ35" s="33"/>
      <c r="BK35" s="34"/>
      <c r="BL35" s="42"/>
      <c r="BO35" s="16" t="s">
        <v>51</v>
      </c>
    </row>
    <row r="36" spans="1:67" s="3" customFormat="1" ht="34.5" x14ac:dyDescent="0.25">
      <c r="A36" s="51"/>
      <c r="B36" s="52" t="s">
        <v>53</v>
      </c>
      <c r="C36" s="178" t="s">
        <v>54</v>
      </c>
      <c r="D36" s="178"/>
      <c r="E36" s="178"/>
      <c r="F36" s="53" t="s">
        <v>55</v>
      </c>
      <c r="G36" s="54">
        <v>68050</v>
      </c>
      <c r="H36" s="54"/>
      <c r="I36" s="54">
        <v>279.01</v>
      </c>
      <c r="J36" s="54"/>
      <c r="K36" s="54"/>
      <c r="L36" s="55"/>
      <c r="M36" s="56"/>
      <c r="BJ36" s="33"/>
      <c r="BK36" s="34"/>
      <c r="BL36" s="42"/>
      <c r="BO36" s="16" t="s">
        <v>54</v>
      </c>
    </row>
    <row r="37" spans="1:67" s="3" customFormat="1" ht="23.25" x14ac:dyDescent="0.25">
      <c r="A37" s="51"/>
      <c r="B37" s="52" t="s">
        <v>56</v>
      </c>
      <c r="C37" s="178" t="s">
        <v>57</v>
      </c>
      <c r="D37" s="178"/>
      <c r="E37" s="178"/>
      <c r="F37" s="53" t="s">
        <v>58</v>
      </c>
      <c r="G37" s="54">
        <v>7826.9</v>
      </c>
      <c r="H37" s="54"/>
      <c r="I37" s="54">
        <v>3.91</v>
      </c>
      <c r="J37" s="54"/>
      <c r="K37" s="54"/>
      <c r="L37" s="55"/>
      <c r="M37" s="56"/>
      <c r="BJ37" s="33"/>
      <c r="BK37" s="34"/>
      <c r="BL37" s="42"/>
      <c r="BO37" s="16" t="s">
        <v>57</v>
      </c>
    </row>
    <row r="38" spans="1:67" s="3" customFormat="1" ht="34.5" x14ac:dyDescent="0.25">
      <c r="A38" s="51"/>
      <c r="B38" s="52" t="s">
        <v>59</v>
      </c>
      <c r="C38" s="178" t="s">
        <v>60</v>
      </c>
      <c r="D38" s="178"/>
      <c r="E38" s="178"/>
      <c r="F38" s="53" t="s">
        <v>61</v>
      </c>
      <c r="G38" s="54">
        <v>1</v>
      </c>
      <c r="H38" s="54"/>
      <c r="I38" s="54">
        <v>24.15</v>
      </c>
      <c r="J38" s="54"/>
      <c r="K38" s="54"/>
      <c r="L38" s="55"/>
      <c r="M38" s="56"/>
      <c r="BJ38" s="33"/>
      <c r="BK38" s="34"/>
      <c r="BL38" s="42"/>
      <c r="BO38" s="16" t="s">
        <v>60</v>
      </c>
    </row>
    <row r="39" spans="1:67" s="3" customFormat="1" ht="33.75" x14ac:dyDescent="0.25">
      <c r="A39" s="35" t="s">
        <v>62</v>
      </c>
      <c r="B39" s="36" t="s">
        <v>63</v>
      </c>
      <c r="C39" s="177" t="s">
        <v>64</v>
      </c>
      <c r="D39" s="177"/>
      <c r="E39" s="177"/>
      <c r="F39" s="37">
        <v>832.32</v>
      </c>
      <c r="G39" s="38" t="s">
        <v>65</v>
      </c>
      <c r="H39" s="38"/>
      <c r="I39" s="38">
        <v>2318385</v>
      </c>
      <c r="J39" s="38"/>
      <c r="K39" s="39"/>
      <c r="L39" s="57">
        <v>0</v>
      </c>
      <c r="M39" s="57">
        <v>0</v>
      </c>
      <c r="BJ39" s="33"/>
      <c r="BK39" s="34"/>
      <c r="BL39" s="42" t="s">
        <v>64</v>
      </c>
      <c r="BO39" s="16"/>
    </row>
    <row r="40" spans="1:67" s="3" customFormat="1" ht="15" x14ac:dyDescent="0.25">
      <c r="A40" s="43"/>
      <c r="B40" s="44"/>
      <c r="C40" s="45" t="s">
        <v>66</v>
      </c>
      <c r="D40" s="46"/>
      <c r="E40" s="46"/>
      <c r="F40" s="46"/>
      <c r="G40" s="46"/>
      <c r="H40" s="46"/>
      <c r="I40" s="46"/>
      <c r="J40" s="46"/>
      <c r="K40" s="46"/>
      <c r="L40" s="46"/>
      <c r="M40" s="47"/>
      <c r="BJ40" s="33"/>
      <c r="BK40" s="34"/>
      <c r="BL40" s="42"/>
      <c r="BO40" s="16"/>
    </row>
    <row r="41" spans="1:67" s="3" customFormat="1" ht="15" x14ac:dyDescent="0.25">
      <c r="A41" s="48"/>
      <c r="B41" s="44"/>
      <c r="C41" s="45" t="s">
        <v>67</v>
      </c>
      <c r="D41" s="46"/>
      <c r="E41" s="46"/>
      <c r="F41" s="46"/>
      <c r="G41" s="46"/>
      <c r="H41" s="46"/>
      <c r="I41" s="46"/>
      <c r="J41" s="46"/>
      <c r="K41" s="46"/>
      <c r="L41" s="46"/>
      <c r="M41" s="58"/>
      <c r="BJ41" s="33"/>
      <c r="BK41" s="34"/>
      <c r="BL41" s="42"/>
      <c r="BO41" s="16"/>
    </row>
    <row r="42" spans="1:67" s="3" customFormat="1" ht="15" x14ac:dyDescent="0.25">
      <c r="A42" s="48"/>
      <c r="B42" s="50" t="s">
        <v>35</v>
      </c>
      <c r="C42" s="175" t="s">
        <v>46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6"/>
      <c r="BJ42" s="33"/>
      <c r="BK42" s="34"/>
      <c r="BL42" s="42"/>
      <c r="BN42" s="2" t="s">
        <v>46</v>
      </c>
      <c r="BO42" s="16"/>
    </row>
    <row r="43" spans="1:67" s="3" customFormat="1" ht="45" x14ac:dyDescent="0.25">
      <c r="A43" s="35" t="s">
        <v>68</v>
      </c>
      <c r="B43" s="36" t="s">
        <v>69</v>
      </c>
      <c r="C43" s="177" t="s">
        <v>70</v>
      </c>
      <c r="D43" s="177"/>
      <c r="E43" s="177"/>
      <c r="F43" s="59">
        <v>8</v>
      </c>
      <c r="G43" s="38">
        <v>14.46</v>
      </c>
      <c r="H43" s="38"/>
      <c r="I43" s="38">
        <v>1024</v>
      </c>
      <c r="J43" s="38"/>
      <c r="K43" s="39"/>
      <c r="L43" s="57">
        <v>0</v>
      </c>
      <c r="M43" s="57">
        <v>0</v>
      </c>
      <c r="BJ43" s="33"/>
      <c r="BK43" s="34"/>
      <c r="BL43" s="42" t="s">
        <v>70</v>
      </c>
      <c r="BO43" s="16"/>
    </row>
    <row r="44" spans="1:67" s="3" customFormat="1" ht="15" x14ac:dyDescent="0.25">
      <c r="A44" s="43"/>
      <c r="B44" s="44"/>
      <c r="C44" s="45" t="s">
        <v>71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BJ44" s="33"/>
      <c r="BK44" s="34"/>
      <c r="BL44" s="42"/>
      <c r="BO44" s="16"/>
    </row>
    <row r="45" spans="1:67" s="3" customFormat="1" ht="15" x14ac:dyDescent="0.25">
      <c r="A45" s="48"/>
      <c r="B45" s="50" t="s">
        <v>35</v>
      </c>
      <c r="C45" s="175" t="s">
        <v>46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34"/>
      <c r="BL45" s="42"/>
      <c r="BN45" s="2" t="s">
        <v>46</v>
      </c>
      <c r="BO45" s="16"/>
    </row>
    <row r="46" spans="1:67" s="3" customFormat="1" ht="15" x14ac:dyDescent="0.25">
      <c r="A46" s="179" t="s">
        <v>72</v>
      </c>
      <c r="B46" s="180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1"/>
      <c r="BJ46" s="33"/>
      <c r="BK46" s="34" t="s">
        <v>72</v>
      </c>
      <c r="BL46" s="42"/>
      <c r="BO46" s="16"/>
    </row>
    <row r="47" spans="1:67" s="3" customFormat="1" ht="45.75" x14ac:dyDescent="0.25">
      <c r="A47" s="35" t="s">
        <v>73</v>
      </c>
      <c r="B47" s="36" t="s">
        <v>74</v>
      </c>
      <c r="C47" s="177" t="s">
        <v>75</v>
      </c>
      <c r="D47" s="177"/>
      <c r="E47" s="177"/>
      <c r="F47" s="59">
        <v>20</v>
      </c>
      <c r="G47" s="38" t="s">
        <v>76</v>
      </c>
      <c r="H47" s="38" t="s">
        <v>77</v>
      </c>
      <c r="I47" s="38">
        <v>237491</v>
      </c>
      <c r="J47" s="38">
        <v>49115</v>
      </c>
      <c r="K47" s="39" t="s">
        <v>78</v>
      </c>
      <c r="L47" s="60">
        <v>6.1180000000000003</v>
      </c>
      <c r="M47" s="41">
        <v>122.36</v>
      </c>
      <c r="BJ47" s="33"/>
      <c r="BK47" s="34"/>
      <c r="BL47" s="42" t="s">
        <v>75</v>
      </c>
      <c r="BO47" s="16"/>
    </row>
    <row r="48" spans="1:67" s="3" customFormat="1" ht="68.25" x14ac:dyDescent="0.25">
      <c r="A48" s="48"/>
      <c r="B48" s="49" t="s">
        <v>44</v>
      </c>
      <c r="C48" s="175" t="s">
        <v>45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6"/>
      <c r="BJ48" s="33"/>
      <c r="BK48" s="34"/>
      <c r="BL48" s="42"/>
      <c r="BM48" s="2" t="s">
        <v>45</v>
      </c>
      <c r="BO48" s="16"/>
    </row>
    <row r="49" spans="1:67" s="3" customFormat="1" ht="15" x14ac:dyDescent="0.25">
      <c r="A49" s="48"/>
      <c r="B49" s="50" t="s">
        <v>35</v>
      </c>
      <c r="C49" s="175" t="s">
        <v>46</v>
      </c>
      <c r="D49" s="175"/>
      <c r="E49" s="175"/>
      <c r="F49" s="175"/>
      <c r="G49" s="175"/>
      <c r="H49" s="175"/>
      <c r="I49" s="175"/>
      <c r="J49" s="175"/>
      <c r="K49" s="175"/>
      <c r="L49" s="175"/>
      <c r="M49" s="176"/>
      <c r="BJ49" s="33"/>
      <c r="BK49" s="34"/>
      <c r="BL49" s="42"/>
      <c r="BN49" s="2" t="s">
        <v>46</v>
      </c>
      <c r="BO49" s="16"/>
    </row>
    <row r="50" spans="1:67" s="3" customFormat="1" ht="23.25" x14ac:dyDescent="0.25">
      <c r="A50" s="51"/>
      <c r="B50" s="52" t="s">
        <v>79</v>
      </c>
      <c r="C50" s="178" t="s">
        <v>80</v>
      </c>
      <c r="D50" s="178"/>
      <c r="E50" s="178"/>
      <c r="F50" s="53" t="s">
        <v>81</v>
      </c>
      <c r="G50" s="54">
        <v>4488.3999999999996</v>
      </c>
      <c r="H50" s="54"/>
      <c r="I50" s="54">
        <v>35.909999999999997</v>
      </c>
      <c r="J50" s="54"/>
      <c r="K50" s="54"/>
      <c r="L50" s="55"/>
      <c r="M50" s="56"/>
      <c r="BJ50" s="33"/>
      <c r="BK50" s="34"/>
      <c r="BL50" s="42"/>
      <c r="BO50" s="16" t="s">
        <v>80</v>
      </c>
    </row>
    <row r="51" spans="1:67" s="3" customFormat="1" ht="23.25" x14ac:dyDescent="0.25">
      <c r="A51" s="51"/>
      <c r="B51" s="52" t="s">
        <v>82</v>
      </c>
      <c r="C51" s="178" t="s">
        <v>83</v>
      </c>
      <c r="D51" s="178"/>
      <c r="E51" s="178"/>
      <c r="F51" s="53" t="s">
        <v>84</v>
      </c>
      <c r="G51" s="54">
        <v>8105.71</v>
      </c>
      <c r="H51" s="54"/>
      <c r="I51" s="54">
        <v>1.62</v>
      </c>
      <c r="J51" s="54"/>
      <c r="K51" s="54"/>
      <c r="L51" s="55"/>
      <c r="M51" s="56"/>
      <c r="BJ51" s="33"/>
      <c r="BK51" s="34"/>
      <c r="BL51" s="42"/>
      <c r="BO51" s="16" t="s">
        <v>83</v>
      </c>
    </row>
    <row r="52" spans="1:67" s="3" customFormat="1" ht="23.25" x14ac:dyDescent="0.25">
      <c r="A52" s="51"/>
      <c r="B52" s="52" t="s">
        <v>47</v>
      </c>
      <c r="C52" s="178" t="s">
        <v>48</v>
      </c>
      <c r="D52" s="178"/>
      <c r="E52" s="178"/>
      <c r="F52" s="53" t="s">
        <v>85</v>
      </c>
      <c r="G52" s="54">
        <v>6.9</v>
      </c>
      <c r="H52" s="54"/>
      <c r="I52" s="54">
        <v>3.31</v>
      </c>
      <c r="J52" s="54"/>
      <c r="K52" s="54"/>
      <c r="L52" s="55"/>
      <c r="M52" s="56"/>
      <c r="BJ52" s="33"/>
      <c r="BK52" s="34"/>
      <c r="BL52" s="42"/>
      <c r="BO52" s="16" t="s">
        <v>48</v>
      </c>
    </row>
    <row r="53" spans="1:67" s="3" customFormat="1" ht="34.5" x14ac:dyDescent="0.25">
      <c r="A53" s="51"/>
      <c r="B53" s="52" t="s">
        <v>59</v>
      </c>
      <c r="C53" s="178" t="s">
        <v>60</v>
      </c>
      <c r="D53" s="178"/>
      <c r="E53" s="178"/>
      <c r="F53" s="53" t="s">
        <v>86</v>
      </c>
      <c r="G53" s="54">
        <v>1</v>
      </c>
      <c r="H53" s="54"/>
      <c r="I53" s="54">
        <v>20</v>
      </c>
      <c r="J53" s="54"/>
      <c r="K53" s="54"/>
      <c r="L53" s="55"/>
      <c r="M53" s="56"/>
      <c r="BJ53" s="33"/>
      <c r="BK53" s="34"/>
      <c r="BL53" s="42"/>
      <c r="BO53" s="16" t="s">
        <v>60</v>
      </c>
    </row>
    <row r="54" spans="1:67" s="3" customFormat="1" ht="90.75" x14ac:dyDescent="0.25">
      <c r="A54" s="35" t="s">
        <v>87</v>
      </c>
      <c r="B54" s="36" t="s">
        <v>88</v>
      </c>
      <c r="C54" s="177" t="s">
        <v>89</v>
      </c>
      <c r="D54" s="177"/>
      <c r="E54" s="177"/>
      <c r="F54" s="59">
        <v>20</v>
      </c>
      <c r="G54" s="38">
        <v>542.5</v>
      </c>
      <c r="H54" s="38"/>
      <c r="I54" s="38">
        <v>96023</v>
      </c>
      <c r="J54" s="38"/>
      <c r="K54" s="39"/>
      <c r="L54" s="57">
        <v>0</v>
      </c>
      <c r="M54" s="57">
        <v>0</v>
      </c>
      <c r="BJ54" s="33"/>
      <c r="BK54" s="34"/>
      <c r="BL54" s="42" t="s">
        <v>89</v>
      </c>
      <c r="BO54" s="16"/>
    </row>
    <row r="55" spans="1:67" s="3" customFormat="1" ht="15" x14ac:dyDescent="0.25">
      <c r="A55" s="48"/>
      <c r="B55" s="50" t="s">
        <v>35</v>
      </c>
      <c r="C55" s="175" t="s">
        <v>46</v>
      </c>
      <c r="D55" s="175"/>
      <c r="E55" s="175"/>
      <c r="F55" s="175"/>
      <c r="G55" s="175"/>
      <c r="H55" s="175"/>
      <c r="I55" s="175"/>
      <c r="J55" s="175"/>
      <c r="K55" s="175"/>
      <c r="L55" s="175"/>
      <c r="M55" s="176"/>
      <c r="BJ55" s="33"/>
      <c r="BK55" s="34"/>
      <c r="BL55" s="42"/>
      <c r="BN55" s="2" t="s">
        <v>46</v>
      </c>
      <c r="BO55" s="16"/>
    </row>
    <row r="56" spans="1:67" s="3" customFormat="1" ht="45" x14ac:dyDescent="0.25">
      <c r="A56" s="35" t="s">
        <v>90</v>
      </c>
      <c r="B56" s="36" t="s">
        <v>91</v>
      </c>
      <c r="C56" s="177" t="s">
        <v>92</v>
      </c>
      <c r="D56" s="177"/>
      <c r="E56" s="177"/>
      <c r="F56" s="37">
        <v>1.02</v>
      </c>
      <c r="G56" s="38" t="s">
        <v>93</v>
      </c>
      <c r="H56" s="38" t="s">
        <v>94</v>
      </c>
      <c r="I56" s="38">
        <v>9432</v>
      </c>
      <c r="J56" s="38">
        <v>4232</v>
      </c>
      <c r="K56" s="39" t="s">
        <v>95</v>
      </c>
      <c r="L56" s="40">
        <v>10.3362</v>
      </c>
      <c r="M56" s="41">
        <v>10.54</v>
      </c>
      <c r="BJ56" s="33"/>
      <c r="BK56" s="34"/>
      <c r="BL56" s="42" t="s">
        <v>92</v>
      </c>
      <c r="BO56" s="16"/>
    </row>
    <row r="57" spans="1:67" s="3" customFormat="1" ht="15" x14ac:dyDescent="0.25">
      <c r="A57" s="43"/>
      <c r="B57" s="44"/>
      <c r="C57" s="45" t="s">
        <v>96</v>
      </c>
      <c r="D57" s="46"/>
      <c r="E57" s="46"/>
      <c r="F57" s="46"/>
      <c r="G57" s="46"/>
      <c r="H57" s="46"/>
      <c r="I57" s="46"/>
      <c r="J57" s="46"/>
      <c r="K57" s="46"/>
      <c r="L57" s="46"/>
      <c r="M57" s="47"/>
      <c r="BJ57" s="33"/>
      <c r="BK57" s="34"/>
      <c r="BL57" s="42"/>
      <c r="BO57" s="16"/>
    </row>
    <row r="58" spans="1:67" s="3" customFormat="1" ht="15" x14ac:dyDescent="0.25">
      <c r="A58" s="48"/>
      <c r="B58" s="49" t="s">
        <v>42</v>
      </c>
      <c r="C58" s="175" t="s">
        <v>43</v>
      </c>
      <c r="D58" s="175"/>
      <c r="E58" s="175"/>
      <c r="F58" s="175"/>
      <c r="G58" s="175"/>
      <c r="H58" s="175"/>
      <c r="I58" s="175"/>
      <c r="J58" s="175"/>
      <c r="K58" s="175"/>
      <c r="L58" s="175"/>
      <c r="M58" s="176"/>
      <c r="BJ58" s="33"/>
      <c r="BK58" s="34"/>
      <c r="BL58" s="42"/>
      <c r="BM58" s="2" t="s">
        <v>43</v>
      </c>
      <c r="BO58" s="16"/>
    </row>
    <row r="59" spans="1:67" s="3" customFormat="1" ht="68.25" x14ac:dyDescent="0.25">
      <c r="A59" s="48"/>
      <c r="B59" s="49" t="s">
        <v>44</v>
      </c>
      <c r="C59" s="175" t="s">
        <v>45</v>
      </c>
      <c r="D59" s="175"/>
      <c r="E59" s="175"/>
      <c r="F59" s="175"/>
      <c r="G59" s="175"/>
      <c r="H59" s="175"/>
      <c r="I59" s="175"/>
      <c r="J59" s="175"/>
      <c r="K59" s="175"/>
      <c r="L59" s="175"/>
      <c r="M59" s="176"/>
      <c r="BJ59" s="33"/>
      <c r="BK59" s="34"/>
      <c r="BL59" s="42"/>
      <c r="BM59" s="2" t="s">
        <v>45</v>
      </c>
      <c r="BO59" s="16"/>
    </row>
    <row r="60" spans="1:67" s="3" customFormat="1" ht="15" x14ac:dyDescent="0.25">
      <c r="A60" s="48"/>
      <c r="B60" s="50" t="s">
        <v>35</v>
      </c>
      <c r="C60" s="175" t="s">
        <v>46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6"/>
      <c r="BJ60" s="33"/>
      <c r="BK60" s="34"/>
      <c r="BL60" s="42"/>
      <c r="BN60" s="2" t="s">
        <v>46</v>
      </c>
      <c r="BO60" s="16"/>
    </row>
    <row r="61" spans="1:67" s="3" customFormat="1" ht="23.25" x14ac:dyDescent="0.25">
      <c r="A61" s="51"/>
      <c r="B61" s="52" t="s">
        <v>97</v>
      </c>
      <c r="C61" s="178" t="s">
        <v>98</v>
      </c>
      <c r="D61" s="178"/>
      <c r="E61" s="178"/>
      <c r="F61" s="53" t="s">
        <v>99</v>
      </c>
      <c r="G61" s="54">
        <v>10.57</v>
      </c>
      <c r="H61" s="54"/>
      <c r="I61" s="54">
        <v>23.07</v>
      </c>
      <c r="J61" s="54"/>
      <c r="K61" s="54"/>
      <c r="L61" s="55"/>
      <c r="M61" s="56"/>
      <c r="BJ61" s="33"/>
      <c r="BK61" s="34"/>
      <c r="BL61" s="42"/>
      <c r="BO61" s="16" t="s">
        <v>98</v>
      </c>
    </row>
    <row r="62" spans="1:67" s="3" customFormat="1" ht="23.25" x14ac:dyDescent="0.25">
      <c r="A62" s="51"/>
      <c r="B62" s="52" t="s">
        <v>100</v>
      </c>
      <c r="C62" s="178" t="s">
        <v>101</v>
      </c>
      <c r="D62" s="178"/>
      <c r="E62" s="178"/>
      <c r="F62" s="53" t="s">
        <v>102</v>
      </c>
      <c r="G62" s="54">
        <v>9.0399999999999991</v>
      </c>
      <c r="H62" s="54"/>
      <c r="I62" s="54">
        <v>11.53</v>
      </c>
      <c r="J62" s="54"/>
      <c r="K62" s="54"/>
      <c r="L62" s="55"/>
      <c r="M62" s="56"/>
      <c r="BJ62" s="33"/>
      <c r="BK62" s="34"/>
      <c r="BL62" s="42"/>
      <c r="BO62" s="16" t="s">
        <v>101</v>
      </c>
    </row>
    <row r="63" spans="1:67" s="3" customFormat="1" ht="23.25" x14ac:dyDescent="0.25">
      <c r="A63" s="51"/>
      <c r="B63" s="52" t="s">
        <v>103</v>
      </c>
      <c r="C63" s="178" t="s">
        <v>104</v>
      </c>
      <c r="D63" s="178"/>
      <c r="E63" s="178"/>
      <c r="F63" s="53" t="s">
        <v>105</v>
      </c>
      <c r="G63" s="54">
        <v>86</v>
      </c>
      <c r="H63" s="54"/>
      <c r="I63" s="54">
        <v>26.32</v>
      </c>
      <c r="J63" s="54"/>
      <c r="K63" s="54"/>
      <c r="L63" s="55"/>
      <c r="M63" s="56"/>
      <c r="BJ63" s="33"/>
      <c r="BK63" s="34"/>
      <c r="BL63" s="42"/>
      <c r="BO63" s="16" t="s">
        <v>104</v>
      </c>
    </row>
    <row r="64" spans="1:67" s="3" customFormat="1" ht="23.25" x14ac:dyDescent="0.25">
      <c r="A64" s="51"/>
      <c r="B64" s="52" t="s">
        <v>106</v>
      </c>
      <c r="C64" s="178" t="s">
        <v>107</v>
      </c>
      <c r="D64" s="178"/>
      <c r="E64" s="178"/>
      <c r="F64" s="53" t="s">
        <v>108</v>
      </c>
      <c r="G64" s="54">
        <v>10.54</v>
      </c>
      <c r="H64" s="54"/>
      <c r="I64" s="54">
        <v>322.52</v>
      </c>
      <c r="J64" s="54"/>
      <c r="K64" s="54"/>
      <c r="L64" s="55"/>
      <c r="M64" s="56"/>
      <c r="BJ64" s="33"/>
      <c r="BK64" s="34"/>
      <c r="BL64" s="42"/>
      <c r="BO64" s="16" t="s">
        <v>107</v>
      </c>
    </row>
    <row r="65" spans="1:67" s="3" customFormat="1" ht="23.25" x14ac:dyDescent="0.25">
      <c r="A65" s="51"/>
      <c r="B65" s="52" t="s">
        <v>109</v>
      </c>
      <c r="C65" s="178" t="s">
        <v>110</v>
      </c>
      <c r="D65" s="178"/>
      <c r="E65" s="178"/>
      <c r="F65" s="53" t="s">
        <v>111</v>
      </c>
      <c r="G65" s="54">
        <v>5</v>
      </c>
      <c r="H65" s="54"/>
      <c r="I65" s="54">
        <v>30.6</v>
      </c>
      <c r="J65" s="54"/>
      <c r="K65" s="54"/>
      <c r="L65" s="55"/>
      <c r="M65" s="56"/>
      <c r="BJ65" s="33"/>
      <c r="BK65" s="34"/>
      <c r="BL65" s="42"/>
      <c r="BO65" s="16" t="s">
        <v>110</v>
      </c>
    </row>
    <row r="66" spans="1:67" s="3" customFormat="1" ht="34.5" x14ac:dyDescent="0.25">
      <c r="A66" s="51"/>
      <c r="B66" s="52" t="s">
        <v>59</v>
      </c>
      <c r="C66" s="178" t="s">
        <v>60</v>
      </c>
      <c r="D66" s="178"/>
      <c r="E66" s="178"/>
      <c r="F66" s="53" t="s">
        <v>112</v>
      </c>
      <c r="G66" s="54">
        <v>1</v>
      </c>
      <c r="H66" s="54"/>
      <c r="I66" s="54">
        <v>1.64</v>
      </c>
      <c r="J66" s="54"/>
      <c r="K66" s="54"/>
      <c r="L66" s="55"/>
      <c r="M66" s="56"/>
      <c r="BJ66" s="33"/>
      <c r="BK66" s="34"/>
      <c r="BL66" s="42"/>
      <c r="BO66" s="16" t="s">
        <v>60</v>
      </c>
    </row>
    <row r="67" spans="1:67" s="3" customFormat="1" ht="68.25" x14ac:dyDescent="0.25">
      <c r="A67" s="35" t="s">
        <v>113</v>
      </c>
      <c r="B67" s="36" t="s">
        <v>114</v>
      </c>
      <c r="C67" s="177" t="s">
        <v>115</v>
      </c>
      <c r="D67" s="177"/>
      <c r="E67" s="177"/>
      <c r="F67" s="59">
        <v>7</v>
      </c>
      <c r="G67" s="38" t="s">
        <v>116</v>
      </c>
      <c r="H67" s="38"/>
      <c r="I67" s="38">
        <v>175875</v>
      </c>
      <c r="J67" s="38"/>
      <c r="K67" s="39"/>
      <c r="L67" s="57">
        <v>0</v>
      </c>
      <c r="M67" s="57">
        <v>0</v>
      </c>
      <c r="BJ67" s="33"/>
      <c r="BK67" s="34"/>
      <c r="BL67" s="42" t="s">
        <v>115</v>
      </c>
      <c r="BO67" s="16"/>
    </row>
    <row r="68" spans="1:67" s="3" customFormat="1" ht="15" x14ac:dyDescent="0.25">
      <c r="A68" s="43"/>
      <c r="B68" s="44"/>
      <c r="C68" s="45" t="s">
        <v>117</v>
      </c>
      <c r="D68" s="46"/>
      <c r="E68" s="46"/>
      <c r="F68" s="46"/>
      <c r="G68" s="46"/>
      <c r="H68" s="46"/>
      <c r="I68" s="46"/>
      <c r="J68" s="46"/>
      <c r="K68" s="46"/>
      <c r="L68" s="46"/>
      <c r="M68" s="47"/>
      <c r="BJ68" s="33"/>
      <c r="BK68" s="34"/>
      <c r="BL68" s="42"/>
      <c r="BO68" s="16"/>
    </row>
    <row r="69" spans="1:67" s="3" customFormat="1" ht="15" x14ac:dyDescent="0.25">
      <c r="A69" s="48"/>
      <c r="B69" s="44"/>
      <c r="C69" s="45" t="s">
        <v>118</v>
      </c>
      <c r="D69" s="46"/>
      <c r="E69" s="46"/>
      <c r="F69" s="46"/>
      <c r="G69" s="46"/>
      <c r="H69" s="46"/>
      <c r="I69" s="46"/>
      <c r="J69" s="46"/>
      <c r="K69" s="46"/>
      <c r="L69" s="46"/>
      <c r="M69" s="58"/>
      <c r="BJ69" s="33"/>
      <c r="BK69" s="34"/>
      <c r="BL69" s="42"/>
      <c r="BO69" s="16"/>
    </row>
    <row r="70" spans="1:67" s="3" customFormat="1" ht="15" x14ac:dyDescent="0.25">
      <c r="A70" s="48"/>
      <c r="B70" s="50" t="s">
        <v>35</v>
      </c>
      <c r="C70" s="175" t="s">
        <v>46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6"/>
      <c r="BJ70" s="33"/>
      <c r="BK70" s="34"/>
      <c r="BL70" s="42"/>
      <c r="BN70" s="2" t="s">
        <v>46</v>
      </c>
      <c r="BO70" s="16"/>
    </row>
    <row r="71" spans="1:67" s="3" customFormat="1" ht="68.25" x14ac:dyDescent="0.25">
      <c r="A71" s="35" t="s">
        <v>119</v>
      </c>
      <c r="B71" s="36" t="s">
        <v>114</v>
      </c>
      <c r="C71" s="177" t="s">
        <v>120</v>
      </c>
      <c r="D71" s="177"/>
      <c r="E71" s="177"/>
      <c r="F71" s="59">
        <v>10</v>
      </c>
      <c r="G71" s="38" t="s">
        <v>116</v>
      </c>
      <c r="H71" s="38"/>
      <c r="I71" s="38">
        <v>251251</v>
      </c>
      <c r="J71" s="38"/>
      <c r="K71" s="39"/>
      <c r="L71" s="57">
        <v>0</v>
      </c>
      <c r="M71" s="57">
        <v>0</v>
      </c>
      <c r="BJ71" s="33"/>
      <c r="BK71" s="34"/>
      <c r="BL71" s="42" t="s">
        <v>120</v>
      </c>
      <c r="BO71" s="16"/>
    </row>
    <row r="72" spans="1:67" s="3" customFormat="1" ht="15" x14ac:dyDescent="0.25">
      <c r="A72" s="43"/>
      <c r="B72" s="44"/>
      <c r="C72" s="45" t="s">
        <v>121</v>
      </c>
      <c r="D72" s="46"/>
      <c r="E72" s="46"/>
      <c r="F72" s="46"/>
      <c r="G72" s="46"/>
      <c r="H72" s="46"/>
      <c r="I72" s="46"/>
      <c r="J72" s="46"/>
      <c r="K72" s="46"/>
      <c r="L72" s="46"/>
      <c r="M72" s="47"/>
      <c r="BJ72" s="33"/>
      <c r="BK72" s="34"/>
      <c r="BL72" s="42"/>
      <c r="BO72" s="16"/>
    </row>
    <row r="73" spans="1:67" s="3" customFormat="1" ht="15" x14ac:dyDescent="0.25">
      <c r="A73" s="48"/>
      <c r="B73" s="44"/>
      <c r="C73" s="45" t="s">
        <v>118</v>
      </c>
      <c r="D73" s="46"/>
      <c r="E73" s="46"/>
      <c r="F73" s="46"/>
      <c r="G73" s="46"/>
      <c r="H73" s="46"/>
      <c r="I73" s="46"/>
      <c r="J73" s="46"/>
      <c r="K73" s="46"/>
      <c r="L73" s="46"/>
      <c r="M73" s="58"/>
      <c r="BJ73" s="33"/>
      <c r="BK73" s="34"/>
      <c r="BL73" s="42"/>
      <c r="BO73" s="16"/>
    </row>
    <row r="74" spans="1:67" s="3" customFormat="1" ht="15" x14ac:dyDescent="0.25">
      <c r="A74" s="48"/>
      <c r="B74" s="50" t="s">
        <v>35</v>
      </c>
      <c r="C74" s="175" t="s">
        <v>46</v>
      </c>
      <c r="D74" s="175"/>
      <c r="E74" s="175"/>
      <c r="F74" s="175"/>
      <c r="G74" s="175"/>
      <c r="H74" s="175"/>
      <c r="I74" s="175"/>
      <c r="J74" s="175"/>
      <c r="K74" s="175"/>
      <c r="L74" s="175"/>
      <c r="M74" s="176"/>
      <c r="BJ74" s="33"/>
      <c r="BK74" s="34"/>
      <c r="BL74" s="42"/>
      <c r="BN74" s="2" t="s">
        <v>46</v>
      </c>
      <c r="BO74" s="16"/>
    </row>
    <row r="75" spans="1:67" s="3" customFormat="1" ht="45.75" x14ac:dyDescent="0.25">
      <c r="A75" s="35" t="s">
        <v>122</v>
      </c>
      <c r="B75" s="36" t="s">
        <v>123</v>
      </c>
      <c r="C75" s="177" t="s">
        <v>124</v>
      </c>
      <c r="D75" s="177"/>
      <c r="E75" s="177"/>
      <c r="F75" s="61">
        <v>3.2759999999999997E-2</v>
      </c>
      <c r="G75" s="38">
        <v>15130</v>
      </c>
      <c r="H75" s="38"/>
      <c r="I75" s="38">
        <v>4387</v>
      </c>
      <c r="J75" s="38"/>
      <c r="K75" s="39"/>
      <c r="L75" s="57">
        <v>0</v>
      </c>
      <c r="M75" s="57">
        <v>0</v>
      </c>
      <c r="BJ75" s="33"/>
      <c r="BK75" s="34"/>
      <c r="BL75" s="42" t="s">
        <v>124</v>
      </c>
      <c r="BO75" s="16"/>
    </row>
    <row r="76" spans="1:67" s="3" customFormat="1" ht="15" x14ac:dyDescent="0.25">
      <c r="A76" s="43"/>
      <c r="B76" s="44"/>
      <c r="C76" s="45" t="s">
        <v>125</v>
      </c>
      <c r="D76" s="46"/>
      <c r="E76" s="46"/>
      <c r="F76" s="46"/>
      <c r="G76" s="46"/>
      <c r="H76" s="46"/>
      <c r="I76" s="46"/>
      <c r="J76" s="46"/>
      <c r="K76" s="46"/>
      <c r="L76" s="46"/>
      <c r="M76" s="47"/>
      <c r="BJ76" s="33"/>
      <c r="BK76" s="34"/>
      <c r="BL76" s="42"/>
      <c r="BO76" s="16"/>
    </row>
    <row r="77" spans="1:67" s="3" customFormat="1" ht="15" x14ac:dyDescent="0.25">
      <c r="A77" s="48"/>
      <c r="B77" s="50" t="s">
        <v>35</v>
      </c>
      <c r="C77" s="175" t="s">
        <v>46</v>
      </c>
      <c r="D77" s="175"/>
      <c r="E77" s="175"/>
      <c r="F77" s="175"/>
      <c r="G77" s="175"/>
      <c r="H77" s="175"/>
      <c r="I77" s="175"/>
      <c r="J77" s="175"/>
      <c r="K77" s="175"/>
      <c r="L77" s="175"/>
      <c r="M77" s="176"/>
      <c r="BJ77" s="33"/>
      <c r="BK77" s="34"/>
      <c r="BL77" s="42"/>
      <c r="BN77" s="2" t="s">
        <v>46</v>
      </c>
      <c r="BO77" s="16"/>
    </row>
    <row r="78" spans="1:67" s="3" customFormat="1" ht="45" x14ac:dyDescent="0.25">
      <c r="A78" s="35" t="s">
        <v>126</v>
      </c>
      <c r="B78" s="36" t="s">
        <v>127</v>
      </c>
      <c r="C78" s="177" t="s">
        <v>128</v>
      </c>
      <c r="D78" s="177"/>
      <c r="E78" s="177"/>
      <c r="F78" s="62">
        <v>1.2</v>
      </c>
      <c r="G78" s="38" t="s">
        <v>129</v>
      </c>
      <c r="H78" s="38" t="s">
        <v>130</v>
      </c>
      <c r="I78" s="38">
        <v>1183</v>
      </c>
      <c r="J78" s="38">
        <v>1140</v>
      </c>
      <c r="K78" s="39" t="s">
        <v>131</v>
      </c>
      <c r="L78" s="40">
        <v>2.3666999999999998</v>
      </c>
      <c r="M78" s="41">
        <v>2.84</v>
      </c>
      <c r="BJ78" s="33"/>
      <c r="BK78" s="34"/>
      <c r="BL78" s="42" t="s">
        <v>128</v>
      </c>
      <c r="BO78" s="16"/>
    </row>
    <row r="79" spans="1:67" s="3" customFormat="1" ht="15" x14ac:dyDescent="0.25">
      <c r="A79" s="43"/>
      <c r="B79" s="44"/>
      <c r="C79" s="45" t="s">
        <v>132</v>
      </c>
      <c r="D79" s="46"/>
      <c r="E79" s="46"/>
      <c r="F79" s="46"/>
      <c r="G79" s="46"/>
      <c r="H79" s="46"/>
      <c r="I79" s="46"/>
      <c r="J79" s="46"/>
      <c r="K79" s="46"/>
      <c r="L79" s="46"/>
      <c r="M79" s="47"/>
      <c r="BJ79" s="33"/>
      <c r="BK79" s="34"/>
      <c r="BL79" s="42"/>
      <c r="BO79" s="16"/>
    </row>
    <row r="80" spans="1:67" s="3" customFormat="1" ht="15" x14ac:dyDescent="0.25">
      <c r="A80" s="48"/>
      <c r="B80" s="49" t="s">
        <v>42</v>
      </c>
      <c r="C80" s="175" t="s">
        <v>43</v>
      </c>
      <c r="D80" s="175"/>
      <c r="E80" s="175"/>
      <c r="F80" s="175"/>
      <c r="G80" s="175"/>
      <c r="H80" s="175"/>
      <c r="I80" s="175"/>
      <c r="J80" s="175"/>
      <c r="K80" s="175"/>
      <c r="L80" s="175"/>
      <c r="M80" s="176"/>
      <c r="BJ80" s="33"/>
      <c r="BK80" s="34"/>
      <c r="BL80" s="42"/>
      <c r="BM80" s="2" t="s">
        <v>43</v>
      </c>
      <c r="BO80" s="16"/>
    </row>
    <row r="81" spans="1:67" s="3" customFormat="1" ht="68.25" x14ac:dyDescent="0.25">
      <c r="A81" s="48"/>
      <c r="B81" s="49" t="s">
        <v>44</v>
      </c>
      <c r="C81" s="175" t="s">
        <v>45</v>
      </c>
      <c r="D81" s="175"/>
      <c r="E81" s="175"/>
      <c r="F81" s="175"/>
      <c r="G81" s="175"/>
      <c r="H81" s="175"/>
      <c r="I81" s="175"/>
      <c r="J81" s="175"/>
      <c r="K81" s="175"/>
      <c r="L81" s="175"/>
      <c r="M81" s="176"/>
      <c r="BJ81" s="33"/>
      <c r="BK81" s="34"/>
      <c r="BL81" s="42"/>
      <c r="BM81" s="2" t="s">
        <v>45</v>
      </c>
      <c r="BO81" s="16"/>
    </row>
    <row r="82" spans="1:67" s="3" customFormat="1" ht="15" x14ac:dyDescent="0.25">
      <c r="A82" s="48"/>
      <c r="B82" s="50" t="s">
        <v>35</v>
      </c>
      <c r="C82" s="175" t="s">
        <v>46</v>
      </c>
      <c r="D82" s="175"/>
      <c r="E82" s="175"/>
      <c r="F82" s="175"/>
      <c r="G82" s="175"/>
      <c r="H82" s="175"/>
      <c r="I82" s="175"/>
      <c r="J82" s="175"/>
      <c r="K82" s="175"/>
      <c r="L82" s="175"/>
      <c r="M82" s="176"/>
      <c r="BJ82" s="33"/>
      <c r="BK82" s="34"/>
      <c r="BL82" s="42"/>
      <c r="BN82" s="2" t="s">
        <v>46</v>
      </c>
      <c r="BO82" s="16"/>
    </row>
    <row r="83" spans="1:67" s="3" customFormat="1" ht="23.25" x14ac:dyDescent="0.25">
      <c r="A83" s="51"/>
      <c r="B83" s="52" t="s">
        <v>56</v>
      </c>
      <c r="C83" s="178" t="s">
        <v>57</v>
      </c>
      <c r="D83" s="178"/>
      <c r="E83" s="178"/>
      <c r="F83" s="53" t="s">
        <v>133</v>
      </c>
      <c r="G83" s="54">
        <v>7826.9</v>
      </c>
      <c r="H83" s="54"/>
      <c r="I83" s="54">
        <v>0.78</v>
      </c>
      <c r="J83" s="54"/>
      <c r="K83" s="54"/>
      <c r="L83" s="55"/>
      <c r="M83" s="56"/>
      <c r="BJ83" s="33"/>
      <c r="BK83" s="34"/>
      <c r="BL83" s="42"/>
      <c r="BO83" s="16" t="s">
        <v>57</v>
      </c>
    </row>
    <row r="84" spans="1:67" s="3" customFormat="1" ht="34.5" x14ac:dyDescent="0.25">
      <c r="A84" s="51"/>
      <c r="B84" s="52" t="s">
        <v>59</v>
      </c>
      <c r="C84" s="178" t="s">
        <v>60</v>
      </c>
      <c r="D84" s="178"/>
      <c r="E84" s="178"/>
      <c r="F84" s="53" t="s">
        <v>134</v>
      </c>
      <c r="G84" s="54">
        <v>1</v>
      </c>
      <c r="H84" s="54"/>
      <c r="I84" s="54">
        <v>0.44</v>
      </c>
      <c r="J84" s="54"/>
      <c r="K84" s="54"/>
      <c r="L84" s="55"/>
      <c r="M84" s="56"/>
      <c r="BJ84" s="33"/>
      <c r="BK84" s="34"/>
      <c r="BL84" s="42"/>
      <c r="BO84" s="16" t="s">
        <v>60</v>
      </c>
    </row>
    <row r="85" spans="1:67" s="3" customFormat="1" ht="33.75" x14ac:dyDescent="0.25">
      <c r="A85" s="35" t="s">
        <v>135</v>
      </c>
      <c r="B85" s="36" t="s">
        <v>136</v>
      </c>
      <c r="C85" s="177" t="s">
        <v>137</v>
      </c>
      <c r="D85" s="177"/>
      <c r="E85" s="177"/>
      <c r="F85" s="59">
        <v>120</v>
      </c>
      <c r="G85" s="38" t="s">
        <v>138</v>
      </c>
      <c r="H85" s="38"/>
      <c r="I85" s="38">
        <v>157760</v>
      </c>
      <c r="J85" s="38"/>
      <c r="K85" s="39"/>
      <c r="L85" s="57">
        <v>0</v>
      </c>
      <c r="M85" s="57">
        <v>0</v>
      </c>
      <c r="BJ85" s="33"/>
      <c r="BK85" s="34"/>
      <c r="BL85" s="42" t="s">
        <v>137</v>
      </c>
      <c r="BO85" s="16"/>
    </row>
    <row r="86" spans="1:67" s="3" customFormat="1" ht="15" x14ac:dyDescent="0.25">
      <c r="A86" s="48"/>
      <c r="B86" s="44"/>
      <c r="C86" s="45" t="s">
        <v>139</v>
      </c>
      <c r="D86" s="46"/>
      <c r="E86" s="46"/>
      <c r="F86" s="46"/>
      <c r="G86" s="46"/>
      <c r="H86" s="46"/>
      <c r="I86" s="46"/>
      <c r="J86" s="46"/>
      <c r="K86" s="46"/>
      <c r="L86" s="46"/>
      <c r="M86" s="58"/>
      <c r="BJ86" s="33"/>
      <c r="BK86" s="34"/>
      <c r="BL86" s="42"/>
      <c r="BO86" s="16"/>
    </row>
    <row r="87" spans="1:67" s="3" customFormat="1" ht="15" x14ac:dyDescent="0.25">
      <c r="A87" s="48"/>
      <c r="B87" s="50" t="s">
        <v>35</v>
      </c>
      <c r="C87" s="175" t="s">
        <v>46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6"/>
      <c r="BJ87" s="33"/>
      <c r="BK87" s="34"/>
      <c r="BL87" s="42"/>
      <c r="BN87" s="2" t="s">
        <v>46</v>
      </c>
      <c r="BO87" s="16"/>
    </row>
    <row r="88" spans="1:67" s="3" customFormat="1" ht="45" x14ac:dyDescent="0.25">
      <c r="A88" s="35" t="s">
        <v>140</v>
      </c>
      <c r="B88" s="36" t="s">
        <v>141</v>
      </c>
      <c r="C88" s="177" t="s">
        <v>142</v>
      </c>
      <c r="D88" s="177"/>
      <c r="E88" s="177"/>
      <c r="F88" s="37">
        <v>2.25</v>
      </c>
      <c r="G88" s="38" t="s">
        <v>143</v>
      </c>
      <c r="H88" s="38" t="s">
        <v>130</v>
      </c>
      <c r="I88" s="38">
        <v>1989</v>
      </c>
      <c r="J88" s="38">
        <v>1869</v>
      </c>
      <c r="K88" s="39" t="s">
        <v>144</v>
      </c>
      <c r="L88" s="41">
        <v>2.0699999999999998</v>
      </c>
      <c r="M88" s="41">
        <v>4.66</v>
      </c>
      <c r="BJ88" s="33"/>
      <c r="BK88" s="34"/>
      <c r="BL88" s="42" t="s">
        <v>142</v>
      </c>
      <c r="BO88" s="16"/>
    </row>
    <row r="89" spans="1:67" s="3" customFormat="1" ht="15" x14ac:dyDescent="0.25">
      <c r="A89" s="43"/>
      <c r="B89" s="44"/>
      <c r="C89" s="45" t="s">
        <v>145</v>
      </c>
      <c r="D89" s="46"/>
      <c r="E89" s="46"/>
      <c r="F89" s="46"/>
      <c r="G89" s="46"/>
      <c r="H89" s="46"/>
      <c r="I89" s="46"/>
      <c r="J89" s="46"/>
      <c r="K89" s="46"/>
      <c r="L89" s="46"/>
      <c r="M89" s="47"/>
      <c r="BJ89" s="33"/>
      <c r="BK89" s="34"/>
      <c r="BL89" s="42"/>
      <c r="BO89" s="16"/>
    </row>
    <row r="90" spans="1:67" s="3" customFormat="1" ht="68.25" x14ac:dyDescent="0.25">
      <c r="A90" s="48"/>
      <c r="B90" s="49" t="s">
        <v>44</v>
      </c>
      <c r="C90" s="175" t="s">
        <v>45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6"/>
      <c r="BJ90" s="33"/>
      <c r="BK90" s="34"/>
      <c r="BL90" s="42"/>
      <c r="BM90" s="2" t="s">
        <v>45</v>
      </c>
      <c r="BO90" s="16"/>
    </row>
    <row r="91" spans="1:67" s="3" customFormat="1" ht="15" x14ac:dyDescent="0.25">
      <c r="A91" s="48"/>
      <c r="B91" s="50" t="s">
        <v>35</v>
      </c>
      <c r="C91" s="175" t="s">
        <v>46</v>
      </c>
      <c r="D91" s="175"/>
      <c r="E91" s="175"/>
      <c r="F91" s="175"/>
      <c r="G91" s="175"/>
      <c r="H91" s="175"/>
      <c r="I91" s="175"/>
      <c r="J91" s="175"/>
      <c r="K91" s="175"/>
      <c r="L91" s="175"/>
      <c r="M91" s="176"/>
      <c r="BJ91" s="33"/>
      <c r="BK91" s="34"/>
      <c r="BL91" s="42"/>
      <c r="BN91" s="2" t="s">
        <v>46</v>
      </c>
      <c r="BO91" s="16"/>
    </row>
    <row r="92" spans="1:67" s="3" customFormat="1" ht="23.25" x14ac:dyDescent="0.25">
      <c r="A92" s="51"/>
      <c r="B92" s="52" t="s">
        <v>56</v>
      </c>
      <c r="C92" s="178" t="s">
        <v>57</v>
      </c>
      <c r="D92" s="178"/>
      <c r="E92" s="178"/>
      <c r="F92" s="53" t="s">
        <v>146</v>
      </c>
      <c r="G92" s="54">
        <v>7826.9</v>
      </c>
      <c r="H92" s="54"/>
      <c r="I92" s="54">
        <v>5.48</v>
      </c>
      <c r="J92" s="54"/>
      <c r="K92" s="54"/>
      <c r="L92" s="55"/>
      <c r="M92" s="56"/>
      <c r="BJ92" s="33"/>
      <c r="BK92" s="34"/>
      <c r="BL92" s="42"/>
      <c r="BO92" s="16" t="s">
        <v>57</v>
      </c>
    </row>
    <row r="93" spans="1:67" s="3" customFormat="1" ht="34.5" x14ac:dyDescent="0.25">
      <c r="A93" s="51"/>
      <c r="B93" s="52" t="s">
        <v>59</v>
      </c>
      <c r="C93" s="178" t="s">
        <v>60</v>
      </c>
      <c r="D93" s="178"/>
      <c r="E93" s="178"/>
      <c r="F93" s="53" t="s">
        <v>147</v>
      </c>
      <c r="G93" s="54">
        <v>1</v>
      </c>
      <c r="H93" s="54"/>
      <c r="I93" s="54">
        <v>0.77</v>
      </c>
      <c r="J93" s="54"/>
      <c r="K93" s="54"/>
      <c r="L93" s="55"/>
      <c r="M93" s="56"/>
      <c r="BJ93" s="33"/>
      <c r="BK93" s="34"/>
      <c r="BL93" s="42"/>
      <c r="BO93" s="16" t="s">
        <v>60</v>
      </c>
    </row>
    <row r="94" spans="1:67" s="3" customFormat="1" ht="45.75" x14ac:dyDescent="0.25">
      <c r="A94" s="35" t="s">
        <v>148</v>
      </c>
      <c r="B94" s="36" t="s">
        <v>149</v>
      </c>
      <c r="C94" s="177" t="s">
        <v>150</v>
      </c>
      <c r="D94" s="177"/>
      <c r="E94" s="177"/>
      <c r="F94" s="59">
        <v>225</v>
      </c>
      <c r="G94" s="38" t="s">
        <v>151</v>
      </c>
      <c r="H94" s="38"/>
      <c r="I94" s="38">
        <v>205218</v>
      </c>
      <c r="J94" s="38"/>
      <c r="K94" s="39"/>
      <c r="L94" s="57">
        <v>0</v>
      </c>
      <c r="M94" s="57">
        <v>0</v>
      </c>
      <c r="BJ94" s="33"/>
      <c r="BK94" s="34"/>
      <c r="BL94" s="42" t="s">
        <v>150</v>
      </c>
      <c r="BO94" s="16"/>
    </row>
    <row r="95" spans="1:67" s="3" customFormat="1" ht="15" x14ac:dyDescent="0.25">
      <c r="A95" s="48"/>
      <c r="B95" s="44"/>
      <c r="C95" s="45" t="s">
        <v>152</v>
      </c>
      <c r="D95" s="46"/>
      <c r="E95" s="46"/>
      <c r="F95" s="46"/>
      <c r="G95" s="46"/>
      <c r="H95" s="46"/>
      <c r="I95" s="46"/>
      <c r="J95" s="46"/>
      <c r="K95" s="46"/>
      <c r="L95" s="46"/>
      <c r="M95" s="58"/>
      <c r="BJ95" s="33"/>
      <c r="BK95" s="34"/>
      <c r="BL95" s="42"/>
      <c r="BO95" s="16"/>
    </row>
    <row r="96" spans="1:67" s="3" customFormat="1" ht="15" x14ac:dyDescent="0.25">
      <c r="A96" s="48"/>
      <c r="B96" s="50" t="s">
        <v>35</v>
      </c>
      <c r="C96" s="175" t="s">
        <v>46</v>
      </c>
      <c r="D96" s="175"/>
      <c r="E96" s="175"/>
      <c r="F96" s="175"/>
      <c r="G96" s="175"/>
      <c r="H96" s="175"/>
      <c r="I96" s="175"/>
      <c r="J96" s="175"/>
      <c r="K96" s="175"/>
      <c r="L96" s="175"/>
      <c r="M96" s="176"/>
      <c r="BJ96" s="33"/>
      <c r="BK96" s="34"/>
      <c r="BL96" s="42"/>
      <c r="BN96" s="2" t="s">
        <v>46</v>
      </c>
      <c r="BO96" s="16"/>
    </row>
    <row r="97" spans="1:67" s="3" customFormat="1" ht="45" x14ac:dyDescent="0.25">
      <c r="A97" s="35" t="s">
        <v>153</v>
      </c>
      <c r="B97" s="36" t="s">
        <v>154</v>
      </c>
      <c r="C97" s="177" t="s">
        <v>155</v>
      </c>
      <c r="D97" s="177"/>
      <c r="E97" s="177"/>
      <c r="F97" s="62">
        <v>6.9</v>
      </c>
      <c r="G97" s="38">
        <v>102</v>
      </c>
      <c r="H97" s="38"/>
      <c r="I97" s="38">
        <v>6229</v>
      </c>
      <c r="J97" s="38"/>
      <c r="K97" s="39"/>
      <c r="L97" s="57">
        <v>0</v>
      </c>
      <c r="M97" s="57">
        <v>0</v>
      </c>
      <c r="BJ97" s="33"/>
      <c r="BK97" s="34"/>
      <c r="BL97" s="42" t="s">
        <v>155</v>
      </c>
      <c r="BO97" s="16"/>
    </row>
    <row r="98" spans="1:67" s="3" customFormat="1" ht="15" x14ac:dyDescent="0.25">
      <c r="A98" s="43"/>
      <c r="B98" s="44"/>
      <c r="C98" s="45" t="s">
        <v>156</v>
      </c>
      <c r="D98" s="46"/>
      <c r="E98" s="46"/>
      <c r="F98" s="46"/>
      <c r="G98" s="46"/>
      <c r="H98" s="46"/>
      <c r="I98" s="46"/>
      <c r="J98" s="46"/>
      <c r="K98" s="46"/>
      <c r="L98" s="46"/>
      <c r="M98" s="47"/>
      <c r="BJ98" s="33"/>
      <c r="BK98" s="34"/>
      <c r="BL98" s="42"/>
      <c r="BO98" s="16"/>
    </row>
    <row r="99" spans="1:67" s="3" customFormat="1" ht="15" x14ac:dyDescent="0.25">
      <c r="A99" s="48"/>
      <c r="B99" s="50" t="s">
        <v>35</v>
      </c>
      <c r="C99" s="175" t="s">
        <v>46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34"/>
      <c r="BL99" s="42"/>
      <c r="BN99" s="2" t="s">
        <v>46</v>
      </c>
      <c r="BO99" s="16"/>
    </row>
    <row r="100" spans="1:67" s="3" customFormat="1" ht="45" x14ac:dyDescent="0.25">
      <c r="A100" s="35" t="s">
        <v>157</v>
      </c>
      <c r="B100" s="36" t="s">
        <v>158</v>
      </c>
      <c r="C100" s="177" t="s">
        <v>159</v>
      </c>
      <c r="D100" s="177"/>
      <c r="E100" s="177"/>
      <c r="F100" s="63">
        <v>0.15959999999999999</v>
      </c>
      <c r="G100" s="38" t="s">
        <v>160</v>
      </c>
      <c r="H100" s="38" t="s">
        <v>161</v>
      </c>
      <c r="I100" s="38">
        <v>3242</v>
      </c>
      <c r="J100" s="38">
        <v>2785</v>
      </c>
      <c r="K100" s="39" t="s">
        <v>162</v>
      </c>
      <c r="L100" s="41">
        <v>43.47</v>
      </c>
      <c r="M100" s="41">
        <v>6.94</v>
      </c>
      <c r="BJ100" s="33"/>
      <c r="BK100" s="34"/>
      <c r="BL100" s="42" t="s">
        <v>159</v>
      </c>
      <c r="BO100" s="16"/>
    </row>
    <row r="101" spans="1:67" s="3" customFormat="1" ht="15" x14ac:dyDescent="0.25">
      <c r="A101" s="43"/>
      <c r="B101" s="44"/>
      <c r="C101" s="45" t="s">
        <v>163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7"/>
      <c r="BJ101" s="33"/>
      <c r="BK101" s="34"/>
      <c r="BL101" s="42"/>
      <c r="BO101" s="16"/>
    </row>
    <row r="102" spans="1:67" s="3" customFormat="1" ht="15" x14ac:dyDescent="0.25">
      <c r="A102" s="48"/>
      <c r="B102" s="49" t="s">
        <v>42</v>
      </c>
      <c r="C102" s="175" t="s">
        <v>43</v>
      </c>
      <c r="D102" s="175"/>
      <c r="E102" s="175"/>
      <c r="F102" s="175"/>
      <c r="G102" s="175"/>
      <c r="H102" s="175"/>
      <c r="I102" s="175"/>
      <c r="J102" s="175"/>
      <c r="K102" s="175"/>
      <c r="L102" s="175"/>
      <c r="M102" s="176"/>
      <c r="BJ102" s="33"/>
      <c r="BK102" s="34"/>
      <c r="BL102" s="42"/>
      <c r="BM102" s="2" t="s">
        <v>43</v>
      </c>
      <c r="BO102" s="16"/>
    </row>
    <row r="103" spans="1:67" s="3" customFormat="1" ht="68.25" x14ac:dyDescent="0.25">
      <c r="A103" s="48"/>
      <c r="B103" s="49" t="s">
        <v>44</v>
      </c>
      <c r="C103" s="175" t="s">
        <v>45</v>
      </c>
      <c r="D103" s="175"/>
      <c r="E103" s="175"/>
      <c r="F103" s="175"/>
      <c r="G103" s="175"/>
      <c r="H103" s="175"/>
      <c r="I103" s="175"/>
      <c r="J103" s="175"/>
      <c r="K103" s="175"/>
      <c r="L103" s="175"/>
      <c r="M103" s="176"/>
      <c r="BJ103" s="33"/>
      <c r="BK103" s="34"/>
      <c r="BL103" s="42"/>
      <c r="BM103" s="2" t="s">
        <v>45</v>
      </c>
      <c r="BO103" s="16"/>
    </row>
    <row r="104" spans="1:67" s="3" customFormat="1" ht="15" x14ac:dyDescent="0.25">
      <c r="A104" s="48"/>
      <c r="B104" s="50" t="s">
        <v>35</v>
      </c>
      <c r="C104" s="175" t="s">
        <v>46</v>
      </c>
      <c r="D104" s="175"/>
      <c r="E104" s="175"/>
      <c r="F104" s="175"/>
      <c r="G104" s="175"/>
      <c r="H104" s="175"/>
      <c r="I104" s="175"/>
      <c r="J104" s="175"/>
      <c r="K104" s="175"/>
      <c r="L104" s="175"/>
      <c r="M104" s="176"/>
      <c r="BJ104" s="33"/>
      <c r="BK104" s="34"/>
      <c r="BL104" s="42"/>
      <c r="BN104" s="2" t="s">
        <v>46</v>
      </c>
      <c r="BO104" s="16"/>
    </row>
    <row r="105" spans="1:67" s="3" customFormat="1" ht="23.25" x14ac:dyDescent="0.25">
      <c r="A105" s="51"/>
      <c r="B105" s="52" t="s">
        <v>97</v>
      </c>
      <c r="C105" s="178" t="s">
        <v>98</v>
      </c>
      <c r="D105" s="178"/>
      <c r="E105" s="178"/>
      <c r="F105" s="53" t="s">
        <v>164</v>
      </c>
      <c r="G105" s="54">
        <v>10.57</v>
      </c>
      <c r="H105" s="54"/>
      <c r="I105" s="54">
        <v>2.56</v>
      </c>
      <c r="J105" s="54"/>
      <c r="K105" s="54"/>
      <c r="L105" s="55"/>
      <c r="M105" s="56"/>
      <c r="BJ105" s="33"/>
      <c r="BK105" s="34"/>
      <c r="BL105" s="42"/>
      <c r="BO105" s="16" t="s">
        <v>98</v>
      </c>
    </row>
    <row r="106" spans="1:67" s="3" customFormat="1" ht="45.75" x14ac:dyDescent="0.25">
      <c r="A106" s="51"/>
      <c r="B106" s="52" t="s">
        <v>165</v>
      </c>
      <c r="C106" s="178" t="s">
        <v>166</v>
      </c>
      <c r="D106" s="178"/>
      <c r="E106" s="178"/>
      <c r="F106" s="53" t="s">
        <v>167</v>
      </c>
      <c r="G106" s="54">
        <v>412</v>
      </c>
      <c r="H106" s="54"/>
      <c r="I106" s="54">
        <v>0</v>
      </c>
      <c r="J106" s="54"/>
      <c r="K106" s="54"/>
      <c r="L106" s="55"/>
      <c r="M106" s="56"/>
      <c r="BJ106" s="33"/>
      <c r="BK106" s="34"/>
      <c r="BL106" s="42"/>
      <c r="BO106" s="16" t="s">
        <v>166</v>
      </c>
    </row>
    <row r="107" spans="1:67" s="3" customFormat="1" ht="23.25" x14ac:dyDescent="0.25">
      <c r="A107" s="51"/>
      <c r="B107" s="52" t="s">
        <v>56</v>
      </c>
      <c r="C107" s="178" t="s">
        <v>57</v>
      </c>
      <c r="D107" s="178"/>
      <c r="E107" s="178"/>
      <c r="F107" s="53" t="s">
        <v>168</v>
      </c>
      <c r="G107" s="54">
        <v>7826.9</v>
      </c>
      <c r="H107" s="54"/>
      <c r="I107" s="54">
        <v>9.39</v>
      </c>
      <c r="J107" s="54"/>
      <c r="K107" s="54"/>
      <c r="L107" s="55"/>
      <c r="M107" s="56"/>
      <c r="BJ107" s="33"/>
      <c r="BK107" s="34"/>
      <c r="BL107" s="42"/>
      <c r="BO107" s="16" t="s">
        <v>57</v>
      </c>
    </row>
    <row r="108" spans="1:67" s="3" customFormat="1" ht="34.5" x14ac:dyDescent="0.25">
      <c r="A108" s="51"/>
      <c r="B108" s="52" t="s">
        <v>59</v>
      </c>
      <c r="C108" s="178" t="s">
        <v>60</v>
      </c>
      <c r="D108" s="178"/>
      <c r="E108" s="178"/>
      <c r="F108" s="53" t="s">
        <v>169</v>
      </c>
      <c r="G108" s="54">
        <v>1</v>
      </c>
      <c r="H108" s="54"/>
      <c r="I108" s="54">
        <v>1.08</v>
      </c>
      <c r="J108" s="54"/>
      <c r="K108" s="54"/>
      <c r="L108" s="55"/>
      <c r="M108" s="56"/>
      <c r="BJ108" s="33"/>
      <c r="BK108" s="34"/>
      <c r="BL108" s="42"/>
      <c r="BO108" s="16" t="s">
        <v>60</v>
      </c>
    </row>
    <row r="109" spans="1:67" s="3" customFormat="1" ht="57" x14ac:dyDescent="0.25">
      <c r="A109" s="35" t="s">
        <v>170</v>
      </c>
      <c r="B109" s="36" t="s">
        <v>171</v>
      </c>
      <c r="C109" s="177" t="s">
        <v>172</v>
      </c>
      <c r="D109" s="177"/>
      <c r="E109" s="177"/>
      <c r="F109" s="59">
        <v>210</v>
      </c>
      <c r="G109" s="38">
        <v>18.09</v>
      </c>
      <c r="H109" s="38"/>
      <c r="I109" s="38">
        <v>33620</v>
      </c>
      <c r="J109" s="38"/>
      <c r="K109" s="39"/>
      <c r="L109" s="57">
        <v>0</v>
      </c>
      <c r="M109" s="57">
        <v>0</v>
      </c>
      <c r="BJ109" s="33"/>
      <c r="BK109" s="34"/>
      <c r="BL109" s="42" t="s">
        <v>172</v>
      </c>
      <c r="BO109" s="16"/>
    </row>
    <row r="110" spans="1:67" s="3" customFormat="1" ht="15" x14ac:dyDescent="0.25">
      <c r="A110" s="48"/>
      <c r="B110" s="50" t="s">
        <v>35</v>
      </c>
      <c r="C110" s="175" t="s">
        <v>46</v>
      </c>
      <c r="D110" s="175"/>
      <c r="E110" s="175"/>
      <c r="F110" s="175"/>
      <c r="G110" s="175"/>
      <c r="H110" s="175"/>
      <c r="I110" s="175"/>
      <c r="J110" s="175"/>
      <c r="K110" s="175"/>
      <c r="L110" s="175"/>
      <c r="M110" s="176"/>
      <c r="BJ110" s="33"/>
      <c r="BK110" s="34"/>
      <c r="BL110" s="42"/>
      <c r="BN110" s="2" t="s">
        <v>46</v>
      </c>
      <c r="BO110" s="16"/>
    </row>
    <row r="111" spans="1:67" s="3" customFormat="1" ht="45.75" x14ac:dyDescent="0.25">
      <c r="A111" s="35" t="s">
        <v>173</v>
      </c>
      <c r="B111" s="36" t="s">
        <v>174</v>
      </c>
      <c r="C111" s="177" t="s">
        <v>175</v>
      </c>
      <c r="D111" s="177"/>
      <c r="E111" s="177"/>
      <c r="F111" s="61">
        <v>0.31151000000000001</v>
      </c>
      <c r="G111" s="38" t="s">
        <v>176</v>
      </c>
      <c r="H111" s="38" t="s">
        <v>177</v>
      </c>
      <c r="I111" s="38">
        <v>8606</v>
      </c>
      <c r="J111" s="38">
        <v>7017</v>
      </c>
      <c r="K111" s="39" t="s">
        <v>178</v>
      </c>
      <c r="L111" s="40">
        <v>56.124600000000001</v>
      </c>
      <c r="M111" s="41">
        <v>17.48</v>
      </c>
      <c r="BJ111" s="33"/>
      <c r="BK111" s="34"/>
      <c r="BL111" s="42" t="s">
        <v>175</v>
      </c>
      <c r="BO111" s="16"/>
    </row>
    <row r="112" spans="1:67" s="3" customFormat="1" ht="15" x14ac:dyDescent="0.25">
      <c r="A112" s="43"/>
      <c r="B112" s="44"/>
      <c r="C112" s="45" t="s">
        <v>179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7"/>
      <c r="BJ112" s="33"/>
      <c r="BK112" s="34"/>
      <c r="BL112" s="42"/>
      <c r="BO112" s="16"/>
    </row>
    <row r="113" spans="1:67" s="3" customFormat="1" ht="15" x14ac:dyDescent="0.25">
      <c r="A113" s="48"/>
      <c r="B113" s="49" t="s">
        <v>42</v>
      </c>
      <c r="C113" s="175" t="s">
        <v>43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6"/>
      <c r="BJ113" s="33"/>
      <c r="BK113" s="34"/>
      <c r="BL113" s="42"/>
      <c r="BM113" s="2" t="s">
        <v>43</v>
      </c>
      <c r="BO113" s="16"/>
    </row>
    <row r="114" spans="1:67" s="3" customFormat="1" ht="68.25" x14ac:dyDescent="0.25">
      <c r="A114" s="48"/>
      <c r="B114" s="49" t="s">
        <v>44</v>
      </c>
      <c r="C114" s="175" t="s">
        <v>45</v>
      </c>
      <c r="D114" s="175"/>
      <c r="E114" s="175"/>
      <c r="F114" s="175"/>
      <c r="G114" s="175"/>
      <c r="H114" s="175"/>
      <c r="I114" s="175"/>
      <c r="J114" s="175"/>
      <c r="K114" s="175"/>
      <c r="L114" s="175"/>
      <c r="M114" s="176"/>
      <c r="BJ114" s="33"/>
      <c r="BK114" s="34"/>
      <c r="BL114" s="42"/>
      <c r="BM114" s="2" t="s">
        <v>45</v>
      </c>
      <c r="BO114" s="16"/>
    </row>
    <row r="115" spans="1:67" s="3" customFormat="1" ht="15" x14ac:dyDescent="0.25">
      <c r="A115" s="48"/>
      <c r="B115" s="50" t="s">
        <v>35</v>
      </c>
      <c r="C115" s="175" t="s">
        <v>46</v>
      </c>
      <c r="D115" s="175"/>
      <c r="E115" s="175"/>
      <c r="F115" s="175"/>
      <c r="G115" s="175"/>
      <c r="H115" s="175"/>
      <c r="I115" s="175"/>
      <c r="J115" s="175"/>
      <c r="K115" s="175"/>
      <c r="L115" s="175"/>
      <c r="M115" s="176"/>
      <c r="BJ115" s="33"/>
      <c r="BK115" s="34"/>
      <c r="BL115" s="42"/>
      <c r="BN115" s="2" t="s">
        <v>46</v>
      </c>
      <c r="BO115" s="16"/>
    </row>
    <row r="116" spans="1:67" s="3" customFormat="1" ht="23.25" x14ac:dyDescent="0.25">
      <c r="A116" s="51"/>
      <c r="B116" s="52" t="s">
        <v>97</v>
      </c>
      <c r="C116" s="178" t="s">
        <v>98</v>
      </c>
      <c r="D116" s="178"/>
      <c r="E116" s="178"/>
      <c r="F116" s="53" t="s">
        <v>180</v>
      </c>
      <c r="G116" s="54">
        <v>10.57</v>
      </c>
      <c r="H116" s="54"/>
      <c r="I116" s="54">
        <v>8.76</v>
      </c>
      <c r="J116" s="54"/>
      <c r="K116" s="54"/>
      <c r="L116" s="55"/>
      <c r="M116" s="56"/>
      <c r="BJ116" s="33"/>
      <c r="BK116" s="34"/>
      <c r="BL116" s="42"/>
      <c r="BO116" s="16" t="s">
        <v>98</v>
      </c>
    </row>
    <row r="117" spans="1:67" s="3" customFormat="1" ht="23.25" x14ac:dyDescent="0.25">
      <c r="A117" s="51"/>
      <c r="B117" s="52" t="s">
        <v>100</v>
      </c>
      <c r="C117" s="178" t="s">
        <v>101</v>
      </c>
      <c r="D117" s="178"/>
      <c r="E117" s="178"/>
      <c r="F117" s="53" t="s">
        <v>181</v>
      </c>
      <c r="G117" s="54">
        <v>9.0399999999999991</v>
      </c>
      <c r="H117" s="54"/>
      <c r="I117" s="54">
        <v>5.01</v>
      </c>
      <c r="J117" s="54"/>
      <c r="K117" s="54"/>
      <c r="L117" s="55"/>
      <c r="M117" s="56"/>
      <c r="BJ117" s="33"/>
      <c r="BK117" s="34"/>
      <c r="BL117" s="42"/>
      <c r="BO117" s="16" t="s">
        <v>101</v>
      </c>
    </row>
    <row r="118" spans="1:67" s="3" customFormat="1" ht="34.5" x14ac:dyDescent="0.25">
      <c r="A118" s="51"/>
      <c r="B118" s="52" t="s">
        <v>59</v>
      </c>
      <c r="C118" s="178" t="s">
        <v>60</v>
      </c>
      <c r="D118" s="178"/>
      <c r="E118" s="178"/>
      <c r="F118" s="53" t="s">
        <v>182</v>
      </c>
      <c r="G118" s="54">
        <v>1</v>
      </c>
      <c r="H118" s="54"/>
      <c r="I118" s="54">
        <v>2.72</v>
      </c>
      <c r="J118" s="54"/>
      <c r="K118" s="54"/>
      <c r="L118" s="55"/>
      <c r="M118" s="56"/>
      <c r="BJ118" s="33"/>
      <c r="BK118" s="34"/>
      <c r="BL118" s="42"/>
      <c r="BO118" s="16" t="s">
        <v>60</v>
      </c>
    </row>
    <row r="119" spans="1:67" s="3" customFormat="1" ht="45.75" x14ac:dyDescent="0.25">
      <c r="A119" s="35" t="s">
        <v>183</v>
      </c>
      <c r="B119" s="36" t="s">
        <v>184</v>
      </c>
      <c r="C119" s="177" t="s">
        <v>185</v>
      </c>
      <c r="D119" s="177"/>
      <c r="E119" s="177"/>
      <c r="F119" s="59">
        <v>105</v>
      </c>
      <c r="G119" s="38" t="s">
        <v>186</v>
      </c>
      <c r="H119" s="38"/>
      <c r="I119" s="38">
        <v>3525760</v>
      </c>
      <c r="J119" s="38"/>
      <c r="K119" s="39"/>
      <c r="L119" s="57">
        <v>0</v>
      </c>
      <c r="M119" s="57">
        <v>0</v>
      </c>
      <c r="BJ119" s="33"/>
      <c r="BK119" s="34"/>
      <c r="BL119" s="42" t="s">
        <v>185</v>
      </c>
      <c r="BO119" s="16"/>
    </row>
    <row r="120" spans="1:67" s="3" customFormat="1" ht="15" x14ac:dyDescent="0.25">
      <c r="A120" s="43"/>
      <c r="B120" s="44"/>
      <c r="C120" s="45" t="s">
        <v>187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7"/>
      <c r="BJ120" s="33"/>
      <c r="BK120" s="34"/>
      <c r="BL120" s="42"/>
      <c r="BO120" s="16"/>
    </row>
    <row r="121" spans="1:67" s="3" customFormat="1" ht="15" x14ac:dyDescent="0.25">
      <c r="A121" s="48"/>
      <c r="B121" s="44"/>
      <c r="C121" s="45" t="s">
        <v>188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58"/>
      <c r="BJ121" s="33"/>
      <c r="BK121" s="34"/>
      <c r="BL121" s="42"/>
      <c r="BO121" s="16"/>
    </row>
    <row r="122" spans="1:67" s="3" customFormat="1" ht="15" x14ac:dyDescent="0.25">
      <c r="A122" s="48"/>
      <c r="B122" s="50" t="s">
        <v>35</v>
      </c>
      <c r="C122" s="175" t="s">
        <v>46</v>
      </c>
      <c r="D122" s="175"/>
      <c r="E122" s="175"/>
      <c r="F122" s="175"/>
      <c r="G122" s="175"/>
      <c r="H122" s="175"/>
      <c r="I122" s="175"/>
      <c r="J122" s="175"/>
      <c r="K122" s="175"/>
      <c r="L122" s="175"/>
      <c r="M122" s="176"/>
      <c r="BJ122" s="33"/>
      <c r="BK122" s="34"/>
      <c r="BL122" s="42"/>
      <c r="BN122" s="2" t="s">
        <v>46</v>
      </c>
      <c r="BO122" s="16"/>
    </row>
    <row r="123" spans="1:67" s="3" customFormat="1" ht="45.75" x14ac:dyDescent="0.25">
      <c r="A123" s="35" t="s">
        <v>189</v>
      </c>
      <c r="B123" s="36" t="s">
        <v>190</v>
      </c>
      <c r="C123" s="177" t="s">
        <v>191</v>
      </c>
      <c r="D123" s="177"/>
      <c r="E123" s="177"/>
      <c r="F123" s="59">
        <v>105</v>
      </c>
      <c r="G123" s="38" t="s">
        <v>192</v>
      </c>
      <c r="H123" s="38"/>
      <c r="I123" s="38">
        <v>3492995</v>
      </c>
      <c r="J123" s="38"/>
      <c r="K123" s="39"/>
      <c r="L123" s="57">
        <v>0</v>
      </c>
      <c r="M123" s="57">
        <v>0</v>
      </c>
      <c r="BJ123" s="33"/>
      <c r="BK123" s="34"/>
      <c r="BL123" s="42" t="s">
        <v>191</v>
      </c>
      <c r="BO123" s="16"/>
    </row>
    <row r="124" spans="1:67" s="3" customFormat="1" ht="15" x14ac:dyDescent="0.25">
      <c r="A124" s="43"/>
      <c r="B124" s="44"/>
      <c r="C124" s="45" t="s">
        <v>187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7"/>
      <c r="BJ124" s="33"/>
      <c r="BK124" s="34"/>
      <c r="BL124" s="42"/>
      <c r="BO124" s="16"/>
    </row>
    <row r="125" spans="1:67" s="3" customFormat="1" ht="15" x14ac:dyDescent="0.25">
      <c r="A125" s="48"/>
      <c r="B125" s="44"/>
      <c r="C125" s="45" t="s">
        <v>193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58"/>
      <c r="BJ125" s="33"/>
      <c r="BK125" s="34"/>
      <c r="BL125" s="42"/>
      <c r="BO125" s="16"/>
    </row>
    <row r="126" spans="1:67" s="3" customFormat="1" ht="15" x14ac:dyDescent="0.25">
      <c r="A126" s="48"/>
      <c r="B126" s="50" t="s">
        <v>35</v>
      </c>
      <c r="C126" s="175" t="s">
        <v>46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34"/>
      <c r="BL126" s="42"/>
      <c r="BN126" s="2" t="s">
        <v>46</v>
      </c>
      <c r="BO126" s="16"/>
    </row>
    <row r="127" spans="1:67" s="3" customFormat="1" ht="45.75" x14ac:dyDescent="0.25">
      <c r="A127" s="35" t="s">
        <v>194</v>
      </c>
      <c r="B127" s="36" t="s">
        <v>174</v>
      </c>
      <c r="C127" s="177" t="s">
        <v>175</v>
      </c>
      <c r="D127" s="177"/>
      <c r="E127" s="177"/>
      <c r="F127" s="61">
        <v>0.10274999999999999</v>
      </c>
      <c r="G127" s="38" t="s">
        <v>195</v>
      </c>
      <c r="H127" s="38" t="s">
        <v>177</v>
      </c>
      <c r="I127" s="38">
        <v>2729</v>
      </c>
      <c r="J127" s="38">
        <v>2204</v>
      </c>
      <c r="K127" s="39" t="s">
        <v>196</v>
      </c>
      <c r="L127" s="60">
        <v>53.451999999999998</v>
      </c>
      <c r="M127" s="41">
        <v>5.49</v>
      </c>
      <c r="BJ127" s="33"/>
      <c r="BK127" s="34"/>
      <c r="BL127" s="42" t="s">
        <v>175</v>
      </c>
      <c r="BO127" s="16"/>
    </row>
    <row r="128" spans="1:67" s="3" customFormat="1" ht="15" x14ac:dyDescent="0.25">
      <c r="A128" s="43"/>
      <c r="B128" s="44"/>
      <c r="C128" s="45" t="s">
        <v>197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7"/>
      <c r="BJ128" s="33"/>
      <c r="BK128" s="34"/>
      <c r="BL128" s="42"/>
      <c r="BO128" s="16"/>
    </row>
    <row r="129" spans="1:67" s="3" customFormat="1" ht="68.25" x14ac:dyDescent="0.25">
      <c r="A129" s="48"/>
      <c r="B129" s="49" t="s">
        <v>44</v>
      </c>
      <c r="C129" s="175" t="s">
        <v>45</v>
      </c>
      <c r="D129" s="175"/>
      <c r="E129" s="175"/>
      <c r="F129" s="175"/>
      <c r="G129" s="175"/>
      <c r="H129" s="175"/>
      <c r="I129" s="175"/>
      <c r="J129" s="175"/>
      <c r="K129" s="175"/>
      <c r="L129" s="175"/>
      <c r="M129" s="176"/>
      <c r="BJ129" s="33"/>
      <c r="BK129" s="34"/>
      <c r="BL129" s="42"/>
      <c r="BM129" s="2" t="s">
        <v>45</v>
      </c>
      <c r="BO129" s="16"/>
    </row>
    <row r="130" spans="1:67" s="3" customFormat="1" ht="15" x14ac:dyDescent="0.25">
      <c r="A130" s="48"/>
      <c r="B130" s="50" t="s">
        <v>35</v>
      </c>
      <c r="C130" s="175" t="s">
        <v>46</v>
      </c>
      <c r="D130" s="175"/>
      <c r="E130" s="175"/>
      <c r="F130" s="175"/>
      <c r="G130" s="175"/>
      <c r="H130" s="175"/>
      <c r="I130" s="175"/>
      <c r="J130" s="175"/>
      <c r="K130" s="175"/>
      <c r="L130" s="175"/>
      <c r="M130" s="176"/>
      <c r="BJ130" s="33"/>
      <c r="BK130" s="34"/>
      <c r="BL130" s="42"/>
      <c r="BN130" s="2" t="s">
        <v>46</v>
      </c>
      <c r="BO130" s="16"/>
    </row>
    <row r="131" spans="1:67" s="3" customFormat="1" ht="23.25" x14ac:dyDescent="0.25">
      <c r="A131" s="51"/>
      <c r="B131" s="52" t="s">
        <v>97</v>
      </c>
      <c r="C131" s="178" t="s">
        <v>98</v>
      </c>
      <c r="D131" s="178"/>
      <c r="E131" s="178"/>
      <c r="F131" s="53" t="s">
        <v>198</v>
      </c>
      <c r="G131" s="54">
        <v>10.57</v>
      </c>
      <c r="H131" s="54"/>
      <c r="I131" s="54">
        <v>2.89</v>
      </c>
      <c r="J131" s="54"/>
      <c r="K131" s="54"/>
      <c r="L131" s="55"/>
      <c r="M131" s="56"/>
      <c r="BJ131" s="33"/>
      <c r="BK131" s="34"/>
      <c r="BL131" s="42"/>
      <c r="BO131" s="16" t="s">
        <v>98</v>
      </c>
    </row>
    <row r="132" spans="1:67" s="3" customFormat="1" ht="23.25" x14ac:dyDescent="0.25">
      <c r="A132" s="51"/>
      <c r="B132" s="52" t="s">
        <v>100</v>
      </c>
      <c r="C132" s="178" t="s">
        <v>101</v>
      </c>
      <c r="D132" s="178"/>
      <c r="E132" s="178"/>
      <c r="F132" s="53" t="s">
        <v>199</v>
      </c>
      <c r="G132" s="54">
        <v>9.0399999999999991</v>
      </c>
      <c r="H132" s="54"/>
      <c r="I132" s="54">
        <v>1.65</v>
      </c>
      <c r="J132" s="54"/>
      <c r="K132" s="54"/>
      <c r="L132" s="55"/>
      <c r="M132" s="56"/>
      <c r="BJ132" s="33"/>
      <c r="BK132" s="34"/>
      <c r="BL132" s="42"/>
      <c r="BO132" s="16" t="s">
        <v>101</v>
      </c>
    </row>
    <row r="133" spans="1:67" s="3" customFormat="1" ht="34.5" x14ac:dyDescent="0.25">
      <c r="A133" s="51"/>
      <c r="B133" s="52" t="s">
        <v>59</v>
      </c>
      <c r="C133" s="178" t="s">
        <v>60</v>
      </c>
      <c r="D133" s="178"/>
      <c r="E133" s="178"/>
      <c r="F133" s="53" t="s">
        <v>200</v>
      </c>
      <c r="G133" s="54">
        <v>1</v>
      </c>
      <c r="H133" s="54"/>
      <c r="I133" s="54">
        <v>0.9</v>
      </c>
      <c r="J133" s="54"/>
      <c r="K133" s="54"/>
      <c r="L133" s="55"/>
      <c r="M133" s="56"/>
      <c r="BJ133" s="33"/>
      <c r="BK133" s="34"/>
      <c r="BL133" s="42"/>
      <c r="BO133" s="16" t="s">
        <v>60</v>
      </c>
    </row>
    <row r="134" spans="1:67" s="3" customFormat="1" ht="102" x14ac:dyDescent="0.25">
      <c r="A134" s="35" t="s">
        <v>201</v>
      </c>
      <c r="B134" s="36" t="s">
        <v>202</v>
      </c>
      <c r="C134" s="177" t="s">
        <v>203</v>
      </c>
      <c r="D134" s="177"/>
      <c r="E134" s="177"/>
      <c r="F134" s="62">
        <v>12.5</v>
      </c>
      <c r="G134" s="38" t="s">
        <v>204</v>
      </c>
      <c r="H134" s="38"/>
      <c r="I134" s="38">
        <v>123039</v>
      </c>
      <c r="J134" s="38"/>
      <c r="K134" s="39"/>
      <c r="L134" s="57">
        <v>0</v>
      </c>
      <c r="M134" s="57">
        <v>0</v>
      </c>
      <c r="BJ134" s="33"/>
      <c r="BK134" s="34"/>
      <c r="BL134" s="42" t="s">
        <v>203</v>
      </c>
      <c r="BO134" s="16"/>
    </row>
    <row r="135" spans="1:67" s="3" customFormat="1" ht="15" x14ac:dyDescent="0.25">
      <c r="A135" s="43"/>
      <c r="B135" s="44"/>
      <c r="C135" s="45" t="s">
        <v>205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7"/>
      <c r="BJ135" s="33"/>
      <c r="BK135" s="34"/>
      <c r="BL135" s="42"/>
      <c r="BO135" s="16"/>
    </row>
    <row r="136" spans="1:67" s="3" customFormat="1" ht="15" x14ac:dyDescent="0.25">
      <c r="A136" s="48"/>
      <c r="B136" s="44"/>
      <c r="C136" s="45" t="s">
        <v>206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58"/>
      <c r="BJ136" s="33"/>
      <c r="BK136" s="34"/>
      <c r="BL136" s="42"/>
      <c r="BO136" s="16"/>
    </row>
    <row r="137" spans="1:67" s="3" customFormat="1" ht="15" x14ac:dyDescent="0.25">
      <c r="A137" s="48"/>
      <c r="B137" s="50" t="s">
        <v>35</v>
      </c>
      <c r="C137" s="175" t="s">
        <v>46</v>
      </c>
      <c r="D137" s="175"/>
      <c r="E137" s="175"/>
      <c r="F137" s="175"/>
      <c r="G137" s="175"/>
      <c r="H137" s="175"/>
      <c r="I137" s="175"/>
      <c r="J137" s="175"/>
      <c r="K137" s="175"/>
      <c r="L137" s="175"/>
      <c r="M137" s="176"/>
      <c r="BJ137" s="33"/>
      <c r="BK137" s="34"/>
      <c r="BL137" s="42"/>
      <c r="BN137" s="2" t="s">
        <v>46</v>
      </c>
      <c r="BO137" s="16"/>
    </row>
    <row r="138" spans="1:67" s="3" customFormat="1" ht="34.5" x14ac:dyDescent="0.25">
      <c r="A138" s="35" t="s">
        <v>207</v>
      </c>
      <c r="B138" s="36" t="s">
        <v>63</v>
      </c>
      <c r="C138" s="177" t="s">
        <v>208</v>
      </c>
      <c r="D138" s="177"/>
      <c r="E138" s="177"/>
      <c r="F138" s="59">
        <v>106</v>
      </c>
      <c r="G138" s="38" t="s">
        <v>209</v>
      </c>
      <c r="H138" s="38"/>
      <c r="I138" s="38">
        <v>8668</v>
      </c>
      <c r="J138" s="38"/>
      <c r="K138" s="39"/>
      <c r="L138" s="57">
        <v>0</v>
      </c>
      <c r="M138" s="57">
        <v>0</v>
      </c>
      <c r="BJ138" s="33"/>
      <c r="BK138" s="34"/>
      <c r="BL138" s="42" t="s">
        <v>208</v>
      </c>
      <c r="BO138" s="16"/>
    </row>
    <row r="139" spans="1:67" s="3" customFormat="1" ht="15" x14ac:dyDescent="0.25">
      <c r="A139" s="48"/>
      <c r="B139" s="44"/>
      <c r="C139" s="45" t="s">
        <v>210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58"/>
      <c r="BJ139" s="33"/>
      <c r="BK139" s="34"/>
      <c r="BL139" s="42"/>
      <c r="BO139" s="16"/>
    </row>
    <row r="140" spans="1:67" s="3" customFormat="1" ht="15" x14ac:dyDescent="0.25">
      <c r="A140" s="48"/>
      <c r="B140" s="50" t="s">
        <v>35</v>
      </c>
      <c r="C140" s="175" t="s">
        <v>46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6"/>
      <c r="BJ140" s="33"/>
      <c r="BK140" s="34"/>
      <c r="BL140" s="42"/>
      <c r="BN140" s="2" t="s">
        <v>46</v>
      </c>
      <c r="BO140" s="16"/>
    </row>
    <row r="141" spans="1:67" s="3" customFormat="1" ht="45.75" x14ac:dyDescent="0.25">
      <c r="A141" s="35" t="s">
        <v>211</v>
      </c>
      <c r="B141" s="36" t="s">
        <v>212</v>
      </c>
      <c r="C141" s="177" t="s">
        <v>213</v>
      </c>
      <c r="D141" s="177"/>
      <c r="E141" s="177"/>
      <c r="F141" s="64">
        <v>9.7914000000000001E-2</v>
      </c>
      <c r="G141" s="38" t="s">
        <v>214</v>
      </c>
      <c r="H141" s="38" t="s">
        <v>215</v>
      </c>
      <c r="I141" s="38">
        <v>3101</v>
      </c>
      <c r="J141" s="38">
        <v>2563</v>
      </c>
      <c r="K141" s="39" t="s">
        <v>216</v>
      </c>
      <c r="L141" s="60">
        <v>65.204999999999998</v>
      </c>
      <c r="M141" s="41">
        <v>6.38</v>
      </c>
      <c r="BJ141" s="33"/>
      <c r="BK141" s="34"/>
      <c r="BL141" s="42" t="s">
        <v>213</v>
      </c>
      <c r="BO141" s="16"/>
    </row>
    <row r="142" spans="1:67" s="3" customFormat="1" ht="15" x14ac:dyDescent="0.25">
      <c r="A142" s="43"/>
      <c r="B142" s="44"/>
      <c r="C142" s="45" t="s">
        <v>217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7"/>
      <c r="BJ142" s="33"/>
      <c r="BK142" s="34"/>
      <c r="BL142" s="42"/>
      <c r="BO142" s="16"/>
    </row>
    <row r="143" spans="1:67" s="3" customFormat="1" ht="15" x14ac:dyDescent="0.25">
      <c r="A143" s="48"/>
      <c r="B143" s="49" t="s">
        <v>42</v>
      </c>
      <c r="C143" s="175" t="s">
        <v>43</v>
      </c>
      <c r="D143" s="175"/>
      <c r="E143" s="175"/>
      <c r="F143" s="175"/>
      <c r="G143" s="175"/>
      <c r="H143" s="175"/>
      <c r="I143" s="175"/>
      <c r="J143" s="175"/>
      <c r="K143" s="175"/>
      <c r="L143" s="175"/>
      <c r="M143" s="176"/>
      <c r="BJ143" s="33"/>
      <c r="BK143" s="34"/>
      <c r="BL143" s="42"/>
      <c r="BM143" s="2" t="s">
        <v>43</v>
      </c>
      <c r="BO143" s="16"/>
    </row>
    <row r="144" spans="1:67" s="3" customFormat="1" ht="68.25" x14ac:dyDescent="0.25">
      <c r="A144" s="48"/>
      <c r="B144" s="49" t="s">
        <v>44</v>
      </c>
      <c r="C144" s="175" t="s">
        <v>45</v>
      </c>
      <c r="D144" s="175"/>
      <c r="E144" s="175"/>
      <c r="F144" s="175"/>
      <c r="G144" s="175"/>
      <c r="H144" s="175"/>
      <c r="I144" s="175"/>
      <c r="J144" s="175"/>
      <c r="K144" s="175"/>
      <c r="L144" s="175"/>
      <c r="M144" s="176"/>
      <c r="BJ144" s="33"/>
      <c r="BK144" s="34"/>
      <c r="BL144" s="42"/>
      <c r="BM144" s="2" t="s">
        <v>45</v>
      </c>
      <c r="BO144" s="16"/>
    </row>
    <row r="145" spans="1:67" s="3" customFormat="1" ht="15" x14ac:dyDescent="0.25">
      <c r="A145" s="48"/>
      <c r="B145" s="50" t="s">
        <v>35</v>
      </c>
      <c r="C145" s="175" t="s">
        <v>46</v>
      </c>
      <c r="D145" s="175"/>
      <c r="E145" s="175"/>
      <c r="F145" s="175"/>
      <c r="G145" s="175"/>
      <c r="H145" s="175"/>
      <c r="I145" s="175"/>
      <c r="J145" s="175"/>
      <c r="K145" s="175"/>
      <c r="L145" s="175"/>
      <c r="M145" s="176"/>
      <c r="BJ145" s="33"/>
      <c r="BK145" s="34"/>
      <c r="BL145" s="42"/>
      <c r="BN145" s="2" t="s">
        <v>46</v>
      </c>
      <c r="BO145" s="16"/>
    </row>
    <row r="146" spans="1:67" s="3" customFormat="1" ht="23.25" x14ac:dyDescent="0.25">
      <c r="A146" s="51"/>
      <c r="B146" s="52" t="s">
        <v>97</v>
      </c>
      <c r="C146" s="178" t="s">
        <v>98</v>
      </c>
      <c r="D146" s="178"/>
      <c r="E146" s="178"/>
      <c r="F146" s="53" t="s">
        <v>218</v>
      </c>
      <c r="G146" s="54">
        <v>10.57</v>
      </c>
      <c r="H146" s="54"/>
      <c r="I146" s="54">
        <v>3.48</v>
      </c>
      <c r="J146" s="54"/>
      <c r="K146" s="54"/>
      <c r="L146" s="55"/>
      <c r="M146" s="56"/>
      <c r="BJ146" s="33"/>
      <c r="BK146" s="34"/>
      <c r="BL146" s="42"/>
      <c r="BO146" s="16" t="s">
        <v>98</v>
      </c>
    </row>
    <row r="147" spans="1:67" s="3" customFormat="1" ht="23.25" x14ac:dyDescent="0.25">
      <c r="A147" s="51"/>
      <c r="B147" s="52" t="s">
        <v>100</v>
      </c>
      <c r="C147" s="178" t="s">
        <v>101</v>
      </c>
      <c r="D147" s="178"/>
      <c r="E147" s="178"/>
      <c r="F147" s="53" t="s">
        <v>219</v>
      </c>
      <c r="G147" s="54">
        <v>9.0399999999999991</v>
      </c>
      <c r="H147" s="54"/>
      <c r="I147" s="54">
        <v>2.25</v>
      </c>
      <c r="J147" s="54"/>
      <c r="K147" s="54"/>
      <c r="L147" s="55"/>
      <c r="M147" s="56"/>
      <c r="BJ147" s="33"/>
      <c r="BK147" s="34"/>
      <c r="BL147" s="42"/>
      <c r="BO147" s="16" t="s">
        <v>101</v>
      </c>
    </row>
    <row r="148" spans="1:67" s="3" customFormat="1" ht="34.5" x14ac:dyDescent="0.25">
      <c r="A148" s="51"/>
      <c r="B148" s="52" t="s">
        <v>59</v>
      </c>
      <c r="C148" s="178" t="s">
        <v>60</v>
      </c>
      <c r="D148" s="178"/>
      <c r="E148" s="178"/>
      <c r="F148" s="53" t="s">
        <v>220</v>
      </c>
      <c r="G148" s="54">
        <v>1</v>
      </c>
      <c r="H148" s="54"/>
      <c r="I148" s="54">
        <v>0.99</v>
      </c>
      <c r="J148" s="54"/>
      <c r="K148" s="54"/>
      <c r="L148" s="55"/>
      <c r="M148" s="56"/>
      <c r="BJ148" s="33"/>
      <c r="BK148" s="34"/>
      <c r="BL148" s="42"/>
      <c r="BO148" s="16" t="s">
        <v>60</v>
      </c>
    </row>
    <row r="149" spans="1:67" s="3" customFormat="1" ht="68.25" x14ac:dyDescent="0.25">
      <c r="A149" s="35" t="s">
        <v>221</v>
      </c>
      <c r="B149" s="36" t="s">
        <v>222</v>
      </c>
      <c r="C149" s="177" t="s">
        <v>223</v>
      </c>
      <c r="D149" s="177"/>
      <c r="E149" s="177"/>
      <c r="F149" s="59">
        <v>6</v>
      </c>
      <c r="G149" s="38" t="s">
        <v>224</v>
      </c>
      <c r="H149" s="38"/>
      <c r="I149" s="38">
        <v>28822</v>
      </c>
      <c r="J149" s="38"/>
      <c r="K149" s="39"/>
      <c r="L149" s="57">
        <v>0</v>
      </c>
      <c r="M149" s="57">
        <v>0</v>
      </c>
      <c r="BJ149" s="33"/>
      <c r="BK149" s="34"/>
      <c r="BL149" s="42" t="s">
        <v>223</v>
      </c>
      <c r="BO149" s="16"/>
    </row>
    <row r="150" spans="1:67" s="3" customFormat="1" ht="15" x14ac:dyDescent="0.25">
      <c r="A150" s="48"/>
      <c r="B150" s="44"/>
      <c r="C150" s="45" t="s">
        <v>225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58"/>
      <c r="BJ150" s="33"/>
      <c r="BK150" s="34"/>
      <c r="BL150" s="42"/>
      <c r="BO150" s="16"/>
    </row>
    <row r="151" spans="1:67" s="3" customFormat="1" ht="15" x14ac:dyDescent="0.25">
      <c r="A151" s="48"/>
      <c r="B151" s="50" t="s">
        <v>35</v>
      </c>
      <c r="C151" s="175" t="s">
        <v>46</v>
      </c>
      <c r="D151" s="175"/>
      <c r="E151" s="175"/>
      <c r="F151" s="175"/>
      <c r="G151" s="175"/>
      <c r="H151" s="175"/>
      <c r="I151" s="175"/>
      <c r="J151" s="175"/>
      <c r="K151" s="175"/>
      <c r="L151" s="175"/>
      <c r="M151" s="176"/>
      <c r="BJ151" s="33"/>
      <c r="BK151" s="34"/>
      <c r="BL151" s="42"/>
      <c r="BN151" s="2" t="s">
        <v>46</v>
      </c>
      <c r="BO151" s="16"/>
    </row>
    <row r="152" spans="1:67" s="3" customFormat="1" ht="34.5" x14ac:dyDescent="0.25">
      <c r="A152" s="35" t="s">
        <v>226</v>
      </c>
      <c r="B152" s="36" t="s">
        <v>227</v>
      </c>
      <c r="C152" s="177" t="s">
        <v>228</v>
      </c>
      <c r="D152" s="177"/>
      <c r="E152" s="177"/>
      <c r="F152" s="59">
        <v>18</v>
      </c>
      <c r="G152" s="38" t="s">
        <v>229</v>
      </c>
      <c r="H152" s="38"/>
      <c r="I152" s="38">
        <v>24698</v>
      </c>
      <c r="J152" s="38"/>
      <c r="K152" s="39"/>
      <c r="L152" s="57">
        <v>0</v>
      </c>
      <c r="M152" s="57">
        <v>0</v>
      </c>
      <c r="BJ152" s="33"/>
      <c r="BK152" s="34"/>
      <c r="BL152" s="42" t="s">
        <v>228</v>
      </c>
      <c r="BO152" s="16"/>
    </row>
    <row r="153" spans="1:67" s="3" customFormat="1" ht="15" x14ac:dyDescent="0.25">
      <c r="A153" s="43"/>
      <c r="B153" s="44"/>
      <c r="C153" s="45" t="s">
        <v>230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7"/>
      <c r="BJ153" s="33"/>
      <c r="BK153" s="34"/>
      <c r="BL153" s="42"/>
      <c r="BO153" s="16"/>
    </row>
    <row r="154" spans="1:67" s="3" customFormat="1" ht="15" x14ac:dyDescent="0.25">
      <c r="A154" s="48"/>
      <c r="B154" s="44"/>
      <c r="C154" s="45" t="s">
        <v>231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58"/>
      <c r="BJ154" s="33"/>
      <c r="BK154" s="34"/>
      <c r="BL154" s="42"/>
      <c r="BO154" s="16"/>
    </row>
    <row r="155" spans="1:67" s="3" customFormat="1" ht="15" x14ac:dyDescent="0.25">
      <c r="A155" s="48"/>
      <c r="B155" s="50" t="s">
        <v>35</v>
      </c>
      <c r="C155" s="175" t="s">
        <v>46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34"/>
      <c r="BL155" s="42"/>
      <c r="BN155" s="2" t="s">
        <v>46</v>
      </c>
      <c r="BO155" s="16"/>
    </row>
    <row r="156" spans="1:67" s="3" customFormat="1" ht="90.75" x14ac:dyDescent="0.25">
      <c r="A156" s="35" t="s">
        <v>232</v>
      </c>
      <c r="B156" s="36" t="s">
        <v>233</v>
      </c>
      <c r="C156" s="177" t="s">
        <v>234</v>
      </c>
      <c r="D156" s="177"/>
      <c r="E156" s="177"/>
      <c r="F156" s="59">
        <v>36</v>
      </c>
      <c r="G156" s="38">
        <v>19.97</v>
      </c>
      <c r="H156" s="38"/>
      <c r="I156" s="38">
        <v>6362</v>
      </c>
      <c r="J156" s="38"/>
      <c r="K156" s="39"/>
      <c r="L156" s="57">
        <v>0</v>
      </c>
      <c r="M156" s="57">
        <v>0</v>
      </c>
      <c r="BJ156" s="33"/>
      <c r="BK156" s="34"/>
      <c r="BL156" s="42" t="s">
        <v>234</v>
      </c>
      <c r="BO156" s="16"/>
    </row>
    <row r="157" spans="1:67" s="3" customFormat="1" ht="15" x14ac:dyDescent="0.25">
      <c r="A157" s="43"/>
      <c r="B157" s="44"/>
      <c r="C157" s="45" t="s">
        <v>235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7"/>
      <c r="BJ157" s="33"/>
      <c r="BK157" s="34"/>
      <c r="BL157" s="42"/>
      <c r="BO157" s="16"/>
    </row>
    <row r="158" spans="1:67" s="3" customFormat="1" ht="15" x14ac:dyDescent="0.25">
      <c r="A158" s="48"/>
      <c r="B158" s="50" t="s">
        <v>35</v>
      </c>
      <c r="C158" s="175" t="s">
        <v>46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6"/>
      <c r="BJ158" s="33"/>
      <c r="BK158" s="34"/>
      <c r="BL158" s="42"/>
      <c r="BN158" s="2" t="s">
        <v>46</v>
      </c>
      <c r="BO158" s="16"/>
    </row>
    <row r="159" spans="1:67" s="3" customFormat="1" ht="68.25" x14ac:dyDescent="0.25">
      <c r="A159" s="35" t="s">
        <v>236</v>
      </c>
      <c r="B159" s="36" t="s">
        <v>237</v>
      </c>
      <c r="C159" s="177" t="s">
        <v>238</v>
      </c>
      <c r="D159" s="177"/>
      <c r="E159" s="177"/>
      <c r="F159" s="59">
        <v>12</v>
      </c>
      <c r="G159" s="38">
        <v>86.51</v>
      </c>
      <c r="H159" s="38"/>
      <c r="I159" s="38">
        <v>9187</v>
      </c>
      <c r="J159" s="38"/>
      <c r="K159" s="39"/>
      <c r="L159" s="57">
        <v>0</v>
      </c>
      <c r="M159" s="57">
        <v>0</v>
      </c>
      <c r="BJ159" s="33"/>
      <c r="BK159" s="34"/>
      <c r="BL159" s="42" t="s">
        <v>238</v>
      </c>
      <c r="BO159" s="16"/>
    </row>
    <row r="160" spans="1:67" s="3" customFormat="1" ht="15" x14ac:dyDescent="0.25">
      <c r="A160" s="48"/>
      <c r="B160" s="50" t="s">
        <v>35</v>
      </c>
      <c r="C160" s="175" t="s">
        <v>46</v>
      </c>
      <c r="D160" s="175"/>
      <c r="E160" s="175"/>
      <c r="F160" s="175"/>
      <c r="G160" s="175"/>
      <c r="H160" s="175"/>
      <c r="I160" s="175"/>
      <c r="J160" s="175"/>
      <c r="K160" s="175"/>
      <c r="L160" s="175"/>
      <c r="M160" s="176"/>
      <c r="BJ160" s="33"/>
      <c r="BK160" s="34"/>
      <c r="BL160" s="42"/>
      <c r="BN160" s="2" t="s">
        <v>46</v>
      </c>
      <c r="BO160" s="16"/>
    </row>
    <row r="161" spans="1:69" s="3" customFormat="1" ht="22.5" x14ac:dyDescent="0.25">
      <c r="A161" s="172" t="s">
        <v>239</v>
      </c>
      <c r="B161" s="173"/>
      <c r="C161" s="173"/>
      <c r="D161" s="173"/>
      <c r="E161" s="173"/>
      <c r="F161" s="173"/>
      <c r="G161" s="173"/>
      <c r="H161" s="174"/>
      <c r="I161" s="38">
        <v>10873032</v>
      </c>
      <c r="J161" s="38">
        <v>133252</v>
      </c>
      <c r="K161" s="38" t="s">
        <v>240</v>
      </c>
      <c r="L161" s="65"/>
      <c r="M161" s="41">
        <v>331.98</v>
      </c>
      <c r="BP161" s="42" t="s">
        <v>239</v>
      </c>
    </row>
    <row r="162" spans="1:69" s="3" customFormat="1" ht="15" x14ac:dyDescent="0.25">
      <c r="A162" s="172" t="s">
        <v>241</v>
      </c>
      <c r="B162" s="173"/>
      <c r="C162" s="173"/>
      <c r="D162" s="173"/>
      <c r="E162" s="173"/>
      <c r="F162" s="173"/>
      <c r="G162" s="173"/>
      <c r="H162" s="174"/>
      <c r="I162" s="38">
        <v>240956</v>
      </c>
      <c r="J162" s="38"/>
      <c r="K162" s="38"/>
      <c r="L162" s="65"/>
      <c r="M162" s="65"/>
      <c r="BP162" s="42" t="s">
        <v>241</v>
      </c>
    </row>
    <row r="163" spans="1:69" s="3" customFormat="1" ht="15" x14ac:dyDescent="0.25">
      <c r="A163" s="169" t="s">
        <v>242</v>
      </c>
      <c r="B163" s="170"/>
      <c r="C163" s="170"/>
      <c r="D163" s="170"/>
      <c r="E163" s="170"/>
      <c r="F163" s="170"/>
      <c r="G163" s="170"/>
      <c r="H163" s="171"/>
      <c r="I163" s="66"/>
      <c r="J163" s="66"/>
      <c r="K163" s="66"/>
      <c r="L163" s="67"/>
      <c r="M163" s="67"/>
      <c r="BP163" s="42"/>
      <c r="BQ163" s="2" t="s">
        <v>242</v>
      </c>
    </row>
    <row r="164" spans="1:69" s="3" customFormat="1" ht="15" x14ac:dyDescent="0.25">
      <c r="A164" s="169" t="s">
        <v>243</v>
      </c>
      <c r="B164" s="170"/>
      <c r="C164" s="170"/>
      <c r="D164" s="170"/>
      <c r="E164" s="170"/>
      <c r="F164" s="170"/>
      <c r="G164" s="170"/>
      <c r="H164" s="171"/>
      <c r="I164" s="66">
        <v>240956</v>
      </c>
      <c r="J164" s="66"/>
      <c r="K164" s="66"/>
      <c r="L164" s="67"/>
      <c r="M164" s="67"/>
      <c r="BP164" s="42"/>
      <c r="BQ164" s="2" t="s">
        <v>243</v>
      </c>
    </row>
    <row r="165" spans="1:69" s="3" customFormat="1" ht="15" x14ac:dyDescent="0.25">
      <c r="A165" s="172" t="s">
        <v>244</v>
      </c>
      <c r="B165" s="173"/>
      <c r="C165" s="173"/>
      <c r="D165" s="173"/>
      <c r="E165" s="173"/>
      <c r="F165" s="173"/>
      <c r="G165" s="173"/>
      <c r="H165" s="174"/>
      <c r="I165" s="38">
        <v>126688</v>
      </c>
      <c r="J165" s="38"/>
      <c r="K165" s="38"/>
      <c r="L165" s="65"/>
      <c r="M165" s="65"/>
      <c r="BP165" s="42" t="s">
        <v>244</v>
      </c>
    </row>
    <row r="166" spans="1:69" s="3" customFormat="1" ht="15" x14ac:dyDescent="0.25">
      <c r="A166" s="169" t="s">
        <v>242</v>
      </c>
      <c r="B166" s="170"/>
      <c r="C166" s="170"/>
      <c r="D166" s="170"/>
      <c r="E166" s="170"/>
      <c r="F166" s="170"/>
      <c r="G166" s="170"/>
      <c r="H166" s="171"/>
      <c r="I166" s="66"/>
      <c r="J166" s="66"/>
      <c r="K166" s="66"/>
      <c r="L166" s="67"/>
      <c r="M166" s="67"/>
      <c r="BP166" s="42"/>
      <c r="BQ166" s="2" t="s">
        <v>242</v>
      </c>
    </row>
    <row r="167" spans="1:69" s="3" customFormat="1" ht="15" x14ac:dyDescent="0.25">
      <c r="A167" s="169" t="s">
        <v>245</v>
      </c>
      <c r="B167" s="170"/>
      <c r="C167" s="170"/>
      <c r="D167" s="170"/>
      <c r="E167" s="170"/>
      <c r="F167" s="170"/>
      <c r="G167" s="170"/>
      <c r="H167" s="171"/>
      <c r="I167" s="66">
        <v>126688</v>
      </c>
      <c r="J167" s="66"/>
      <c r="K167" s="66"/>
      <c r="L167" s="67"/>
      <c r="M167" s="67"/>
      <c r="BP167" s="42"/>
      <c r="BQ167" s="2" t="s">
        <v>245</v>
      </c>
    </row>
    <row r="168" spans="1:69" s="3" customFormat="1" ht="15" x14ac:dyDescent="0.25">
      <c r="A168" s="172" t="s">
        <v>246</v>
      </c>
      <c r="B168" s="173"/>
      <c r="C168" s="173"/>
      <c r="D168" s="173"/>
      <c r="E168" s="173"/>
      <c r="F168" s="173"/>
      <c r="G168" s="173"/>
      <c r="H168" s="174"/>
      <c r="I168" s="38"/>
      <c r="J168" s="38"/>
      <c r="K168" s="38"/>
      <c r="L168" s="65"/>
      <c r="M168" s="65"/>
      <c r="BP168" s="42" t="s">
        <v>246</v>
      </c>
    </row>
    <row r="169" spans="1:69" s="3" customFormat="1" ht="15" x14ac:dyDescent="0.25">
      <c r="A169" s="169" t="s">
        <v>247</v>
      </c>
      <c r="B169" s="170"/>
      <c r="C169" s="170"/>
      <c r="D169" s="170"/>
      <c r="E169" s="170"/>
      <c r="F169" s="170"/>
      <c r="G169" s="170"/>
      <c r="H169" s="171"/>
      <c r="I169" s="66"/>
      <c r="J169" s="66"/>
      <c r="K169" s="66"/>
      <c r="L169" s="67"/>
      <c r="M169" s="67"/>
      <c r="BP169" s="42"/>
      <c r="BQ169" s="2" t="s">
        <v>247</v>
      </c>
    </row>
    <row r="170" spans="1:69" s="3" customFormat="1" ht="22.5" x14ac:dyDescent="0.25">
      <c r="A170" s="169" t="s">
        <v>248</v>
      </c>
      <c r="B170" s="170"/>
      <c r="C170" s="170"/>
      <c r="D170" s="170"/>
      <c r="E170" s="170"/>
      <c r="F170" s="170"/>
      <c r="G170" s="170"/>
      <c r="H170" s="171"/>
      <c r="I170" s="66">
        <v>403729</v>
      </c>
      <c r="J170" s="66">
        <v>133252</v>
      </c>
      <c r="K170" s="66" t="s">
        <v>240</v>
      </c>
      <c r="L170" s="67"/>
      <c r="M170" s="68">
        <v>331.98</v>
      </c>
      <c r="BP170" s="42"/>
      <c r="BQ170" s="2" t="s">
        <v>248</v>
      </c>
    </row>
    <row r="171" spans="1:69" s="3" customFormat="1" ht="15" x14ac:dyDescent="0.25">
      <c r="A171" s="169" t="s">
        <v>249</v>
      </c>
      <c r="B171" s="170"/>
      <c r="C171" s="170"/>
      <c r="D171" s="170"/>
      <c r="E171" s="170"/>
      <c r="F171" s="170"/>
      <c r="G171" s="170"/>
      <c r="H171" s="171"/>
      <c r="I171" s="66">
        <v>240956</v>
      </c>
      <c r="J171" s="66"/>
      <c r="K171" s="66"/>
      <c r="L171" s="67"/>
      <c r="M171" s="67"/>
      <c r="BP171" s="42"/>
      <c r="BQ171" s="2" t="s">
        <v>249</v>
      </c>
    </row>
    <row r="172" spans="1:69" s="3" customFormat="1" ht="15" x14ac:dyDescent="0.25">
      <c r="A172" s="169" t="s">
        <v>250</v>
      </c>
      <c r="B172" s="170"/>
      <c r="C172" s="170"/>
      <c r="D172" s="170"/>
      <c r="E172" s="170"/>
      <c r="F172" s="170"/>
      <c r="G172" s="170"/>
      <c r="H172" s="171"/>
      <c r="I172" s="66">
        <v>126688</v>
      </c>
      <c r="J172" s="66"/>
      <c r="K172" s="66"/>
      <c r="L172" s="67"/>
      <c r="M172" s="67"/>
      <c r="BP172" s="42"/>
      <c r="BQ172" s="2" t="s">
        <v>250</v>
      </c>
    </row>
    <row r="173" spans="1:69" s="3" customFormat="1" ht="15" x14ac:dyDescent="0.25">
      <c r="A173" s="169" t="s">
        <v>251</v>
      </c>
      <c r="B173" s="170"/>
      <c r="C173" s="170"/>
      <c r="D173" s="170"/>
      <c r="E173" s="170"/>
      <c r="F173" s="170"/>
      <c r="G173" s="170"/>
      <c r="H173" s="171"/>
      <c r="I173" s="66">
        <v>771373</v>
      </c>
      <c r="J173" s="66"/>
      <c r="K173" s="66"/>
      <c r="L173" s="67"/>
      <c r="M173" s="68">
        <v>331.98</v>
      </c>
      <c r="BP173" s="42"/>
      <c r="BQ173" s="2" t="s">
        <v>251</v>
      </c>
    </row>
    <row r="174" spans="1:69" s="3" customFormat="1" ht="15" x14ac:dyDescent="0.25">
      <c r="A174" s="169" t="s">
        <v>252</v>
      </c>
      <c r="B174" s="170"/>
      <c r="C174" s="170"/>
      <c r="D174" s="170"/>
      <c r="E174" s="170"/>
      <c r="F174" s="170"/>
      <c r="G174" s="170"/>
      <c r="H174" s="171"/>
      <c r="I174" s="66"/>
      <c r="J174" s="66"/>
      <c r="K174" s="66"/>
      <c r="L174" s="67"/>
      <c r="M174" s="67"/>
      <c r="BP174" s="42"/>
      <c r="BQ174" s="2" t="s">
        <v>252</v>
      </c>
    </row>
    <row r="175" spans="1:69" s="3" customFormat="1" ht="15" x14ac:dyDescent="0.25">
      <c r="A175" s="169" t="s">
        <v>253</v>
      </c>
      <c r="B175" s="170"/>
      <c r="C175" s="170"/>
      <c r="D175" s="170"/>
      <c r="E175" s="170"/>
      <c r="F175" s="170"/>
      <c r="G175" s="170"/>
      <c r="H175" s="171"/>
      <c r="I175" s="66">
        <v>10469303</v>
      </c>
      <c r="J175" s="66"/>
      <c r="K175" s="66"/>
      <c r="L175" s="67"/>
      <c r="M175" s="67"/>
      <c r="BP175" s="42"/>
      <c r="BQ175" s="2" t="s">
        <v>253</v>
      </c>
    </row>
    <row r="176" spans="1:69" s="3" customFormat="1" ht="15" x14ac:dyDescent="0.25">
      <c r="A176" s="169" t="s">
        <v>254</v>
      </c>
      <c r="B176" s="170"/>
      <c r="C176" s="170"/>
      <c r="D176" s="170"/>
      <c r="E176" s="170"/>
      <c r="F176" s="170"/>
      <c r="G176" s="170"/>
      <c r="H176" s="171"/>
      <c r="I176" s="66">
        <v>11240676</v>
      </c>
      <c r="J176" s="66"/>
      <c r="K176" s="66"/>
      <c r="L176" s="67"/>
      <c r="M176" s="68">
        <v>331.98</v>
      </c>
      <c r="BP176" s="42"/>
      <c r="BQ176" s="2" t="s">
        <v>254</v>
      </c>
    </row>
    <row r="177" spans="1:70" s="3" customFormat="1" ht="15" x14ac:dyDescent="0.25">
      <c r="A177" s="169" t="s">
        <v>255</v>
      </c>
      <c r="B177" s="170"/>
      <c r="C177" s="170"/>
      <c r="D177" s="170"/>
      <c r="E177" s="170"/>
      <c r="F177" s="170"/>
      <c r="G177" s="170"/>
      <c r="H177" s="171"/>
      <c r="I177" s="66"/>
      <c r="J177" s="66"/>
      <c r="K177" s="66"/>
      <c r="L177" s="67"/>
      <c r="M177" s="67"/>
      <c r="BP177" s="42"/>
      <c r="BQ177" s="2" t="s">
        <v>255</v>
      </c>
    </row>
    <row r="178" spans="1:70" s="3" customFormat="1" ht="15" x14ac:dyDescent="0.25">
      <c r="A178" s="169" t="s">
        <v>256</v>
      </c>
      <c r="B178" s="170"/>
      <c r="C178" s="170"/>
      <c r="D178" s="170"/>
      <c r="E178" s="170"/>
      <c r="F178" s="170"/>
      <c r="G178" s="170"/>
      <c r="H178" s="171"/>
      <c r="I178" s="66">
        <v>133252</v>
      </c>
      <c r="J178" s="66"/>
      <c r="K178" s="66"/>
      <c r="L178" s="67"/>
      <c r="M178" s="67"/>
      <c r="BP178" s="42"/>
      <c r="BQ178" s="2" t="s">
        <v>256</v>
      </c>
    </row>
    <row r="179" spans="1:70" s="3" customFormat="1" ht="15" x14ac:dyDescent="0.25">
      <c r="A179" s="169" t="s">
        <v>257</v>
      </c>
      <c r="B179" s="170"/>
      <c r="C179" s="170"/>
      <c r="D179" s="170"/>
      <c r="E179" s="170"/>
      <c r="F179" s="170"/>
      <c r="G179" s="170"/>
      <c r="H179" s="171"/>
      <c r="I179" s="66">
        <v>10476886</v>
      </c>
      <c r="J179" s="66"/>
      <c r="K179" s="66"/>
      <c r="L179" s="67"/>
      <c r="M179" s="67"/>
      <c r="BP179" s="42"/>
      <c r="BQ179" s="2" t="s">
        <v>257</v>
      </c>
    </row>
    <row r="180" spans="1:70" s="3" customFormat="1" ht="15" x14ac:dyDescent="0.25">
      <c r="A180" s="169" t="s">
        <v>258</v>
      </c>
      <c r="B180" s="170"/>
      <c r="C180" s="170"/>
      <c r="D180" s="170"/>
      <c r="E180" s="170"/>
      <c r="F180" s="170"/>
      <c r="G180" s="170"/>
      <c r="H180" s="171"/>
      <c r="I180" s="66">
        <v>262894</v>
      </c>
      <c r="J180" s="66"/>
      <c r="K180" s="66"/>
      <c r="L180" s="67"/>
      <c r="M180" s="67"/>
      <c r="BP180" s="42"/>
      <c r="BQ180" s="2" t="s">
        <v>258</v>
      </c>
    </row>
    <row r="181" spans="1:70" s="3" customFormat="1" ht="15" x14ac:dyDescent="0.25">
      <c r="A181" s="169" t="s">
        <v>259</v>
      </c>
      <c r="B181" s="170"/>
      <c r="C181" s="170"/>
      <c r="D181" s="170"/>
      <c r="E181" s="170"/>
      <c r="F181" s="170"/>
      <c r="G181" s="170"/>
      <c r="H181" s="171"/>
      <c r="I181" s="66">
        <v>115156</v>
      </c>
      <c r="J181" s="66"/>
      <c r="K181" s="66"/>
      <c r="L181" s="67"/>
      <c r="M181" s="67"/>
      <c r="BP181" s="42"/>
      <c r="BQ181" s="2" t="s">
        <v>259</v>
      </c>
    </row>
    <row r="182" spans="1:70" s="3" customFormat="1" ht="15" x14ac:dyDescent="0.25">
      <c r="A182" s="169" t="s">
        <v>260</v>
      </c>
      <c r="B182" s="170"/>
      <c r="C182" s="170"/>
      <c r="D182" s="170"/>
      <c r="E182" s="170"/>
      <c r="F182" s="170"/>
      <c r="G182" s="170"/>
      <c r="H182" s="171"/>
      <c r="I182" s="66">
        <v>240956</v>
      </c>
      <c r="J182" s="66"/>
      <c r="K182" s="66"/>
      <c r="L182" s="67"/>
      <c r="M182" s="67"/>
      <c r="BP182" s="42"/>
      <c r="BQ182" s="2" t="s">
        <v>260</v>
      </c>
    </row>
    <row r="183" spans="1:70" s="3" customFormat="1" ht="15" x14ac:dyDescent="0.25">
      <c r="A183" s="169" t="s">
        <v>261</v>
      </c>
      <c r="B183" s="170"/>
      <c r="C183" s="170"/>
      <c r="D183" s="170"/>
      <c r="E183" s="170"/>
      <c r="F183" s="170"/>
      <c r="G183" s="170"/>
      <c r="H183" s="171"/>
      <c r="I183" s="66">
        <v>126688</v>
      </c>
      <c r="J183" s="66"/>
      <c r="K183" s="66"/>
      <c r="L183" s="67"/>
      <c r="M183" s="67"/>
      <c r="BP183" s="42"/>
      <c r="BQ183" s="2" t="s">
        <v>261</v>
      </c>
    </row>
    <row r="184" spans="1:70" s="3" customFormat="1" ht="15" x14ac:dyDescent="0.25">
      <c r="A184" s="169" t="s">
        <v>262</v>
      </c>
      <c r="B184" s="170"/>
      <c r="C184" s="170"/>
      <c r="D184" s="170"/>
      <c r="E184" s="170"/>
      <c r="F184" s="170"/>
      <c r="G184" s="170"/>
      <c r="H184" s="171"/>
      <c r="I184" s="66">
        <v>584515</v>
      </c>
      <c r="J184" s="66"/>
      <c r="K184" s="66"/>
      <c r="L184" s="67"/>
      <c r="M184" s="67"/>
      <c r="BP184" s="42"/>
      <c r="BQ184" s="2" t="s">
        <v>262</v>
      </c>
    </row>
    <row r="185" spans="1:70" s="3" customFormat="1" ht="15" x14ac:dyDescent="0.25">
      <c r="A185" s="172" t="s">
        <v>254</v>
      </c>
      <c r="B185" s="173"/>
      <c r="C185" s="173"/>
      <c r="D185" s="173"/>
      <c r="E185" s="173"/>
      <c r="F185" s="173"/>
      <c r="G185" s="173"/>
      <c r="H185" s="174"/>
      <c r="I185" s="38">
        <v>11825191</v>
      </c>
      <c r="J185" s="38"/>
      <c r="K185" s="38"/>
      <c r="L185" s="65"/>
      <c r="M185" s="65"/>
      <c r="BP185" s="42"/>
      <c r="BR185" s="42" t="s">
        <v>254</v>
      </c>
    </row>
    <row r="186" spans="1:70" s="3" customFormat="1" ht="15" x14ac:dyDescent="0.25">
      <c r="A186" s="169" t="s">
        <v>263</v>
      </c>
      <c r="B186" s="170"/>
      <c r="C186" s="170"/>
      <c r="D186" s="170"/>
      <c r="E186" s="170"/>
      <c r="F186" s="170"/>
      <c r="G186" s="170"/>
      <c r="H186" s="171"/>
      <c r="I186" s="66">
        <v>248329</v>
      </c>
      <c r="J186" s="66"/>
      <c r="K186" s="66"/>
      <c r="L186" s="67"/>
      <c r="M186" s="67"/>
      <c r="BP186" s="42"/>
      <c r="BQ186" s="2" t="s">
        <v>263</v>
      </c>
      <c r="BR186" s="42"/>
    </row>
    <row r="187" spans="1:70" s="3" customFormat="1" ht="15" x14ac:dyDescent="0.25">
      <c r="A187" s="169" t="s">
        <v>264</v>
      </c>
      <c r="B187" s="170"/>
      <c r="C187" s="170"/>
      <c r="D187" s="170"/>
      <c r="E187" s="170"/>
      <c r="F187" s="170"/>
      <c r="G187" s="170"/>
      <c r="H187" s="171"/>
      <c r="I187" s="66">
        <v>-10469305</v>
      </c>
      <c r="J187" s="66"/>
      <c r="K187" s="66"/>
      <c r="L187" s="67"/>
      <c r="M187" s="67"/>
      <c r="BP187" s="42"/>
      <c r="BQ187" s="2" t="s">
        <v>264</v>
      </c>
      <c r="BR187" s="42"/>
    </row>
    <row r="188" spans="1:70" s="3" customFormat="1" ht="15" x14ac:dyDescent="0.25">
      <c r="A188" s="169" t="s">
        <v>265</v>
      </c>
      <c r="B188" s="170"/>
      <c r="C188" s="170"/>
      <c r="D188" s="170"/>
      <c r="E188" s="170"/>
      <c r="F188" s="170"/>
      <c r="G188" s="170"/>
      <c r="H188" s="171"/>
      <c r="I188" s="66">
        <v>47456</v>
      </c>
      <c r="J188" s="66"/>
      <c r="K188" s="66"/>
      <c r="L188" s="67"/>
      <c r="M188" s="67"/>
      <c r="BP188" s="42"/>
      <c r="BQ188" s="2" t="s">
        <v>265</v>
      </c>
      <c r="BR188" s="42"/>
    </row>
    <row r="189" spans="1:70" s="3" customFormat="1" ht="15" x14ac:dyDescent="0.25">
      <c r="A189" s="169" t="s">
        <v>266</v>
      </c>
      <c r="B189" s="170"/>
      <c r="C189" s="170"/>
      <c r="D189" s="170"/>
      <c r="E189" s="170"/>
      <c r="F189" s="170"/>
      <c r="G189" s="170"/>
      <c r="H189" s="171"/>
      <c r="I189" s="66">
        <v>33897</v>
      </c>
      <c r="J189" s="66"/>
      <c r="K189" s="66"/>
      <c r="L189" s="67"/>
      <c r="M189" s="67"/>
      <c r="BP189" s="42"/>
      <c r="BQ189" s="2" t="s">
        <v>266</v>
      </c>
      <c r="BR189" s="42"/>
    </row>
    <row r="190" spans="1:70" s="3" customFormat="1" ht="15" x14ac:dyDescent="0.25">
      <c r="A190" s="169" t="s">
        <v>267</v>
      </c>
      <c r="B190" s="170"/>
      <c r="C190" s="170"/>
      <c r="D190" s="170"/>
      <c r="E190" s="170"/>
      <c r="F190" s="170"/>
      <c r="G190" s="170"/>
      <c r="H190" s="171"/>
      <c r="I190" s="66">
        <v>27118</v>
      </c>
      <c r="J190" s="66"/>
      <c r="K190" s="66"/>
      <c r="L190" s="67"/>
      <c r="M190" s="67"/>
      <c r="BP190" s="42"/>
      <c r="BQ190" s="2" t="s">
        <v>267</v>
      </c>
      <c r="BR190" s="42"/>
    </row>
    <row r="191" spans="1:70" s="3" customFormat="1" ht="15" x14ac:dyDescent="0.25">
      <c r="A191" s="172" t="s">
        <v>254</v>
      </c>
      <c r="B191" s="173"/>
      <c r="C191" s="173"/>
      <c r="D191" s="173"/>
      <c r="E191" s="173"/>
      <c r="F191" s="173"/>
      <c r="G191" s="173"/>
      <c r="H191" s="174"/>
      <c r="I191" s="38">
        <v>1712686</v>
      </c>
      <c r="J191" s="38"/>
      <c r="K191" s="38"/>
      <c r="L191" s="65"/>
      <c r="M191" s="65"/>
      <c r="BP191" s="42"/>
      <c r="BR191" s="42" t="s">
        <v>254</v>
      </c>
    </row>
    <row r="192" spans="1:70" s="3" customFormat="1" ht="15" x14ac:dyDescent="0.25">
      <c r="A192" s="169" t="s">
        <v>268</v>
      </c>
      <c r="B192" s="170"/>
      <c r="C192" s="170"/>
      <c r="D192" s="170"/>
      <c r="E192" s="170"/>
      <c r="F192" s="170"/>
      <c r="G192" s="170"/>
      <c r="H192" s="171"/>
      <c r="I192" s="66">
        <v>51381</v>
      </c>
      <c r="J192" s="66"/>
      <c r="K192" s="66"/>
      <c r="L192" s="67"/>
      <c r="M192" s="67"/>
      <c r="BP192" s="42"/>
      <c r="BQ192" s="2" t="s">
        <v>268</v>
      </c>
      <c r="BR192" s="42"/>
    </row>
    <row r="193" spans="1:71" s="3" customFormat="1" ht="15" x14ac:dyDescent="0.25">
      <c r="A193" s="172" t="s">
        <v>269</v>
      </c>
      <c r="B193" s="173"/>
      <c r="C193" s="173"/>
      <c r="D193" s="173"/>
      <c r="E193" s="173"/>
      <c r="F193" s="173"/>
      <c r="G193" s="173"/>
      <c r="H193" s="174"/>
      <c r="I193" s="38">
        <v>1764067</v>
      </c>
      <c r="J193" s="38"/>
      <c r="K193" s="38"/>
      <c r="L193" s="65"/>
      <c r="M193" s="65"/>
      <c r="BP193" s="42"/>
      <c r="BR193" s="42" t="s">
        <v>269</v>
      </c>
    </row>
    <row r="194" spans="1:71" s="3" customFormat="1" ht="15" x14ac:dyDescent="0.25">
      <c r="A194" s="169" t="s">
        <v>270</v>
      </c>
      <c r="B194" s="170"/>
      <c r="C194" s="170"/>
      <c r="D194" s="170"/>
      <c r="E194" s="170"/>
      <c r="F194" s="170"/>
      <c r="G194" s="170"/>
      <c r="H194" s="171"/>
      <c r="I194" s="66">
        <v>352813.4</v>
      </c>
      <c r="J194" s="66"/>
      <c r="K194" s="66"/>
      <c r="L194" s="67"/>
      <c r="M194" s="67"/>
      <c r="BP194" s="42"/>
      <c r="BQ194" s="2" t="s">
        <v>270</v>
      </c>
      <c r="BR194" s="42"/>
    </row>
    <row r="195" spans="1:71" s="3" customFormat="1" ht="15" x14ac:dyDescent="0.25">
      <c r="A195" s="172" t="s">
        <v>271</v>
      </c>
      <c r="B195" s="173"/>
      <c r="C195" s="173"/>
      <c r="D195" s="173"/>
      <c r="E195" s="173"/>
      <c r="F195" s="173"/>
      <c r="G195" s="173"/>
      <c r="H195" s="174"/>
      <c r="I195" s="38">
        <v>2116880.4</v>
      </c>
      <c r="J195" s="38"/>
      <c r="K195" s="38"/>
      <c r="L195" s="65"/>
      <c r="M195" s="41">
        <v>331.98</v>
      </c>
      <c r="BP195" s="42"/>
      <c r="BR195" s="42"/>
      <c r="BS195" s="42" t="s">
        <v>271</v>
      </c>
    </row>
    <row r="196" spans="1:71" s="3" customFormat="1" ht="15" x14ac:dyDescent="0.25">
      <c r="A196" s="172" t="s">
        <v>272</v>
      </c>
      <c r="B196" s="173"/>
      <c r="C196" s="173"/>
      <c r="D196" s="173"/>
      <c r="E196" s="173"/>
      <c r="F196" s="173"/>
      <c r="G196" s="173"/>
      <c r="H196" s="174"/>
      <c r="I196" s="38"/>
      <c r="J196" s="38"/>
      <c r="K196" s="38"/>
      <c r="L196" s="65"/>
      <c r="M196" s="65"/>
      <c r="BP196" s="42" t="s">
        <v>272</v>
      </c>
      <c r="BR196" s="42"/>
      <c r="BS196" s="42"/>
    </row>
    <row r="197" spans="1:71" s="3" customFormat="1" ht="15" x14ac:dyDescent="0.25">
      <c r="A197" s="169" t="s">
        <v>273</v>
      </c>
      <c r="B197" s="170"/>
      <c r="C197" s="170"/>
      <c r="D197" s="170"/>
      <c r="E197" s="170"/>
      <c r="F197" s="170"/>
      <c r="G197" s="170"/>
      <c r="H197" s="171"/>
      <c r="I197" s="66"/>
      <c r="J197" s="66"/>
      <c r="K197" s="66"/>
      <c r="L197" s="67"/>
      <c r="M197" s="67"/>
      <c r="BP197" s="42"/>
      <c r="BQ197" s="2" t="s">
        <v>273</v>
      </c>
      <c r="BR197" s="42"/>
      <c r="BS197" s="42"/>
    </row>
    <row r="198" spans="1:71" s="3" customFormat="1" ht="15" x14ac:dyDescent="0.25">
      <c r="A198" s="169" t="s">
        <v>274</v>
      </c>
      <c r="B198" s="170"/>
      <c r="C198" s="170"/>
      <c r="D198" s="170"/>
      <c r="E198" s="170"/>
      <c r="F198" s="170"/>
      <c r="G198" s="170"/>
      <c r="H198" s="171"/>
      <c r="I198" s="66">
        <v>148.55000000000001</v>
      </c>
      <c r="J198" s="66"/>
      <c r="K198" s="66"/>
      <c r="L198" s="67"/>
      <c r="M198" s="67"/>
      <c r="BP198" s="42"/>
      <c r="BQ198" s="2" t="s">
        <v>274</v>
      </c>
      <c r="BR198" s="42"/>
      <c r="BS198" s="42"/>
    </row>
    <row r="199" spans="1:71" s="3" customFormat="1" ht="15" x14ac:dyDescent="0.25">
      <c r="A199" s="169" t="s">
        <v>275</v>
      </c>
      <c r="B199" s="170"/>
      <c r="C199" s="170"/>
      <c r="D199" s="170"/>
      <c r="E199" s="170"/>
      <c r="F199" s="170"/>
      <c r="G199" s="170"/>
      <c r="H199" s="171"/>
      <c r="I199" s="66">
        <v>1315</v>
      </c>
      <c r="J199" s="66"/>
      <c r="K199" s="66"/>
      <c r="L199" s="67"/>
      <c r="M199" s="67"/>
      <c r="BP199" s="42"/>
      <c r="BQ199" s="2" t="s">
        <v>275</v>
      </c>
      <c r="BR199" s="42"/>
      <c r="BS199" s="42"/>
    </row>
    <row r="200" spans="1:71" s="3" customFormat="1" ht="15" x14ac:dyDescent="0.25">
      <c r="A200" s="169" t="s">
        <v>276</v>
      </c>
      <c r="B200" s="170"/>
      <c r="C200" s="170"/>
      <c r="D200" s="170"/>
      <c r="E200" s="170"/>
      <c r="F200" s="170"/>
      <c r="G200" s="170"/>
      <c r="H200" s="171"/>
      <c r="I200" s="66">
        <v>157760</v>
      </c>
      <c r="J200" s="66"/>
      <c r="K200" s="66"/>
      <c r="L200" s="67"/>
      <c r="M200" s="67"/>
      <c r="BP200" s="42"/>
      <c r="BQ200" s="2" t="s">
        <v>276</v>
      </c>
      <c r="BR200" s="42"/>
      <c r="BS200" s="42"/>
    </row>
    <row r="201" spans="1:71" s="3" customFormat="1" ht="23.25" x14ac:dyDescent="0.25">
      <c r="A201" s="169" t="s">
        <v>277</v>
      </c>
      <c r="B201" s="170"/>
      <c r="C201" s="170"/>
      <c r="D201" s="170"/>
      <c r="E201" s="170"/>
      <c r="F201" s="170"/>
      <c r="G201" s="170"/>
      <c r="H201" s="171"/>
      <c r="I201" s="66"/>
      <c r="J201" s="66"/>
      <c r="K201" s="66"/>
      <c r="L201" s="67"/>
      <c r="M201" s="67"/>
      <c r="BP201" s="42"/>
      <c r="BQ201" s="2" t="s">
        <v>277</v>
      </c>
      <c r="BR201" s="42"/>
      <c r="BS201" s="42"/>
    </row>
    <row r="202" spans="1:71" s="3" customFormat="1" ht="15" x14ac:dyDescent="0.25">
      <c r="A202" s="169" t="s">
        <v>274</v>
      </c>
      <c r="B202" s="170"/>
      <c r="C202" s="170"/>
      <c r="D202" s="170"/>
      <c r="E202" s="170"/>
      <c r="F202" s="170"/>
      <c r="G202" s="170"/>
      <c r="H202" s="171"/>
      <c r="I202" s="66">
        <v>103.06</v>
      </c>
      <c r="J202" s="66"/>
      <c r="K202" s="66"/>
      <c r="L202" s="67"/>
      <c r="M202" s="67"/>
      <c r="BP202" s="42"/>
      <c r="BQ202" s="2" t="s">
        <v>274</v>
      </c>
      <c r="BR202" s="42"/>
      <c r="BS202" s="42"/>
    </row>
    <row r="203" spans="1:71" s="3" customFormat="1" ht="15" x14ac:dyDescent="0.25">
      <c r="A203" s="169" t="s">
        <v>275</v>
      </c>
      <c r="B203" s="170"/>
      <c r="C203" s="170"/>
      <c r="D203" s="170"/>
      <c r="E203" s="170"/>
      <c r="F203" s="170"/>
      <c r="G203" s="170"/>
      <c r="H203" s="171"/>
      <c r="I203" s="66">
        <v>912</v>
      </c>
      <c r="J203" s="66"/>
      <c r="K203" s="66"/>
      <c r="L203" s="67"/>
      <c r="M203" s="67"/>
      <c r="BP203" s="42"/>
      <c r="BQ203" s="2" t="s">
        <v>275</v>
      </c>
      <c r="BR203" s="42"/>
      <c r="BS203" s="42"/>
    </row>
    <row r="204" spans="1:71" s="3" customFormat="1" ht="15" x14ac:dyDescent="0.25">
      <c r="A204" s="169" t="s">
        <v>278</v>
      </c>
      <c r="B204" s="170"/>
      <c r="C204" s="170"/>
      <c r="D204" s="170"/>
      <c r="E204" s="170"/>
      <c r="F204" s="170"/>
      <c r="G204" s="170"/>
      <c r="H204" s="171"/>
      <c r="I204" s="66">
        <v>205218</v>
      </c>
      <c r="J204" s="66"/>
      <c r="K204" s="66"/>
      <c r="L204" s="67"/>
      <c r="M204" s="67"/>
      <c r="BP204" s="42"/>
      <c r="BQ204" s="2" t="s">
        <v>278</v>
      </c>
      <c r="BR204" s="42"/>
      <c r="BS204" s="42"/>
    </row>
    <row r="205" spans="1:71" s="3" customFormat="1" ht="15" x14ac:dyDescent="0.25">
      <c r="A205" s="169" t="s">
        <v>279</v>
      </c>
      <c r="B205" s="170"/>
      <c r="C205" s="170"/>
      <c r="D205" s="170"/>
      <c r="E205" s="170"/>
      <c r="F205" s="170"/>
      <c r="G205" s="170"/>
      <c r="H205" s="171"/>
      <c r="I205" s="66"/>
      <c r="J205" s="66"/>
      <c r="K205" s="66"/>
      <c r="L205" s="67"/>
      <c r="M205" s="67"/>
      <c r="BP205" s="42"/>
      <c r="BQ205" s="2" t="s">
        <v>279</v>
      </c>
      <c r="BR205" s="42"/>
      <c r="BS205" s="42"/>
    </row>
    <row r="206" spans="1:71" s="3" customFormat="1" ht="15" x14ac:dyDescent="0.25">
      <c r="A206" s="169" t="s">
        <v>274</v>
      </c>
      <c r="B206" s="170"/>
      <c r="C206" s="170"/>
      <c r="D206" s="170"/>
      <c r="E206" s="170"/>
      <c r="F206" s="170"/>
      <c r="G206" s="170"/>
      <c r="H206" s="171"/>
      <c r="I206" s="66">
        <v>155.04</v>
      </c>
      <c r="J206" s="66"/>
      <c r="K206" s="66"/>
      <c r="L206" s="67"/>
      <c r="M206" s="67"/>
      <c r="BP206" s="42"/>
      <c r="BQ206" s="2" t="s">
        <v>274</v>
      </c>
      <c r="BR206" s="42"/>
      <c r="BS206" s="42"/>
    </row>
    <row r="207" spans="1:71" s="3" customFormat="1" ht="15" x14ac:dyDescent="0.25">
      <c r="A207" s="169" t="s">
        <v>275</v>
      </c>
      <c r="B207" s="170"/>
      <c r="C207" s="170"/>
      <c r="D207" s="170"/>
      <c r="E207" s="170"/>
      <c r="F207" s="170"/>
      <c r="G207" s="170"/>
      <c r="H207" s="171"/>
      <c r="I207" s="66">
        <v>1372</v>
      </c>
      <c r="J207" s="66"/>
      <c r="K207" s="66"/>
      <c r="L207" s="67"/>
      <c r="M207" s="67"/>
      <c r="BP207" s="42"/>
      <c r="BQ207" s="2" t="s">
        <v>275</v>
      </c>
      <c r="BR207" s="42"/>
      <c r="BS207" s="42"/>
    </row>
    <row r="208" spans="1:71" s="3" customFormat="1" ht="15" x14ac:dyDescent="0.25">
      <c r="A208" s="169" t="s">
        <v>280</v>
      </c>
      <c r="B208" s="170"/>
      <c r="C208" s="170"/>
      <c r="D208" s="170"/>
      <c r="E208" s="170"/>
      <c r="F208" s="170"/>
      <c r="G208" s="170"/>
      <c r="H208" s="171"/>
      <c r="I208" s="66">
        <v>24698</v>
      </c>
      <c r="J208" s="66"/>
      <c r="K208" s="66"/>
      <c r="L208" s="67"/>
      <c r="M208" s="67"/>
      <c r="BP208" s="42"/>
      <c r="BQ208" s="2" t="s">
        <v>280</v>
      </c>
      <c r="BR208" s="42"/>
      <c r="BS208" s="42"/>
    </row>
    <row r="209" spans="1:71" s="3" customFormat="1" ht="23.25" x14ac:dyDescent="0.25">
      <c r="A209" s="169" t="s">
        <v>281</v>
      </c>
      <c r="B209" s="170"/>
      <c r="C209" s="170"/>
      <c r="D209" s="170"/>
      <c r="E209" s="170"/>
      <c r="F209" s="170"/>
      <c r="G209" s="170"/>
      <c r="H209" s="171"/>
      <c r="I209" s="66"/>
      <c r="J209" s="66"/>
      <c r="K209" s="66"/>
      <c r="L209" s="67"/>
      <c r="M209" s="67"/>
      <c r="BP209" s="42"/>
      <c r="BQ209" s="2" t="s">
        <v>281</v>
      </c>
      <c r="BR209" s="42"/>
      <c r="BS209" s="42"/>
    </row>
    <row r="210" spans="1:71" s="3" customFormat="1" ht="15" x14ac:dyDescent="0.25">
      <c r="A210" s="169" t="s">
        <v>274</v>
      </c>
      <c r="B210" s="170"/>
      <c r="C210" s="170"/>
      <c r="D210" s="170"/>
      <c r="E210" s="170"/>
      <c r="F210" s="170"/>
      <c r="G210" s="170"/>
      <c r="H210" s="171"/>
      <c r="I210" s="66">
        <v>542.78</v>
      </c>
      <c r="J210" s="66"/>
      <c r="K210" s="66"/>
      <c r="L210" s="67"/>
      <c r="M210" s="67"/>
      <c r="BP210" s="42"/>
      <c r="BQ210" s="2" t="s">
        <v>274</v>
      </c>
      <c r="BR210" s="42"/>
      <c r="BS210" s="42"/>
    </row>
    <row r="211" spans="1:71" s="3" customFormat="1" ht="15" x14ac:dyDescent="0.25">
      <c r="A211" s="169" t="s">
        <v>275</v>
      </c>
      <c r="B211" s="170"/>
      <c r="C211" s="170"/>
      <c r="D211" s="170"/>
      <c r="E211" s="170"/>
      <c r="F211" s="170"/>
      <c r="G211" s="170"/>
      <c r="H211" s="171"/>
      <c r="I211" s="66">
        <v>4804</v>
      </c>
      <c r="J211" s="66"/>
      <c r="K211" s="66"/>
      <c r="L211" s="67"/>
      <c r="M211" s="67"/>
      <c r="BP211" s="42"/>
      <c r="BQ211" s="2" t="s">
        <v>275</v>
      </c>
      <c r="BR211" s="42"/>
      <c r="BS211" s="42"/>
    </row>
    <row r="212" spans="1:71" s="3" customFormat="1" ht="15" x14ac:dyDescent="0.25">
      <c r="A212" s="169" t="s">
        <v>282</v>
      </c>
      <c r="B212" s="170"/>
      <c r="C212" s="170"/>
      <c r="D212" s="170"/>
      <c r="E212" s="170"/>
      <c r="F212" s="170"/>
      <c r="G212" s="170"/>
      <c r="H212" s="171"/>
      <c r="I212" s="66">
        <v>28822</v>
      </c>
      <c r="J212" s="66"/>
      <c r="K212" s="66"/>
      <c r="L212" s="67"/>
      <c r="M212" s="67"/>
      <c r="BP212" s="42"/>
      <c r="BQ212" s="2" t="s">
        <v>282</v>
      </c>
      <c r="BR212" s="42"/>
      <c r="BS212" s="42"/>
    </row>
    <row r="213" spans="1:71" s="3" customFormat="1" ht="23.25" x14ac:dyDescent="0.25">
      <c r="A213" s="169" t="s">
        <v>283</v>
      </c>
      <c r="B213" s="170"/>
      <c r="C213" s="170"/>
      <c r="D213" s="170"/>
      <c r="E213" s="170"/>
      <c r="F213" s="170"/>
      <c r="G213" s="170"/>
      <c r="H213" s="171"/>
      <c r="I213" s="66"/>
      <c r="J213" s="66"/>
      <c r="K213" s="66"/>
      <c r="L213" s="67"/>
      <c r="M213" s="67"/>
      <c r="BP213" s="42"/>
      <c r="BQ213" s="2" t="s">
        <v>283</v>
      </c>
      <c r="BR213" s="42"/>
      <c r="BS213" s="42"/>
    </row>
    <row r="214" spans="1:71" s="3" customFormat="1" ht="15" x14ac:dyDescent="0.25">
      <c r="A214" s="169" t="s">
        <v>274</v>
      </c>
      <c r="B214" s="170"/>
      <c r="C214" s="170"/>
      <c r="D214" s="170"/>
      <c r="E214" s="170"/>
      <c r="F214" s="170"/>
      <c r="G214" s="170"/>
      <c r="H214" s="171"/>
      <c r="I214" s="66">
        <v>2838.99</v>
      </c>
      <c r="J214" s="66"/>
      <c r="K214" s="66"/>
      <c r="L214" s="67"/>
      <c r="M214" s="67"/>
      <c r="BP214" s="42"/>
      <c r="BQ214" s="2" t="s">
        <v>274</v>
      </c>
      <c r="BR214" s="42"/>
      <c r="BS214" s="42"/>
    </row>
    <row r="215" spans="1:71" s="3" customFormat="1" ht="15" x14ac:dyDescent="0.25">
      <c r="A215" s="169" t="s">
        <v>275</v>
      </c>
      <c r="B215" s="170"/>
      <c r="C215" s="170"/>
      <c r="D215" s="170"/>
      <c r="E215" s="170"/>
      <c r="F215" s="170"/>
      <c r="G215" s="170"/>
      <c r="H215" s="171"/>
      <c r="I215" s="66">
        <v>25125</v>
      </c>
      <c r="J215" s="66"/>
      <c r="K215" s="66"/>
      <c r="L215" s="67"/>
      <c r="M215" s="67"/>
      <c r="BP215" s="42"/>
      <c r="BQ215" s="2" t="s">
        <v>275</v>
      </c>
      <c r="BR215" s="42"/>
      <c r="BS215" s="42"/>
    </row>
    <row r="216" spans="1:71" s="3" customFormat="1" ht="15" x14ac:dyDescent="0.25">
      <c r="A216" s="169" t="s">
        <v>284</v>
      </c>
      <c r="B216" s="170"/>
      <c r="C216" s="170"/>
      <c r="D216" s="170"/>
      <c r="E216" s="170"/>
      <c r="F216" s="170"/>
      <c r="G216" s="170"/>
      <c r="H216" s="171"/>
      <c r="I216" s="66">
        <v>175875</v>
      </c>
      <c r="J216" s="66"/>
      <c r="K216" s="66"/>
      <c r="L216" s="67"/>
      <c r="M216" s="67"/>
      <c r="BP216" s="42"/>
      <c r="BQ216" s="2" t="s">
        <v>284</v>
      </c>
      <c r="BR216" s="42"/>
      <c r="BS216" s="42"/>
    </row>
    <row r="217" spans="1:71" s="3" customFormat="1" ht="23.25" x14ac:dyDescent="0.25">
      <c r="A217" s="169" t="s">
        <v>285</v>
      </c>
      <c r="B217" s="170"/>
      <c r="C217" s="170"/>
      <c r="D217" s="170"/>
      <c r="E217" s="170"/>
      <c r="F217" s="170"/>
      <c r="G217" s="170"/>
      <c r="H217" s="171"/>
      <c r="I217" s="66"/>
      <c r="J217" s="66"/>
      <c r="K217" s="66"/>
      <c r="L217" s="67"/>
      <c r="M217" s="67"/>
      <c r="BP217" s="42"/>
      <c r="BQ217" s="2" t="s">
        <v>285</v>
      </c>
      <c r="BR217" s="42"/>
      <c r="BS217" s="42"/>
    </row>
    <row r="218" spans="1:71" s="3" customFormat="1" ht="15" x14ac:dyDescent="0.25">
      <c r="A218" s="169" t="s">
        <v>274</v>
      </c>
      <c r="B218" s="170"/>
      <c r="C218" s="170"/>
      <c r="D218" s="170"/>
      <c r="E218" s="170"/>
      <c r="F218" s="170"/>
      <c r="G218" s="170"/>
      <c r="H218" s="171"/>
      <c r="I218" s="66">
        <v>2838.99</v>
      </c>
      <c r="J218" s="66"/>
      <c r="K218" s="66"/>
      <c r="L218" s="67"/>
      <c r="M218" s="67"/>
      <c r="BP218" s="42"/>
      <c r="BQ218" s="2" t="s">
        <v>274</v>
      </c>
      <c r="BR218" s="42"/>
      <c r="BS218" s="42"/>
    </row>
    <row r="219" spans="1:71" s="3" customFormat="1" ht="15" x14ac:dyDescent="0.25">
      <c r="A219" s="169" t="s">
        <v>275</v>
      </c>
      <c r="B219" s="170"/>
      <c r="C219" s="170"/>
      <c r="D219" s="170"/>
      <c r="E219" s="170"/>
      <c r="F219" s="170"/>
      <c r="G219" s="170"/>
      <c r="H219" s="171"/>
      <c r="I219" s="66">
        <v>25125</v>
      </c>
      <c r="J219" s="66"/>
      <c r="K219" s="66"/>
      <c r="L219" s="67"/>
      <c r="M219" s="67"/>
      <c r="BP219" s="42"/>
      <c r="BQ219" s="2" t="s">
        <v>275</v>
      </c>
      <c r="BR219" s="42"/>
      <c r="BS219" s="42"/>
    </row>
    <row r="220" spans="1:71" s="3" customFormat="1" ht="15" x14ac:dyDescent="0.25">
      <c r="A220" s="169" t="s">
        <v>286</v>
      </c>
      <c r="B220" s="170"/>
      <c r="C220" s="170"/>
      <c r="D220" s="170"/>
      <c r="E220" s="170"/>
      <c r="F220" s="170"/>
      <c r="G220" s="170"/>
      <c r="H220" s="171"/>
      <c r="I220" s="66">
        <v>251251</v>
      </c>
      <c r="J220" s="66"/>
      <c r="K220" s="66"/>
      <c r="L220" s="67"/>
      <c r="M220" s="67"/>
      <c r="BP220" s="42"/>
      <c r="BQ220" s="2" t="s">
        <v>286</v>
      </c>
      <c r="BR220" s="42"/>
      <c r="BS220" s="42"/>
    </row>
    <row r="221" spans="1:71" s="3" customFormat="1" ht="45.75" x14ac:dyDescent="0.25">
      <c r="A221" s="169" t="s">
        <v>287</v>
      </c>
      <c r="B221" s="170"/>
      <c r="C221" s="170"/>
      <c r="D221" s="170"/>
      <c r="E221" s="170"/>
      <c r="F221" s="170"/>
      <c r="G221" s="170"/>
      <c r="H221" s="171"/>
      <c r="I221" s="66"/>
      <c r="J221" s="66"/>
      <c r="K221" s="66"/>
      <c r="L221" s="67"/>
      <c r="M221" s="67"/>
      <c r="BP221" s="42"/>
      <c r="BQ221" s="2" t="s">
        <v>287</v>
      </c>
      <c r="BR221" s="42"/>
      <c r="BS221" s="42"/>
    </row>
    <row r="222" spans="1:71" s="3" customFormat="1" ht="15" x14ac:dyDescent="0.25">
      <c r="A222" s="169" t="s">
        <v>274</v>
      </c>
      <c r="B222" s="170"/>
      <c r="C222" s="170"/>
      <c r="D222" s="170"/>
      <c r="E222" s="170"/>
      <c r="F222" s="170"/>
      <c r="G222" s="170"/>
      <c r="H222" s="171"/>
      <c r="I222" s="66">
        <v>1112.22</v>
      </c>
      <c r="J222" s="66"/>
      <c r="K222" s="66"/>
      <c r="L222" s="67"/>
      <c r="M222" s="67"/>
      <c r="BP222" s="42"/>
      <c r="BQ222" s="2" t="s">
        <v>274</v>
      </c>
      <c r="BR222" s="42"/>
      <c r="BS222" s="42"/>
    </row>
    <row r="223" spans="1:71" s="3" customFormat="1" ht="15" x14ac:dyDescent="0.25">
      <c r="A223" s="169" t="s">
        <v>275</v>
      </c>
      <c r="B223" s="170"/>
      <c r="C223" s="170"/>
      <c r="D223" s="170"/>
      <c r="E223" s="170"/>
      <c r="F223" s="170"/>
      <c r="G223" s="170"/>
      <c r="H223" s="171"/>
      <c r="I223" s="66">
        <v>9843</v>
      </c>
      <c r="J223" s="66"/>
      <c r="K223" s="66"/>
      <c r="L223" s="67"/>
      <c r="M223" s="67"/>
      <c r="BP223" s="42"/>
      <c r="BQ223" s="2" t="s">
        <v>275</v>
      </c>
      <c r="BR223" s="42"/>
      <c r="BS223" s="42"/>
    </row>
    <row r="224" spans="1:71" s="3" customFormat="1" ht="15" x14ac:dyDescent="0.25">
      <c r="A224" s="169" t="s">
        <v>288</v>
      </c>
      <c r="B224" s="170"/>
      <c r="C224" s="170"/>
      <c r="D224" s="170"/>
      <c r="E224" s="170"/>
      <c r="F224" s="170"/>
      <c r="G224" s="170"/>
      <c r="H224" s="171"/>
      <c r="I224" s="66">
        <v>123039</v>
      </c>
      <c r="J224" s="66"/>
      <c r="K224" s="66"/>
      <c r="L224" s="67"/>
      <c r="M224" s="67"/>
      <c r="BP224" s="42"/>
      <c r="BQ224" s="2" t="s">
        <v>288</v>
      </c>
      <c r="BR224" s="42"/>
      <c r="BS224" s="42"/>
    </row>
    <row r="225" spans="1:71" s="3" customFormat="1" ht="23.25" x14ac:dyDescent="0.25">
      <c r="A225" s="169" t="s">
        <v>289</v>
      </c>
      <c r="B225" s="170"/>
      <c r="C225" s="170"/>
      <c r="D225" s="170"/>
      <c r="E225" s="170"/>
      <c r="F225" s="170"/>
      <c r="G225" s="170"/>
      <c r="H225" s="171"/>
      <c r="I225" s="66"/>
      <c r="J225" s="66"/>
      <c r="K225" s="66"/>
      <c r="L225" s="67"/>
      <c r="M225" s="67"/>
      <c r="BP225" s="42"/>
      <c r="BQ225" s="2" t="s">
        <v>289</v>
      </c>
      <c r="BR225" s="42"/>
      <c r="BS225" s="42"/>
    </row>
    <row r="226" spans="1:71" s="3" customFormat="1" ht="15" x14ac:dyDescent="0.25">
      <c r="A226" s="169" t="s">
        <v>274</v>
      </c>
      <c r="B226" s="170"/>
      <c r="C226" s="170"/>
      <c r="D226" s="170"/>
      <c r="E226" s="170"/>
      <c r="F226" s="170"/>
      <c r="G226" s="170"/>
      <c r="H226" s="171"/>
      <c r="I226" s="66">
        <v>3794.2</v>
      </c>
      <c r="J226" s="66"/>
      <c r="K226" s="66"/>
      <c r="L226" s="67"/>
      <c r="M226" s="67"/>
      <c r="BP226" s="42"/>
      <c r="BQ226" s="2" t="s">
        <v>274</v>
      </c>
      <c r="BR226" s="42"/>
      <c r="BS226" s="42"/>
    </row>
    <row r="227" spans="1:71" s="3" customFormat="1" ht="15" x14ac:dyDescent="0.25">
      <c r="A227" s="169" t="s">
        <v>275</v>
      </c>
      <c r="B227" s="170"/>
      <c r="C227" s="170"/>
      <c r="D227" s="170"/>
      <c r="E227" s="170"/>
      <c r="F227" s="170"/>
      <c r="G227" s="170"/>
      <c r="H227" s="171"/>
      <c r="I227" s="66">
        <v>33579</v>
      </c>
      <c r="J227" s="66"/>
      <c r="K227" s="66"/>
      <c r="L227" s="67"/>
      <c r="M227" s="67"/>
      <c r="BP227" s="42"/>
      <c r="BQ227" s="2" t="s">
        <v>275</v>
      </c>
      <c r="BR227" s="42"/>
      <c r="BS227" s="42"/>
    </row>
    <row r="228" spans="1:71" s="3" customFormat="1" ht="15" x14ac:dyDescent="0.25">
      <c r="A228" s="169" t="s">
        <v>290</v>
      </c>
      <c r="B228" s="170"/>
      <c r="C228" s="170"/>
      <c r="D228" s="170"/>
      <c r="E228" s="170"/>
      <c r="F228" s="170"/>
      <c r="G228" s="170"/>
      <c r="H228" s="171"/>
      <c r="I228" s="66">
        <v>3525760</v>
      </c>
      <c r="J228" s="66"/>
      <c r="K228" s="66"/>
      <c r="L228" s="67"/>
      <c r="M228" s="67"/>
      <c r="BP228" s="42"/>
      <c r="BQ228" s="2" t="s">
        <v>290</v>
      </c>
      <c r="BR228" s="42"/>
      <c r="BS228" s="42"/>
    </row>
    <row r="229" spans="1:71" s="3" customFormat="1" ht="23.25" x14ac:dyDescent="0.25">
      <c r="A229" s="169" t="s">
        <v>291</v>
      </c>
      <c r="B229" s="170"/>
      <c r="C229" s="170"/>
      <c r="D229" s="170"/>
      <c r="E229" s="170"/>
      <c r="F229" s="170"/>
      <c r="G229" s="170"/>
      <c r="H229" s="171"/>
      <c r="I229" s="66"/>
      <c r="J229" s="66"/>
      <c r="K229" s="66"/>
      <c r="L229" s="67"/>
      <c r="M229" s="67"/>
      <c r="BP229" s="42"/>
      <c r="BQ229" s="2" t="s">
        <v>291</v>
      </c>
      <c r="BR229" s="42"/>
      <c r="BS229" s="42"/>
    </row>
    <row r="230" spans="1:71" s="3" customFormat="1" ht="15" x14ac:dyDescent="0.25">
      <c r="A230" s="169" t="s">
        <v>274</v>
      </c>
      <c r="B230" s="170"/>
      <c r="C230" s="170"/>
      <c r="D230" s="170"/>
      <c r="E230" s="170"/>
      <c r="F230" s="170"/>
      <c r="G230" s="170"/>
      <c r="H230" s="171"/>
      <c r="I230" s="66">
        <v>3758.94</v>
      </c>
      <c r="J230" s="66"/>
      <c r="K230" s="66"/>
      <c r="L230" s="67"/>
      <c r="M230" s="67"/>
      <c r="BP230" s="42"/>
      <c r="BQ230" s="2" t="s">
        <v>274</v>
      </c>
      <c r="BR230" s="42"/>
      <c r="BS230" s="42"/>
    </row>
    <row r="231" spans="1:71" s="3" customFormat="1" ht="15" x14ac:dyDescent="0.25">
      <c r="A231" s="169" t="s">
        <v>275</v>
      </c>
      <c r="B231" s="170"/>
      <c r="C231" s="170"/>
      <c r="D231" s="170"/>
      <c r="E231" s="170"/>
      <c r="F231" s="170"/>
      <c r="G231" s="170"/>
      <c r="H231" s="171"/>
      <c r="I231" s="66">
        <v>33267</v>
      </c>
      <c r="J231" s="66"/>
      <c r="K231" s="66"/>
      <c r="L231" s="67"/>
      <c r="M231" s="67"/>
      <c r="BP231" s="42"/>
      <c r="BQ231" s="2" t="s">
        <v>275</v>
      </c>
      <c r="BR231" s="42"/>
      <c r="BS231" s="42"/>
    </row>
    <row r="232" spans="1:71" s="3" customFormat="1" ht="15" x14ac:dyDescent="0.25">
      <c r="A232" s="169" t="s">
        <v>292</v>
      </c>
      <c r="B232" s="170"/>
      <c r="C232" s="170"/>
      <c r="D232" s="170"/>
      <c r="E232" s="170"/>
      <c r="F232" s="170"/>
      <c r="G232" s="170"/>
      <c r="H232" s="171"/>
      <c r="I232" s="66">
        <v>3492995</v>
      </c>
      <c r="J232" s="66"/>
      <c r="K232" s="66"/>
      <c r="L232" s="67"/>
      <c r="M232" s="67"/>
      <c r="BP232" s="42"/>
      <c r="BQ232" s="2" t="s">
        <v>292</v>
      </c>
      <c r="BR232" s="42"/>
      <c r="BS232" s="42"/>
    </row>
    <row r="233" spans="1:71" s="3" customFormat="1" ht="15" x14ac:dyDescent="0.25">
      <c r="A233" s="169" t="s">
        <v>293</v>
      </c>
      <c r="B233" s="170"/>
      <c r="C233" s="170"/>
      <c r="D233" s="170"/>
      <c r="E233" s="170"/>
      <c r="F233" s="170"/>
      <c r="G233" s="170"/>
      <c r="H233" s="171"/>
      <c r="I233" s="66"/>
      <c r="J233" s="66"/>
      <c r="K233" s="66"/>
      <c r="L233" s="67"/>
      <c r="M233" s="67"/>
      <c r="BP233" s="42"/>
      <c r="BQ233" s="2" t="s">
        <v>293</v>
      </c>
      <c r="BR233" s="42"/>
      <c r="BS233" s="42"/>
    </row>
    <row r="234" spans="1:71" s="3" customFormat="1" ht="15" x14ac:dyDescent="0.25">
      <c r="A234" s="169" t="s">
        <v>274</v>
      </c>
      <c r="B234" s="170"/>
      <c r="C234" s="170"/>
      <c r="D234" s="170"/>
      <c r="E234" s="170"/>
      <c r="F234" s="170"/>
      <c r="G234" s="170"/>
      <c r="H234" s="171"/>
      <c r="I234" s="66">
        <v>9.24</v>
      </c>
      <c r="J234" s="66"/>
      <c r="K234" s="66"/>
      <c r="L234" s="67"/>
      <c r="M234" s="67"/>
      <c r="BP234" s="42"/>
      <c r="BQ234" s="2" t="s">
        <v>274</v>
      </c>
      <c r="BR234" s="42"/>
      <c r="BS234" s="42"/>
    </row>
    <row r="235" spans="1:71" s="3" customFormat="1" ht="15" x14ac:dyDescent="0.25">
      <c r="A235" s="169" t="s">
        <v>275</v>
      </c>
      <c r="B235" s="170"/>
      <c r="C235" s="170"/>
      <c r="D235" s="170"/>
      <c r="E235" s="170"/>
      <c r="F235" s="170"/>
      <c r="G235" s="170"/>
      <c r="H235" s="171"/>
      <c r="I235" s="66">
        <v>82</v>
      </c>
      <c r="J235" s="66"/>
      <c r="K235" s="66"/>
      <c r="L235" s="67"/>
      <c r="M235" s="67"/>
      <c r="BP235" s="42"/>
      <c r="BQ235" s="2" t="s">
        <v>275</v>
      </c>
      <c r="BR235" s="42"/>
      <c r="BS235" s="42"/>
    </row>
    <row r="236" spans="1:71" s="3" customFormat="1" ht="15" x14ac:dyDescent="0.25">
      <c r="A236" s="169" t="s">
        <v>294</v>
      </c>
      <c r="B236" s="170"/>
      <c r="C236" s="170"/>
      <c r="D236" s="170"/>
      <c r="E236" s="170"/>
      <c r="F236" s="170"/>
      <c r="G236" s="170"/>
      <c r="H236" s="171"/>
      <c r="I236" s="66">
        <v>8668</v>
      </c>
      <c r="J236" s="66"/>
      <c r="K236" s="66"/>
      <c r="L236" s="67"/>
      <c r="M236" s="67"/>
      <c r="BP236" s="42"/>
      <c r="BQ236" s="2" t="s">
        <v>294</v>
      </c>
      <c r="BR236" s="42"/>
      <c r="BS236" s="42"/>
    </row>
    <row r="237" spans="1:71" s="3" customFormat="1" ht="15" x14ac:dyDescent="0.25">
      <c r="A237" s="169" t="s">
        <v>295</v>
      </c>
      <c r="B237" s="170"/>
      <c r="C237" s="170"/>
      <c r="D237" s="170"/>
      <c r="E237" s="170"/>
      <c r="F237" s="170"/>
      <c r="G237" s="170"/>
      <c r="H237" s="171"/>
      <c r="I237" s="66"/>
      <c r="J237" s="66"/>
      <c r="K237" s="66"/>
      <c r="L237" s="67"/>
      <c r="M237" s="67"/>
      <c r="BP237" s="42"/>
      <c r="BQ237" s="2" t="s">
        <v>295</v>
      </c>
      <c r="BR237" s="42"/>
      <c r="BS237" s="42"/>
    </row>
    <row r="238" spans="1:71" s="3" customFormat="1" ht="15" x14ac:dyDescent="0.25">
      <c r="A238" s="169" t="s">
        <v>274</v>
      </c>
      <c r="B238" s="170"/>
      <c r="C238" s="170"/>
      <c r="D238" s="170"/>
      <c r="E238" s="170"/>
      <c r="F238" s="170"/>
      <c r="G238" s="170"/>
      <c r="H238" s="171"/>
      <c r="I238" s="66">
        <v>314.74</v>
      </c>
      <c r="J238" s="66"/>
      <c r="K238" s="66"/>
      <c r="L238" s="67"/>
      <c r="M238" s="67"/>
      <c r="BP238" s="42"/>
      <c r="BQ238" s="2" t="s">
        <v>274</v>
      </c>
      <c r="BR238" s="42"/>
      <c r="BS238" s="42"/>
    </row>
    <row r="239" spans="1:71" s="3" customFormat="1" ht="15" x14ac:dyDescent="0.25">
      <c r="A239" s="169" t="s">
        <v>275</v>
      </c>
      <c r="B239" s="170"/>
      <c r="C239" s="170"/>
      <c r="D239" s="170"/>
      <c r="E239" s="170"/>
      <c r="F239" s="170"/>
      <c r="G239" s="170"/>
      <c r="H239" s="171"/>
      <c r="I239" s="66">
        <v>2785</v>
      </c>
      <c r="J239" s="66"/>
      <c r="K239" s="66"/>
      <c r="L239" s="67"/>
      <c r="M239" s="67"/>
      <c r="BP239" s="42"/>
      <c r="BQ239" s="2" t="s">
        <v>275</v>
      </c>
      <c r="BR239" s="42"/>
      <c r="BS239" s="42"/>
    </row>
    <row r="240" spans="1:71" s="3" customFormat="1" ht="15" x14ac:dyDescent="0.25">
      <c r="A240" s="169" t="s">
        <v>296</v>
      </c>
      <c r="B240" s="170"/>
      <c r="C240" s="170"/>
      <c r="D240" s="170"/>
      <c r="E240" s="170"/>
      <c r="F240" s="170"/>
      <c r="G240" s="170"/>
      <c r="H240" s="171"/>
      <c r="I240" s="66">
        <v>2318386</v>
      </c>
      <c r="J240" s="66"/>
      <c r="K240" s="66"/>
      <c r="L240" s="67"/>
      <c r="M240" s="67"/>
      <c r="BP240" s="42"/>
      <c r="BQ240" s="2" t="s">
        <v>296</v>
      </c>
      <c r="BR240" s="42"/>
      <c r="BS240" s="42"/>
    </row>
    <row r="241" spans="1:71" s="3" customFormat="1" ht="15" x14ac:dyDescent="0.25">
      <c r="A241" s="169" t="s">
        <v>297</v>
      </c>
      <c r="B241" s="170"/>
      <c r="C241" s="170"/>
      <c r="D241" s="170"/>
      <c r="E241" s="170"/>
      <c r="F241" s="170"/>
      <c r="G241" s="170"/>
      <c r="H241" s="171"/>
      <c r="I241" s="66"/>
      <c r="J241" s="66"/>
      <c r="K241" s="66"/>
      <c r="L241" s="67"/>
      <c r="M241" s="67"/>
      <c r="BP241" s="42"/>
      <c r="BQ241" s="2" t="s">
        <v>297</v>
      </c>
      <c r="BR241" s="42"/>
      <c r="BS241" s="42"/>
    </row>
    <row r="242" spans="1:71" s="3" customFormat="1" ht="15" x14ac:dyDescent="0.25">
      <c r="A242" s="169" t="s">
        <v>274</v>
      </c>
      <c r="B242" s="170"/>
      <c r="C242" s="170"/>
      <c r="D242" s="170"/>
      <c r="E242" s="170"/>
      <c r="F242" s="170"/>
      <c r="G242" s="170"/>
      <c r="H242" s="171"/>
      <c r="I242" s="66">
        <v>102</v>
      </c>
      <c r="J242" s="66"/>
      <c r="K242" s="66"/>
      <c r="L242" s="67"/>
      <c r="M242" s="67"/>
      <c r="BP242" s="42"/>
      <c r="BQ242" s="2" t="s">
        <v>274</v>
      </c>
      <c r="BR242" s="42"/>
      <c r="BS242" s="42"/>
    </row>
    <row r="243" spans="1:71" s="3" customFormat="1" ht="15" x14ac:dyDescent="0.25">
      <c r="A243" s="169" t="s">
        <v>275</v>
      </c>
      <c r="B243" s="170"/>
      <c r="C243" s="170"/>
      <c r="D243" s="170"/>
      <c r="E243" s="170"/>
      <c r="F243" s="170"/>
      <c r="G243" s="170"/>
      <c r="H243" s="171"/>
      <c r="I243" s="66">
        <v>903</v>
      </c>
      <c r="J243" s="66"/>
      <c r="K243" s="66"/>
      <c r="L243" s="67"/>
      <c r="M243" s="67"/>
      <c r="BP243" s="42"/>
      <c r="BQ243" s="2" t="s">
        <v>275</v>
      </c>
      <c r="BR243" s="42"/>
      <c r="BS243" s="42"/>
    </row>
    <row r="244" spans="1:71" s="3" customFormat="1" ht="15" x14ac:dyDescent="0.25">
      <c r="A244" s="169" t="s">
        <v>298</v>
      </c>
      <c r="B244" s="170"/>
      <c r="C244" s="170"/>
      <c r="D244" s="170"/>
      <c r="E244" s="170"/>
      <c r="F244" s="170"/>
      <c r="G244" s="170"/>
      <c r="H244" s="171"/>
      <c r="I244" s="66">
        <v>6229</v>
      </c>
      <c r="J244" s="66"/>
      <c r="K244" s="66"/>
      <c r="L244" s="67"/>
      <c r="M244" s="67"/>
      <c r="BP244" s="42"/>
      <c r="BQ244" s="2" t="s">
        <v>298</v>
      </c>
      <c r="BR244" s="42"/>
      <c r="BS244" s="42"/>
    </row>
    <row r="245" spans="1:71" s="3" customFormat="1" ht="23.25" x14ac:dyDescent="0.25">
      <c r="A245" s="169" t="s">
        <v>299</v>
      </c>
      <c r="B245" s="170"/>
      <c r="C245" s="170"/>
      <c r="D245" s="170"/>
      <c r="E245" s="170"/>
      <c r="F245" s="170"/>
      <c r="G245" s="170"/>
      <c r="H245" s="171"/>
      <c r="I245" s="66"/>
      <c r="J245" s="66"/>
      <c r="K245" s="66"/>
      <c r="L245" s="67"/>
      <c r="M245" s="67"/>
      <c r="BP245" s="42"/>
      <c r="BQ245" s="2" t="s">
        <v>299</v>
      </c>
      <c r="BR245" s="42"/>
      <c r="BS245" s="42"/>
    </row>
    <row r="246" spans="1:71" s="3" customFormat="1" ht="15" x14ac:dyDescent="0.25">
      <c r="A246" s="169" t="s">
        <v>274</v>
      </c>
      <c r="B246" s="170"/>
      <c r="C246" s="170"/>
      <c r="D246" s="170"/>
      <c r="E246" s="170"/>
      <c r="F246" s="170"/>
      <c r="G246" s="170"/>
      <c r="H246" s="171"/>
      <c r="I246" s="66">
        <v>15130</v>
      </c>
      <c r="J246" s="66"/>
      <c r="K246" s="66"/>
      <c r="L246" s="67"/>
      <c r="M246" s="67"/>
      <c r="BP246" s="42"/>
      <c r="BQ246" s="2" t="s">
        <v>274</v>
      </c>
      <c r="BR246" s="42"/>
      <c r="BS246" s="42"/>
    </row>
    <row r="247" spans="1:71" s="3" customFormat="1" ht="15" x14ac:dyDescent="0.25">
      <c r="A247" s="169" t="s">
        <v>275</v>
      </c>
      <c r="B247" s="170"/>
      <c r="C247" s="170"/>
      <c r="D247" s="170"/>
      <c r="E247" s="170"/>
      <c r="F247" s="170"/>
      <c r="G247" s="170"/>
      <c r="H247" s="171"/>
      <c r="I247" s="66">
        <v>133901</v>
      </c>
      <c r="J247" s="66"/>
      <c r="K247" s="66"/>
      <c r="L247" s="67"/>
      <c r="M247" s="67"/>
      <c r="BP247" s="42"/>
      <c r="BQ247" s="2" t="s">
        <v>275</v>
      </c>
      <c r="BR247" s="42"/>
      <c r="BS247" s="42"/>
    </row>
    <row r="248" spans="1:71" s="3" customFormat="1" ht="15" x14ac:dyDescent="0.25">
      <c r="A248" s="169" t="s">
        <v>300</v>
      </c>
      <c r="B248" s="170"/>
      <c r="C248" s="170"/>
      <c r="D248" s="170"/>
      <c r="E248" s="170"/>
      <c r="F248" s="170"/>
      <c r="G248" s="170"/>
      <c r="H248" s="171"/>
      <c r="I248" s="66">
        <v>4387</v>
      </c>
      <c r="J248" s="66"/>
      <c r="K248" s="66"/>
      <c r="L248" s="67"/>
      <c r="M248" s="67"/>
      <c r="BP248" s="42"/>
      <c r="BQ248" s="2" t="s">
        <v>300</v>
      </c>
      <c r="BR248" s="42"/>
      <c r="BS248" s="42"/>
    </row>
    <row r="249" spans="1:71" s="3" customFormat="1" ht="15" x14ac:dyDescent="0.25">
      <c r="A249" s="169" t="s">
        <v>301</v>
      </c>
      <c r="B249" s="170"/>
      <c r="C249" s="170"/>
      <c r="D249" s="170"/>
      <c r="E249" s="170"/>
      <c r="F249" s="170"/>
      <c r="G249" s="170"/>
      <c r="H249" s="171"/>
      <c r="I249" s="66"/>
      <c r="J249" s="66"/>
      <c r="K249" s="66"/>
      <c r="L249" s="67"/>
      <c r="M249" s="67"/>
      <c r="BP249" s="42"/>
      <c r="BQ249" s="2" t="s">
        <v>301</v>
      </c>
      <c r="BR249" s="42"/>
      <c r="BS249" s="42"/>
    </row>
    <row r="250" spans="1:71" s="3" customFormat="1" ht="15" x14ac:dyDescent="0.25">
      <c r="A250" s="169" t="s">
        <v>274</v>
      </c>
      <c r="B250" s="170"/>
      <c r="C250" s="170"/>
      <c r="D250" s="170"/>
      <c r="E250" s="170"/>
      <c r="F250" s="170"/>
      <c r="G250" s="170"/>
      <c r="H250" s="171"/>
      <c r="I250" s="66">
        <v>14.46</v>
      </c>
      <c r="J250" s="66"/>
      <c r="K250" s="66"/>
      <c r="L250" s="67"/>
      <c r="M250" s="67"/>
      <c r="BP250" s="42"/>
      <c r="BQ250" s="2" t="s">
        <v>274</v>
      </c>
      <c r="BR250" s="42"/>
      <c r="BS250" s="42"/>
    </row>
    <row r="251" spans="1:71" s="3" customFormat="1" ht="15" x14ac:dyDescent="0.25">
      <c r="A251" s="169" t="s">
        <v>275</v>
      </c>
      <c r="B251" s="170"/>
      <c r="C251" s="170"/>
      <c r="D251" s="170"/>
      <c r="E251" s="170"/>
      <c r="F251" s="170"/>
      <c r="G251" s="170"/>
      <c r="H251" s="171"/>
      <c r="I251" s="66">
        <v>128</v>
      </c>
      <c r="J251" s="66"/>
      <c r="K251" s="66"/>
      <c r="L251" s="67"/>
      <c r="M251" s="67"/>
      <c r="BP251" s="42"/>
      <c r="BQ251" s="2" t="s">
        <v>275</v>
      </c>
      <c r="BR251" s="42"/>
      <c r="BS251" s="42"/>
    </row>
    <row r="252" spans="1:71" s="3" customFormat="1" ht="15" x14ac:dyDescent="0.25">
      <c r="A252" s="169" t="s">
        <v>302</v>
      </c>
      <c r="B252" s="170"/>
      <c r="C252" s="170"/>
      <c r="D252" s="170"/>
      <c r="E252" s="170"/>
      <c r="F252" s="170"/>
      <c r="G252" s="170"/>
      <c r="H252" s="171"/>
      <c r="I252" s="66">
        <v>1024</v>
      </c>
      <c r="J252" s="66"/>
      <c r="K252" s="66"/>
      <c r="L252" s="67"/>
      <c r="M252" s="67"/>
      <c r="BP252" s="42"/>
      <c r="BQ252" s="2" t="s">
        <v>302</v>
      </c>
      <c r="BR252" s="42"/>
      <c r="BS252" s="42"/>
    </row>
    <row r="253" spans="1:71" s="3" customFormat="1" ht="23.25" x14ac:dyDescent="0.25">
      <c r="A253" s="169" t="s">
        <v>303</v>
      </c>
      <c r="B253" s="170"/>
      <c r="C253" s="170"/>
      <c r="D253" s="170"/>
      <c r="E253" s="170"/>
      <c r="F253" s="170"/>
      <c r="G253" s="170"/>
      <c r="H253" s="171"/>
      <c r="I253" s="66"/>
      <c r="J253" s="66"/>
      <c r="K253" s="66"/>
      <c r="L253" s="67"/>
      <c r="M253" s="67"/>
      <c r="BP253" s="42"/>
      <c r="BQ253" s="2" t="s">
        <v>303</v>
      </c>
      <c r="BR253" s="42"/>
      <c r="BS253" s="42"/>
    </row>
    <row r="254" spans="1:71" s="3" customFormat="1" ht="15" x14ac:dyDescent="0.25">
      <c r="A254" s="169" t="s">
        <v>274</v>
      </c>
      <c r="B254" s="170"/>
      <c r="C254" s="170"/>
      <c r="D254" s="170"/>
      <c r="E254" s="170"/>
      <c r="F254" s="170"/>
      <c r="G254" s="170"/>
      <c r="H254" s="171"/>
      <c r="I254" s="66">
        <v>18.09</v>
      </c>
      <c r="J254" s="66"/>
      <c r="K254" s="66"/>
      <c r="L254" s="67"/>
      <c r="M254" s="67"/>
      <c r="BP254" s="42"/>
      <c r="BQ254" s="2" t="s">
        <v>274</v>
      </c>
      <c r="BR254" s="42"/>
      <c r="BS254" s="42"/>
    </row>
    <row r="255" spans="1:71" s="3" customFormat="1" ht="15" x14ac:dyDescent="0.25">
      <c r="A255" s="169" t="s">
        <v>275</v>
      </c>
      <c r="B255" s="170"/>
      <c r="C255" s="170"/>
      <c r="D255" s="170"/>
      <c r="E255" s="170"/>
      <c r="F255" s="170"/>
      <c r="G255" s="170"/>
      <c r="H255" s="171"/>
      <c r="I255" s="66">
        <v>160</v>
      </c>
      <c r="J255" s="66"/>
      <c r="K255" s="66"/>
      <c r="L255" s="67"/>
      <c r="M255" s="67"/>
      <c r="BP255" s="42"/>
      <c r="BQ255" s="2" t="s">
        <v>275</v>
      </c>
      <c r="BR255" s="42"/>
      <c r="BS255" s="42"/>
    </row>
    <row r="256" spans="1:71" s="3" customFormat="1" ht="15" x14ac:dyDescent="0.25">
      <c r="A256" s="169" t="s">
        <v>304</v>
      </c>
      <c r="B256" s="170"/>
      <c r="C256" s="170"/>
      <c r="D256" s="170"/>
      <c r="E256" s="170"/>
      <c r="F256" s="170"/>
      <c r="G256" s="170"/>
      <c r="H256" s="171"/>
      <c r="I256" s="66">
        <v>33621</v>
      </c>
      <c r="J256" s="66"/>
      <c r="K256" s="66"/>
      <c r="L256" s="67"/>
      <c r="M256" s="67"/>
      <c r="BP256" s="42"/>
      <c r="BQ256" s="2" t="s">
        <v>304</v>
      </c>
      <c r="BR256" s="42"/>
      <c r="BS256" s="42"/>
    </row>
    <row r="257" spans="1:71" s="3" customFormat="1" ht="23.25" x14ac:dyDescent="0.25">
      <c r="A257" s="169" t="s">
        <v>305</v>
      </c>
      <c r="B257" s="170"/>
      <c r="C257" s="170"/>
      <c r="D257" s="170"/>
      <c r="E257" s="170"/>
      <c r="F257" s="170"/>
      <c r="G257" s="170"/>
      <c r="H257" s="171"/>
      <c r="I257" s="66"/>
      <c r="J257" s="66"/>
      <c r="K257" s="66"/>
      <c r="L257" s="67"/>
      <c r="M257" s="67"/>
      <c r="BP257" s="42"/>
      <c r="BQ257" s="2" t="s">
        <v>305</v>
      </c>
      <c r="BR257" s="42"/>
      <c r="BS257" s="42"/>
    </row>
    <row r="258" spans="1:71" s="3" customFormat="1" ht="15" x14ac:dyDescent="0.25">
      <c r="A258" s="169" t="s">
        <v>274</v>
      </c>
      <c r="B258" s="170"/>
      <c r="C258" s="170"/>
      <c r="D258" s="170"/>
      <c r="E258" s="170"/>
      <c r="F258" s="170"/>
      <c r="G258" s="170"/>
      <c r="H258" s="171"/>
      <c r="I258" s="66">
        <v>86.51</v>
      </c>
      <c r="J258" s="66"/>
      <c r="K258" s="66"/>
      <c r="L258" s="67"/>
      <c r="M258" s="67"/>
      <c r="BP258" s="42"/>
      <c r="BQ258" s="2" t="s">
        <v>274</v>
      </c>
      <c r="BR258" s="42"/>
      <c r="BS258" s="42"/>
    </row>
    <row r="259" spans="1:71" s="3" customFormat="1" ht="15" x14ac:dyDescent="0.25">
      <c r="A259" s="169" t="s">
        <v>275</v>
      </c>
      <c r="B259" s="170"/>
      <c r="C259" s="170"/>
      <c r="D259" s="170"/>
      <c r="E259" s="170"/>
      <c r="F259" s="170"/>
      <c r="G259" s="170"/>
      <c r="H259" s="171"/>
      <c r="I259" s="66">
        <v>766</v>
      </c>
      <c r="J259" s="66"/>
      <c r="K259" s="66"/>
      <c r="L259" s="67"/>
      <c r="M259" s="67"/>
      <c r="BP259" s="42"/>
      <c r="BQ259" s="2" t="s">
        <v>275</v>
      </c>
      <c r="BR259" s="42"/>
      <c r="BS259" s="42"/>
    </row>
    <row r="260" spans="1:71" s="3" customFormat="1" ht="15" x14ac:dyDescent="0.25">
      <c r="A260" s="169" t="s">
        <v>306</v>
      </c>
      <c r="B260" s="170"/>
      <c r="C260" s="170"/>
      <c r="D260" s="170"/>
      <c r="E260" s="170"/>
      <c r="F260" s="170"/>
      <c r="G260" s="170"/>
      <c r="H260" s="171"/>
      <c r="I260" s="66">
        <v>9187</v>
      </c>
      <c r="J260" s="66"/>
      <c r="K260" s="66"/>
      <c r="L260" s="67"/>
      <c r="M260" s="67"/>
      <c r="BP260" s="42"/>
      <c r="BQ260" s="2" t="s">
        <v>306</v>
      </c>
      <c r="BR260" s="42"/>
      <c r="BS260" s="42"/>
    </row>
    <row r="261" spans="1:71" s="3" customFormat="1" ht="34.5" x14ac:dyDescent="0.25">
      <c r="A261" s="169" t="s">
        <v>307</v>
      </c>
      <c r="B261" s="170"/>
      <c r="C261" s="170"/>
      <c r="D261" s="170"/>
      <c r="E261" s="170"/>
      <c r="F261" s="170"/>
      <c r="G261" s="170"/>
      <c r="H261" s="171"/>
      <c r="I261" s="66"/>
      <c r="J261" s="66"/>
      <c r="K261" s="66"/>
      <c r="L261" s="67"/>
      <c r="M261" s="67"/>
      <c r="BP261" s="42"/>
      <c r="BQ261" s="2" t="s">
        <v>307</v>
      </c>
      <c r="BR261" s="42"/>
      <c r="BS261" s="42"/>
    </row>
    <row r="262" spans="1:71" s="3" customFormat="1" ht="15" x14ac:dyDescent="0.25">
      <c r="A262" s="169" t="s">
        <v>274</v>
      </c>
      <c r="B262" s="170"/>
      <c r="C262" s="170"/>
      <c r="D262" s="170"/>
      <c r="E262" s="170"/>
      <c r="F262" s="170"/>
      <c r="G262" s="170"/>
      <c r="H262" s="171"/>
      <c r="I262" s="66">
        <v>19.97</v>
      </c>
      <c r="J262" s="66"/>
      <c r="K262" s="66"/>
      <c r="L262" s="67"/>
      <c r="M262" s="67"/>
      <c r="BP262" s="42"/>
      <c r="BQ262" s="2" t="s">
        <v>274</v>
      </c>
      <c r="BR262" s="42"/>
      <c r="BS262" s="42"/>
    </row>
    <row r="263" spans="1:71" s="3" customFormat="1" ht="15" x14ac:dyDescent="0.25">
      <c r="A263" s="169" t="s">
        <v>275</v>
      </c>
      <c r="B263" s="170"/>
      <c r="C263" s="170"/>
      <c r="D263" s="170"/>
      <c r="E263" s="170"/>
      <c r="F263" s="170"/>
      <c r="G263" s="170"/>
      <c r="H263" s="171"/>
      <c r="I263" s="66">
        <v>177</v>
      </c>
      <c r="J263" s="66"/>
      <c r="K263" s="66"/>
      <c r="L263" s="67"/>
      <c r="M263" s="67"/>
      <c r="BP263" s="42"/>
      <c r="BQ263" s="2" t="s">
        <v>275</v>
      </c>
      <c r="BR263" s="42"/>
      <c r="BS263" s="42"/>
    </row>
    <row r="264" spans="1:71" s="3" customFormat="1" ht="15" x14ac:dyDescent="0.25">
      <c r="A264" s="169" t="s">
        <v>308</v>
      </c>
      <c r="B264" s="170"/>
      <c r="C264" s="170"/>
      <c r="D264" s="170"/>
      <c r="E264" s="170"/>
      <c r="F264" s="170"/>
      <c r="G264" s="170"/>
      <c r="H264" s="171"/>
      <c r="I264" s="66">
        <v>6362</v>
      </c>
      <c r="J264" s="66"/>
      <c r="K264" s="66"/>
      <c r="L264" s="67"/>
      <c r="M264" s="67"/>
      <c r="BP264" s="42"/>
      <c r="BQ264" s="2" t="s">
        <v>308</v>
      </c>
      <c r="BR264" s="42"/>
      <c r="BS264" s="42"/>
    </row>
    <row r="265" spans="1:71" s="3" customFormat="1" ht="34.5" x14ac:dyDescent="0.25">
      <c r="A265" s="169" t="s">
        <v>309</v>
      </c>
      <c r="B265" s="170"/>
      <c r="C265" s="170"/>
      <c r="D265" s="170"/>
      <c r="E265" s="170"/>
      <c r="F265" s="170"/>
      <c r="G265" s="170"/>
      <c r="H265" s="171"/>
      <c r="I265" s="66"/>
      <c r="J265" s="66"/>
      <c r="K265" s="66"/>
      <c r="L265" s="67"/>
      <c r="M265" s="67"/>
      <c r="BP265" s="42"/>
      <c r="BQ265" s="2" t="s">
        <v>309</v>
      </c>
      <c r="BR265" s="42"/>
      <c r="BS265" s="42"/>
    </row>
    <row r="266" spans="1:71" s="3" customFormat="1" ht="15" x14ac:dyDescent="0.25">
      <c r="A266" s="169" t="s">
        <v>274</v>
      </c>
      <c r="B266" s="170"/>
      <c r="C266" s="170"/>
      <c r="D266" s="170"/>
      <c r="E266" s="170"/>
      <c r="F266" s="170"/>
      <c r="G266" s="170"/>
      <c r="H266" s="171"/>
      <c r="I266" s="66">
        <v>542.5</v>
      </c>
      <c r="J266" s="66"/>
      <c r="K266" s="66"/>
      <c r="L266" s="67"/>
      <c r="M266" s="67"/>
      <c r="BP266" s="42"/>
      <c r="BQ266" s="2" t="s">
        <v>274</v>
      </c>
      <c r="BR266" s="42"/>
      <c r="BS266" s="42"/>
    </row>
    <row r="267" spans="1:71" s="3" customFormat="1" ht="15" x14ac:dyDescent="0.25">
      <c r="A267" s="169" t="s">
        <v>275</v>
      </c>
      <c r="B267" s="170"/>
      <c r="C267" s="170"/>
      <c r="D267" s="170"/>
      <c r="E267" s="170"/>
      <c r="F267" s="170"/>
      <c r="G267" s="170"/>
      <c r="H267" s="171"/>
      <c r="I267" s="66">
        <v>4801</v>
      </c>
      <c r="J267" s="66"/>
      <c r="K267" s="66"/>
      <c r="L267" s="67"/>
      <c r="M267" s="67"/>
      <c r="BP267" s="42"/>
      <c r="BQ267" s="2" t="s">
        <v>275</v>
      </c>
      <c r="BR267" s="42"/>
      <c r="BS267" s="42"/>
    </row>
    <row r="268" spans="1:71" s="3" customFormat="1" ht="15" x14ac:dyDescent="0.25">
      <c r="A268" s="169" t="s">
        <v>310</v>
      </c>
      <c r="B268" s="170"/>
      <c r="C268" s="170"/>
      <c r="D268" s="170"/>
      <c r="E268" s="170"/>
      <c r="F268" s="170"/>
      <c r="G268" s="170"/>
      <c r="H268" s="171"/>
      <c r="I268" s="66">
        <v>96023</v>
      </c>
      <c r="J268" s="66"/>
      <c r="K268" s="66"/>
      <c r="L268" s="67"/>
      <c r="M268" s="67"/>
      <c r="BP268" s="42"/>
      <c r="BQ268" s="2" t="s">
        <v>310</v>
      </c>
      <c r="BR268" s="42"/>
      <c r="BS268" s="42"/>
    </row>
    <row r="269" spans="1:71" s="3" customFormat="1" ht="15" x14ac:dyDescent="0.25">
      <c r="A269" s="169" t="s">
        <v>254</v>
      </c>
      <c r="B269" s="170"/>
      <c r="C269" s="170"/>
      <c r="D269" s="170"/>
      <c r="E269" s="170"/>
      <c r="F269" s="170"/>
      <c r="G269" s="170"/>
      <c r="H269" s="171"/>
      <c r="I269" s="66">
        <v>10469305</v>
      </c>
      <c r="J269" s="66"/>
      <c r="K269" s="66"/>
      <c r="L269" s="67"/>
      <c r="M269" s="67"/>
      <c r="BP269" s="42"/>
      <c r="BQ269" s="2" t="s">
        <v>254</v>
      </c>
      <c r="BR269" s="42"/>
      <c r="BS269" s="42"/>
    </row>
    <row r="270" spans="1:71" s="3" customFormat="1" ht="53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spans="1:71" s="17" customFormat="1" ht="12.75" customHeight="1" x14ac:dyDescent="0.2">
      <c r="A271" s="168" t="s">
        <v>311</v>
      </c>
      <c r="B271" s="168"/>
      <c r="C271" s="168"/>
      <c r="D271" s="168"/>
      <c r="E271" s="168"/>
      <c r="F271" s="168"/>
      <c r="G271" s="168"/>
      <c r="H271" s="168"/>
      <c r="I271" s="168"/>
      <c r="J271" s="168"/>
      <c r="K271" s="168"/>
      <c r="L271" s="168"/>
      <c r="M271" s="168"/>
      <c r="N271" s="69"/>
      <c r="O271" s="69"/>
      <c r="P271" s="69"/>
      <c r="Q271" s="69"/>
      <c r="R271" s="69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spans="1:71" s="17" customFormat="1" ht="12.75" customHeight="1" x14ac:dyDescent="0.2">
      <c r="A272" s="167" t="s">
        <v>312</v>
      </c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70"/>
      <c r="O272" s="70"/>
      <c r="P272" s="70"/>
      <c r="Q272" s="70"/>
      <c r="R272" s="70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spans="1:71" s="17" customFormat="1" ht="13.5" customHeight="1" x14ac:dyDescent="0.25">
      <c r="A273" s="14"/>
      <c r="B273" s="14"/>
      <c r="C273" s="14"/>
      <c r="D273" s="14"/>
      <c r="E273" s="14"/>
      <c r="F273" s="14"/>
      <c r="G273" s="14"/>
      <c r="H273" s="71"/>
      <c r="I273" s="10"/>
      <c r="J273" s="10"/>
      <c r="K273" s="10"/>
      <c r="L273" s="10"/>
      <c r="M273" s="14"/>
      <c r="N273" s="3"/>
      <c r="O273" s="3"/>
      <c r="P273" s="3"/>
      <c r="Q273" s="3"/>
      <c r="R273" s="3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spans="1:71" s="17" customFormat="1" ht="12.75" customHeight="1" x14ac:dyDescent="0.2">
      <c r="A274" s="168" t="s">
        <v>313</v>
      </c>
      <c r="B274" s="168"/>
      <c r="C274" s="168"/>
      <c r="D274" s="168"/>
      <c r="E274" s="168"/>
      <c r="F274" s="168"/>
      <c r="G274" s="168"/>
      <c r="H274" s="168"/>
      <c r="I274" s="168"/>
      <c r="J274" s="168"/>
      <c r="K274" s="168"/>
      <c r="L274" s="168"/>
      <c r="M274" s="168"/>
      <c r="N274" s="69"/>
      <c r="O274" s="69"/>
      <c r="P274" s="69"/>
      <c r="Q274" s="69"/>
      <c r="R274" s="69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spans="1:71" s="17" customFormat="1" ht="12.75" customHeight="1" x14ac:dyDescent="0.2">
      <c r="A275" s="167" t="s">
        <v>312</v>
      </c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70"/>
      <c r="O275" s="70"/>
      <c r="P275" s="70"/>
      <c r="Q275" s="70"/>
      <c r="R275" s="70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spans="1:71" s="17" customFormat="1" ht="13.5" customHeight="1" x14ac:dyDescent="0.25">
      <c r="A276" s="14"/>
      <c r="B276" s="14"/>
      <c r="C276" s="14"/>
      <c r="D276" s="14"/>
      <c r="E276" s="14"/>
      <c r="F276" s="14"/>
      <c r="G276" s="14"/>
      <c r="H276" s="71"/>
      <c r="I276" s="10"/>
      <c r="J276" s="10"/>
      <c r="K276" s="10"/>
      <c r="L276" s="10"/>
      <c r="M276" s="14"/>
      <c r="N276" s="3"/>
      <c r="O276" s="3"/>
      <c r="P276" s="3"/>
      <c r="Q276" s="3"/>
      <c r="R276" s="3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spans="1:71" s="17" customFormat="1" ht="12.75" customHeight="1" x14ac:dyDescent="0.2">
      <c r="A277" s="168" t="s">
        <v>314</v>
      </c>
      <c r="B277" s="168"/>
      <c r="C277" s="168"/>
      <c r="D277" s="168"/>
      <c r="E277" s="168"/>
      <c r="F277" s="168"/>
      <c r="G277" s="168"/>
      <c r="H277" s="168"/>
      <c r="I277" s="168"/>
      <c r="J277" s="168"/>
      <c r="K277" s="168"/>
      <c r="L277" s="168"/>
      <c r="M277" s="168"/>
      <c r="N277" s="69"/>
      <c r="O277" s="69"/>
      <c r="P277" s="69"/>
      <c r="Q277" s="69"/>
      <c r="R277" s="69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 spans="1:71" s="17" customFormat="1" ht="12.75" customHeight="1" x14ac:dyDescent="0.2">
      <c r="A278" s="167" t="s">
        <v>312</v>
      </c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70"/>
      <c r="O278" s="70"/>
      <c r="P278" s="70"/>
      <c r="Q278" s="70"/>
      <c r="R278" s="70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 spans="1:71" s="17" customFormat="1" ht="13.5" customHeight="1" x14ac:dyDescent="0.25">
      <c r="A279" s="14"/>
      <c r="B279" s="14"/>
      <c r="C279" s="14"/>
      <c r="D279" s="14"/>
      <c r="E279" s="14"/>
      <c r="F279" s="14"/>
      <c r="G279" s="14"/>
      <c r="H279" s="71"/>
      <c r="I279" s="10"/>
      <c r="J279" s="10"/>
      <c r="K279" s="10"/>
      <c r="L279" s="10"/>
      <c r="M279" s="14"/>
      <c r="N279" s="3"/>
      <c r="O279" s="3"/>
      <c r="P279" s="3"/>
      <c r="Q279" s="3"/>
      <c r="R279" s="3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spans="1:71" s="3" customFormat="1" ht="15" x14ac:dyDescent="0.25">
      <c r="A280" s="4"/>
      <c r="B280" s="4"/>
      <c r="C280" s="4"/>
      <c r="D280" s="4"/>
      <c r="E280" s="4"/>
      <c r="F280" s="4"/>
      <c r="G280" s="4"/>
      <c r="H280" s="14"/>
      <c r="I280" s="166"/>
      <c r="J280" s="166"/>
      <c r="K280" s="166"/>
      <c r="L280" s="166"/>
      <c r="M280" s="4"/>
    </row>
  </sheetData>
  <mergeCells count="244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0:M20"/>
    <mergeCell ref="A23:A25"/>
    <mergeCell ref="B23:B25"/>
    <mergeCell ref="C23:E25"/>
    <mergeCell ref="F23:F25"/>
    <mergeCell ref="G23:H23"/>
    <mergeCell ref="I23:K23"/>
    <mergeCell ref="L23:M24"/>
    <mergeCell ref="I24:I25"/>
    <mergeCell ref="J24:J25"/>
    <mergeCell ref="C32:M32"/>
    <mergeCell ref="C33:M33"/>
    <mergeCell ref="C34:E34"/>
    <mergeCell ref="C35:E35"/>
    <mergeCell ref="C36:E36"/>
    <mergeCell ref="C26:E26"/>
    <mergeCell ref="A27:M27"/>
    <mergeCell ref="A28:M28"/>
    <mergeCell ref="C29:E29"/>
    <mergeCell ref="C31:M31"/>
    <mergeCell ref="C45:M45"/>
    <mergeCell ref="A46:M46"/>
    <mergeCell ref="C47:E47"/>
    <mergeCell ref="C48:M48"/>
    <mergeCell ref="C49:M49"/>
    <mergeCell ref="C37:E37"/>
    <mergeCell ref="C38:E38"/>
    <mergeCell ref="C39:E39"/>
    <mergeCell ref="C42:M42"/>
    <mergeCell ref="C43:E43"/>
    <mergeCell ref="C55:M55"/>
    <mergeCell ref="C56:E56"/>
    <mergeCell ref="C58:M58"/>
    <mergeCell ref="C59:M59"/>
    <mergeCell ref="C60:M60"/>
    <mergeCell ref="C50:E50"/>
    <mergeCell ref="C51:E51"/>
    <mergeCell ref="C52:E52"/>
    <mergeCell ref="C53:E53"/>
    <mergeCell ref="C54:E54"/>
    <mergeCell ref="C66:E66"/>
    <mergeCell ref="C67:E67"/>
    <mergeCell ref="C70:M70"/>
    <mergeCell ref="C71:E71"/>
    <mergeCell ref="C74:M74"/>
    <mergeCell ref="C61:E61"/>
    <mergeCell ref="C62:E62"/>
    <mergeCell ref="C63:E63"/>
    <mergeCell ref="C64:E64"/>
    <mergeCell ref="C65:E65"/>
    <mergeCell ref="C82:M82"/>
    <mergeCell ref="C83:E83"/>
    <mergeCell ref="C84:E84"/>
    <mergeCell ref="C85:E85"/>
    <mergeCell ref="C87:M87"/>
    <mergeCell ref="C75:E75"/>
    <mergeCell ref="C77:M77"/>
    <mergeCell ref="C78:E78"/>
    <mergeCell ref="C80:M80"/>
    <mergeCell ref="C81:M81"/>
    <mergeCell ref="C94:E94"/>
    <mergeCell ref="C96:M96"/>
    <mergeCell ref="C97:E97"/>
    <mergeCell ref="C99:M99"/>
    <mergeCell ref="C100:E100"/>
    <mergeCell ref="C88:E88"/>
    <mergeCell ref="C90:M90"/>
    <mergeCell ref="C91:M91"/>
    <mergeCell ref="C92:E92"/>
    <mergeCell ref="C93:E93"/>
    <mergeCell ref="C107:E107"/>
    <mergeCell ref="C108:E108"/>
    <mergeCell ref="C109:E109"/>
    <mergeCell ref="C110:M110"/>
    <mergeCell ref="C111:E111"/>
    <mergeCell ref="C102:M102"/>
    <mergeCell ref="C103:M103"/>
    <mergeCell ref="C104:M104"/>
    <mergeCell ref="C105:E105"/>
    <mergeCell ref="C106:E106"/>
    <mergeCell ref="C118:E118"/>
    <mergeCell ref="C119:E119"/>
    <mergeCell ref="C122:M122"/>
    <mergeCell ref="C123:E123"/>
    <mergeCell ref="C126:M126"/>
    <mergeCell ref="C113:M113"/>
    <mergeCell ref="C114:M114"/>
    <mergeCell ref="C115:M115"/>
    <mergeCell ref="C116:E116"/>
    <mergeCell ref="C117:E117"/>
    <mergeCell ref="C133:E133"/>
    <mergeCell ref="C134:E134"/>
    <mergeCell ref="C137:M137"/>
    <mergeCell ref="C138:E138"/>
    <mergeCell ref="C140:M140"/>
    <mergeCell ref="C127:E127"/>
    <mergeCell ref="C129:M129"/>
    <mergeCell ref="C130:M130"/>
    <mergeCell ref="C131:E131"/>
    <mergeCell ref="C132:E132"/>
    <mergeCell ref="C147:E147"/>
    <mergeCell ref="C148:E148"/>
    <mergeCell ref="C149:E149"/>
    <mergeCell ref="C151:M151"/>
    <mergeCell ref="C152:E152"/>
    <mergeCell ref="C141:E141"/>
    <mergeCell ref="C143:M143"/>
    <mergeCell ref="C144:M144"/>
    <mergeCell ref="C145:M145"/>
    <mergeCell ref="C146:E146"/>
    <mergeCell ref="A161:H161"/>
    <mergeCell ref="A162:H162"/>
    <mergeCell ref="A163:H163"/>
    <mergeCell ref="A164:H164"/>
    <mergeCell ref="A165:H165"/>
    <mergeCell ref="C155:M155"/>
    <mergeCell ref="C156:E156"/>
    <mergeCell ref="C158:M158"/>
    <mergeCell ref="C159:E159"/>
    <mergeCell ref="C160:M160"/>
    <mergeCell ref="A171:H171"/>
    <mergeCell ref="A172:H172"/>
    <mergeCell ref="A173:H173"/>
    <mergeCell ref="A174:H174"/>
    <mergeCell ref="A175:H175"/>
    <mergeCell ref="A166:H166"/>
    <mergeCell ref="A167:H167"/>
    <mergeCell ref="A168:H168"/>
    <mergeCell ref="A169:H169"/>
    <mergeCell ref="A170:H170"/>
    <mergeCell ref="A181:H181"/>
    <mergeCell ref="A182:H182"/>
    <mergeCell ref="A183:H183"/>
    <mergeCell ref="A184:H184"/>
    <mergeCell ref="A185:H185"/>
    <mergeCell ref="A176:H176"/>
    <mergeCell ref="A177:H177"/>
    <mergeCell ref="A178:H178"/>
    <mergeCell ref="A179:H179"/>
    <mergeCell ref="A180:H180"/>
    <mergeCell ref="A191:H191"/>
    <mergeCell ref="A192:H192"/>
    <mergeCell ref="A193:H193"/>
    <mergeCell ref="A194:H194"/>
    <mergeCell ref="A195:H195"/>
    <mergeCell ref="A186:H186"/>
    <mergeCell ref="A187:H187"/>
    <mergeCell ref="A188:H188"/>
    <mergeCell ref="A189:H189"/>
    <mergeCell ref="A190:H190"/>
    <mergeCell ref="A201:H201"/>
    <mergeCell ref="A202:H202"/>
    <mergeCell ref="A203:H203"/>
    <mergeCell ref="A204:H204"/>
    <mergeCell ref="A205:H205"/>
    <mergeCell ref="A196:H196"/>
    <mergeCell ref="A197:H197"/>
    <mergeCell ref="A198:H198"/>
    <mergeCell ref="A199:H199"/>
    <mergeCell ref="A200:H200"/>
    <mergeCell ref="A211:H211"/>
    <mergeCell ref="A212:H212"/>
    <mergeCell ref="A213:H213"/>
    <mergeCell ref="A214:H214"/>
    <mergeCell ref="A215:H215"/>
    <mergeCell ref="A206:H206"/>
    <mergeCell ref="A207:H207"/>
    <mergeCell ref="A208:H208"/>
    <mergeCell ref="A209:H209"/>
    <mergeCell ref="A210:H210"/>
    <mergeCell ref="A221:H221"/>
    <mergeCell ref="A222:H222"/>
    <mergeCell ref="A223:H223"/>
    <mergeCell ref="A224:H224"/>
    <mergeCell ref="A225:H225"/>
    <mergeCell ref="A216:H216"/>
    <mergeCell ref="A217:H217"/>
    <mergeCell ref="A218:H218"/>
    <mergeCell ref="A219:H219"/>
    <mergeCell ref="A220:H220"/>
    <mergeCell ref="A231:H231"/>
    <mergeCell ref="A232:H232"/>
    <mergeCell ref="A233:H233"/>
    <mergeCell ref="A234:H234"/>
    <mergeCell ref="A235:H235"/>
    <mergeCell ref="A226:H226"/>
    <mergeCell ref="A227:H227"/>
    <mergeCell ref="A228:H228"/>
    <mergeCell ref="A229:H229"/>
    <mergeCell ref="A230:H230"/>
    <mergeCell ref="A241:H241"/>
    <mergeCell ref="A242:H242"/>
    <mergeCell ref="A243:H243"/>
    <mergeCell ref="A244:H244"/>
    <mergeCell ref="A245:H245"/>
    <mergeCell ref="A236:H236"/>
    <mergeCell ref="A237:H237"/>
    <mergeCell ref="A238:H238"/>
    <mergeCell ref="A239:H239"/>
    <mergeCell ref="A240:H240"/>
    <mergeCell ref="A251:H251"/>
    <mergeCell ref="A252:H252"/>
    <mergeCell ref="A253:H253"/>
    <mergeCell ref="A254:H254"/>
    <mergeCell ref="A255:H255"/>
    <mergeCell ref="A246:H246"/>
    <mergeCell ref="A247:H247"/>
    <mergeCell ref="A248:H248"/>
    <mergeCell ref="A249:H249"/>
    <mergeCell ref="A250:H250"/>
    <mergeCell ref="A261:H261"/>
    <mergeCell ref="A262:H262"/>
    <mergeCell ref="A263:H263"/>
    <mergeCell ref="A264:H264"/>
    <mergeCell ref="A265:H265"/>
    <mergeCell ref="A256:H256"/>
    <mergeCell ref="A257:H257"/>
    <mergeCell ref="A258:H258"/>
    <mergeCell ref="A259:H259"/>
    <mergeCell ref="A260:H260"/>
    <mergeCell ref="I280:L280"/>
    <mergeCell ref="A272:M272"/>
    <mergeCell ref="A274:M274"/>
    <mergeCell ref="A275:M275"/>
    <mergeCell ref="A277:M277"/>
    <mergeCell ref="A278:M278"/>
    <mergeCell ref="A266:H266"/>
    <mergeCell ref="A267:H267"/>
    <mergeCell ref="A268:H268"/>
    <mergeCell ref="A269:H269"/>
    <mergeCell ref="A271:M27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S119"/>
  <sheetViews>
    <sheetView topLeftCell="A84" workbookViewId="0">
      <selection activeCell="A91" sqref="A91:H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2" width="160" style="2" hidden="1" customWidth="1"/>
    <col min="63" max="63" width="34.140625" style="2" hidden="1" customWidth="1"/>
    <col min="64" max="65" width="130.85546875" style="2" hidden="1" customWidth="1"/>
    <col min="66" max="66" width="34.140625" style="2" hidden="1" customWidth="1"/>
    <col min="67" max="67" width="160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315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315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316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317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317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318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271.49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319</v>
      </c>
      <c r="D17" s="18"/>
      <c r="E17" s="19">
        <v>13.872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14</v>
      </c>
      <c r="D18" s="18"/>
      <c r="E18" s="19">
        <v>185.62899999999999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5" s="3" customFormat="1" ht="12.75" customHeight="1" x14ac:dyDescent="0.25">
      <c r="B19" s="17" t="s">
        <v>15</v>
      </c>
      <c r="C19" s="17"/>
      <c r="D19" s="18"/>
      <c r="E19" s="19">
        <v>34.482999999999997</v>
      </c>
      <c r="F19" s="20" t="s">
        <v>13</v>
      </c>
      <c r="H19" s="17"/>
      <c r="J19" s="17"/>
      <c r="K19" s="17"/>
      <c r="L19" s="17"/>
      <c r="M19" s="22"/>
      <c r="N19" s="23"/>
      <c r="O19" s="24"/>
    </row>
    <row r="20" spans="1:65" s="3" customFormat="1" ht="12.75" customHeight="1" x14ac:dyDescent="0.25">
      <c r="B20" s="17" t="s">
        <v>16</v>
      </c>
      <c r="C20" s="17"/>
      <c r="D20" s="25"/>
      <c r="E20" s="19">
        <v>72.41</v>
      </c>
      <c r="F20" s="20" t="s">
        <v>17</v>
      </c>
      <c r="H20" s="17"/>
      <c r="J20" s="17"/>
      <c r="K20" s="17"/>
      <c r="L20" s="17"/>
      <c r="M20" s="26"/>
      <c r="N20" s="26"/>
      <c r="O20" s="20"/>
    </row>
    <row r="21" spans="1:65" s="3" customFormat="1" ht="15" x14ac:dyDescent="0.25">
      <c r="B21" s="17" t="s">
        <v>18</v>
      </c>
      <c r="C21" s="17"/>
      <c r="E21" s="22"/>
      <c r="F21" s="188" t="s">
        <v>320</v>
      </c>
      <c r="G21" s="188"/>
      <c r="H21" s="188"/>
      <c r="I21" s="188"/>
      <c r="J21" s="188"/>
      <c r="K21" s="188"/>
      <c r="L21" s="188"/>
      <c r="M21" s="188"/>
      <c r="N21" s="26"/>
      <c r="O21" s="20"/>
      <c r="BB21" s="16" t="s">
        <v>320</v>
      </c>
      <c r="BC21" s="16" t="s">
        <v>2</v>
      </c>
      <c r="BD21" s="16" t="s">
        <v>2</v>
      </c>
      <c r="BE21" s="16" t="s">
        <v>2</v>
      </c>
      <c r="BF21" s="16" t="s">
        <v>2</v>
      </c>
      <c r="BG21" s="16" t="s">
        <v>2</v>
      </c>
      <c r="BH21" s="16" t="s">
        <v>2</v>
      </c>
      <c r="BI21" s="16" t="s">
        <v>2</v>
      </c>
    </row>
    <row r="22" spans="1:65" s="3" customFormat="1" ht="12.75" customHeight="1" x14ac:dyDescent="0.25">
      <c r="A22" s="17"/>
      <c r="B22" s="17"/>
      <c r="D22" s="22"/>
      <c r="E22" s="24"/>
      <c r="F22" s="27"/>
      <c r="G22" s="28"/>
      <c r="H22" s="17"/>
      <c r="I22" s="17"/>
      <c r="J22" s="17"/>
      <c r="K22" s="17"/>
      <c r="L22" s="17"/>
      <c r="M22" s="17"/>
      <c r="N22" s="17"/>
    </row>
    <row r="23" spans="1:65" s="3" customFormat="1" ht="15" x14ac:dyDescent="0.25">
      <c r="A23" s="29"/>
    </row>
    <row r="24" spans="1:65" s="3" customFormat="1" ht="36" customHeight="1" x14ac:dyDescent="0.25">
      <c r="A24" s="189" t="s">
        <v>20</v>
      </c>
      <c r="B24" s="189" t="s">
        <v>21</v>
      </c>
      <c r="C24" s="189" t="s">
        <v>22</v>
      </c>
      <c r="D24" s="189"/>
      <c r="E24" s="189"/>
      <c r="F24" s="189" t="s">
        <v>23</v>
      </c>
      <c r="G24" s="190" t="s">
        <v>24</v>
      </c>
      <c r="H24" s="191"/>
      <c r="I24" s="190" t="s">
        <v>25</v>
      </c>
      <c r="J24" s="192"/>
      <c r="K24" s="191"/>
      <c r="L24" s="193" t="s">
        <v>26</v>
      </c>
      <c r="M24" s="194"/>
    </row>
    <row r="25" spans="1:65" s="3" customFormat="1" ht="46.5" customHeight="1" x14ac:dyDescent="0.25">
      <c r="A25" s="189"/>
      <c r="B25" s="189"/>
      <c r="C25" s="189"/>
      <c r="D25" s="189"/>
      <c r="E25" s="189"/>
      <c r="F25" s="189"/>
      <c r="G25" s="30" t="s">
        <v>27</v>
      </c>
      <c r="H25" s="30" t="s">
        <v>28</v>
      </c>
      <c r="I25" s="189" t="s">
        <v>27</v>
      </c>
      <c r="J25" s="197" t="s">
        <v>29</v>
      </c>
      <c r="K25" s="30" t="s">
        <v>28</v>
      </c>
      <c r="L25" s="195"/>
      <c r="M25" s="196"/>
    </row>
    <row r="26" spans="1:65" s="3" customFormat="1" ht="24" x14ac:dyDescent="0.25">
      <c r="A26" s="189"/>
      <c r="B26" s="189"/>
      <c r="C26" s="189"/>
      <c r="D26" s="189"/>
      <c r="E26" s="189"/>
      <c r="F26" s="189"/>
      <c r="G26" s="30" t="s">
        <v>29</v>
      </c>
      <c r="H26" s="31" t="s">
        <v>30</v>
      </c>
      <c r="I26" s="189"/>
      <c r="J26" s="198"/>
      <c r="K26" s="31" t="s">
        <v>30</v>
      </c>
      <c r="L26" s="30" t="s">
        <v>31</v>
      </c>
      <c r="M26" s="30" t="s">
        <v>32</v>
      </c>
    </row>
    <row r="27" spans="1:65" s="3" customFormat="1" ht="15" x14ac:dyDescent="0.25">
      <c r="A27" s="32">
        <v>1</v>
      </c>
      <c r="B27" s="32">
        <v>2</v>
      </c>
      <c r="C27" s="182">
        <v>3</v>
      </c>
      <c r="D27" s="182"/>
      <c r="E27" s="182"/>
      <c r="F27" s="32">
        <v>4</v>
      </c>
      <c r="G27" s="32">
        <v>5</v>
      </c>
      <c r="H27" s="32">
        <v>6</v>
      </c>
      <c r="I27" s="32">
        <v>7</v>
      </c>
      <c r="J27" s="32">
        <v>8</v>
      </c>
      <c r="K27" s="32">
        <v>9</v>
      </c>
      <c r="L27" s="32">
        <v>10</v>
      </c>
      <c r="M27" s="32">
        <v>11</v>
      </c>
    </row>
    <row r="28" spans="1:65" s="3" customFormat="1" ht="15" x14ac:dyDescent="0.25">
      <c r="A28" s="183" t="s">
        <v>321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5"/>
      <c r="BJ28" s="33" t="s">
        <v>321</v>
      </c>
    </row>
    <row r="29" spans="1:65" s="3" customFormat="1" ht="67.5" x14ac:dyDescent="0.25">
      <c r="A29" s="35" t="s">
        <v>35</v>
      </c>
      <c r="B29" s="36" t="s">
        <v>322</v>
      </c>
      <c r="C29" s="177" t="s">
        <v>323</v>
      </c>
      <c r="D29" s="177"/>
      <c r="E29" s="177"/>
      <c r="F29" s="62">
        <v>0.8</v>
      </c>
      <c r="G29" s="38" t="s">
        <v>324</v>
      </c>
      <c r="H29" s="38" t="s">
        <v>325</v>
      </c>
      <c r="I29" s="38">
        <v>8691</v>
      </c>
      <c r="J29" s="38">
        <v>3803</v>
      </c>
      <c r="K29" s="39" t="s">
        <v>326</v>
      </c>
      <c r="L29" s="60">
        <v>11.845000000000001</v>
      </c>
      <c r="M29" s="41">
        <v>9.48</v>
      </c>
      <c r="BJ29" s="33"/>
      <c r="BK29" s="42" t="s">
        <v>323</v>
      </c>
    </row>
    <row r="30" spans="1:65" s="3" customFormat="1" ht="15" x14ac:dyDescent="0.25">
      <c r="A30" s="43"/>
      <c r="B30" s="44"/>
      <c r="C30" s="45" t="s">
        <v>327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42"/>
    </row>
    <row r="31" spans="1:65" s="3" customFormat="1" ht="57" x14ac:dyDescent="0.25">
      <c r="A31" s="48"/>
      <c r="B31" s="49" t="s">
        <v>328</v>
      </c>
      <c r="C31" s="175" t="s">
        <v>329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42"/>
      <c r="BL31" s="2" t="s">
        <v>329</v>
      </c>
    </row>
    <row r="32" spans="1:65" s="3" customFormat="1" ht="15" x14ac:dyDescent="0.25">
      <c r="A32" s="48"/>
      <c r="B32" s="50" t="s">
        <v>35</v>
      </c>
      <c r="C32" s="175" t="s">
        <v>330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42"/>
      <c r="BM32" s="2" t="s">
        <v>330</v>
      </c>
    </row>
    <row r="33" spans="1:66" s="3" customFormat="1" ht="23.25" x14ac:dyDescent="0.25">
      <c r="A33" s="51"/>
      <c r="B33" s="52" t="s">
        <v>97</v>
      </c>
      <c r="C33" s="178" t="s">
        <v>98</v>
      </c>
      <c r="D33" s="178"/>
      <c r="E33" s="178"/>
      <c r="F33" s="53" t="s">
        <v>331</v>
      </c>
      <c r="G33" s="54">
        <v>10.57</v>
      </c>
      <c r="H33" s="54"/>
      <c r="I33" s="54">
        <v>6.09</v>
      </c>
      <c r="J33" s="54"/>
      <c r="K33" s="54"/>
      <c r="L33" s="55"/>
      <c r="M33" s="56"/>
      <c r="BJ33" s="33"/>
      <c r="BK33" s="42"/>
      <c r="BN33" s="16" t="s">
        <v>98</v>
      </c>
    </row>
    <row r="34" spans="1:66" s="3" customFormat="1" ht="34.5" x14ac:dyDescent="0.25">
      <c r="A34" s="51"/>
      <c r="B34" s="52" t="s">
        <v>332</v>
      </c>
      <c r="C34" s="178" t="s">
        <v>333</v>
      </c>
      <c r="D34" s="178"/>
      <c r="E34" s="178"/>
      <c r="F34" s="53" t="s">
        <v>334</v>
      </c>
      <c r="G34" s="54">
        <v>238.48</v>
      </c>
      <c r="H34" s="54"/>
      <c r="I34" s="54">
        <v>457.88</v>
      </c>
      <c r="J34" s="54"/>
      <c r="K34" s="54"/>
      <c r="L34" s="55"/>
      <c r="M34" s="56"/>
      <c r="BJ34" s="33"/>
      <c r="BK34" s="42"/>
      <c r="BN34" s="16" t="s">
        <v>333</v>
      </c>
    </row>
    <row r="35" spans="1:66" s="3" customFormat="1" ht="34.5" x14ac:dyDescent="0.25">
      <c r="A35" s="51"/>
      <c r="B35" s="52" t="s">
        <v>59</v>
      </c>
      <c r="C35" s="178" t="s">
        <v>60</v>
      </c>
      <c r="D35" s="178"/>
      <c r="E35" s="178"/>
      <c r="F35" s="53" t="s">
        <v>335</v>
      </c>
      <c r="G35" s="54">
        <v>1</v>
      </c>
      <c r="H35" s="54"/>
      <c r="I35" s="54">
        <v>1.55</v>
      </c>
      <c r="J35" s="54"/>
      <c r="K35" s="54"/>
      <c r="L35" s="55"/>
      <c r="M35" s="56"/>
      <c r="BJ35" s="33"/>
      <c r="BK35" s="42"/>
      <c r="BN35" s="16" t="s">
        <v>60</v>
      </c>
    </row>
    <row r="36" spans="1:66" s="3" customFormat="1" ht="45.75" x14ac:dyDescent="0.25">
      <c r="A36" s="35" t="s">
        <v>336</v>
      </c>
      <c r="B36" s="36" t="s">
        <v>337</v>
      </c>
      <c r="C36" s="177" t="s">
        <v>338</v>
      </c>
      <c r="D36" s="177"/>
      <c r="E36" s="177"/>
      <c r="F36" s="61">
        <v>0.16536000000000001</v>
      </c>
      <c r="G36" s="38">
        <v>5531.93</v>
      </c>
      <c r="H36" s="38"/>
      <c r="I36" s="38">
        <v>8096</v>
      </c>
      <c r="J36" s="38"/>
      <c r="K36" s="39"/>
      <c r="L36" s="57">
        <v>0</v>
      </c>
      <c r="M36" s="57">
        <v>0</v>
      </c>
      <c r="BJ36" s="33"/>
      <c r="BK36" s="42" t="s">
        <v>338</v>
      </c>
      <c r="BN36" s="16"/>
    </row>
    <row r="37" spans="1:66" s="3" customFormat="1" ht="15" x14ac:dyDescent="0.25">
      <c r="A37" s="43"/>
      <c r="B37" s="44"/>
      <c r="C37" s="45" t="s">
        <v>339</v>
      </c>
      <c r="D37" s="46"/>
      <c r="E37" s="46"/>
      <c r="F37" s="46"/>
      <c r="G37" s="46"/>
      <c r="H37" s="46"/>
      <c r="I37" s="46"/>
      <c r="J37" s="46"/>
      <c r="K37" s="46"/>
      <c r="L37" s="46"/>
      <c r="M37" s="47"/>
      <c r="BJ37" s="33"/>
      <c r="BK37" s="42"/>
      <c r="BN37" s="16"/>
    </row>
    <row r="38" spans="1:66" s="3" customFormat="1" ht="15" x14ac:dyDescent="0.25">
      <c r="A38" s="48"/>
      <c r="B38" s="50" t="s">
        <v>35</v>
      </c>
      <c r="C38" s="175" t="s">
        <v>330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6"/>
      <c r="BJ38" s="33"/>
      <c r="BK38" s="42"/>
      <c r="BM38" s="2" t="s">
        <v>330</v>
      </c>
      <c r="BN38" s="16"/>
    </row>
    <row r="39" spans="1:66" s="3" customFormat="1" ht="45.75" x14ac:dyDescent="0.25">
      <c r="A39" s="35" t="s">
        <v>340</v>
      </c>
      <c r="B39" s="36" t="s">
        <v>341</v>
      </c>
      <c r="C39" s="177" t="s">
        <v>342</v>
      </c>
      <c r="D39" s="177"/>
      <c r="E39" s="177"/>
      <c r="F39" s="61">
        <v>0.16536000000000001</v>
      </c>
      <c r="G39" s="38">
        <v>101.29</v>
      </c>
      <c r="H39" s="38"/>
      <c r="I39" s="38">
        <v>148</v>
      </c>
      <c r="J39" s="38"/>
      <c r="K39" s="39"/>
      <c r="L39" s="57">
        <v>0</v>
      </c>
      <c r="M39" s="57">
        <v>0</v>
      </c>
      <c r="BJ39" s="33"/>
      <c r="BK39" s="42" t="s">
        <v>342</v>
      </c>
      <c r="BN39" s="16"/>
    </row>
    <row r="40" spans="1:66" s="3" customFormat="1" ht="15" x14ac:dyDescent="0.25">
      <c r="A40" s="48"/>
      <c r="B40" s="50" t="s">
        <v>35</v>
      </c>
      <c r="C40" s="175" t="s">
        <v>330</v>
      </c>
      <c r="D40" s="175"/>
      <c r="E40" s="175"/>
      <c r="F40" s="175"/>
      <c r="G40" s="175"/>
      <c r="H40" s="175"/>
      <c r="I40" s="175"/>
      <c r="J40" s="175"/>
      <c r="K40" s="175"/>
      <c r="L40" s="175"/>
      <c r="M40" s="176"/>
      <c r="BJ40" s="33"/>
      <c r="BK40" s="42"/>
      <c r="BM40" s="2" t="s">
        <v>330</v>
      </c>
      <c r="BN40" s="16"/>
    </row>
    <row r="41" spans="1:66" s="3" customFormat="1" ht="45.75" x14ac:dyDescent="0.25">
      <c r="A41" s="35" t="s">
        <v>73</v>
      </c>
      <c r="B41" s="36" t="s">
        <v>343</v>
      </c>
      <c r="C41" s="177" t="s">
        <v>344</v>
      </c>
      <c r="D41" s="177"/>
      <c r="E41" s="177"/>
      <c r="F41" s="61">
        <v>-0.16536000000000001</v>
      </c>
      <c r="G41" s="38">
        <v>34.17</v>
      </c>
      <c r="H41" s="38"/>
      <c r="I41" s="38">
        <v>-50</v>
      </c>
      <c r="J41" s="38"/>
      <c r="K41" s="39"/>
      <c r="L41" s="57">
        <v>0</v>
      </c>
      <c r="M41" s="57">
        <v>0</v>
      </c>
      <c r="BJ41" s="33"/>
      <c r="BK41" s="42" t="s">
        <v>344</v>
      </c>
      <c r="BN41" s="16"/>
    </row>
    <row r="42" spans="1:66" s="3" customFormat="1" ht="15" x14ac:dyDescent="0.25">
      <c r="A42" s="48"/>
      <c r="B42" s="50" t="s">
        <v>35</v>
      </c>
      <c r="C42" s="175" t="s">
        <v>330</v>
      </c>
      <c r="D42" s="175"/>
      <c r="E42" s="175"/>
      <c r="F42" s="175"/>
      <c r="G42" s="175"/>
      <c r="H42" s="175"/>
      <c r="I42" s="175"/>
      <c r="J42" s="175"/>
      <c r="K42" s="175"/>
      <c r="L42" s="175"/>
      <c r="M42" s="176"/>
      <c r="BJ42" s="33"/>
      <c r="BK42" s="42"/>
      <c r="BM42" s="2" t="s">
        <v>330</v>
      </c>
      <c r="BN42" s="16"/>
    </row>
    <row r="43" spans="1:66" s="3" customFormat="1" ht="45" x14ac:dyDescent="0.25">
      <c r="A43" s="35" t="s">
        <v>345</v>
      </c>
      <c r="B43" s="36" t="s">
        <v>346</v>
      </c>
      <c r="C43" s="177" t="s">
        <v>347</v>
      </c>
      <c r="D43" s="177"/>
      <c r="E43" s="177"/>
      <c r="F43" s="62">
        <v>3.8</v>
      </c>
      <c r="G43" s="38" t="s">
        <v>348</v>
      </c>
      <c r="H43" s="38" t="s">
        <v>349</v>
      </c>
      <c r="I43" s="38">
        <v>58809</v>
      </c>
      <c r="J43" s="38">
        <v>25258</v>
      </c>
      <c r="K43" s="39" t="s">
        <v>350</v>
      </c>
      <c r="L43" s="41">
        <v>16.559999999999999</v>
      </c>
      <c r="M43" s="41">
        <v>62.93</v>
      </c>
      <c r="BJ43" s="33"/>
      <c r="BK43" s="42" t="s">
        <v>347</v>
      </c>
      <c r="BN43" s="16"/>
    </row>
    <row r="44" spans="1:66" s="3" customFormat="1" ht="15" x14ac:dyDescent="0.25">
      <c r="A44" s="43"/>
      <c r="B44" s="44"/>
      <c r="C44" s="45" t="s">
        <v>351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BJ44" s="33"/>
      <c r="BK44" s="42"/>
      <c r="BN44" s="16"/>
    </row>
    <row r="45" spans="1:66" s="3" customFormat="1" ht="57" x14ac:dyDescent="0.25">
      <c r="A45" s="48"/>
      <c r="B45" s="49" t="s">
        <v>328</v>
      </c>
      <c r="C45" s="175" t="s">
        <v>329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42"/>
      <c r="BL45" s="2" t="s">
        <v>329</v>
      </c>
      <c r="BN45" s="16"/>
    </row>
    <row r="46" spans="1:66" s="3" customFormat="1" ht="15" x14ac:dyDescent="0.25">
      <c r="A46" s="48"/>
      <c r="B46" s="50" t="s">
        <v>35</v>
      </c>
      <c r="C46" s="175" t="s">
        <v>330</v>
      </c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BJ46" s="33"/>
      <c r="BK46" s="42"/>
      <c r="BM46" s="2" t="s">
        <v>330</v>
      </c>
      <c r="BN46" s="16"/>
    </row>
    <row r="47" spans="1:66" s="3" customFormat="1" ht="23.25" x14ac:dyDescent="0.25">
      <c r="A47" s="51"/>
      <c r="B47" s="52" t="s">
        <v>97</v>
      </c>
      <c r="C47" s="178" t="s">
        <v>98</v>
      </c>
      <c r="D47" s="178"/>
      <c r="E47" s="178"/>
      <c r="F47" s="53" t="s">
        <v>352</v>
      </c>
      <c r="G47" s="54">
        <v>10.57</v>
      </c>
      <c r="H47" s="54"/>
      <c r="I47" s="54">
        <v>36.15</v>
      </c>
      <c r="J47" s="54"/>
      <c r="K47" s="54"/>
      <c r="L47" s="55"/>
      <c r="M47" s="56"/>
      <c r="BJ47" s="33"/>
      <c r="BK47" s="42"/>
      <c r="BN47" s="16" t="s">
        <v>98</v>
      </c>
    </row>
    <row r="48" spans="1:66" s="3" customFormat="1" ht="34.5" x14ac:dyDescent="0.25">
      <c r="A48" s="51"/>
      <c r="B48" s="52" t="s">
        <v>332</v>
      </c>
      <c r="C48" s="178" t="s">
        <v>333</v>
      </c>
      <c r="D48" s="178"/>
      <c r="E48" s="178"/>
      <c r="F48" s="53" t="s">
        <v>353</v>
      </c>
      <c r="G48" s="54">
        <v>238.48</v>
      </c>
      <c r="H48" s="54"/>
      <c r="I48" s="54">
        <v>3353.03</v>
      </c>
      <c r="J48" s="54"/>
      <c r="K48" s="54"/>
      <c r="L48" s="55"/>
      <c r="M48" s="56"/>
      <c r="BJ48" s="33"/>
      <c r="BK48" s="42"/>
      <c r="BN48" s="16" t="s">
        <v>333</v>
      </c>
    </row>
    <row r="49" spans="1:69" s="3" customFormat="1" ht="34.5" x14ac:dyDescent="0.25">
      <c r="A49" s="51"/>
      <c r="B49" s="52" t="s">
        <v>59</v>
      </c>
      <c r="C49" s="178" t="s">
        <v>60</v>
      </c>
      <c r="D49" s="178"/>
      <c r="E49" s="178"/>
      <c r="F49" s="53" t="s">
        <v>354</v>
      </c>
      <c r="G49" s="54">
        <v>1</v>
      </c>
      <c r="H49" s="54"/>
      <c r="I49" s="54">
        <v>10.3</v>
      </c>
      <c r="J49" s="54"/>
      <c r="K49" s="54"/>
      <c r="L49" s="55"/>
      <c r="M49" s="56"/>
      <c r="BJ49" s="33"/>
      <c r="BK49" s="42"/>
      <c r="BN49" s="16" t="s">
        <v>60</v>
      </c>
    </row>
    <row r="50" spans="1:69" s="3" customFormat="1" ht="56.25" x14ac:dyDescent="0.25">
      <c r="A50" s="35" t="s">
        <v>90</v>
      </c>
      <c r="B50" s="36" t="s">
        <v>355</v>
      </c>
      <c r="C50" s="177" t="s">
        <v>356</v>
      </c>
      <c r="D50" s="177"/>
      <c r="E50" s="177"/>
      <c r="F50" s="59">
        <v>380</v>
      </c>
      <c r="G50" s="38" t="s">
        <v>357</v>
      </c>
      <c r="H50" s="38"/>
      <c r="I50" s="38">
        <v>65242</v>
      </c>
      <c r="J50" s="38"/>
      <c r="K50" s="39"/>
      <c r="L50" s="57">
        <v>0</v>
      </c>
      <c r="M50" s="57">
        <v>0</v>
      </c>
      <c r="BJ50" s="33"/>
      <c r="BK50" s="42" t="s">
        <v>356</v>
      </c>
      <c r="BN50" s="16"/>
    </row>
    <row r="51" spans="1:69" s="3" customFormat="1" ht="15" x14ac:dyDescent="0.25">
      <c r="A51" s="48"/>
      <c r="B51" s="44"/>
      <c r="C51" s="45" t="s">
        <v>358</v>
      </c>
      <c r="D51" s="46"/>
      <c r="E51" s="46"/>
      <c r="F51" s="46"/>
      <c r="G51" s="46"/>
      <c r="H51" s="46"/>
      <c r="I51" s="46"/>
      <c r="J51" s="46"/>
      <c r="K51" s="46"/>
      <c r="L51" s="46"/>
      <c r="M51" s="58"/>
      <c r="BJ51" s="33"/>
      <c r="BK51" s="42"/>
      <c r="BN51" s="16"/>
    </row>
    <row r="52" spans="1:69" s="3" customFormat="1" ht="15" x14ac:dyDescent="0.25">
      <c r="A52" s="48"/>
      <c r="B52" s="50" t="s">
        <v>35</v>
      </c>
      <c r="C52" s="175" t="s">
        <v>330</v>
      </c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BJ52" s="33"/>
      <c r="BK52" s="42"/>
      <c r="BM52" s="2" t="s">
        <v>330</v>
      </c>
      <c r="BN52" s="16"/>
    </row>
    <row r="53" spans="1:69" s="3" customFormat="1" ht="15" x14ac:dyDescent="0.25">
      <c r="A53" s="179" t="s">
        <v>359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1"/>
      <c r="BJ53" s="33"/>
      <c r="BK53" s="42"/>
      <c r="BN53" s="16"/>
      <c r="BO53" s="34" t="s">
        <v>359</v>
      </c>
    </row>
    <row r="54" spans="1:69" s="3" customFormat="1" ht="45.75" x14ac:dyDescent="0.25">
      <c r="A54" s="35" t="s">
        <v>360</v>
      </c>
      <c r="B54" s="36" t="s">
        <v>361</v>
      </c>
      <c r="C54" s="177" t="s">
        <v>362</v>
      </c>
      <c r="D54" s="177"/>
      <c r="E54" s="177"/>
      <c r="F54" s="64">
        <v>0.139573</v>
      </c>
      <c r="G54" s="38">
        <v>3623.02</v>
      </c>
      <c r="H54" s="38" t="s">
        <v>363</v>
      </c>
      <c r="I54" s="38">
        <v>6902</v>
      </c>
      <c r="J54" s="38"/>
      <c r="K54" s="39" t="s">
        <v>364</v>
      </c>
      <c r="L54" s="57">
        <v>0</v>
      </c>
      <c r="M54" s="57">
        <v>0</v>
      </c>
      <c r="BJ54" s="33"/>
      <c r="BK54" s="42" t="s">
        <v>362</v>
      </c>
      <c r="BN54" s="16"/>
      <c r="BO54" s="34"/>
    </row>
    <row r="55" spans="1:69" s="3" customFormat="1" ht="15" x14ac:dyDescent="0.25">
      <c r="A55" s="43"/>
      <c r="B55" s="44"/>
      <c r="C55" s="45" t="s">
        <v>365</v>
      </c>
      <c r="D55" s="46"/>
      <c r="E55" s="46"/>
      <c r="F55" s="46"/>
      <c r="G55" s="46"/>
      <c r="H55" s="46"/>
      <c r="I55" s="46"/>
      <c r="J55" s="46"/>
      <c r="K55" s="46"/>
      <c r="L55" s="46"/>
      <c r="M55" s="47"/>
      <c r="BJ55" s="33"/>
      <c r="BK55" s="42"/>
      <c r="BN55" s="16"/>
      <c r="BO55" s="34"/>
    </row>
    <row r="56" spans="1:69" s="3" customFormat="1" ht="57" x14ac:dyDescent="0.25">
      <c r="A56" s="48"/>
      <c r="B56" s="49" t="s">
        <v>328</v>
      </c>
      <c r="C56" s="175" t="s">
        <v>329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BJ56" s="33"/>
      <c r="BK56" s="42"/>
      <c r="BL56" s="2" t="s">
        <v>329</v>
      </c>
      <c r="BN56" s="16"/>
      <c r="BO56" s="34"/>
    </row>
    <row r="57" spans="1:69" s="3" customFormat="1" ht="15" x14ac:dyDescent="0.25">
      <c r="A57" s="48"/>
      <c r="B57" s="50" t="s">
        <v>35</v>
      </c>
      <c r="C57" s="175" t="s">
        <v>330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BJ57" s="33"/>
      <c r="BK57" s="42"/>
      <c r="BM57" s="2" t="s">
        <v>330</v>
      </c>
      <c r="BN57" s="16"/>
      <c r="BO57" s="34"/>
    </row>
    <row r="58" spans="1:69" s="3" customFormat="1" ht="57" x14ac:dyDescent="0.25">
      <c r="A58" s="35" t="s">
        <v>366</v>
      </c>
      <c r="B58" s="36" t="s">
        <v>367</v>
      </c>
      <c r="C58" s="177" t="s">
        <v>368</v>
      </c>
      <c r="D58" s="177"/>
      <c r="E58" s="177"/>
      <c r="F58" s="64">
        <v>0.139573</v>
      </c>
      <c r="G58" s="38">
        <v>551.23</v>
      </c>
      <c r="H58" s="38" t="s">
        <v>369</v>
      </c>
      <c r="I58" s="38">
        <v>1050</v>
      </c>
      <c r="J58" s="38"/>
      <c r="K58" s="39" t="s">
        <v>370</v>
      </c>
      <c r="L58" s="57">
        <v>0</v>
      </c>
      <c r="M58" s="57">
        <v>0</v>
      </c>
      <c r="BJ58" s="33"/>
      <c r="BK58" s="42" t="s">
        <v>368</v>
      </c>
      <c r="BN58" s="16"/>
      <c r="BO58" s="34"/>
    </row>
    <row r="59" spans="1:69" s="3" customFormat="1" ht="57" x14ac:dyDescent="0.25">
      <c r="A59" s="48"/>
      <c r="B59" s="49" t="s">
        <v>328</v>
      </c>
      <c r="C59" s="175" t="s">
        <v>329</v>
      </c>
      <c r="D59" s="175"/>
      <c r="E59" s="175"/>
      <c r="F59" s="175"/>
      <c r="G59" s="175"/>
      <c r="H59" s="175"/>
      <c r="I59" s="175"/>
      <c r="J59" s="175"/>
      <c r="K59" s="175"/>
      <c r="L59" s="175"/>
      <c r="M59" s="176"/>
      <c r="BJ59" s="33"/>
      <c r="BK59" s="42"/>
      <c r="BL59" s="2" t="s">
        <v>329</v>
      </c>
      <c r="BN59" s="16"/>
      <c r="BO59" s="34"/>
    </row>
    <row r="60" spans="1:69" s="3" customFormat="1" ht="15" x14ac:dyDescent="0.25">
      <c r="A60" s="48"/>
      <c r="B60" s="50" t="s">
        <v>35</v>
      </c>
      <c r="C60" s="175" t="s">
        <v>330</v>
      </c>
      <c r="D60" s="175"/>
      <c r="E60" s="175"/>
      <c r="F60" s="175"/>
      <c r="G60" s="175"/>
      <c r="H60" s="175"/>
      <c r="I60" s="175"/>
      <c r="J60" s="175"/>
      <c r="K60" s="175"/>
      <c r="L60" s="175"/>
      <c r="M60" s="176"/>
      <c r="BJ60" s="33"/>
      <c r="BK60" s="42"/>
      <c r="BM60" s="2" t="s">
        <v>330</v>
      </c>
      <c r="BN60" s="16"/>
      <c r="BO60" s="34"/>
    </row>
    <row r="61" spans="1:69" s="3" customFormat="1" ht="22.5" x14ac:dyDescent="0.25">
      <c r="A61" s="172" t="s">
        <v>239</v>
      </c>
      <c r="B61" s="173"/>
      <c r="C61" s="173"/>
      <c r="D61" s="173"/>
      <c r="E61" s="173"/>
      <c r="F61" s="173"/>
      <c r="G61" s="173"/>
      <c r="H61" s="174"/>
      <c r="I61" s="38">
        <v>148888</v>
      </c>
      <c r="J61" s="38">
        <v>29061</v>
      </c>
      <c r="K61" s="38" t="s">
        <v>371</v>
      </c>
      <c r="L61" s="65"/>
      <c r="M61" s="41">
        <v>72.41</v>
      </c>
      <c r="BP61" s="42" t="s">
        <v>239</v>
      </c>
    </row>
    <row r="62" spans="1:69" s="3" customFormat="1" ht="15" x14ac:dyDescent="0.25">
      <c r="A62" s="172" t="s">
        <v>241</v>
      </c>
      <c r="B62" s="173"/>
      <c r="C62" s="173"/>
      <c r="D62" s="173"/>
      <c r="E62" s="173"/>
      <c r="F62" s="173"/>
      <c r="G62" s="173"/>
      <c r="H62" s="174"/>
      <c r="I62" s="38">
        <v>33237</v>
      </c>
      <c r="J62" s="38"/>
      <c r="K62" s="38"/>
      <c r="L62" s="65"/>
      <c r="M62" s="65"/>
      <c r="BP62" s="42" t="s">
        <v>241</v>
      </c>
    </row>
    <row r="63" spans="1:69" s="3" customFormat="1" ht="15" x14ac:dyDescent="0.25">
      <c r="A63" s="169" t="s">
        <v>242</v>
      </c>
      <c r="B63" s="170"/>
      <c r="C63" s="170"/>
      <c r="D63" s="170"/>
      <c r="E63" s="170"/>
      <c r="F63" s="170"/>
      <c r="G63" s="170"/>
      <c r="H63" s="171"/>
      <c r="I63" s="66"/>
      <c r="J63" s="66"/>
      <c r="K63" s="66"/>
      <c r="L63" s="67"/>
      <c r="M63" s="67"/>
      <c r="BP63" s="42"/>
      <c r="BQ63" s="2" t="s">
        <v>242</v>
      </c>
    </row>
    <row r="64" spans="1:69" s="3" customFormat="1" ht="15" x14ac:dyDescent="0.25">
      <c r="A64" s="169" t="s">
        <v>372</v>
      </c>
      <c r="B64" s="170"/>
      <c r="C64" s="170"/>
      <c r="D64" s="170"/>
      <c r="E64" s="170"/>
      <c r="F64" s="170"/>
      <c r="G64" s="170"/>
      <c r="H64" s="171"/>
      <c r="I64" s="66">
        <v>3881</v>
      </c>
      <c r="J64" s="66"/>
      <c r="K64" s="66"/>
      <c r="L64" s="67"/>
      <c r="M64" s="67"/>
      <c r="BP64" s="42"/>
      <c r="BQ64" s="2" t="s">
        <v>372</v>
      </c>
    </row>
    <row r="65" spans="1:69" s="3" customFormat="1" ht="15" x14ac:dyDescent="0.25">
      <c r="A65" s="169" t="s">
        <v>373</v>
      </c>
      <c r="B65" s="170"/>
      <c r="C65" s="170"/>
      <c r="D65" s="170"/>
      <c r="E65" s="170"/>
      <c r="F65" s="170"/>
      <c r="G65" s="170"/>
      <c r="H65" s="171"/>
      <c r="I65" s="66">
        <v>29356</v>
      </c>
      <c r="J65" s="66"/>
      <c r="K65" s="66"/>
      <c r="L65" s="67"/>
      <c r="M65" s="67"/>
      <c r="BP65" s="42"/>
      <c r="BQ65" s="2" t="s">
        <v>373</v>
      </c>
    </row>
    <row r="66" spans="1:69" s="3" customFormat="1" ht="15" x14ac:dyDescent="0.25">
      <c r="A66" s="172" t="s">
        <v>244</v>
      </c>
      <c r="B66" s="173"/>
      <c r="C66" s="173"/>
      <c r="D66" s="173"/>
      <c r="E66" s="173"/>
      <c r="F66" s="173"/>
      <c r="G66" s="173"/>
      <c r="H66" s="174"/>
      <c r="I66" s="38">
        <v>17376</v>
      </c>
      <c r="J66" s="38"/>
      <c r="K66" s="38"/>
      <c r="L66" s="65"/>
      <c r="M66" s="65"/>
      <c r="BP66" s="42" t="s">
        <v>244</v>
      </c>
    </row>
    <row r="67" spans="1:69" s="3" customFormat="1" ht="15" x14ac:dyDescent="0.25">
      <c r="A67" s="169" t="s">
        <v>242</v>
      </c>
      <c r="B67" s="170"/>
      <c r="C67" s="170"/>
      <c r="D67" s="170"/>
      <c r="E67" s="170"/>
      <c r="F67" s="170"/>
      <c r="G67" s="170"/>
      <c r="H67" s="171"/>
      <c r="I67" s="66"/>
      <c r="J67" s="66"/>
      <c r="K67" s="66"/>
      <c r="L67" s="67"/>
      <c r="M67" s="67"/>
      <c r="BP67" s="42"/>
      <c r="BQ67" s="2" t="s">
        <v>242</v>
      </c>
    </row>
    <row r="68" spans="1:69" s="3" customFormat="1" ht="15" x14ac:dyDescent="0.25">
      <c r="A68" s="169" t="s">
        <v>374</v>
      </c>
      <c r="B68" s="170"/>
      <c r="C68" s="170"/>
      <c r="D68" s="170"/>
      <c r="E68" s="170"/>
      <c r="F68" s="170"/>
      <c r="G68" s="170"/>
      <c r="H68" s="171"/>
      <c r="I68" s="66">
        <v>1941</v>
      </c>
      <c r="J68" s="66"/>
      <c r="K68" s="66"/>
      <c r="L68" s="67"/>
      <c r="M68" s="67"/>
      <c r="BP68" s="42"/>
      <c r="BQ68" s="2" t="s">
        <v>374</v>
      </c>
    </row>
    <row r="69" spans="1:69" s="3" customFormat="1" ht="15" x14ac:dyDescent="0.25">
      <c r="A69" s="169" t="s">
        <v>375</v>
      </c>
      <c r="B69" s="170"/>
      <c r="C69" s="170"/>
      <c r="D69" s="170"/>
      <c r="E69" s="170"/>
      <c r="F69" s="170"/>
      <c r="G69" s="170"/>
      <c r="H69" s="171"/>
      <c r="I69" s="66">
        <v>15435</v>
      </c>
      <c r="J69" s="66"/>
      <c r="K69" s="66"/>
      <c r="L69" s="67"/>
      <c r="M69" s="67"/>
      <c r="BP69" s="42"/>
      <c r="BQ69" s="2" t="s">
        <v>375</v>
      </c>
    </row>
    <row r="70" spans="1:69" s="3" customFormat="1" ht="15" x14ac:dyDescent="0.25">
      <c r="A70" s="172" t="s">
        <v>246</v>
      </c>
      <c r="B70" s="173"/>
      <c r="C70" s="173"/>
      <c r="D70" s="173"/>
      <c r="E70" s="173"/>
      <c r="F70" s="173"/>
      <c r="G70" s="173"/>
      <c r="H70" s="174"/>
      <c r="I70" s="38"/>
      <c r="J70" s="38"/>
      <c r="K70" s="38"/>
      <c r="L70" s="65"/>
      <c r="M70" s="65"/>
      <c r="BP70" s="42" t="s">
        <v>246</v>
      </c>
    </row>
    <row r="71" spans="1:69" s="3" customFormat="1" ht="15" x14ac:dyDescent="0.25">
      <c r="A71" s="169" t="s">
        <v>376</v>
      </c>
      <c r="B71" s="170"/>
      <c r="C71" s="170"/>
      <c r="D71" s="170"/>
      <c r="E71" s="170"/>
      <c r="F71" s="170"/>
      <c r="G71" s="170"/>
      <c r="H71" s="171"/>
      <c r="I71" s="66"/>
      <c r="J71" s="66"/>
      <c r="K71" s="66"/>
      <c r="L71" s="67"/>
      <c r="M71" s="67"/>
      <c r="BP71" s="42"/>
      <c r="BQ71" s="2" t="s">
        <v>376</v>
      </c>
    </row>
    <row r="72" spans="1:69" s="3" customFormat="1" ht="15" x14ac:dyDescent="0.25">
      <c r="A72" s="169" t="s">
        <v>377</v>
      </c>
      <c r="B72" s="170"/>
      <c r="C72" s="170"/>
      <c r="D72" s="170"/>
      <c r="E72" s="170"/>
      <c r="F72" s="170"/>
      <c r="G72" s="170"/>
      <c r="H72" s="171"/>
      <c r="I72" s="66"/>
      <c r="J72" s="66"/>
      <c r="K72" s="66"/>
      <c r="L72" s="67"/>
      <c r="M72" s="67"/>
      <c r="BP72" s="42"/>
      <c r="BQ72" s="2" t="s">
        <v>377</v>
      </c>
    </row>
    <row r="73" spans="1:69" s="3" customFormat="1" ht="15" x14ac:dyDescent="0.25">
      <c r="A73" s="169" t="s">
        <v>378</v>
      </c>
      <c r="B73" s="170"/>
      <c r="C73" s="170"/>
      <c r="D73" s="170"/>
      <c r="E73" s="170"/>
      <c r="F73" s="170"/>
      <c r="G73" s="170"/>
      <c r="H73" s="171"/>
      <c r="I73" s="66">
        <v>98</v>
      </c>
      <c r="J73" s="66"/>
      <c r="K73" s="66"/>
      <c r="L73" s="67"/>
      <c r="M73" s="67"/>
      <c r="BP73" s="42"/>
      <c r="BQ73" s="2" t="s">
        <v>378</v>
      </c>
    </row>
    <row r="74" spans="1:69" s="3" customFormat="1" ht="15" x14ac:dyDescent="0.25">
      <c r="A74" s="169" t="s">
        <v>379</v>
      </c>
      <c r="B74" s="170"/>
      <c r="C74" s="170"/>
      <c r="D74" s="170"/>
      <c r="E74" s="170"/>
      <c r="F74" s="170"/>
      <c r="G74" s="170"/>
      <c r="H74" s="171"/>
      <c r="I74" s="66"/>
      <c r="J74" s="66"/>
      <c r="K74" s="66"/>
      <c r="L74" s="67"/>
      <c r="M74" s="67"/>
      <c r="BP74" s="42"/>
      <c r="BQ74" s="2" t="s">
        <v>379</v>
      </c>
    </row>
    <row r="75" spans="1:69" s="3" customFormat="1" ht="22.5" x14ac:dyDescent="0.25">
      <c r="A75" s="169" t="s">
        <v>380</v>
      </c>
      <c r="B75" s="170"/>
      <c r="C75" s="170"/>
      <c r="D75" s="170"/>
      <c r="E75" s="170"/>
      <c r="F75" s="170"/>
      <c r="G75" s="170"/>
      <c r="H75" s="171"/>
      <c r="I75" s="66">
        <v>7952</v>
      </c>
      <c r="J75" s="66"/>
      <c r="K75" s="66" t="s">
        <v>381</v>
      </c>
      <c r="L75" s="67"/>
      <c r="M75" s="67"/>
      <c r="BP75" s="42"/>
      <c r="BQ75" s="2" t="s">
        <v>380</v>
      </c>
    </row>
    <row r="76" spans="1:69" s="3" customFormat="1" ht="15" x14ac:dyDescent="0.25">
      <c r="A76" s="169" t="s">
        <v>382</v>
      </c>
      <c r="B76" s="170"/>
      <c r="C76" s="170"/>
      <c r="D76" s="170"/>
      <c r="E76" s="170"/>
      <c r="F76" s="170"/>
      <c r="G76" s="170"/>
      <c r="H76" s="171"/>
      <c r="I76" s="66">
        <v>3881</v>
      </c>
      <c r="J76" s="66"/>
      <c r="K76" s="66"/>
      <c r="L76" s="67"/>
      <c r="M76" s="67"/>
      <c r="BP76" s="42"/>
      <c r="BQ76" s="2" t="s">
        <v>382</v>
      </c>
    </row>
    <row r="77" spans="1:69" s="3" customFormat="1" ht="15" x14ac:dyDescent="0.25">
      <c r="A77" s="169" t="s">
        <v>383</v>
      </c>
      <c r="B77" s="170"/>
      <c r="C77" s="170"/>
      <c r="D77" s="170"/>
      <c r="E77" s="170"/>
      <c r="F77" s="170"/>
      <c r="G77" s="170"/>
      <c r="H77" s="171"/>
      <c r="I77" s="66">
        <v>1941</v>
      </c>
      <c r="J77" s="66"/>
      <c r="K77" s="66"/>
      <c r="L77" s="67"/>
      <c r="M77" s="67"/>
      <c r="BP77" s="42"/>
      <c r="BQ77" s="2" t="s">
        <v>383</v>
      </c>
    </row>
    <row r="78" spans="1:69" s="3" customFormat="1" ht="15" x14ac:dyDescent="0.25">
      <c r="A78" s="169" t="s">
        <v>384</v>
      </c>
      <c r="B78" s="170"/>
      <c r="C78" s="170"/>
      <c r="D78" s="170"/>
      <c r="E78" s="170"/>
      <c r="F78" s="170"/>
      <c r="G78" s="170"/>
      <c r="H78" s="171"/>
      <c r="I78" s="66">
        <v>13774</v>
      </c>
      <c r="J78" s="66"/>
      <c r="K78" s="66"/>
      <c r="L78" s="67"/>
      <c r="M78" s="67"/>
      <c r="BP78" s="42"/>
      <c r="BQ78" s="2" t="s">
        <v>384</v>
      </c>
    </row>
    <row r="79" spans="1:69" s="3" customFormat="1" ht="15" x14ac:dyDescent="0.25">
      <c r="A79" s="169" t="s">
        <v>385</v>
      </c>
      <c r="B79" s="170"/>
      <c r="C79" s="170"/>
      <c r="D79" s="170"/>
      <c r="E79" s="170"/>
      <c r="F79" s="170"/>
      <c r="G79" s="170"/>
      <c r="H79" s="171"/>
      <c r="I79" s="66">
        <v>13872</v>
      </c>
      <c r="J79" s="66"/>
      <c r="K79" s="66"/>
      <c r="L79" s="67"/>
      <c r="M79" s="67"/>
      <c r="BP79" s="42"/>
      <c r="BQ79" s="2" t="s">
        <v>385</v>
      </c>
    </row>
    <row r="80" spans="1:69" s="3" customFormat="1" ht="15" x14ac:dyDescent="0.25">
      <c r="A80" s="169" t="s">
        <v>386</v>
      </c>
      <c r="B80" s="170"/>
      <c r="C80" s="170"/>
      <c r="D80" s="170"/>
      <c r="E80" s="170"/>
      <c r="F80" s="170"/>
      <c r="G80" s="170"/>
      <c r="H80" s="171"/>
      <c r="I80" s="66"/>
      <c r="J80" s="66"/>
      <c r="K80" s="66"/>
      <c r="L80" s="67"/>
      <c r="M80" s="67"/>
      <c r="BP80" s="42"/>
      <c r="BQ80" s="2" t="s">
        <v>386</v>
      </c>
    </row>
    <row r="81" spans="1:69" s="3" customFormat="1" ht="15" x14ac:dyDescent="0.25">
      <c r="A81" s="169" t="s">
        <v>387</v>
      </c>
      <c r="B81" s="170"/>
      <c r="C81" s="170"/>
      <c r="D81" s="170"/>
      <c r="E81" s="170"/>
      <c r="F81" s="170"/>
      <c r="G81" s="170"/>
      <c r="H81" s="171"/>
      <c r="I81" s="66"/>
      <c r="J81" s="66"/>
      <c r="K81" s="66"/>
      <c r="L81" s="67"/>
      <c r="M81" s="67"/>
      <c r="BP81" s="42"/>
      <c r="BQ81" s="2" t="s">
        <v>387</v>
      </c>
    </row>
    <row r="82" spans="1:69" s="3" customFormat="1" ht="22.5" x14ac:dyDescent="0.25">
      <c r="A82" s="169" t="s">
        <v>388</v>
      </c>
      <c r="B82" s="170"/>
      <c r="C82" s="170"/>
      <c r="D82" s="170"/>
      <c r="E82" s="170"/>
      <c r="F82" s="170"/>
      <c r="G82" s="170"/>
      <c r="H82" s="171"/>
      <c r="I82" s="66">
        <v>75596</v>
      </c>
      <c r="J82" s="66">
        <v>29061</v>
      </c>
      <c r="K82" s="66" t="s">
        <v>389</v>
      </c>
      <c r="L82" s="67"/>
      <c r="M82" s="68">
        <v>72.41</v>
      </c>
      <c r="BP82" s="42"/>
      <c r="BQ82" s="2" t="s">
        <v>388</v>
      </c>
    </row>
    <row r="83" spans="1:69" s="3" customFormat="1" ht="15" x14ac:dyDescent="0.25">
      <c r="A83" s="169" t="s">
        <v>390</v>
      </c>
      <c r="B83" s="170"/>
      <c r="C83" s="170"/>
      <c r="D83" s="170"/>
      <c r="E83" s="170"/>
      <c r="F83" s="170"/>
      <c r="G83" s="170"/>
      <c r="H83" s="171"/>
      <c r="I83" s="66">
        <v>29356</v>
      </c>
      <c r="J83" s="66"/>
      <c r="K83" s="66"/>
      <c r="L83" s="67"/>
      <c r="M83" s="67"/>
      <c r="BP83" s="42"/>
      <c r="BQ83" s="2" t="s">
        <v>390</v>
      </c>
    </row>
    <row r="84" spans="1:69" s="3" customFormat="1" ht="15" x14ac:dyDescent="0.25">
      <c r="A84" s="169" t="s">
        <v>391</v>
      </c>
      <c r="B84" s="170"/>
      <c r="C84" s="170"/>
      <c r="D84" s="170"/>
      <c r="E84" s="170"/>
      <c r="F84" s="170"/>
      <c r="G84" s="170"/>
      <c r="H84" s="171"/>
      <c r="I84" s="66">
        <v>15435</v>
      </c>
      <c r="J84" s="66"/>
      <c r="K84" s="66"/>
      <c r="L84" s="67"/>
      <c r="M84" s="67"/>
      <c r="BP84" s="42"/>
      <c r="BQ84" s="2" t="s">
        <v>391</v>
      </c>
    </row>
    <row r="85" spans="1:69" s="3" customFormat="1" ht="15" x14ac:dyDescent="0.25">
      <c r="A85" s="169" t="s">
        <v>384</v>
      </c>
      <c r="B85" s="170"/>
      <c r="C85" s="170"/>
      <c r="D85" s="170"/>
      <c r="E85" s="170"/>
      <c r="F85" s="170"/>
      <c r="G85" s="170"/>
      <c r="H85" s="171"/>
      <c r="I85" s="66">
        <v>120387</v>
      </c>
      <c r="J85" s="66"/>
      <c r="K85" s="66"/>
      <c r="L85" s="67"/>
      <c r="M85" s="68">
        <v>72.41</v>
      </c>
      <c r="BP85" s="42"/>
      <c r="BQ85" s="2" t="s">
        <v>384</v>
      </c>
    </row>
    <row r="86" spans="1:69" s="3" customFormat="1" ht="15" x14ac:dyDescent="0.25">
      <c r="A86" s="169" t="s">
        <v>392</v>
      </c>
      <c r="B86" s="170"/>
      <c r="C86" s="170"/>
      <c r="D86" s="170"/>
      <c r="E86" s="170"/>
      <c r="F86" s="170"/>
      <c r="G86" s="170"/>
      <c r="H86" s="171"/>
      <c r="I86" s="66"/>
      <c r="J86" s="66"/>
      <c r="K86" s="66"/>
      <c r="L86" s="67"/>
      <c r="M86" s="67"/>
      <c r="BP86" s="42"/>
      <c r="BQ86" s="2" t="s">
        <v>392</v>
      </c>
    </row>
    <row r="87" spans="1:69" s="3" customFormat="1" ht="15" x14ac:dyDescent="0.25">
      <c r="A87" s="169" t="s">
        <v>393</v>
      </c>
      <c r="B87" s="170"/>
      <c r="C87" s="170"/>
      <c r="D87" s="170"/>
      <c r="E87" s="170"/>
      <c r="F87" s="170"/>
      <c r="G87" s="170"/>
      <c r="H87" s="171"/>
      <c r="I87" s="66">
        <v>65242</v>
      </c>
      <c r="J87" s="66"/>
      <c r="K87" s="66"/>
      <c r="L87" s="67"/>
      <c r="M87" s="67"/>
      <c r="BP87" s="42"/>
      <c r="BQ87" s="2" t="s">
        <v>393</v>
      </c>
    </row>
    <row r="88" spans="1:69" s="3" customFormat="1" ht="15" x14ac:dyDescent="0.25">
      <c r="A88" s="169" t="s">
        <v>385</v>
      </c>
      <c r="B88" s="170"/>
      <c r="C88" s="170"/>
      <c r="D88" s="170"/>
      <c r="E88" s="170"/>
      <c r="F88" s="170"/>
      <c r="G88" s="170"/>
      <c r="H88" s="171"/>
      <c r="I88" s="66">
        <v>185629</v>
      </c>
      <c r="J88" s="66"/>
      <c r="K88" s="66"/>
      <c r="L88" s="67"/>
      <c r="M88" s="68">
        <v>72.41</v>
      </c>
      <c r="BP88" s="42"/>
      <c r="BQ88" s="2" t="s">
        <v>385</v>
      </c>
    </row>
    <row r="89" spans="1:69" s="3" customFormat="1" ht="15" x14ac:dyDescent="0.25">
      <c r="A89" s="169" t="s">
        <v>254</v>
      </c>
      <c r="B89" s="170"/>
      <c r="C89" s="170"/>
      <c r="D89" s="170"/>
      <c r="E89" s="170"/>
      <c r="F89" s="170"/>
      <c r="G89" s="170"/>
      <c r="H89" s="171"/>
      <c r="I89" s="66">
        <v>199501</v>
      </c>
      <c r="J89" s="66"/>
      <c r="K89" s="66"/>
      <c r="L89" s="67"/>
      <c r="M89" s="68">
        <v>72.41</v>
      </c>
      <c r="BP89" s="42"/>
      <c r="BQ89" s="2" t="s">
        <v>254</v>
      </c>
    </row>
    <row r="90" spans="1:69" s="3" customFormat="1" ht="15" x14ac:dyDescent="0.25">
      <c r="A90" s="169" t="s">
        <v>255</v>
      </c>
      <c r="B90" s="170"/>
      <c r="C90" s="170"/>
      <c r="D90" s="170"/>
      <c r="E90" s="170"/>
      <c r="F90" s="170"/>
      <c r="G90" s="170"/>
      <c r="H90" s="171"/>
      <c r="I90" s="66"/>
      <c r="J90" s="66"/>
      <c r="K90" s="66"/>
      <c r="L90" s="67"/>
      <c r="M90" s="67"/>
      <c r="BP90" s="42"/>
      <c r="BQ90" s="2" t="s">
        <v>255</v>
      </c>
    </row>
    <row r="91" spans="1:69" s="3" customFormat="1" ht="15" x14ac:dyDescent="0.25">
      <c r="A91" s="169" t="s">
        <v>256</v>
      </c>
      <c r="B91" s="170"/>
      <c r="C91" s="170"/>
      <c r="D91" s="170"/>
      <c r="E91" s="170"/>
      <c r="F91" s="170"/>
      <c r="G91" s="170"/>
      <c r="H91" s="171"/>
      <c r="I91" s="66">
        <v>29061</v>
      </c>
      <c r="J91" s="66"/>
      <c r="K91" s="66"/>
      <c r="L91" s="67"/>
      <c r="M91" s="67"/>
      <c r="BP91" s="42"/>
      <c r="BQ91" s="2" t="s">
        <v>256</v>
      </c>
    </row>
    <row r="92" spans="1:69" s="3" customFormat="1" ht="15" x14ac:dyDescent="0.25">
      <c r="A92" s="169" t="s">
        <v>257</v>
      </c>
      <c r="B92" s="170"/>
      <c r="C92" s="170"/>
      <c r="D92" s="170"/>
      <c r="E92" s="170"/>
      <c r="F92" s="170"/>
      <c r="G92" s="170"/>
      <c r="H92" s="171"/>
      <c r="I92" s="66">
        <v>107642</v>
      </c>
      <c r="J92" s="66"/>
      <c r="K92" s="66"/>
      <c r="L92" s="67"/>
      <c r="M92" s="67"/>
      <c r="BP92" s="42"/>
      <c r="BQ92" s="2" t="s">
        <v>257</v>
      </c>
    </row>
    <row r="93" spans="1:69" s="3" customFormat="1" ht="15" x14ac:dyDescent="0.25">
      <c r="A93" s="169" t="s">
        <v>258</v>
      </c>
      <c r="B93" s="170"/>
      <c r="C93" s="170"/>
      <c r="D93" s="170"/>
      <c r="E93" s="170"/>
      <c r="F93" s="170"/>
      <c r="G93" s="170"/>
      <c r="H93" s="171"/>
      <c r="I93" s="66">
        <v>12185</v>
      </c>
      <c r="J93" s="66"/>
      <c r="K93" s="66"/>
      <c r="L93" s="67"/>
      <c r="M93" s="67"/>
      <c r="BP93" s="42"/>
      <c r="BQ93" s="2" t="s">
        <v>258</v>
      </c>
    </row>
    <row r="94" spans="1:69" s="3" customFormat="1" ht="15" x14ac:dyDescent="0.25">
      <c r="A94" s="169" t="s">
        <v>259</v>
      </c>
      <c r="B94" s="170"/>
      <c r="C94" s="170"/>
      <c r="D94" s="170"/>
      <c r="E94" s="170"/>
      <c r="F94" s="170"/>
      <c r="G94" s="170"/>
      <c r="H94" s="171"/>
      <c r="I94" s="66">
        <v>5422</v>
      </c>
      <c r="J94" s="66"/>
      <c r="K94" s="66"/>
      <c r="L94" s="67"/>
      <c r="M94" s="67"/>
      <c r="BP94" s="42"/>
      <c r="BQ94" s="2" t="s">
        <v>259</v>
      </c>
    </row>
    <row r="95" spans="1:69" s="3" customFormat="1" ht="15" x14ac:dyDescent="0.25">
      <c r="A95" s="169" t="s">
        <v>260</v>
      </c>
      <c r="B95" s="170"/>
      <c r="C95" s="170"/>
      <c r="D95" s="170"/>
      <c r="E95" s="170"/>
      <c r="F95" s="170"/>
      <c r="G95" s="170"/>
      <c r="H95" s="171"/>
      <c r="I95" s="66">
        <v>33237</v>
      </c>
      <c r="J95" s="66"/>
      <c r="K95" s="66"/>
      <c r="L95" s="67"/>
      <c r="M95" s="67"/>
      <c r="BP95" s="42"/>
      <c r="BQ95" s="2" t="s">
        <v>260</v>
      </c>
    </row>
    <row r="96" spans="1:69" s="3" customFormat="1" ht="15" x14ac:dyDescent="0.25">
      <c r="A96" s="169" t="s">
        <v>261</v>
      </c>
      <c r="B96" s="170"/>
      <c r="C96" s="170"/>
      <c r="D96" s="170"/>
      <c r="E96" s="170"/>
      <c r="F96" s="170"/>
      <c r="G96" s="170"/>
      <c r="H96" s="171"/>
      <c r="I96" s="66">
        <v>17376</v>
      </c>
      <c r="J96" s="66"/>
      <c r="K96" s="66"/>
      <c r="L96" s="67"/>
      <c r="M96" s="67"/>
      <c r="BP96" s="42"/>
      <c r="BQ96" s="2" t="s">
        <v>261</v>
      </c>
    </row>
    <row r="97" spans="1:71" s="3" customFormat="1" ht="15" x14ac:dyDescent="0.25">
      <c r="A97" s="169" t="s">
        <v>394</v>
      </c>
      <c r="B97" s="170"/>
      <c r="C97" s="170"/>
      <c r="D97" s="170"/>
      <c r="E97" s="170"/>
      <c r="F97" s="170"/>
      <c r="G97" s="170"/>
      <c r="H97" s="171"/>
      <c r="I97" s="66">
        <v>4190</v>
      </c>
      <c r="J97" s="66"/>
      <c r="K97" s="66"/>
      <c r="L97" s="67"/>
      <c r="M97" s="67"/>
      <c r="BP97" s="42"/>
      <c r="BQ97" s="2" t="s">
        <v>394</v>
      </c>
    </row>
    <row r="98" spans="1:71" s="3" customFormat="1" ht="15" x14ac:dyDescent="0.25">
      <c r="A98" s="169" t="s">
        <v>395</v>
      </c>
      <c r="B98" s="170"/>
      <c r="C98" s="170"/>
      <c r="D98" s="170"/>
      <c r="E98" s="170"/>
      <c r="F98" s="170"/>
      <c r="G98" s="170"/>
      <c r="H98" s="171"/>
      <c r="I98" s="66">
        <v>6983</v>
      </c>
      <c r="J98" s="66"/>
      <c r="K98" s="66"/>
      <c r="L98" s="67"/>
      <c r="M98" s="67"/>
      <c r="BP98" s="42"/>
      <c r="BQ98" s="2" t="s">
        <v>395</v>
      </c>
    </row>
    <row r="99" spans="1:71" s="3" customFormat="1" ht="15" x14ac:dyDescent="0.25">
      <c r="A99" s="169" t="s">
        <v>396</v>
      </c>
      <c r="B99" s="170"/>
      <c r="C99" s="170"/>
      <c r="D99" s="170"/>
      <c r="E99" s="170"/>
      <c r="F99" s="170"/>
      <c r="G99" s="170"/>
      <c r="H99" s="171"/>
      <c r="I99" s="66">
        <v>4988</v>
      </c>
      <c r="J99" s="66"/>
      <c r="K99" s="66"/>
      <c r="L99" s="67"/>
      <c r="M99" s="67"/>
      <c r="BP99" s="42"/>
      <c r="BQ99" s="2" t="s">
        <v>396</v>
      </c>
    </row>
    <row r="100" spans="1:71" s="3" customFormat="1" ht="15" x14ac:dyDescent="0.25">
      <c r="A100" s="169" t="s">
        <v>397</v>
      </c>
      <c r="B100" s="170"/>
      <c r="C100" s="170"/>
      <c r="D100" s="170"/>
      <c r="E100" s="170"/>
      <c r="F100" s="170"/>
      <c r="G100" s="170"/>
      <c r="H100" s="171"/>
      <c r="I100" s="66">
        <v>3990</v>
      </c>
      <c r="J100" s="66"/>
      <c r="K100" s="66"/>
      <c r="L100" s="67"/>
      <c r="M100" s="67"/>
      <c r="BP100" s="42"/>
      <c r="BQ100" s="2" t="s">
        <v>397</v>
      </c>
    </row>
    <row r="101" spans="1:71" s="3" customFormat="1" ht="15" x14ac:dyDescent="0.25">
      <c r="A101" s="172" t="s">
        <v>254</v>
      </c>
      <c r="B101" s="173"/>
      <c r="C101" s="173"/>
      <c r="D101" s="173"/>
      <c r="E101" s="173"/>
      <c r="F101" s="173"/>
      <c r="G101" s="173"/>
      <c r="H101" s="174"/>
      <c r="I101" s="38">
        <v>219652</v>
      </c>
      <c r="J101" s="38"/>
      <c r="K101" s="38"/>
      <c r="L101" s="65"/>
      <c r="M101" s="65"/>
      <c r="BP101" s="42"/>
      <c r="BR101" s="42" t="s">
        <v>254</v>
      </c>
    </row>
    <row r="102" spans="1:71" s="3" customFormat="1" ht="15" x14ac:dyDescent="0.25">
      <c r="A102" s="169" t="s">
        <v>398</v>
      </c>
      <c r="B102" s="170"/>
      <c r="C102" s="170"/>
      <c r="D102" s="170"/>
      <c r="E102" s="170"/>
      <c r="F102" s="170"/>
      <c r="G102" s="170"/>
      <c r="H102" s="171"/>
      <c r="I102" s="66">
        <v>6590</v>
      </c>
      <c r="J102" s="66"/>
      <c r="K102" s="66"/>
      <c r="L102" s="67"/>
      <c r="M102" s="67"/>
      <c r="BP102" s="42"/>
      <c r="BQ102" s="2" t="s">
        <v>398</v>
      </c>
      <c r="BR102" s="42"/>
    </row>
    <row r="103" spans="1:71" s="3" customFormat="1" ht="15" x14ac:dyDescent="0.25">
      <c r="A103" s="172" t="s">
        <v>269</v>
      </c>
      <c r="B103" s="173"/>
      <c r="C103" s="173"/>
      <c r="D103" s="173"/>
      <c r="E103" s="173"/>
      <c r="F103" s="173"/>
      <c r="G103" s="173"/>
      <c r="H103" s="174"/>
      <c r="I103" s="38">
        <v>226242</v>
      </c>
      <c r="J103" s="38"/>
      <c r="K103" s="38"/>
      <c r="L103" s="65"/>
      <c r="M103" s="65"/>
      <c r="BP103" s="42"/>
      <c r="BR103" s="42" t="s">
        <v>269</v>
      </c>
    </row>
    <row r="104" spans="1:71" s="3" customFormat="1" ht="15" x14ac:dyDescent="0.25">
      <c r="A104" s="169" t="s">
        <v>399</v>
      </c>
      <c r="B104" s="170"/>
      <c r="C104" s="170"/>
      <c r="D104" s="170"/>
      <c r="E104" s="170"/>
      <c r="F104" s="170"/>
      <c r="G104" s="170"/>
      <c r="H104" s="171"/>
      <c r="I104" s="66">
        <v>45248.4</v>
      </c>
      <c r="J104" s="66"/>
      <c r="K104" s="66"/>
      <c r="L104" s="67"/>
      <c r="M104" s="67"/>
      <c r="BP104" s="42"/>
      <c r="BQ104" s="2" t="s">
        <v>399</v>
      </c>
      <c r="BR104" s="42"/>
    </row>
    <row r="105" spans="1:71" s="3" customFormat="1" ht="15" x14ac:dyDescent="0.25">
      <c r="A105" s="172" t="s">
        <v>271</v>
      </c>
      <c r="B105" s="173"/>
      <c r="C105" s="173"/>
      <c r="D105" s="173"/>
      <c r="E105" s="173"/>
      <c r="F105" s="173"/>
      <c r="G105" s="173"/>
      <c r="H105" s="174"/>
      <c r="I105" s="38">
        <v>271490.40000000002</v>
      </c>
      <c r="J105" s="38"/>
      <c r="K105" s="38"/>
      <c r="L105" s="65"/>
      <c r="M105" s="41">
        <v>72.41</v>
      </c>
      <c r="BP105" s="42"/>
      <c r="BR105" s="42"/>
      <c r="BS105" s="42" t="s">
        <v>271</v>
      </c>
    </row>
    <row r="106" spans="1:71" s="3" customFormat="1" ht="53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71" s="17" customFormat="1" ht="12.75" customHeight="1" x14ac:dyDescent="0.2">
      <c r="A107" s="168" t="s">
        <v>311</v>
      </c>
      <c r="B107" s="168"/>
      <c r="C107" s="168"/>
      <c r="D107" s="168"/>
      <c r="E107" s="168"/>
      <c r="F107" s="168"/>
      <c r="G107" s="168"/>
      <c r="H107" s="168"/>
      <c r="I107" s="168"/>
      <c r="J107" s="168"/>
      <c r="K107" s="168"/>
      <c r="L107" s="168"/>
      <c r="M107" s="168"/>
      <c r="N107" s="69"/>
      <c r="O107" s="69"/>
      <c r="P107" s="69"/>
      <c r="Q107" s="69"/>
      <c r="R107" s="69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</row>
    <row r="108" spans="1:71" s="17" customFormat="1" ht="12.75" customHeight="1" x14ac:dyDescent="0.2">
      <c r="A108" s="167" t="s">
        <v>312</v>
      </c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70"/>
      <c r="O108" s="70"/>
      <c r="P108" s="70"/>
      <c r="Q108" s="70"/>
      <c r="R108" s="70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</row>
    <row r="109" spans="1:71" s="17" customFormat="1" ht="13.5" customHeight="1" x14ac:dyDescent="0.25">
      <c r="A109" s="14"/>
      <c r="B109" s="14"/>
      <c r="C109" s="14"/>
      <c r="D109" s="14"/>
      <c r="E109" s="14"/>
      <c r="F109" s="14"/>
      <c r="G109" s="14"/>
      <c r="H109" s="71"/>
      <c r="I109" s="10"/>
      <c r="J109" s="10"/>
      <c r="K109" s="10"/>
      <c r="L109" s="10"/>
      <c r="M109" s="14"/>
      <c r="N109" s="3"/>
      <c r="O109" s="3"/>
      <c r="P109" s="3"/>
      <c r="Q109" s="3"/>
      <c r="R109" s="3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</row>
    <row r="110" spans="1:71" s="17" customFormat="1" ht="12.75" customHeight="1" x14ac:dyDescent="0.2">
      <c r="A110" s="168" t="s">
        <v>400</v>
      </c>
      <c r="B110" s="168"/>
      <c r="C110" s="168"/>
      <c r="D110" s="168"/>
      <c r="E110" s="168"/>
      <c r="F110" s="168"/>
      <c r="G110" s="168"/>
      <c r="H110" s="168"/>
      <c r="I110" s="168"/>
      <c r="J110" s="168"/>
      <c r="K110" s="168"/>
      <c r="L110" s="168"/>
      <c r="M110" s="168"/>
      <c r="N110" s="69"/>
      <c r="O110" s="69"/>
      <c r="P110" s="69"/>
      <c r="Q110" s="69"/>
      <c r="R110" s="69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</row>
    <row r="111" spans="1:71" s="17" customFormat="1" ht="12.75" customHeight="1" x14ac:dyDescent="0.2">
      <c r="A111" s="167" t="s">
        <v>312</v>
      </c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70"/>
      <c r="O111" s="70"/>
      <c r="P111" s="70"/>
      <c r="Q111" s="70"/>
      <c r="R111" s="70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</row>
    <row r="112" spans="1:71" s="17" customFormat="1" ht="13.5" customHeight="1" x14ac:dyDescent="0.25">
      <c r="A112" s="14"/>
      <c r="B112" s="14"/>
      <c r="C112" s="14"/>
      <c r="D112" s="14"/>
      <c r="E112" s="14"/>
      <c r="F112" s="14"/>
      <c r="G112" s="14"/>
      <c r="H112" s="71"/>
      <c r="I112" s="10"/>
      <c r="J112" s="10"/>
      <c r="K112" s="10"/>
      <c r="L112" s="10"/>
      <c r="M112" s="14"/>
      <c r="N112" s="3"/>
      <c r="O112" s="3"/>
      <c r="P112" s="3"/>
      <c r="Q112" s="3"/>
      <c r="R112" s="3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</row>
    <row r="113" spans="1:71" s="17" customFormat="1" ht="12.75" customHeight="1" x14ac:dyDescent="0.2">
      <c r="A113" s="168" t="s">
        <v>401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69"/>
      <c r="O113" s="69"/>
      <c r="P113" s="69"/>
      <c r="Q113" s="69"/>
      <c r="R113" s="69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</row>
    <row r="114" spans="1:71" s="17" customFormat="1" ht="12.75" customHeight="1" x14ac:dyDescent="0.2">
      <c r="A114" s="167" t="s">
        <v>312</v>
      </c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70"/>
      <c r="O114" s="70"/>
      <c r="P114" s="70"/>
      <c r="Q114" s="70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</row>
    <row r="115" spans="1:71" s="17" customFormat="1" ht="13.5" customHeight="1" x14ac:dyDescent="0.25">
      <c r="A115" s="14"/>
      <c r="B115" s="14"/>
      <c r="C115" s="14"/>
      <c r="D115" s="14"/>
      <c r="E115" s="14"/>
      <c r="F115" s="14"/>
      <c r="G115" s="14"/>
      <c r="H115" s="71"/>
      <c r="I115" s="10"/>
      <c r="J115" s="10"/>
      <c r="K115" s="10"/>
      <c r="L115" s="10"/>
      <c r="M115" s="14"/>
      <c r="N115" s="3"/>
      <c r="O115" s="3"/>
      <c r="P115" s="3"/>
      <c r="Q115" s="3"/>
      <c r="R115" s="3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</row>
    <row r="116" spans="1:71" s="17" customFormat="1" ht="12.75" customHeight="1" x14ac:dyDescent="0.2">
      <c r="A116" s="168" t="s">
        <v>402</v>
      </c>
      <c r="B116" s="168"/>
      <c r="C116" s="168"/>
      <c r="D116" s="168"/>
      <c r="E116" s="168"/>
      <c r="F116" s="168"/>
      <c r="G116" s="168"/>
      <c r="H116" s="168"/>
      <c r="I116" s="168"/>
      <c r="J116" s="168"/>
      <c r="K116" s="168"/>
      <c r="L116" s="168"/>
      <c r="M116" s="168"/>
      <c r="N116" s="69"/>
      <c r="O116" s="69"/>
      <c r="P116" s="69"/>
      <c r="Q116" s="69"/>
      <c r="R116" s="69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</row>
    <row r="117" spans="1:71" s="17" customFormat="1" ht="12.75" customHeight="1" x14ac:dyDescent="0.2">
      <c r="A117" s="167" t="s">
        <v>312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70"/>
      <c r="O117" s="70"/>
      <c r="P117" s="70"/>
      <c r="Q117" s="70"/>
      <c r="R117" s="70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</row>
    <row r="118" spans="1:71" s="17" customFormat="1" ht="13.5" customHeight="1" x14ac:dyDescent="0.25">
      <c r="A118" s="14"/>
      <c r="B118" s="14"/>
      <c r="C118" s="14"/>
      <c r="D118" s="14"/>
      <c r="E118" s="14"/>
      <c r="F118" s="14"/>
      <c r="G118" s="14"/>
      <c r="H118" s="71"/>
      <c r="I118" s="10"/>
      <c r="J118" s="10"/>
      <c r="K118" s="10"/>
      <c r="L118" s="10"/>
      <c r="M118" s="14"/>
      <c r="N118" s="3"/>
      <c r="O118" s="3"/>
      <c r="P118" s="3"/>
      <c r="Q118" s="3"/>
      <c r="R118" s="3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</row>
    <row r="119" spans="1:71" s="3" customFormat="1" ht="15" x14ac:dyDescent="0.25">
      <c r="A119" s="4"/>
      <c r="B119" s="4"/>
      <c r="C119" s="4"/>
      <c r="D119" s="4"/>
      <c r="E119" s="4"/>
      <c r="F119" s="4"/>
      <c r="G119" s="4"/>
      <c r="H119" s="14"/>
      <c r="I119" s="166"/>
      <c r="J119" s="166"/>
      <c r="K119" s="166"/>
      <c r="L119" s="166"/>
      <c r="M119" s="4"/>
    </row>
  </sheetData>
  <mergeCells count="106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3:E33"/>
    <mergeCell ref="C34:E34"/>
    <mergeCell ref="C35:E35"/>
    <mergeCell ref="C36:E36"/>
    <mergeCell ref="C38:M38"/>
    <mergeCell ref="C27:E27"/>
    <mergeCell ref="A28:M28"/>
    <mergeCell ref="C29:E29"/>
    <mergeCell ref="C31:M31"/>
    <mergeCell ref="C32:M32"/>
    <mergeCell ref="C45:M45"/>
    <mergeCell ref="C46:M46"/>
    <mergeCell ref="C47:E47"/>
    <mergeCell ref="C48:E48"/>
    <mergeCell ref="C49:E49"/>
    <mergeCell ref="C39:E39"/>
    <mergeCell ref="C40:M40"/>
    <mergeCell ref="C41:E41"/>
    <mergeCell ref="C42:M42"/>
    <mergeCell ref="C43:E43"/>
    <mergeCell ref="C57:M57"/>
    <mergeCell ref="C58:E58"/>
    <mergeCell ref="C59:M59"/>
    <mergeCell ref="C60:M60"/>
    <mergeCell ref="A61:H61"/>
    <mergeCell ref="C50:E50"/>
    <mergeCell ref="C52:M52"/>
    <mergeCell ref="A53:M53"/>
    <mergeCell ref="C54:E54"/>
    <mergeCell ref="C56:M56"/>
    <mergeCell ref="A67:H67"/>
    <mergeCell ref="A68:H68"/>
    <mergeCell ref="A69:H69"/>
    <mergeCell ref="A70:H70"/>
    <mergeCell ref="A71:H71"/>
    <mergeCell ref="A62:H62"/>
    <mergeCell ref="A63:H63"/>
    <mergeCell ref="A64:H64"/>
    <mergeCell ref="A65:H65"/>
    <mergeCell ref="A66:H66"/>
    <mergeCell ref="A77:H77"/>
    <mergeCell ref="A78:H78"/>
    <mergeCell ref="A79:H79"/>
    <mergeCell ref="A80:H80"/>
    <mergeCell ref="A81:H81"/>
    <mergeCell ref="A72:H72"/>
    <mergeCell ref="A73:H73"/>
    <mergeCell ref="A74:H74"/>
    <mergeCell ref="A75:H75"/>
    <mergeCell ref="A76:H76"/>
    <mergeCell ref="A87:H87"/>
    <mergeCell ref="A88:H88"/>
    <mergeCell ref="A89:H89"/>
    <mergeCell ref="A90:H90"/>
    <mergeCell ref="A91:H91"/>
    <mergeCell ref="A82:H82"/>
    <mergeCell ref="A83:H83"/>
    <mergeCell ref="A84:H84"/>
    <mergeCell ref="A85:H85"/>
    <mergeCell ref="A86:H86"/>
    <mergeCell ref="A97:H97"/>
    <mergeCell ref="A98:H98"/>
    <mergeCell ref="A99:H99"/>
    <mergeCell ref="A100:H100"/>
    <mergeCell ref="A101:H101"/>
    <mergeCell ref="A92:H92"/>
    <mergeCell ref="A93:H93"/>
    <mergeCell ref="A94:H94"/>
    <mergeCell ref="A95:H95"/>
    <mergeCell ref="A96:H96"/>
    <mergeCell ref="A116:M116"/>
    <mergeCell ref="A117:M117"/>
    <mergeCell ref="I119:L119"/>
    <mergeCell ref="A108:M108"/>
    <mergeCell ref="A110:M110"/>
    <mergeCell ref="A111:M111"/>
    <mergeCell ref="A113:M113"/>
    <mergeCell ref="A114:M114"/>
    <mergeCell ref="A102:H102"/>
    <mergeCell ref="A103:H103"/>
    <mergeCell ref="A104:H104"/>
    <mergeCell ref="A105:H105"/>
    <mergeCell ref="A107:M10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S485"/>
  <sheetViews>
    <sheetView topLeftCell="A346" workbookViewId="0">
      <selection activeCell="B91" sqref="B91:M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3" width="160" style="2" hidden="1" customWidth="1"/>
    <col min="64" max="64" width="34.140625" style="2" hidden="1" customWidth="1"/>
    <col min="65" max="66" width="130.85546875" style="2" hidden="1" customWidth="1"/>
    <col min="67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 t="s">
        <v>4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4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403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 t="s">
        <v>404</v>
      </c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3772.4630000000002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5" s="3" customFormat="1" ht="12.75" customHeight="1" x14ac:dyDescent="0.25">
      <c r="B17" s="17" t="s">
        <v>319</v>
      </c>
      <c r="D17" s="18"/>
      <c r="E17" s="19">
        <v>27.902999999999999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5" s="3" customFormat="1" ht="12.75" customHeight="1" x14ac:dyDescent="0.25">
      <c r="B18" s="17" t="s">
        <v>14</v>
      </c>
      <c r="D18" s="18"/>
      <c r="E18" s="19">
        <v>22980.827000000001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5" s="3" customFormat="1" ht="12.75" customHeight="1" x14ac:dyDescent="0.25">
      <c r="B19" s="17" t="s">
        <v>405</v>
      </c>
      <c r="D19" s="18"/>
      <c r="E19" s="19">
        <v>143.89599999999999</v>
      </c>
      <c r="F19" s="20" t="s">
        <v>13</v>
      </c>
      <c r="H19" s="17"/>
      <c r="I19" s="17"/>
      <c r="J19" s="17"/>
      <c r="K19" s="17"/>
      <c r="L19" s="17"/>
      <c r="M19" s="21"/>
      <c r="N19" s="21"/>
      <c r="O19" s="17"/>
    </row>
    <row r="20" spans="1:65" s="3" customFormat="1" ht="12.75" customHeight="1" x14ac:dyDescent="0.25">
      <c r="B20" s="17" t="s">
        <v>15</v>
      </c>
      <c r="C20" s="17"/>
      <c r="D20" s="18"/>
      <c r="E20" s="19">
        <v>442.286</v>
      </c>
      <c r="F20" s="20" t="s">
        <v>13</v>
      </c>
      <c r="H20" s="17"/>
      <c r="J20" s="17"/>
      <c r="K20" s="17"/>
      <c r="L20" s="17"/>
      <c r="M20" s="22"/>
      <c r="N20" s="23"/>
      <c r="O20" s="24"/>
    </row>
    <row r="21" spans="1:65" s="3" customFormat="1" ht="12.75" customHeight="1" x14ac:dyDescent="0.25">
      <c r="B21" s="17" t="s">
        <v>16</v>
      </c>
      <c r="C21" s="17"/>
      <c r="D21" s="25"/>
      <c r="E21" s="19">
        <v>1073.05</v>
      </c>
      <c r="F21" s="20" t="s">
        <v>17</v>
      </c>
      <c r="H21" s="17"/>
      <c r="J21" s="17"/>
      <c r="K21" s="17"/>
      <c r="L21" s="17"/>
      <c r="M21" s="26"/>
      <c r="N21" s="26"/>
      <c r="O21" s="20"/>
    </row>
    <row r="22" spans="1:65" s="3" customFormat="1" ht="15" x14ac:dyDescent="0.25">
      <c r="B22" s="17" t="s">
        <v>18</v>
      </c>
      <c r="C22" s="17"/>
      <c r="E22" s="22"/>
      <c r="F22" s="188" t="s">
        <v>19</v>
      </c>
      <c r="G22" s="188"/>
      <c r="H22" s="188"/>
      <c r="I22" s="188"/>
      <c r="J22" s="188"/>
      <c r="K22" s="188"/>
      <c r="L22" s="188"/>
      <c r="M22" s="188"/>
      <c r="N22" s="26"/>
      <c r="O22" s="20"/>
      <c r="BB22" s="16" t="s">
        <v>19</v>
      </c>
      <c r="BC22" s="16" t="s">
        <v>2</v>
      </c>
      <c r="BD22" s="16" t="s">
        <v>2</v>
      </c>
      <c r="BE22" s="16" t="s">
        <v>2</v>
      </c>
      <c r="BF22" s="16" t="s">
        <v>2</v>
      </c>
      <c r="BG22" s="16" t="s">
        <v>2</v>
      </c>
      <c r="BH22" s="16" t="s">
        <v>2</v>
      </c>
      <c r="BI22" s="16" t="s">
        <v>2</v>
      </c>
    </row>
    <row r="23" spans="1:65" s="3" customFormat="1" ht="12.75" customHeight="1" x14ac:dyDescent="0.25">
      <c r="A23" s="17"/>
      <c r="B23" s="17"/>
      <c r="D23" s="22"/>
      <c r="E23" s="24"/>
      <c r="F23" s="27"/>
      <c r="G23" s="28"/>
      <c r="H23" s="17"/>
      <c r="I23" s="17"/>
      <c r="J23" s="17"/>
      <c r="K23" s="17"/>
      <c r="L23" s="17"/>
      <c r="M23" s="17"/>
      <c r="N23" s="17"/>
    </row>
    <row r="24" spans="1:65" s="3" customFormat="1" ht="15" x14ac:dyDescent="0.25">
      <c r="A24" s="29"/>
    </row>
    <row r="25" spans="1:65" s="3" customFormat="1" ht="36" customHeight="1" x14ac:dyDescent="0.25">
      <c r="A25" s="189" t="s">
        <v>20</v>
      </c>
      <c r="B25" s="189" t="s">
        <v>21</v>
      </c>
      <c r="C25" s="189" t="s">
        <v>22</v>
      </c>
      <c r="D25" s="189"/>
      <c r="E25" s="189"/>
      <c r="F25" s="189" t="s">
        <v>23</v>
      </c>
      <c r="G25" s="190" t="s">
        <v>24</v>
      </c>
      <c r="H25" s="191"/>
      <c r="I25" s="190" t="s">
        <v>25</v>
      </c>
      <c r="J25" s="192"/>
      <c r="K25" s="191"/>
      <c r="L25" s="193" t="s">
        <v>26</v>
      </c>
      <c r="M25" s="194"/>
    </row>
    <row r="26" spans="1:65" s="3" customFormat="1" ht="46.5" customHeight="1" x14ac:dyDescent="0.25">
      <c r="A26" s="189"/>
      <c r="B26" s="189"/>
      <c r="C26" s="189"/>
      <c r="D26" s="189"/>
      <c r="E26" s="189"/>
      <c r="F26" s="189"/>
      <c r="G26" s="30" t="s">
        <v>27</v>
      </c>
      <c r="H26" s="30" t="s">
        <v>28</v>
      </c>
      <c r="I26" s="189" t="s">
        <v>27</v>
      </c>
      <c r="J26" s="197" t="s">
        <v>29</v>
      </c>
      <c r="K26" s="30" t="s">
        <v>28</v>
      </c>
      <c r="L26" s="195"/>
      <c r="M26" s="196"/>
    </row>
    <row r="27" spans="1:65" s="3" customFormat="1" ht="24" x14ac:dyDescent="0.25">
      <c r="A27" s="189"/>
      <c r="B27" s="189"/>
      <c r="C27" s="189"/>
      <c r="D27" s="189"/>
      <c r="E27" s="189"/>
      <c r="F27" s="189"/>
      <c r="G27" s="30" t="s">
        <v>29</v>
      </c>
      <c r="H27" s="31" t="s">
        <v>30</v>
      </c>
      <c r="I27" s="189"/>
      <c r="J27" s="198"/>
      <c r="K27" s="31" t="s">
        <v>30</v>
      </c>
      <c r="L27" s="30" t="s">
        <v>31</v>
      </c>
      <c r="M27" s="30" t="s">
        <v>32</v>
      </c>
    </row>
    <row r="28" spans="1:65" s="3" customFormat="1" ht="15" x14ac:dyDescent="0.25">
      <c r="A28" s="32">
        <v>1</v>
      </c>
      <c r="B28" s="32">
        <v>2</v>
      </c>
      <c r="C28" s="182">
        <v>3</v>
      </c>
      <c r="D28" s="182"/>
      <c r="E28" s="182"/>
      <c r="F28" s="32">
        <v>4</v>
      </c>
      <c r="G28" s="32">
        <v>5</v>
      </c>
      <c r="H28" s="32">
        <v>6</v>
      </c>
      <c r="I28" s="32">
        <v>7</v>
      </c>
      <c r="J28" s="32">
        <v>8</v>
      </c>
      <c r="K28" s="32">
        <v>9</v>
      </c>
      <c r="L28" s="32">
        <v>10</v>
      </c>
      <c r="M28" s="32">
        <v>11</v>
      </c>
    </row>
    <row r="29" spans="1:65" s="3" customFormat="1" ht="15" x14ac:dyDescent="0.25">
      <c r="A29" s="183" t="s">
        <v>33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5"/>
      <c r="BJ29" s="33" t="s">
        <v>33</v>
      </c>
    </row>
    <row r="30" spans="1:65" s="3" customFormat="1" ht="15" x14ac:dyDescent="0.25">
      <c r="A30" s="179" t="s">
        <v>406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1"/>
      <c r="BJ30" s="33"/>
      <c r="BK30" s="34" t="s">
        <v>406</v>
      </c>
    </row>
    <row r="31" spans="1:65" s="3" customFormat="1" ht="45" x14ac:dyDescent="0.25">
      <c r="A31" s="35" t="s">
        <v>35</v>
      </c>
      <c r="B31" s="36" t="s">
        <v>407</v>
      </c>
      <c r="C31" s="177" t="s">
        <v>408</v>
      </c>
      <c r="D31" s="177"/>
      <c r="E31" s="177"/>
      <c r="F31" s="59">
        <v>6</v>
      </c>
      <c r="G31" s="38" t="s">
        <v>409</v>
      </c>
      <c r="H31" s="38" t="s">
        <v>410</v>
      </c>
      <c r="I31" s="38">
        <v>7354</v>
      </c>
      <c r="J31" s="38">
        <v>6093</v>
      </c>
      <c r="K31" s="39" t="s">
        <v>411</v>
      </c>
      <c r="L31" s="40">
        <v>2.4725000000000001</v>
      </c>
      <c r="M31" s="41">
        <v>14.84</v>
      </c>
      <c r="BJ31" s="33"/>
      <c r="BK31" s="34"/>
      <c r="BL31" s="42" t="s">
        <v>408</v>
      </c>
    </row>
    <row r="32" spans="1:65" s="3" customFormat="1" ht="68.25" x14ac:dyDescent="0.25">
      <c r="A32" s="48"/>
      <c r="B32" s="49" t="s">
        <v>44</v>
      </c>
      <c r="C32" s="175" t="s">
        <v>45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34"/>
      <c r="BL32" s="42"/>
      <c r="BM32" s="2" t="s">
        <v>45</v>
      </c>
    </row>
    <row r="33" spans="1:67" s="3" customFormat="1" ht="15" x14ac:dyDescent="0.25">
      <c r="A33" s="48"/>
      <c r="B33" s="50" t="s">
        <v>35</v>
      </c>
      <c r="C33" s="175" t="s">
        <v>46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34"/>
      <c r="BL33" s="42"/>
      <c r="BN33" s="2" t="s">
        <v>46</v>
      </c>
    </row>
    <row r="34" spans="1:67" s="3" customFormat="1" ht="23.25" x14ac:dyDescent="0.25">
      <c r="A34" s="51"/>
      <c r="B34" s="52" t="s">
        <v>100</v>
      </c>
      <c r="C34" s="178" t="s">
        <v>101</v>
      </c>
      <c r="D34" s="178"/>
      <c r="E34" s="178"/>
      <c r="F34" s="53" t="s">
        <v>412</v>
      </c>
      <c r="G34" s="54">
        <v>9.0399999999999991</v>
      </c>
      <c r="H34" s="54"/>
      <c r="I34" s="54">
        <v>21.15</v>
      </c>
      <c r="J34" s="54"/>
      <c r="K34" s="54"/>
      <c r="L34" s="55"/>
      <c r="M34" s="56"/>
      <c r="BJ34" s="33"/>
      <c r="BK34" s="34"/>
      <c r="BL34" s="42"/>
      <c r="BO34" s="16" t="s">
        <v>101</v>
      </c>
    </row>
    <row r="35" spans="1:67" s="3" customFormat="1" ht="23.25" x14ac:dyDescent="0.25">
      <c r="A35" s="51"/>
      <c r="B35" s="52" t="s">
        <v>413</v>
      </c>
      <c r="C35" s="178" t="s">
        <v>414</v>
      </c>
      <c r="D35" s="178"/>
      <c r="E35" s="178"/>
      <c r="F35" s="53" t="s">
        <v>415</v>
      </c>
      <c r="G35" s="54">
        <v>39</v>
      </c>
      <c r="H35" s="54"/>
      <c r="I35" s="54">
        <v>23.4</v>
      </c>
      <c r="J35" s="54"/>
      <c r="K35" s="54"/>
      <c r="L35" s="55"/>
      <c r="M35" s="56"/>
      <c r="BJ35" s="33"/>
      <c r="BK35" s="34"/>
      <c r="BL35" s="42"/>
      <c r="BO35" s="16" t="s">
        <v>414</v>
      </c>
    </row>
    <row r="36" spans="1:67" s="3" customFormat="1" ht="34.5" x14ac:dyDescent="0.25">
      <c r="A36" s="51"/>
      <c r="B36" s="52" t="s">
        <v>59</v>
      </c>
      <c r="C36" s="178" t="s">
        <v>60</v>
      </c>
      <c r="D36" s="178"/>
      <c r="E36" s="178"/>
      <c r="F36" s="53" t="s">
        <v>416</v>
      </c>
      <c r="G36" s="54">
        <v>1</v>
      </c>
      <c r="H36" s="54"/>
      <c r="I36" s="54">
        <v>2.46</v>
      </c>
      <c r="J36" s="54"/>
      <c r="K36" s="54"/>
      <c r="L36" s="55"/>
      <c r="M36" s="56"/>
      <c r="BJ36" s="33"/>
      <c r="BK36" s="34"/>
      <c r="BL36" s="42"/>
      <c r="BO36" s="16" t="s">
        <v>60</v>
      </c>
    </row>
    <row r="37" spans="1:67" s="3" customFormat="1" ht="79.5" x14ac:dyDescent="0.25">
      <c r="A37" s="35" t="s">
        <v>417</v>
      </c>
      <c r="B37" s="36" t="s">
        <v>418</v>
      </c>
      <c r="C37" s="177" t="s">
        <v>419</v>
      </c>
      <c r="D37" s="177"/>
      <c r="E37" s="177"/>
      <c r="F37" s="59">
        <v>6</v>
      </c>
      <c r="G37" s="38" t="s">
        <v>420</v>
      </c>
      <c r="H37" s="38"/>
      <c r="I37" s="38">
        <v>143896</v>
      </c>
      <c r="J37" s="38"/>
      <c r="K37" s="39"/>
      <c r="L37" s="57">
        <v>0</v>
      </c>
      <c r="M37" s="57">
        <v>0</v>
      </c>
      <c r="BJ37" s="33"/>
      <c r="BK37" s="34"/>
      <c r="BL37" s="42" t="s">
        <v>419</v>
      </c>
      <c r="BO37" s="16"/>
    </row>
    <row r="38" spans="1:67" s="3" customFormat="1" ht="15" x14ac:dyDescent="0.25">
      <c r="A38" s="48"/>
      <c r="B38" s="44"/>
      <c r="C38" s="45" t="s">
        <v>421</v>
      </c>
      <c r="D38" s="46"/>
      <c r="E38" s="46"/>
      <c r="F38" s="46"/>
      <c r="G38" s="46"/>
      <c r="H38" s="46"/>
      <c r="I38" s="46"/>
      <c r="J38" s="46"/>
      <c r="K38" s="46"/>
      <c r="L38" s="46"/>
      <c r="M38" s="58"/>
      <c r="BJ38" s="33"/>
      <c r="BK38" s="34"/>
      <c r="BL38" s="42"/>
      <c r="BO38" s="16"/>
    </row>
    <row r="39" spans="1:67" s="3" customFormat="1" ht="15" x14ac:dyDescent="0.25">
      <c r="A39" s="48"/>
      <c r="B39" s="50" t="s">
        <v>336</v>
      </c>
      <c r="C39" s="175" t="s">
        <v>422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6"/>
      <c r="BJ39" s="33"/>
      <c r="BK39" s="34"/>
      <c r="BL39" s="42"/>
      <c r="BN39" s="2" t="s">
        <v>422</v>
      </c>
      <c r="BO39" s="16"/>
    </row>
    <row r="40" spans="1:67" s="3" customFormat="1" ht="15" x14ac:dyDescent="0.25">
      <c r="A40" s="179" t="s">
        <v>34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1"/>
      <c r="BJ40" s="33"/>
      <c r="BK40" s="34" t="s">
        <v>34</v>
      </c>
      <c r="BL40" s="42"/>
      <c r="BO40" s="16"/>
    </row>
    <row r="41" spans="1:67" s="3" customFormat="1" ht="57" x14ac:dyDescent="0.25">
      <c r="A41" s="35" t="s">
        <v>340</v>
      </c>
      <c r="B41" s="36" t="s">
        <v>423</v>
      </c>
      <c r="C41" s="177" t="s">
        <v>424</v>
      </c>
      <c r="D41" s="177"/>
      <c r="E41" s="177"/>
      <c r="F41" s="62">
        <v>4.5</v>
      </c>
      <c r="G41" s="38" t="s">
        <v>425</v>
      </c>
      <c r="H41" s="38" t="s">
        <v>426</v>
      </c>
      <c r="I41" s="38">
        <v>97264</v>
      </c>
      <c r="J41" s="38">
        <v>87414</v>
      </c>
      <c r="K41" s="39" t="s">
        <v>427</v>
      </c>
      <c r="L41" s="40">
        <v>48.396599999999999</v>
      </c>
      <c r="M41" s="41">
        <v>217.78</v>
      </c>
      <c r="BJ41" s="33"/>
      <c r="BK41" s="34"/>
      <c r="BL41" s="42" t="s">
        <v>424</v>
      </c>
      <c r="BO41" s="16"/>
    </row>
    <row r="42" spans="1:67" s="3" customFormat="1" ht="15" x14ac:dyDescent="0.25">
      <c r="A42" s="43"/>
      <c r="B42" s="44"/>
      <c r="C42" s="45" t="s">
        <v>428</v>
      </c>
      <c r="D42" s="46"/>
      <c r="E42" s="46"/>
      <c r="F42" s="46"/>
      <c r="G42" s="46"/>
      <c r="H42" s="46"/>
      <c r="I42" s="46"/>
      <c r="J42" s="46"/>
      <c r="K42" s="46"/>
      <c r="L42" s="46"/>
      <c r="M42" s="47"/>
      <c r="BJ42" s="33"/>
      <c r="BK42" s="34"/>
      <c r="BL42" s="42"/>
      <c r="BO42" s="16"/>
    </row>
    <row r="43" spans="1:67" s="3" customFormat="1" ht="15" x14ac:dyDescent="0.25">
      <c r="A43" s="48"/>
      <c r="B43" s="49" t="s">
        <v>42</v>
      </c>
      <c r="C43" s="175" t="s">
        <v>43</v>
      </c>
      <c r="D43" s="175"/>
      <c r="E43" s="175"/>
      <c r="F43" s="175"/>
      <c r="G43" s="175"/>
      <c r="H43" s="175"/>
      <c r="I43" s="175"/>
      <c r="J43" s="175"/>
      <c r="K43" s="175"/>
      <c r="L43" s="175"/>
      <c r="M43" s="176"/>
      <c r="BJ43" s="33"/>
      <c r="BK43" s="34"/>
      <c r="BL43" s="42"/>
      <c r="BM43" s="2" t="s">
        <v>43</v>
      </c>
      <c r="BO43" s="16"/>
    </row>
    <row r="44" spans="1:67" s="3" customFormat="1" ht="68.25" x14ac:dyDescent="0.25">
      <c r="A44" s="48"/>
      <c r="B44" s="49" t="s">
        <v>44</v>
      </c>
      <c r="C44" s="175" t="s">
        <v>45</v>
      </c>
      <c r="D44" s="175"/>
      <c r="E44" s="175"/>
      <c r="F44" s="175"/>
      <c r="G44" s="175"/>
      <c r="H44" s="175"/>
      <c r="I44" s="175"/>
      <c r="J44" s="175"/>
      <c r="K44" s="175"/>
      <c r="L44" s="175"/>
      <c r="M44" s="176"/>
      <c r="BJ44" s="33"/>
      <c r="BK44" s="34"/>
      <c r="BL44" s="42"/>
      <c r="BM44" s="2" t="s">
        <v>45</v>
      </c>
      <c r="BO44" s="16"/>
    </row>
    <row r="45" spans="1:67" s="3" customFormat="1" ht="15" x14ac:dyDescent="0.25">
      <c r="A45" s="48"/>
      <c r="B45" s="50" t="s">
        <v>35</v>
      </c>
      <c r="C45" s="175" t="s">
        <v>46</v>
      </c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BJ45" s="33"/>
      <c r="BK45" s="34"/>
      <c r="BL45" s="42"/>
      <c r="BN45" s="2" t="s">
        <v>46</v>
      </c>
      <c r="BO45" s="16"/>
    </row>
    <row r="46" spans="1:67" s="3" customFormat="1" ht="23.25" x14ac:dyDescent="0.25">
      <c r="A46" s="51"/>
      <c r="B46" s="52" t="s">
        <v>47</v>
      </c>
      <c r="C46" s="178" t="s">
        <v>48</v>
      </c>
      <c r="D46" s="178"/>
      <c r="E46" s="178"/>
      <c r="F46" s="53" t="s">
        <v>429</v>
      </c>
      <c r="G46" s="54">
        <v>6.9</v>
      </c>
      <c r="H46" s="54"/>
      <c r="I46" s="54">
        <v>7.61</v>
      </c>
      <c r="J46" s="54"/>
      <c r="K46" s="54"/>
      <c r="L46" s="55"/>
      <c r="M46" s="56"/>
      <c r="BJ46" s="33"/>
      <c r="BK46" s="34"/>
      <c r="BL46" s="42"/>
      <c r="BO46" s="16" t="s">
        <v>48</v>
      </c>
    </row>
    <row r="47" spans="1:67" s="3" customFormat="1" ht="23.25" x14ac:dyDescent="0.25">
      <c r="A47" s="51"/>
      <c r="B47" s="52" t="s">
        <v>50</v>
      </c>
      <c r="C47" s="178" t="s">
        <v>51</v>
      </c>
      <c r="D47" s="178"/>
      <c r="E47" s="178"/>
      <c r="F47" s="53" t="s">
        <v>430</v>
      </c>
      <c r="G47" s="54">
        <v>12430</v>
      </c>
      <c r="H47" s="54"/>
      <c r="I47" s="54">
        <v>6.22</v>
      </c>
      <c r="J47" s="54"/>
      <c r="K47" s="54"/>
      <c r="L47" s="55"/>
      <c r="M47" s="56"/>
      <c r="BJ47" s="33"/>
      <c r="BK47" s="34"/>
      <c r="BL47" s="42"/>
      <c r="BO47" s="16" t="s">
        <v>51</v>
      </c>
    </row>
    <row r="48" spans="1:67" s="3" customFormat="1" ht="34.5" x14ac:dyDescent="0.25">
      <c r="A48" s="51"/>
      <c r="B48" s="52" t="s">
        <v>53</v>
      </c>
      <c r="C48" s="178" t="s">
        <v>54</v>
      </c>
      <c r="D48" s="178"/>
      <c r="E48" s="178"/>
      <c r="F48" s="53" t="s">
        <v>431</v>
      </c>
      <c r="G48" s="54">
        <v>68050</v>
      </c>
      <c r="H48" s="54"/>
      <c r="I48" s="54">
        <v>74.86</v>
      </c>
      <c r="J48" s="54"/>
      <c r="K48" s="54"/>
      <c r="L48" s="55"/>
      <c r="M48" s="56"/>
      <c r="BJ48" s="33"/>
      <c r="BK48" s="34"/>
      <c r="BL48" s="42"/>
      <c r="BO48" s="16" t="s">
        <v>54</v>
      </c>
    </row>
    <row r="49" spans="1:67" s="3" customFormat="1" ht="23.25" x14ac:dyDescent="0.25">
      <c r="A49" s="51"/>
      <c r="B49" s="52" t="s">
        <v>56</v>
      </c>
      <c r="C49" s="178" t="s">
        <v>57</v>
      </c>
      <c r="D49" s="178"/>
      <c r="E49" s="178"/>
      <c r="F49" s="53" t="s">
        <v>432</v>
      </c>
      <c r="G49" s="54">
        <v>7826.9</v>
      </c>
      <c r="H49" s="54"/>
      <c r="I49" s="54">
        <v>25.05</v>
      </c>
      <c r="J49" s="54"/>
      <c r="K49" s="54"/>
      <c r="L49" s="55"/>
      <c r="M49" s="56"/>
      <c r="BJ49" s="33"/>
      <c r="BK49" s="34"/>
      <c r="BL49" s="42"/>
      <c r="BO49" s="16" t="s">
        <v>57</v>
      </c>
    </row>
    <row r="50" spans="1:67" s="3" customFormat="1" ht="34.5" x14ac:dyDescent="0.25">
      <c r="A50" s="51"/>
      <c r="B50" s="52" t="s">
        <v>59</v>
      </c>
      <c r="C50" s="178" t="s">
        <v>60</v>
      </c>
      <c r="D50" s="178"/>
      <c r="E50" s="178"/>
      <c r="F50" s="53" t="s">
        <v>433</v>
      </c>
      <c r="G50" s="54">
        <v>1</v>
      </c>
      <c r="H50" s="54"/>
      <c r="I50" s="54">
        <v>33.93</v>
      </c>
      <c r="J50" s="54"/>
      <c r="K50" s="54"/>
      <c r="L50" s="55"/>
      <c r="M50" s="56"/>
      <c r="BJ50" s="33"/>
      <c r="BK50" s="34"/>
      <c r="BL50" s="42"/>
      <c r="BO50" s="16" t="s">
        <v>60</v>
      </c>
    </row>
    <row r="51" spans="1:67" s="3" customFormat="1" ht="45.75" x14ac:dyDescent="0.25">
      <c r="A51" s="35" t="s">
        <v>73</v>
      </c>
      <c r="B51" s="36" t="s">
        <v>434</v>
      </c>
      <c r="C51" s="177" t="s">
        <v>435</v>
      </c>
      <c r="D51" s="177"/>
      <c r="E51" s="177"/>
      <c r="F51" s="62">
        <v>7.9</v>
      </c>
      <c r="G51" s="38" t="s">
        <v>436</v>
      </c>
      <c r="H51" s="38" t="s">
        <v>437</v>
      </c>
      <c r="I51" s="38">
        <v>177419</v>
      </c>
      <c r="J51" s="38">
        <v>158698</v>
      </c>
      <c r="K51" s="39" t="s">
        <v>438</v>
      </c>
      <c r="L51" s="60">
        <v>50.048000000000002</v>
      </c>
      <c r="M51" s="41">
        <v>395.38</v>
      </c>
      <c r="BJ51" s="33"/>
      <c r="BK51" s="34"/>
      <c r="BL51" s="42" t="s">
        <v>435</v>
      </c>
      <c r="BO51" s="16"/>
    </row>
    <row r="52" spans="1:67" s="3" customFormat="1" ht="15" x14ac:dyDescent="0.25">
      <c r="A52" s="43"/>
      <c r="B52" s="44"/>
      <c r="C52" s="45" t="s">
        <v>439</v>
      </c>
      <c r="D52" s="46"/>
      <c r="E52" s="46"/>
      <c r="F52" s="46"/>
      <c r="G52" s="46"/>
      <c r="H52" s="46"/>
      <c r="I52" s="46"/>
      <c r="J52" s="46"/>
      <c r="K52" s="46"/>
      <c r="L52" s="46"/>
      <c r="M52" s="47"/>
      <c r="BJ52" s="33"/>
      <c r="BK52" s="34"/>
      <c r="BL52" s="42"/>
      <c r="BO52" s="16"/>
    </row>
    <row r="53" spans="1:67" s="3" customFormat="1" ht="68.25" x14ac:dyDescent="0.25">
      <c r="A53" s="48"/>
      <c r="B53" s="49" t="s">
        <v>44</v>
      </c>
      <c r="C53" s="175" t="s">
        <v>45</v>
      </c>
      <c r="D53" s="175"/>
      <c r="E53" s="175"/>
      <c r="F53" s="175"/>
      <c r="G53" s="175"/>
      <c r="H53" s="175"/>
      <c r="I53" s="175"/>
      <c r="J53" s="175"/>
      <c r="K53" s="175"/>
      <c r="L53" s="175"/>
      <c r="M53" s="176"/>
      <c r="BJ53" s="33"/>
      <c r="BK53" s="34"/>
      <c r="BL53" s="42"/>
      <c r="BM53" s="2" t="s">
        <v>45</v>
      </c>
      <c r="BO53" s="16"/>
    </row>
    <row r="54" spans="1:67" s="3" customFormat="1" ht="15" x14ac:dyDescent="0.25">
      <c r="A54" s="48"/>
      <c r="B54" s="50" t="s">
        <v>35</v>
      </c>
      <c r="C54" s="175" t="s">
        <v>46</v>
      </c>
      <c r="D54" s="175"/>
      <c r="E54" s="175"/>
      <c r="F54" s="175"/>
      <c r="G54" s="175"/>
      <c r="H54" s="175"/>
      <c r="I54" s="175"/>
      <c r="J54" s="175"/>
      <c r="K54" s="175"/>
      <c r="L54" s="175"/>
      <c r="M54" s="176"/>
      <c r="BJ54" s="33"/>
      <c r="BK54" s="34"/>
      <c r="BL54" s="42"/>
      <c r="BN54" s="2" t="s">
        <v>46</v>
      </c>
      <c r="BO54" s="16"/>
    </row>
    <row r="55" spans="1:67" s="3" customFormat="1" ht="23.25" x14ac:dyDescent="0.25">
      <c r="A55" s="51"/>
      <c r="B55" s="52" t="s">
        <v>47</v>
      </c>
      <c r="C55" s="178" t="s">
        <v>48</v>
      </c>
      <c r="D55" s="178"/>
      <c r="E55" s="178"/>
      <c r="F55" s="53" t="s">
        <v>440</v>
      </c>
      <c r="G55" s="54">
        <v>6.9</v>
      </c>
      <c r="H55" s="54"/>
      <c r="I55" s="54">
        <v>5.23</v>
      </c>
      <c r="J55" s="54"/>
      <c r="K55" s="54"/>
      <c r="L55" s="55"/>
      <c r="M55" s="56"/>
      <c r="BJ55" s="33"/>
      <c r="BK55" s="34"/>
      <c r="BL55" s="42"/>
      <c r="BO55" s="16" t="s">
        <v>48</v>
      </c>
    </row>
    <row r="56" spans="1:67" s="3" customFormat="1" ht="34.5" x14ac:dyDescent="0.25">
      <c r="A56" s="51"/>
      <c r="B56" s="52" t="s">
        <v>53</v>
      </c>
      <c r="C56" s="178" t="s">
        <v>54</v>
      </c>
      <c r="D56" s="178"/>
      <c r="E56" s="178"/>
      <c r="F56" s="53" t="s">
        <v>441</v>
      </c>
      <c r="G56" s="54">
        <v>68050</v>
      </c>
      <c r="H56" s="54"/>
      <c r="I56" s="54">
        <v>272.2</v>
      </c>
      <c r="J56" s="54"/>
      <c r="K56" s="54"/>
      <c r="L56" s="55"/>
      <c r="M56" s="56"/>
      <c r="BJ56" s="33"/>
      <c r="BK56" s="34"/>
      <c r="BL56" s="42"/>
      <c r="BO56" s="16" t="s">
        <v>54</v>
      </c>
    </row>
    <row r="57" spans="1:67" s="3" customFormat="1" ht="23.25" x14ac:dyDescent="0.25">
      <c r="A57" s="51"/>
      <c r="B57" s="52" t="s">
        <v>56</v>
      </c>
      <c r="C57" s="178" t="s">
        <v>57</v>
      </c>
      <c r="D57" s="178"/>
      <c r="E57" s="178"/>
      <c r="F57" s="53" t="s">
        <v>58</v>
      </c>
      <c r="G57" s="54">
        <v>7826.9</v>
      </c>
      <c r="H57" s="54"/>
      <c r="I57" s="54">
        <v>3.91</v>
      </c>
      <c r="J57" s="54"/>
      <c r="K57" s="54"/>
      <c r="L57" s="55"/>
      <c r="M57" s="56"/>
      <c r="BJ57" s="33"/>
      <c r="BK57" s="34"/>
      <c r="BL57" s="42"/>
      <c r="BO57" s="16" t="s">
        <v>57</v>
      </c>
    </row>
    <row r="58" spans="1:67" s="3" customFormat="1" ht="34.5" x14ac:dyDescent="0.25">
      <c r="A58" s="51"/>
      <c r="B58" s="52" t="s">
        <v>59</v>
      </c>
      <c r="C58" s="178" t="s">
        <v>60</v>
      </c>
      <c r="D58" s="178"/>
      <c r="E58" s="178"/>
      <c r="F58" s="53" t="s">
        <v>442</v>
      </c>
      <c r="G58" s="54">
        <v>1</v>
      </c>
      <c r="H58" s="54"/>
      <c r="I58" s="54">
        <v>64.62</v>
      </c>
      <c r="J58" s="54"/>
      <c r="K58" s="54"/>
      <c r="L58" s="55"/>
      <c r="M58" s="56"/>
      <c r="BJ58" s="33"/>
      <c r="BK58" s="34"/>
      <c r="BL58" s="42"/>
      <c r="BO58" s="16" t="s">
        <v>60</v>
      </c>
    </row>
    <row r="59" spans="1:67" s="3" customFormat="1" ht="214.5" x14ac:dyDescent="0.25">
      <c r="A59" s="35" t="s">
        <v>87</v>
      </c>
      <c r="B59" s="36" t="s">
        <v>443</v>
      </c>
      <c r="C59" s="177" t="s">
        <v>444</v>
      </c>
      <c r="D59" s="177"/>
      <c r="E59" s="177"/>
      <c r="F59" s="62">
        <v>1264.8</v>
      </c>
      <c r="G59" s="38" t="s">
        <v>445</v>
      </c>
      <c r="H59" s="38"/>
      <c r="I59" s="38">
        <v>8150309</v>
      </c>
      <c r="J59" s="38"/>
      <c r="K59" s="39"/>
      <c r="L59" s="57">
        <v>0</v>
      </c>
      <c r="M59" s="57">
        <v>0</v>
      </c>
      <c r="BJ59" s="33"/>
      <c r="BK59" s="34"/>
      <c r="BL59" s="42" t="s">
        <v>444</v>
      </c>
      <c r="BO59" s="16"/>
    </row>
    <row r="60" spans="1:67" s="3" customFormat="1" ht="15" x14ac:dyDescent="0.25">
      <c r="A60" s="43"/>
      <c r="B60" s="44"/>
      <c r="C60" s="45" t="s">
        <v>446</v>
      </c>
      <c r="D60" s="46"/>
      <c r="E60" s="46"/>
      <c r="F60" s="46"/>
      <c r="G60" s="46"/>
      <c r="H60" s="46"/>
      <c r="I60" s="46"/>
      <c r="J60" s="46"/>
      <c r="K60" s="46"/>
      <c r="L60" s="46"/>
      <c r="M60" s="47"/>
      <c r="BJ60" s="33"/>
      <c r="BK60" s="34"/>
      <c r="BL60" s="42"/>
      <c r="BO60" s="16"/>
    </row>
    <row r="61" spans="1:67" s="3" customFormat="1" ht="15" x14ac:dyDescent="0.25">
      <c r="A61" s="48"/>
      <c r="B61" s="44"/>
      <c r="C61" s="45" t="s">
        <v>447</v>
      </c>
      <c r="D61" s="46"/>
      <c r="E61" s="46"/>
      <c r="F61" s="46"/>
      <c r="G61" s="46"/>
      <c r="H61" s="46"/>
      <c r="I61" s="46"/>
      <c r="J61" s="46"/>
      <c r="K61" s="46"/>
      <c r="L61" s="46"/>
      <c r="M61" s="58"/>
      <c r="BJ61" s="33"/>
      <c r="BK61" s="34"/>
      <c r="BL61" s="42"/>
      <c r="BO61" s="16"/>
    </row>
    <row r="62" spans="1:67" s="3" customFormat="1" ht="15" x14ac:dyDescent="0.25">
      <c r="A62" s="48"/>
      <c r="B62" s="50" t="s">
        <v>35</v>
      </c>
      <c r="C62" s="175" t="s">
        <v>46</v>
      </c>
      <c r="D62" s="175"/>
      <c r="E62" s="175"/>
      <c r="F62" s="175"/>
      <c r="G62" s="175"/>
      <c r="H62" s="175"/>
      <c r="I62" s="175"/>
      <c r="J62" s="175"/>
      <c r="K62" s="175"/>
      <c r="L62" s="175"/>
      <c r="M62" s="176"/>
      <c r="BJ62" s="33"/>
      <c r="BK62" s="34"/>
      <c r="BL62" s="42"/>
      <c r="BN62" s="2" t="s">
        <v>46</v>
      </c>
      <c r="BO62" s="16"/>
    </row>
    <row r="63" spans="1:67" s="3" customFormat="1" ht="57" x14ac:dyDescent="0.25">
      <c r="A63" s="35" t="s">
        <v>90</v>
      </c>
      <c r="B63" s="36" t="s">
        <v>448</v>
      </c>
      <c r="C63" s="177" t="s">
        <v>449</v>
      </c>
      <c r="D63" s="177"/>
      <c r="E63" s="177"/>
      <c r="F63" s="59">
        <v>3</v>
      </c>
      <c r="G63" s="38" t="s">
        <v>450</v>
      </c>
      <c r="H63" s="38" t="s">
        <v>451</v>
      </c>
      <c r="I63" s="38">
        <v>33634</v>
      </c>
      <c r="J63" s="38">
        <v>29430</v>
      </c>
      <c r="K63" s="39" t="s">
        <v>452</v>
      </c>
      <c r="L63" s="40">
        <v>24.439800000000002</v>
      </c>
      <c r="M63" s="41">
        <v>73.319999999999993</v>
      </c>
      <c r="BJ63" s="33"/>
      <c r="BK63" s="34"/>
      <c r="BL63" s="42" t="s">
        <v>449</v>
      </c>
      <c r="BO63" s="16"/>
    </row>
    <row r="64" spans="1:67" s="3" customFormat="1" ht="15" x14ac:dyDescent="0.25">
      <c r="A64" s="43"/>
      <c r="B64" s="44"/>
      <c r="C64" s="45" t="s">
        <v>453</v>
      </c>
      <c r="D64" s="46"/>
      <c r="E64" s="46"/>
      <c r="F64" s="46"/>
      <c r="G64" s="46"/>
      <c r="H64" s="46"/>
      <c r="I64" s="46"/>
      <c r="J64" s="46"/>
      <c r="K64" s="46"/>
      <c r="L64" s="46"/>
      <c r="M64" s="47"/>
      <c r="BJ64" s="33"/>
      <c r="BK64" s="34"/>
      <c r="BL64" s="42"/>
      <c r="BO64" s="16"/>
    </row>
    <row r="65" spans="1:67" s="3" customFormat="1" ht="15" x14ac:dyDescent="0.25">
      <c r="A65" s="48"/>
      <c r="B65" s="49" t="s">
        <v>42</v>
      </c>
      <c r="C65" s="175" t="s">
        <v>43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6"/>
      <c r="BJ65" s="33"/>
      <c r="BK65" s="34"/>
      <c r="BL65" s="42"/>
      <c r="BM65" s="2" t="s">
        <v>43</v>
      </c>
      <c r="BO65" s="16"/>
    </row>
    <row r="66" spans="1:67" s="3" customFormat="1" ht="68.25" x14ac:dyDescent="0.25">
      <c r="A66" s="48"/>
      <c r="B66" s="49" t="s">
        <v>44</v>
      </c>
      <c r="C66" s="175" t="s">
        <v>45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6"/>
      <c r="BJ66" s="33"/>
      <c r="BK66" s="34"/>
      <c r="BL66" s="42"/>
      <c r="BM66" s="2" t="s">
        <v>45</v>
      </c>
      <c r="BO66" s="16"/>
    </row>
    <row r="67" spans="1:67" s="3" customFormat="1" ht="15" x14ac:dyDescent="0.25">
      <c r="A67" s="48"/>
      <c r="B67" s="50" t="s">
        <v>35</v>
      </c>
      <c r="C67" s="175" t="s">
        <v>46</v>
      </c>
      <c r="D67" s="175"/>
      <c r="E67" s="175"/>
      <c r="F67" s="175"/>
      <c r="G67" s="175"/>
      <c r="H67" s="175"/>
      <c r="I67" s="175"/>
      <c r="J67" s="175"/>
      <c r="K67" s="175"/>
      <c r="L67" s="175"/>
      <c r="M67" s="176"/>
      <c r="BJ67" s="33"/>
      <c r="BK67" s="34"/>
      <c r="BL67" s="42"/>
      <c r="BN67" s="2" t="s">
        <v>46</v>
      </c>
      <c r="BO67" s="16"/>
    </row>
    <row r="68" spans="1:67" s="3" customFormat="1" ht="23.25" x14ac:dyDescent="0.25">
      <c r="A68" s="51"/>
      <c r="B68" s="52" t="s">
        <v>47</v>
      </c>
      <c r="C68" s="178" t="s">
        <v>48</v>
      </c>
      <c r="D68" s="178"/>
      <c r="E68" s="178"/>
      <c r="F68" s="53" t="s">
        <v>454</v>
      </c>
      <c r="G68" s="54">
        <v>6.9</v>
      </c>
      <c r="H68" s="54"/>
      <c r="I68" s="54">
        <v>5.07</v>
      </c>
      <c r="J68" s="54"/>
      <c r="K68" s="54"/>
      <c r="L68" s="55"/>
      <c r="M68" s="56"/>
      <c r="BJ68" s="33"/>
      <c r="BK68" s="34"/>
      <c r="BL68" s="42"/>
      <c r="BO68" s="16" t="s">
        <v>48</v>
      </c>
    </row>
    <row r="69" spans="1:67" s="3" customFormat="1" ht="23.25" x14ac:dyDescent="0.25">
      <c r="A69" s="51"/>
      <c r="B69" s="52" t="s">
        <v>50</v>
      </c>
      <c r="C69" s="178" t="s">
        <v>51</v>
      </c>
      <c r="D69" s="178"/>
      <c r="E69" s="178"/>
      <c r="F69" s="53" t="s">
        <v>455</v>
      </c>
      <c r="G69" s="54">
        <v>12430</v>
      </c>
      <c r="H69" s="54"/>
      <c r="I69" s="54">
        <v>3.73</v>
      </c>
      <c r="J69" s="54"/>
      <c r="K69" s="54"/>
      <c r="L69" s="55"/>
      <c r="M69" s="56"/>
      <c r="BJ69" s="33"/>
      <c r="BK69" s="34"/>
      <c r="BL69" s="42"/>
      <c r="BO69" s="16" t="s">
        <v>51</v>
      </c>
    </row>
    <row r="70" spans="1:67" s="3" customFormat="1" ht="34.5" x14ac:dyDescent="0.25">
      <c r="A70" s="51"/>
      <c r="B70" s="52" t="s">
        <v>53</v>
      </c>
      <c r="C70" s="178" t="s">
        <v>54</v>
      </c>
      <c r="D70" s="178"/>
      <c r="E70" s="178"/>
      <c r="F70" s="53" t="s">
        <v>456</v>
      </c>
      <c r="G70" s="54">
        <v>68050</v>
      </c>
      <c r="H70" s="54"/>
      <c r="I70" s="54">
        <v>54.44</v>
      </c>
      <c r="J70" s="54"/>
      <c r="K70" s="54"/>
      <c r="L70" s="55"/>
      <c r="M70" s="56"/>
      <c r="BJ70" s="33"/>
      <c r="BK70" s="34"/>
      <c r="BL70" s="42"/>
      <c r="BO70" s="16" t="s">
        <v>54</v>
      </c>
    </row>
    <row r="71" spans="1:67" s="3" customFormat="1" ht="23.25" x14ac:dyDescent="0.25">
      <c r="A71" s="51"/>
      <c r="B71" s="52" t="s">
        <v>56</v>
      </c>
      <c r="C71" s="178" t="s">
        <v>57</v>
      </c>
      <c r="D71" s="178"/>
      <c r="E71" s="178"/>
      <c r="F71" s="53" t="s">
        <v>457</v>
      </c>
      <c r="G71" s="54">
        <v>7826.9</v>
      </c>
      <c r="H71" s="54"/>
      <c r="I71" s="54">
        <v>17.22</v>
      </c>
      <c r="J71" s="54"/>
      <c r="K71" s="54"/>
      <c r="L71" s="55"/>
      <c r="M71" s="56"/>
      <c r="BJ71" s="33"/>
      <c r="BK71" s="34"/>
      <c r="BL71" s="42"/>
      <c r="BO71" s="16" t="s">
        <v>57</v>
      </c>
    </row>
    <row r="72" spans="1:67" s="3" customFormat="1" ht="34.5" x14ac:dyDescent="0.25">
      <c r="A72" s="51"/>
      <c r="B72" s="52" t="s">
        <v>59</v>
      </c>
      <c r="C72" s="178" t="s">
        <v>60</v>
      </c>
      <c r="D72" s="178"/>
      <c r="E72" s="178"/>
      <c r="F72" s="53" t="s">
        <v>458</v>
      </c>
      <c r="G72" s="54">
        <v>1</v>
      </c>
      <c r="H72" s="54"/>
      <c r="I72" s="54">
        <v>11.43</v>
      </c>
      <c r="J72" s="54"/>
      <c r="K72" s="54"/>
      <c r="L72" s="55"/>
      <c r="M72" s="56"/>
      <c r="BJ72" s="33"/>
      <c r="BK72" s="34"/>
      <c r="BL72" s="42"/>
      <c r="BO72" s="16" t="s">
        <v>60</v>
      </c>
    </row>
    <row r="73" spans="1:67" s="3" customFormat="1" ht="203.25" x14ac:dyDescent="0.25">
      <c r="A73" s="35" t="s">
        <v>113</v>
      </c>
      <c r="B73" s="36" t="s">
        <v>459</v>
      </c>
      <c r="C73" s="177" t="s">
        <v>460</v>
      </c>
      <c r="D73" s="177"/>
      <c r="E73" s="177"/>
      <c r="F73" s="59">
        <v>306</v>
      </c>
      <c r="G73" s="38" t="s">
        <v>461</v>
      </c>
      <c r="H73" s="38"/>
      <c r="I73" s="38">
        <v>1428685</v>
      </c>
      <c r="J73" s="38"/>
      <c r="K73" s="39"/>
      <c r="L73" s="57">
        <v>0</v>
      </c>
      <c r="M73" s="57">
        <v>0</v>
      </c>
      <c r="BJ73" s="33"/>
      <c r="BK73" s="34"/>
      <c r="BL73" s="42" t="s">
        <v>460</v>
      </c>
      <c r="BO73" s="16"/>
    </row>
    <row r="74" spans="1:67" s="3" customFormat="1" ht="15" x14ac:dyDescent="0.25">
      <c r="A74" s="43"/>
      <c r="B74" s="44"/>
      <c r="C74" s="45" t="s">
        <v>462</v>
      </c>
      <c r="D74" s="46"/>
      <c r="E74" s="46"/>
      <c r="F74" s="46"/>
      <c r="G74" s="46"/>
      <c r="H74" s="46"/>
      <c r="I74" s="46"/>
      <c r="J74" s="46"/>
      <c r="K74" s="46"/>
      <c r="L74" s="46"/>
      <c r="M74" s="47"/>
      <c r="BJ74" s="33"/>
      <c r="BK74" s="34"/>
      <c r="BL74" s="42"/>
      <c r="BO74" s="16"/>
    </row>
    <row r="75" spans="1:67" s="3" customFormat="1" ht="15" x14ac:dyDescent="0.25">
      <c r="A75" s="48"/>
      <c r="B75" s="44"/>
      <c r="C75" s="45" t="s">
        <v>463</v>
      </c>
      <c r="D75" s="46"/>
      <c r="E75" s="46"/>
      <c r="F75" s="46"/>
      <c r="G75" s="46"/>
      <c r="H75" s="46"/>
      <c r="I75" s="46"/>
      <c r="J75" s="46"/>
      <c r="K75" s="46"/>
      <c r="L75" s="46"/>
      <c r="M75" s="58"/>
      <c r="BJ75" s="33"/>
      <c r="BK75" s="34"/>
      <c r="BL75" s="42"/>
      <c r="BO75" s="16"/>
    </row>
    <row r="76" spans="1:67" s="3" customFormat="1" ht="15" x14ac:dyDescent="0.25">
      <c r="A76" s="48"/>
      <c r="B76" s="50" t="s">
        <v>35</v>
      </c>
      <c r="C76" s="175" t="s">
        <v>46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6"/>
      <c r="BJ76" s="33"/>
      <c r="BK76" s="34"/>
      <c r="BL76" s="42"/>
      <c r="BN76" s="2" t="s">
        <v>46</v>
      </c>
      <c r="BO76" s="16"/>
    </row>
    <row r="77" spans="1:67" s="3" customFormat="1" ht="57" x14ac:dyDescent="0.25">
      <c r="A77" s="35" t="s">
        <v>366</v>
      </c>
      <c r="B77" s="36" t="s">
        <v>464</v>
      </c>
      <c r="C77" s="177" t="s">
        <v>465</v>
      </c>
      <c r="D77" s="177"/>
      <c r="E77" s="177"/>
      <c r="F77" s="62">
        <v>12.4</v>
      </c>
      <c r="G77" s="38" t="s">
        <v>466</v>
      </c>
      <c r="H77" s="38" t="s">
        <v>467</v>
      </c>
      <c r="I77" s="38">
        <v>67698</v>
      </c>
      <c r="J77" s="38">
        <v>55770</v>
      </c>
      <c r="K77" s="39" t="s">
        <v>468</v>
      </c>
      <c r="L77" s="40">
        <v>11.2056</v>
      </c>
      <c r="M77" s="41">
        <v>138.94999999999999</v>
      </c>
      <c r="BJ77" s="33"/>
      <c r="BK77" s="34"/>
      <c r="BL77" s="42" t="s">
        <v>465</v>
      </c>
      <c r="BO77" s="16"/>
    </row>
    <row r="78" spans="1:67" s="3" customFormat="1" ht="15" x14ac:dyDescent="0.25">
      <c r="A78" s="43"/>
      <c r="B78" s="44"/>
      <c r="C78" s="45" t="s">
        <v>469</v>
      </c>
      <c r="D78" s="46"/>
      <c r="E78" s="46"/>
      <c r="F78" s="46"/>
      <c r="G78" s="46"/>
      <c r="H78" s="46"/>
      <c r="I78" s="46"/>
      <c r="J78" s="46"/>
      <c r="K78" s="46"/>
      <c r="L78" s="46"/>
      <c r="M78" s="47"/>
      <c r="BJ78" s="33"/>
      <c r="BK78" s="34"/>
      <c r="BL78" s="42"/>
      <c r="BO78" s="16"/>
    </row>
    <row r="79" spans="1:67" s="3" customFormat="1" ht="15" x14ac:dyDescent="0.25">
      <c r="A79" s="48"/>
      <c r="B79" s="49" t="s">
        <v>42</v>
      </c>
      <c r="C79" s="175" t="s">
        <v>43</v>
      </c>
      <c r="D79" s="175"/>
      <c r="E79" s="175"/>
      <c r="F79" s="175"/>
      <c r="G79" s="175"/>
      <c r="H79" s="175"/>
      <c r="I79" s="175"/>
      <c r="J79" s="175"/>
      <c r="K79" s="175"/>
      <c r="L79" s="175"/>
      <c r="M79" s="176"/>
      <c r="BJ79" s="33"/>
      <c r="BK79" s="34"/>
      <c r="BL79" s="42"/>
      <c r="BM79" s="2" t="s">
        <v>43</v>
      </c>
      <c r="BO79" s="16"/>
    </row>
    <row r="80" spans="1:67" s="3" customFormat="1" ht="68.25" x14ac:dyDescent="0.25">
      <c r="A80" s="48"/>
      <c r="B80" s="49" t="s">
        <v>44</v>
      </c>
      <c r="C80" s="175" t="s">
        <v>45</v>
      </c>
      <c r="D80" s="175"/>
      <c r="E80" s="175"/>
      <c r="F80" s="175"/>
      <c r="G80" s="175"/>
      <c r="H80" s="175"/>
      <c r="I80" s="175"/>
      <c r="J80" s="175"/>
      <c r="K80" s="175"/>
      <c r="L80" s="175"/>
      <c r="M80" s="176"/>
      <c r="BJ80" s="33"/>
      <c r="BK80" s="34"/>
      <c r="BL80" s="42"/>
      <c r="BM80" s="2" t="s">
        <v>45</v>
      </c>
      <c r="BO80" s="16"/>
    </row>
    <row r="81" spans="1:67" s="3" customFormat="1" ht="15" x14ac:dyDescent="0.25">
      <c r="A81" s="48"/>
      <c r="B81" s="50" t="s">
        <v>35</v>
      </c>
      <c r="C81" s="175" t="s">
        <v>46</v>
      </c>
      <c r="D81" s="175"/>
      <c r="E81" s="175"/>
      <c r="F81" s="175"/>
      <c r="G81" s="175"/>
      <c r="H81" s="175"/>
      <c r="I81" s="175"/>
      <c r="J81" s="175"/>
      <c r="K81" s="175"/>
      <c r="L81" s="175"/>
      <c r="M81" s="176"/>
      <c r="BJ81" s="33"/>
      <c r="BK81" s="34"/>
      <c r="BL81" s="42"/>
      <c r="BN81" s="2" t="s">
        <v>46</v>
      </c>
      <c r="BO81" s="16"/>
    </row>
    <row r="82" spans="1:67" s="3" customFormat="1" ht="23.25" x14ac:dyDescent="0.25">
      <c r="A82" s="51"/>
      <c r="B82" s="52" t="s">
        <v>47</v>
      </c>
      <c r="C82" s="178" t="s">
        <v>48</v>
      </c>
      <c r="D82" s="178"/>
      <c r="E82" s="178"/>
      <c r="F82" s="53" t="s">
        <v>470</v>
      </c>
      <c r="G82" s="54">
        <v>6.9</v>
      </c>
      <c r="H82" s="54"/>
      <c r="I82" s="54">
        <v>20.96</v>
      </c>
      <c r="J82" s="54"/>
      <c r="K82" s="54"/>
      <c r="L82" s="55"/>
      <c r="M82" s="56"/>
      <c r="BJ82" s="33"/>
      <c r="BK82" s="34"/>
      <c r="BL82" s="42"/>
      <c r="BO82" s="16" t="s">
        <v>48</v>
      </c>
    </row>
    <row r="83" spans="1:67" s="3" customFormat="1" ht="23.25" x14ac:dyDescent="0.25">
      <c r="A83" s="51"/>
      <c r="B83" s="52" t="s">
        <v>50</v>
      </c>
      <c r="C83" s="178" t="s">
        <v>51</v>
      </c>
      <c r="D83" s="178"/>
      <c r="E83" s="178"/>
      <c r="F83" s="53" t="s">
        <v>471</v>
      </c>
      <c r="G83" s="54">
        <v>12430</v>
      </c>
      <c r="H83" s="54"/>
      <c r="I83" s="54">
        <v>17.399999999999999</v>
      </c>
      <c r="J83" s="54"/>
      <c r="K83" s="54"/>
      <c r="L83" s="55"/>
      <c r="M83" s="56"/>
      <c r="BJ83" s="33"/>
      <c r="BK83" s="34"/>
      <c r="BL83" s="42"/>
      <c r="BO83" s="16" t="s">
        <v>51</v>
      </c>
    </row>
    <row r="84" spans="1:67" s="3" customFormat="1" ht="34.5" x14ac:dyDescent="0.25">
      <c r="A84" s="51"/>
      <c r="B84" s="52" t="s">
        <v>53</v>
      </c>
      <c r="C84" s="178" t="s">
        <v>54</v>
      </c>
      <c r="D84" s="178"/>
      <c r="E84" s="178"/>
      <c r="F84" s="53" t="s">
        <v>472</v>
      </c>
      <c r="G84" s="54">
        <v>68050</v>
      </c>
      <c r="H84" s="54"/>
      <c r="I84" s="54">
        <v>217.76</v>
      </c>
      <c r="J84" s="54"/>
      <c r="K84" s="54"/>
      <c r="L84" s="55"/>
      <c r="M84" s="56"/>
      <c r="BJ84" s="33"/>
      <c r="BK84" s="34"/>
      <c r="BL84" s="42"/>
      <c r="BO84" s="16" t="s">
        <v>54</v>
      </c>
    </row>
    <row r="85" spans="1:67" s="3" customFormat="1" ht="23.25" x14ac:dyDescent="0.25">
      <c r="A85" s="51"/>
      <c r="B85" s="52" t="s">
        <v>56</v>
      </c>
      <c r="C85" s="178" t="s">
        <v>57</v>
      </c>
      <c r="D85" s="178"/>
      <c r="E85" s="178"/>
      <c r="F85" s="53" t="s">
        <v>473</v>
      </c>
      <c r="G85" s="54">
        <v>7826.9</v>
      </c>
      <c r="H85" s="54"/>
      <c r="I85" s="54">
        <v>69.66</v>
      </c>
      <c r="J85" s="54"/>
      <c r="K85" s="54"/>
      <c r="L85" s="55"/>
      <c r="M85" s="56"/>
      <c r="BJ85" s="33"/>
      <c r="BK85" s="34"/>
      <c r="BL85" s="42"/>
      <c r="BO85" s="16" t="s">
        <v>57</v>
      </c>
    </row>
    <row r="86" spans="1:67" s="3" customFormat="1" ht="34.5" x14ac:dyDescent="0.25">
      <c r="A86" s="51"/>
      <c r="B86" s="52" t="s">
        <v>59</v>
      </c>
      <c r="C86" s="178" t="s">
        <v>60</v>
      </c>
      <c r="D86" s="178"/>
      <c r="E86" s="178"/>
      <c r="F86" s="53" t="s">
        <v>474</v>
      </c>
      <c r="G86" s="54">
        <v>1</v>
      </c>
      <c r="H86" s="54"/>
      <c r="I86" s="54">
        <v>21.58</v>
      </c>
      <c r="J86" s="54"/>
      <c r="K86" s="54"/>
      <c r="L86" s="55"/>
      <c r="M86" s="56"/>
      <c r="BJ86" s="33"/>
      <c r="BK86" s="34"/>
      <c r="BL86" s="42"/>
      <c r="BO86" s="16" t="s">
        <v>60</v>
      </c>
    </row>
    <row r="87" spans="1:67" s="3" customFormat="1" ht="45.75" x14ac:dyDescent="0.25">
      <c r="A87" s="35" t="s">
        <v>475</v>
      </c>
      <c r="B87" s="36" t="s">
        <v>476</v>
      </c>
      <c r="C87" s="177" t="s">
        <v>477</v>
      </c>
      <c r="D87" s="177"/>
      <c r="E87" s="177"/>
      <c r="F87" s="62">
        <v>7.9</v>
      </c>
      <c r="G87" s="38" t="s">
        <v>478</v>
      </c>
      <c r="H87" s="38" t="s">
        <v>479</v>
      </c>
      <c r="I87" s="38">
        <v>46308</v>
      </c>
      <c r="J87" s="38">
        <v>37983</v>
      </c>
      <c r="K87" s="39" t="s">
        <v>480</v>
      </c>
      <c r="L87" s="40">
        <v>11.978400000000001</v>
      </c>
      <c r="M87" s="41">
        <v>94.63</v>
      </c>
      <c r="BJ87" s="33"/>
      <c r="BK87" s="34"/>
      <c r="BL87" s="42" t="s">
        <v>477</v>
      </c>
      <c r="BO87" s="16"/>
    </row>
    <row r="88" spans="1:67" s="3" customFormat="1" ht="15" x14ac:dyDescent="0.25">
      <c r="A88" s="43"/>
      <c r="B88" s="44"/>
      <c r="C88" s="45" t="s">
        <v>439</v>
      </c>
      <c r="D88" s="46"/>
      <c r="E88" s="46"/>
      <c r="F88" s="46"/>
      <c r="G88" s="46"/>
      <c r="H88" s="46"/>
      <c r="I88" s="46"/>
      <c r="J88" s="46"/>
      <c r="K88" s="46"/>
      <c r="L88" s="46"/>
      <c r="M88" s="47"/>
      <c r="BJ88" s="33"/>
      <c r="BK88" s="34"/>
      <c r="BL88" s="42"/>
      <c r="BO88" s="16"/>
    </row>
    <row r="89" spans="1:67" s="3" customFormat="1" ht="15" x14ac:dyDescent="0.25">
      <c r="A89" s="48"/>
      <c r="B89" s="49" t="s">
        <v>42</v>
      </c>
      <c r="C89" s="175" t="s">
        <v>43</v>
      </c>
      <c r="D89" s="175"/>
      <c r="E89" s="175"/>
      <c r="F89" s="175"/>
      <c r="G89" s="175"/>
      <c r="H89" s="175"/>
      <c r="I89" s="175"/>
      <c r="J89" s="175"/>
      <c r="K89" s="175"/>
      <c r="L89" s="175"/>
      <c r="M89" s="176"/>
      <c r="BJ89" s="33"/>
      <c r="BK89" s="34"/>
      <c r="BL89" s="42"/>
      <c r="BM89" s="2" t="s">
        <v>43</v>
      </c>
      <c r="BO89" s="16"/>
    </row>
    <row r="90" spans="1:67" s="3" customFormat="1" ht="68.25" x14ac:dyDescent="0.25">
      <c r="A90" s="48"/>
      <c r="B90" s="49" t="s">
        <v>44</v>
      </c>
      <c r="C90" s="175" t="s">
        <v>45</v>
      </c>
      <c r="D90" s="175"/>
      <c r="E90" s="175"/>
      <c r="F90" s="175"/>
      <c r="G90" s="175"/>
      <c r="H90" s="175"/>
      <c r="I90" s="175"/>
      <c r="J90" s="175"/>
      <c r="K90" s="175"/>
      <c r="L90" s="175"/>
      <c r="M90" s="176"/>
      <c r="BJ90" s="33"/>
      <c r="BK90" s="34"/>
      <c r="BL90" s="42"/>
      <c r="BM90" s="2" t="s">
        <v>45</v>
      </c>
      <c r="BO90" s="16"/>
    </row>
    <row r="91" spans="1:67" s="3" customFormat="1" ht="15" x14ac:dyDescent="0.25">
      <c r="A91" s="48"/>
      <c r="B91" s="50" t="s">
        <v>35</v>
      </c>
      <c r="C91" s="175" t="s">
        <v>46</v>
      </c>
      <c r="D91" s="175"/>
      <c r="E91" s="175"/>
      <c r="F91" s="175"/>
      <c r="G91" s="175"/>
      <c r="H91" s="175"/>
      <c r="I91" s="175"/>
      <c r="J91" s="175"/>
      <c r="K91" s="175"/>
      <c r="L91" s="175"/>
      <c r="M91" s="176"/>
      <c r="BJ91" s="33"/>
      <c r="BK91" s="34"/>
      <c r="BL91" s="42"/>
      <c r="BN91" s="2" t="s">
        <v>46</v>
      </c>
      <c r="BO91" s="16"/>
    </row>
    <row r="92" spans="1:67" s="3" customFormat="1" ht="23.25" x14ac:dyDescent="0.25">
      <c r="A92" s="51"/>
      <c r="B92" s="52" t="s">
        <v>47</v>
      </c>
      <c r="C92" s="178" t="s">
        <v>48</v>
      </c>
      <c r="D92" s="178"/>
      <c r="E92" s="178"/>
      <c r="F92" s="53" t="s">
        <v>440</v>
      </c>
      <c r="G92" s="54">
        <v>6.9</v>
      </c>
      <c r="H92" s="54"/>
      <c r="I92" s="54">
        <v>5.23</v>
      </c>
      <c r="J92" s="54"/>
      <c r="K92" s="54"/>
      <c r="L92" s="55"/>
      <c r="M92" s="56"/>
      <c r="BJ92" s="33"/>
      <c r="BK92" s="34"/>
      <c r="BL92" s="42"/>
      <c r="BO92" s="16" t="s">
        <v>48</v>
      </c>
    </row>
    <row r="93" spans="1:67" s="3" customFormat="1" ht="34.5" x14ac:dyDescent="0.25">
      <c r="A93" s="51"/>
      <c r="B93" s="52" t="s">
        <v>53</v>
      </c>
      <c r="C93" s="178" t="s">
        <v>54</v>
      </c>
      <c r="D93" s="178"/>
      <c r="E93" s="178"/>
      <c r="F93" s="53" t="s">
        <v>441</v>
      </c>
      <c r="G93" s="54">
        <v>68050</v>
      </c>
      <c r="H93" s="54"/>
      <c r="I93" s="54">
        <v>272.2</v>
      </c>
      <c r="J93" s="54"/>
      <c r="K93" s="54"/>
      <c r="L93" s="55"/>
      <c r="M93" s="56"/>
      <c r="BJ93" s="33"/>
      <c r="BK93" s="34"/>
      <c r="BL93" s="42"/>
      <c r="BO93" s="16" t="s">
        <v>54</v>
      </c>
    </row>
    <row r="94" spans="1:67" s="3" customFormat="1" ht="23.25" x14ac:dyDescent="0.25">
      <c r="A94" s="51"/>
      <c r="B94" s="52" t="s">
        <v>56</v>
      </c>
      <c r="C94" s="178" t="s">
        <v>57</v>
      </c>
      <c r="D94" s="178"/>
      <c r="E94" s="178"/>
      <c r="F94" s="53" t="s">
        <v>58</v>
      </c>
      <c r="G94" s="54">
        <v>7826.9</v>
      </c>
      <c r="H94" s="54"/>
      <c r="I94" s="54">
        <v>3.91</v>
      </c>
      <c r="J94" s="54"/>
      <c r="K94" s="54"/>
      <c r="L94" s="55"/>
      <c r="M94" s="56"/>
      <c r="BJ94" s="33"/>
      <c r="BK94" s="34"/>
      <c r="BL94" s="42"/>
      <c r="BO94" s="16" t="s">
        <v>57</v>
      </c>
    </row>
    <row r="95" spans="1:67" s="3" customFormat="1" ht="34.5" x14ac:dyDescent="0.25">
      <c r="A95" s="51"/>
      <c r="B95" s="52" t="s">
        <v>59</v>
      </c>
      <c r="C95" s="178" t="s">
        <v>60</v>
      </c>
      <c r="D95" s="178"/>
      <c r="E95" s="178"/>
      <c r="F95" s="53" t="s">
        <v>481</v>
      </c>
      <c r="G95" s="54">
        <v>1</v>
      </c>
      <c r="H95" s="54"/>
      <c r="I95" s="54">
        <v>14.77</v>
      </c>
      <c r="J95" s="54"/>
      <c r="K95" s="54"/>
      <c r="L95" s="55"/>
      <c r="M95" s="56"/>
      <c r="BJ95" s="33"/>
      <c r="BK95" s="34"/>
      <c r="BL95" s="42"/>
      <c r="BO95" s="16" t="s">
        <v>60</v>
      </c>
    </row>
    <row r="96" spans="1:67" s="3" customFormat="1" ht="113.25" x14ac:dyDescent="0.25">
      <c r="A96" s="35" t="s">
        <v>482</v>
      </c>
      <c r="B96" s="36" t="s">
        <v>483</v>
      </c>
      <c r="C96" s="177" t="s">
        <v>484</v>
      </c>
      <c r="D96" s="177"/>
      <c r="E96" s="177"/>
      <c r="F96" s="62">
        <v>1264.8</v>
      </c>
      <c r="G96" s="38" t="s">
        <v>485</v>
      </c>
      <c r="H96" s="38"/>
      <c r="I96" s="38">
        <v>247152</v>
      </c>
      <c r="J96" s="38"/>
      <c r="K96" s="39"/>
      <c r="L96" s="57">
        <v>0</v>
      </c>
      <c r="M96" s="57">
        <v>0</v>
      </c>
      <c r="BJ96" s="33"/>
      <c r="BK96" s="34"/>
      <c r="BL96" s="42" t="s">
        <v>484</v>
      </c>
      <c r="BO96" s="16"/>
    </row>
    <row r="97" spans="1:67" s="3" customFormat="1" ht="15" x14ac:dyDescent="0.25">
      <c r="A97" s="43"/>
      <c r="B97" s="44"/>
      <c r="C97" s="45" t="s">
        <v>446</v>
      </c>
      <c r="D97" s="46"/>
      <c r="E97" s="46"/>
      <c r="F97" s="46"/>
      <c r="G97" s="46"/>
      <c r="H97" s="46"/>
      <c r="I97" s="46"/>
      <c r="J97" s="46"/>
      <c r="K97" s="46"/>
      <c r="L97" s="46"/>
      <c r="M97" s="47"/>
      <c r="BJ97" s="33"/>
      <c r="BK97" s="34"/>
      <c r="BL97" s="42"/>
      <c r="BO97" s="16"/>
    </row>
    <row r="98" spans="1:67" s="3" customFormat="1" ht="15" x14ac:dyDescent="0.25">
      <c r="A98" s="48"/>
      <c r="B98" s="44"/>
      <c r="C98" s="45" t="s">
        <v>486</v>
      </c>
      <c r="D98" s="46"/>
      <c r="E98" s="46"/>
      <c r="F98" s="46"/>
      <c r="G98" s="46"/>
      <c r="H98" s="46"/>
      <c r="I98" s="46"/>
      <c r="J98" s="46"/>
      <c r="K98" s="46"/>
      <c r="L98" s="46"/>
      <c r="M98" s="58"/>
      <c r="BJ98" s="33"/>
      <c r="BK98" s="34"/>
      <c r="BL98" s="42"/>
      <c r="BO98" s="16"/>
    </row>
    <row r="99" spans="1:67" s="3" customFormat="1" ht="15" x14ac:dyDescent="0.25">
      <c r="A99" s="48"/>
      <c r="B99" s="50" t="s">
        <v>35</v>
      </c>
      <c r="C99" s="175" t="s">
        <v>46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34"/>
      <c r="BL99" s="42"/>
      <c r="BN99" s="2" t="s">
        <v>46</v>
      </c>
      <c r="BO99" s="16"/>
    </row>
    <row r="100" spans="1:67" s="3" customFormat="1" ht="45.75" x14ac:dyDescent="0.25">
      <c r="A100" s="35" t="s">
        <v>487</v>
      </c>
      <c r="B100" s="36" t="s">
        <v>488</v>
      </c>
      <c r="C100" s="177" t="s">
        <v>489</v>
      </c>
      <c r="D100" s="177"/>
      <c r="E100" s="177"/>
      <c r="F100" s="37">
        <v>0.56000000000000005</v>
      </c>
      <c r="G100" s="38" t="s">
        <v>490</v>
      </c>
      <c r="H100" s="38"/>
      <c r="I100" s="38">
        <v>2490</v>
      </c>
      <c r="J100" s="38">
        <v>2481</v>
      </c>
      <c r="K100" s="39"/>
      <c r="L100" s="41">
        <v>11.04</v>
      </c>
      <c r="M100" s="41">
        <v>6.18</v>
      </c>
      <c r="BJ100" s="33"/>
      <c r="BK100" s="34"/>
      <c r="BL100" s="42" t="s">
        <v>489</v>
      </c>
      <c r="BO100" s="16"/>
    </row>
    <row r="101" spans="1:67" s="3" customFormat="1" ht="15" x14ac:dyDescent="0.25">
      <c r="A101" s="43"/>
      <c r="B101" s="44"/>
      <c r="C101" s="45" t="s">
        <v>491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7"/>
      <c r="BJ101" s="33"/>
      <c r="BK101" s="34"/>
      <c r="BL101" s="42"/>
      <c r="BO101" s="16"/>
    </row>
    <row r="102" spans="1:67" s="3" customFormat="1" ht="68.25" x14ac:dyDescent="0.25">
      <c r="A102" s="48"/>
      <c r="B102" s="49" t="s">
        <v>44</v>
      </c>
      <c r="C102" s="175" t="s">
        <v>45</v>
      </c>
      <c r="D102" s="175"/>
      <c r="E102" s="175"/>
      <c r="F102" s="175"/>
      <c r="G102" s="175"/>
      <c r="H102" s="175"/>
      <c r="I102" s="175"/>
      <c r="J102" s="175"/>
      <c r="K102" s="175"/>
      <c r="L102" s="175"/>
      <c r="M102" s="176"/>
      <c r="BJ102" s="33"/>
      <c r="BK102" s="34"/>
      <c r="BL102" s="42"/>
      <c r="BM102" s="2" t="s">
        <v>45</v>
      </c>
      <c r="BO102" s="16"/>
    </row>
    <row r="103" spans="1:67" s="3" customFormat="1" ht="15" x14ac:dyDescent="0.25">
      <c r="A103" s="48"/>
      <c r="B103" s="50" t="s">
        <v>35</v>
      </c>
      <c r="C103" s="175" t="s">
        <v>46</v>
      </c>
      <c r="D103" s="175"/>
      <c r="E103" s="175"/>
      <c r="F103" s="175"/>
      <c r="G103" s="175"/>
      <c r="H103" s="175"/>
      <c r="I103" s="175"/>
      <c r="J103" s="175"/>
      <c r="K103" s="175"/>
      <c r="L103" s="175"/>
      <c r="M103" s="176"/>
      <c r="BJ103" s="33"/>
      <c r="BK103" s="34"/>
      <c r="BL103" s="42"/>
      <c r="BN103" s="2" t="s">
        <v>46</v>
      </c>
      <c r="BO103" s="16"/>
    </row>
    <row r="104" spans="1:67" s="3" customFormat="1" ht="34.5" x14ac:dyDescent="0.25">
      <c r="A104" s="51"/>
      <c r="B104" s="52" t="s">
        <v>59</v>
      </c>
      <c r="C104" s="178" t="s">
        <v>60</v>
      </c>
      <c r="D104" s="178"/>
      <c r="E104" s="178"/>
      <c r="F104" s="53" t="s">
        <v>492</v>
      </c>
      <c r="G104" s="54">
        <v>1</v>
      </c>
      <c r="H104" s="54"/>
      <c r="I104" s="54">
        <v>1.01</v>
      </c>
      <c r="J104" s="54"/>
      <c r="K104" s="54"/>
      <c r="L104" s="55"/>
      <c r="M104" s="56"/>
      <c r="BJ104" s="33"/>
      <c r="BK104" s="34"/>
      <c r="BL104" s="42"/>
      <c r="BO104" s="16" t="s">
        <v>60</v>
      </c>
    </row>
    <row r="105" spans="1:67" s="3" customFormat="1" ht="45.75" x14ac:dyDescent="0.25">
      <c r="A105" s="35" t="s">
        <v>140</v>
      </c>
      <c r="B105" s="36" t="s">
        <v>493</v>
      </c>
      <c r="C105" s="177" t="s">
        <v>494</v>
      </c>
      <c r="D105" s="177"/>
      <c r="E105" s="177"/>
      <c r="F105" s="37">
        <v>0.06</v>
      </c>
      <c r="G105" s="38" t="s">
        <v>495</v>
      </c>
      <c r="H105" s="38"/>
      <c r="I105" s="38">
        <v>632</v>
      </c>
      <c r="J105" s="38">
        <v>629</v>
      </c>
      <c r="K105" s="39"/>
      <c r="L105" s="60">
        <v>26.128</v>
      </c>
      <c r="M105" s="41">
        <v>1.57</v>
      </c>
      <c r="BJ105" s="33"/>
      <c r="BK105" s="34"/>
      <c r="BL105" s="42" t="s">
        <v>494</v>
      </c>
      <c r="BO105" s="16"/>
    </row>
    <row r="106" spans="1:67" s="3" customFormat="1" ht="15" x14ac:dyDescent="0.25">
      <c r="A106" s="43"/>
      <c r="B106" s="44"/>
      <c r="C106" s="45" t="s">
        <v>496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BJ106" s="33"/>
      <c r="BK106" s="34"/>
      <c r="BL106" s="42"/>
      <c r="BO106" s="16"/>
    </row>
    <row r="107" spans="1:67" s="3" customFormat="1" ht="68.25" x14ac:dyDescent="0.25">
      <c r="A107" s="48"/>
      <c r="B107" s="49" t="s">
        <v>44</v>
      </c>
      <c r="C107" s="175" t="s">
        <v>45</v>
      </c>
      <c r="D107" s="175"/>
      <c r="E107" s="175"/>
      <c r="F107" s="175"/>
      <c r="G107" s="175"/>
      <c r="H107" s="175"/>
      <c r="I107" s="175"/>
      <c r="J107" s="175"/>
      <c r="K107" s="175"/>
      <c r="L107" s="175"/>
      <c r="M107" s="176"/>
      <c r="BJ107" s="33"/>
      <c r="BK107" s="34"/>
      <c r="BL107" s="42"/>
      <c r="BM107" s="2" t="s">
        <v>45</v>
      </c>
      <c r="BO107" s="16"/>
    </row>
    <row r="108" spans="1:67" s="3" customFormat="1" ht="15" x14ac:dyDescent="0.25">
      <c r="A108" s="48"/>
      <c r="B108" s="50" t="s">
        <v>35</v>
      </c>
      <c r="C108" s="175" t="s">
        <v>46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6"/>
      <c r="BJ108" s="33"/>
      <c r="BK108" s="34"/>
      <c r="BL108" s="42"/>
      <c r="BN108" s="2" t="s">
        <v>46</v>
      </c>
      <c r="BO108" s="16"/>
    </row>
    <row r="109" spans="1:67" s="3" customFormat="1" ht="34.5" x14ac:dyDescent="0.25">
      <c r="A109" s="51"/>
      <c r="B109" s="52" t="s">
        <v>59</v>
      </c>
      <c r="C109" s="178" t="s">
        <v>60</v>
      </c>
      <c r="D109" s="178"/>
      <c r="E109" s="178"/>
      <c r="F109" s="53" t="s">
        <v>497</v>
      </c>
      <c r="G109" s="54">
        <v>1</v>
      </c>
      <c r="H109" s="54"/>
      <c r="I109" s="54">
        <v>0.26</v>
      </c>
      <c r="J109" s="54"/>
      <c r="K109" s="54"/>
      <c r="L109" s="55"/>
      <c r="M109" s="56"/>
      <c r="BJ109" s="33"/>
      <c r="BK109" s="34"/>
      <c r="BL109" s="42"/>
      <c r="BO109" s="16" t="s">
        <v>60</v>
      </c>
    </row>
    <row r="110" spans="1:67" s="3" customFormat="1" ht="45.75" x14ac:dyDescent="0.25">
      <c r="A110" s="35" t="s">
        <v>498</v>
      </c>
      <c r="B110" s="36" t="s">
        <v>499</v>
      </c>
      <c r="C110" s="177" t="s">
        <v>500</v>
      </c>
      <c r="D110" s="177"/>
      <c r="E110" s="177"/>
      <c r="F110" s="37">
        <v>0.12</v>
      </c>
      <c r="G110" s="38" t="s">
        <v>501</v>
      </c>
      <c r="H110" s="38"/>
      <c r="I110" s="38">
        <v>2579</v>
      </c>
      <c r="J110" s="38">
        <v>2570</v>
      </c>
      <c r="K110" s="39"/>
      <c r="L110" s="41">
        <v>53.36</v>
      </c>
      <c r="M110" s="72">
        <v>6.4</v>
      </c>
      <c r="BJ110" s="33"/>
      <c r="BK110" s="34"/>
      <c r="BL110" s="42" t="s">
        <v>500</v>
      </c>
      <c r="BO110" s="16"/>
    </row>
    <row r="111" spans="1:67" s="3" customFormat="1" ht="15" x14ac:dyDescent="0.25">
      <c r="A111" s="43"/>
      <c r="B111" s="44"/>
      <c r="C111" s="45" t="s">
        <v>502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7"/>
      <c r="BJ111" s="33"/>
      <c r="BK111" s="34"/>
      <c r="BL111" s="42"/>
      <c r="BO111" s="16"/>
    </row>
    <row r="112" spans="1:67" s="3" customFormat="1" ht="68.25" x14ac:dyDescent="0.25">
      <c r="A112" s="48"/>
      <c r="B112" s="49" t="s">
        <v>44</v>
      </c>
      <c r="C112" s="175" t="s">
        <v>45</v>
      </c>
      <c r="D112" s="175"/>
      <c r="E112" s="175"/>
      <c r="F112" s="175"/>
      <c r="G112" s="175"/>
      <c r="H112" s="175"/>
      <c r="I112" s="175"/>
      <c r="J112" s="175"/>
      <c r="K112" s="175"/>
      <c r="L112" s="175"/>
      <c r="M112" s="176"/>
      <c r="BJ112" s="33"/>
      <c r="BK112" s="34"/>
      <c r="BL112" s="42"/>
      <c r="BM112" s="2" t="s">
        <v>45</v>
      </c>
      <c r="BO112" s="16"/>
    </row>
    <row r="113" spans="1:67" s="3" customFormat="1" ht="15" x14ac:dyDescent="0.25">
      <c r="A113" s="48"/>
      <c r="B113" s="50" t="s">
        <v>35</v>
      </c>
      <c r="C113" s="175" t="s">
        <v>46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6"/>
      <c r="BJ113" s="33"/>
      <c r="BK113" s="34"/>
      <c r="BL113" s="42"/>
      <c r="BN113" s="2" t="s">
        <v>46</v>
      </c>
      <c r="BO113" s="16"/>
    </row>
    <row r="114" spans="1:67" s="3" customFormat="1" ht="34.5" x14ac:dyDescent="0.25">
      <c r="A114" s="51"/>
      <c r="B114" s="52" t="s">
        <v>59</v>
      </c>
      <c r="C114" s="178" t="s">
        <v>60</v>
      </c>
      <c r="D114" s="178"/>
      <c r="E114" s="178"/>
      <c r="F114" s="53" t="s">
        <v>503</v>
      </c>
      <c r="G114" s="54">
        <v>1</v>
      </c>
      <c r="H114" s="54"/>
      <c r="I114" s="54">
        <v>1.05</v>
      </c>
      <c r="J114" s="54"/>
      <c r="K114" s="54"/>
      <c r="L114" s="55"/>
      <c r="M114" s="56"/>
      <c r="BJ114" s="33"/>
      <c r="BK114" s="34"/>
      <c r="BL114" s="42"/>
      <c r="BO114" s="16" t="s">
        <v>60</v>
      </c>
    </row>
    <row r="115" spans="1:67" s="3" customFormat="1" ht="45.75" x14ac:dyDescent="0.25">
      <c r="A115" s="35" t="s">
        <v>153</v>
      </c>
      <c r="B115" s="36" t="s">
        <v>504</v>
      </c>
      <c r="C115" s="177" t="s">
        <v>505</v>
      </c>
      <c r="D115" s="177"/>
      <c r="E115" s="177"/>
      <c r="F115" s="59">
        <v>300</v>
      </c>
      <c r="G115" s="38" t="s">
        <v>506</v>
      </c>
      <c r="H115" s="38"/>
      <c r="I115" s="38">
        <v>833484</v>
      </c>
      <c r="J115" s="38"/>
      <c r="K115" s="39"/>
      <c r="L115" s="57">
        <v>0</v>
      </c>
      <c r="M115" s="57">
        <v>0</v>
      </c>
      <c r="BJ115" s="33"/>
      <c r="BK115" s="34"/>
      <c r="BL115" s="42" t="s">
        <v>505</v>
      </c>
      <c r="BO115" s="16"/>
    </row>
    <row r="116" spans="1:67" s="3" customFormat="1" ht="15" x14ac:dyDescent="0.25">
      <c r="A116" s="48"/>
      <c r="B116" s="44"/>
      <c r="C116" s="45" t="s">
        <v>507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58"/>
      <c r="BJ116" s="33"/>
      <c r="BK116" s="34"/>
      <c r="BL116" s="42"/>
      <c r="BO116" s="16"/>
    </row>
    <row r="117" spans="1:67" s="3" customFormat="1" ht="15" x14ac:dyDescent="0.25">
      <c r="A117" s="48"/>
      <c r="B117" s="50" t="s">
        <v>35</v>
      </c>
      <c r="C117" s="175" t="s">
        <v>46</v>
      </c>
      <c r="D117" s="175"/>
      <c r="E117" s="175"/>
      <c r="F117" s="175"/>
      <c r="G117" s="175"/>
      <c r="H117" s="175"/>
      <c r="I117" s="175"/>
      <c r="J117" s="175"/>
      <c r="K117" s="175"/>
      <c r="L117" s="175"/>
      <c r="M117" s="176"/>
      <c r="BJ117" s="33"/>
      <c r="BK117" s="34"/>
      <c r="BL117" s="42"/>
      <c r="BN117" s="2" t="s">
        <v>46</v>
      </c>
      <c r="BO117" s="16"/>
    </row>
    <row r="118" spans="1:67" s="3" customFormat="1" ht="57" x14ac:dyDescent="0.25">
      <c r="A118" s="35" t="s">
        <v>508</v>
      </c>
      <c r="B118" s="36" t="s">
        <v>509</v>
      </c>
      <c r="C118" s="177" t="s">
        <v>510</v>
      </c>
      <c r="D118" s="177"/>
      <c r="E118" s="177"/>
      <c r="F118" s="62">
        <v>7.8</v>
      </c>
      <c r="G118" s="38">
        <v>4.47</v>
      </c>
      <c r="H118" s="38"/>
      <c r="I118" s="38">
        <v>309</v>
      </c>
      <c r="J118" s="38"/>
      <c r="K118" s="39"/>
      <c r="L118" s="57">
        <v>0</v>
      </c>
      <c r="M118" s="57">
        <v>0</v>
      </c>
      <c r="BJ118" s="33"/>
      <c r="BK118" s="34"/>
      <c r="BL118" s="42" t="s">
        <v>510</v>
      </c>
      <c r="BO118" s="16"/>
    </row>
    <row r="119" spans="1:67" s="3" customFormat="1" ht="15" x14ac:dyDescent="0.25">
      <c r="A119" s="43"/>
      <c r="B119" s="44"/>
      <c r="C119" s="45" t="s">
        <v>511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7"/>
      <c r="BJ119" s="33"/>
      <c r="BK119" s="34"/>
      <c r="BL119" s="42"/>
      <c r="BO119" s="16"/>
    </row>
    <row r="120" spans="1:67" s="3" customFormat="1" ht="15" x14ac:dyDescent="0.25">
      <c r="A120" s="48"/>
      <c r="B120" s="50" t="s">
        <v>35</v>
      </c>
      <c r="C120" s="175" t="s">
        <v>46</v>
      </c>
      <c r="D120" s="175"/>
      <c r="E120" s="175"/>
      <c r="F120" s="175"/>
      <c r="G120" s="175"/>
      <c r="H120" s="175"/>
      <c r="I120" s="175"/>
      <c r="J120" s="175"/>
      <c r="K120" s="175"/>
      <c r="L120" s="175"/>
      <c r="M120" s="176"/>
      <c r="BJ120" s="33"/>
      <c r="BK120" s="34"/>
      <c r="BL120" s="42"/>
      <c r="BN120" s="2" t="s">
        <v>46</v>
      </c>
      <c r="BO120" s="16"/>
    </row>
    <row r="121" spans="1:67" s="3" customFormat="1" ht="34.5" x14ac:dyDescent="0.25">
      <c r="A121" s="35" t="s">
        <v>170</v>
      </c>
      <c r="B121" s="36" t="s">
        <v>512</v>
      </c>
      <c r="C121" s="177" t="s">
        <v>513</v>
      </c>
      <c r="D121" s="177"/>
      <c r="E121" s="177"/>
      <c r="F121" s="59">
        <v>30</v>
      </c>
      <c r="G121" s="38" t="s">
        <v>514</v>
      </c>
      <c r="H121" s="38"/>
      <c r="I121" s="38">
        <v>1646</v>
      </c>
      <c r="J121" s="38"/>
      <c r="K121" s="39"/>
      <c r="L121" s="57">
        <v>0</v>
      </c>
      <c r="M121" s="57">
        <v>0</v>
      </c>
      <c r="BJ121" s="33"/>
      <c r="BK121" s="34"/>
      <c r="BL121" s="42" t="s">
        <v>513</v>
      </c>
      <c r="BO121" s="16"/>
    </row>
    <row r="122" spans="1:67" s="3" customFormat="1" ht="15" x14ac:dyDescent="0.25">
      <c r="A122" s="48"/>
      <c r="B122" s="44"/>
      <c r="C122" s="45" t="s">
        <v>515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58"/>
      <c r="BJ122" s="33"/>
      <c r="BK122" s="34"/>
      <c r="BL122" s="42"/>
      <c r="BO122" s="16"/>
    </row>
    <row r="123" spans="1:67" s="3" customFormat="1" ht="15" x14ac:dyDescent="0.25">
      <c r="A123" s="48"/>
      <c r="B123" s="50" t="s">
        <v>35</v>
      </c>
      <c r="C123" s="175" t="s">
        <v>46</v>
      </c>
      <c r="D123" s="175"/>
      <c r="E123" s="175"/>
      <c r="F123" s="175"/>
      <c r="G123" s="175"/>
      <c r="H123" s="175"/>
      <c r="I123" s="175"/>
      <c r="J123" s="175"/>
      <c r="K123" s="175"/>
      <c r="L123" s="175"/>
      <c r="M123" s="176"/>
      <c r="BJ123" s="33"/>
      <c r="BK123" s="34"/>
      <c r="BL123" s="42"/>
      <c r="BN123" s="2" t="s">
        <v>46</v>
      </c>
      <c r="BO123" s="16"/>
    </row>
    <row r="124" spans="1:67" s="3" customFormat="1" ht="45" x14ac:dyDescent="0.25">
      <c r="A124" s="35" t="s">
        <v>173</v>
      </c>
      <c r="B124" s="36" t="s">
        <v>516</v>
      </c>
      <c r="C124" s="177" t="s">
        <v>517</v>
      </c>
      <c r="D124" s="177"/>
      <c r="E124" s="177"/>
      <c r="F124" s="59">
        <v>4</v>
      </c>
      <c r="G124" s="38" t="s">
        <v>518</v>
      </c>
      <c r="H124" s="38"/>
      <c r="I124" s="38">
        <v>1161</v>
      </c>
      <c r="J124" s="38">
        <v>941</v>
      </c>
      <c r="K124" s="39"/>
      <c r="L124" s="40">
        <v>0.58650000000000002</v>
      </c>
      <c r="M124" s="41">
        <v>2.35</v>
      </c>
      <c r="BJ124" s="33"/>
      <c r="BK124" s="34"/>
      <c r="BL124" s="42" t="s">
        <v>517</v>
      </c>
      <c r="BO124" s="16"/>
    </row>
    <row r="125" spans="1:67" s="3" customFormat="1" ht="15" x14ac:dyDescent="0.25">
      <c r="A125" s="48"/>
      <c r="B125" s="44"/>
      <c r="C125" s="45" t="s">
        <v>519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58"/>
      <c r="BJ125" s="33"/>
      <c r="BK125" s="34"/>
      <c r="BL125" s="42"/>
      <c r="BO125" s="16"/>
    </row>
    <row r="126" spans="1:67" s="3" customFormat="1" ht="68.25" x14ac:dyDescent="0.25">
      <c r="A126" s="48"/>
      <c r="B126" s="49" t="s">
        <v>44</v>
      </c>
      <c r="C126" s="175" t="s">
        <v>45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34"/>
      <c r="BL126" s="42"/>
      <c r="BM126" s="2" t="s">
        <v>45</v>
      </c>
      <c r="BO126" s="16"/>
    </row>
    <row r="127" spans="1:67" s="3" customFormat="1" ht="15" x14ac:dyDescent="0.25">
      <c r="A127" s="48"/>
      <c r="B127" s="50" t="s">
        <v>35</v>
      </c>
      <c r="C127" s="175" t="s">
        <v>46</v>
      </c>
      <c r="D127" s="175"/>
      <c r="E127" s="175"/>
      <c r="F127" s="175"/>
      <c r="G127" s="175"/>
      <c r="H127" s="175"/>
      <c r="I127" s="175"/>
      <c r="J127" s="175"/>
      <c r="K127" s="175"/>
      <c r="L127" s="175"/>
      <c r="M127" s="176"/>
      <c r="BJ127" s="33"/>
      <c r="BK127" s="34"/>
      <c r="BL127" s="42"/>
      <c r="BN127" s="2" t="s">
        <v>46</v>
      </c>
      <c r="BO127" s="16"/>
    </row>
    <row r="128" spans="1:67" s="3" customFormat="1" ht="45.75" x14ac:dyDescent="0.25">
      <c r="A128" s="51"/>
      <c r="B128" s="52" t="s">
        <v>520</v>
      </c>
      <c r="C128" s="178" t="s">
        <v>521</v>
      </c>
      <c r="D128" s="178"/>
      <c r="E128" s="178"/>
      <c r="F128" s="53" t="s">
        <v>522</v>
      </c>
      <c r="G128" s="54">
        <v>5763</v>
      </c>
      <c r="H128" s="54"/>
      <c r="I128" s="54">
        <v>24.2</v>
      </c>
      <c r="J128" s="54"/>
      <c r="K128" s="54"/>
      <c r="L128" s="55"/>
      <c r="M128" s="56"/>
      <c r="BJ128" s="33"/>
      <c r="BK128" s="34"/>
      <c r="BL128" s="42"/>
      <c r="BO128" s="16" t="s">
        <v>521</v>
      </c>
    </row>
    <row r="129" spans="1:67" s="3" customFormat="1" ht="34.5" x14ac:dyDescent="0.25">
      <c r="A129" s="51"/>
      <c r="B129" s="52" t="s">
        <v>59</v>
      </c>
      <c r="C129" s="178" t="s">
        <v>60</v>
      </c>
      <c r="D129" s="178"/>
      <c r="E129" s="178"/>
      <c r="F129" s="53" t="s">
        <v>523</v>
      </c>
      <c r="G129" s="54">
        <v>1</v>
      </c>
      <c r="H129" s="54"/>
      <c r="I129" s="54">
        <v>0.4</v>
      </c>
      <c r="J129" s="54"/>
      <c r="K129" s="54"/>
      <c r="L129" s="55"/>
      <c r="M129" s="56"/>
      <c r="BJ129" s="33"/>
      <c r="BK129" s="34"/>
      <c r="BL129" s="42"/>
      <c r="BO129" s="16" t="s">
        <v>60</v>
      </c>
    </row>
    <row r="130" spans="1:67" s="3" customFormat="1" ht="45.75" x14ac:dyDescent="0.25">
      <c r="A130" s="35" t="s">
        <v>183</v>
      </c>
      <c r="B130" s="36" t="s">
        <v>524</v>
      </c>
      <c r="C130" s="177" t="s">
        <v>525</v>
      </c>
      <c r="D130" s="177"/>
      <c r="E130" s="177"/>
      <c r="F130" s="59">
        <v>4</v>
      </c>
      <c r="G130" s="38" t="s">
        <v>526</v>
      </c>
      <c r="H130" s="38"/>
      <c r="I130" s="38">
        <v>5670</v>
      </c>
      <c r="J130" s="38"/>
      <c r="K130" s="39"/>
      <c r="L130" s="57">
        <v>0</v>
      </c>
      <c r="M130" s="57">
        <v>0</v>
      </c>
      <c r="BJ130" s="33"/>
      <c r="BK130" s="34"/>
      <c r="BL130" s="42" t="s">
        <v>525</v>
      </c>
      <c r="BO130" s="16"/>
    </row>
    <row r="131" spans="1:67" s="3" customFormat="1" ht="15" x14ac:dyDescent="0.25">
      <c r="A131" s="48"/>
      <c r="B131" s="44"/>
      <c r="C131" s="45" t="s">
        <v>527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58"/>
      <c r="BJ131" s="33"/>
      <c r="BK131" s="34"/>
      <c r="BL131" s="42"/>
      <c r="BO131" s="16"/>
    </row>
    <row r="132" spans="1:67" s="3" customFormat="1" ht="15" x14ac:dyDescent="0.25">
      <c r="A132" s="48"/>
      <c r="B132" s="50" t="s">
        <v>35</v>
      </c>
      <c r="C132" s="175" t="s">
        <v>46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6"/>
      <c r="BJ132" s="33"/>
      <c r="BK132" s="34"/>
      <c r="BL132" s="42"/>
      <c r="BN132" s="2" t="s">
        <v>46</v>
      </c>
      <c r="BO132" s="16"/>
    </row>
    <row r="133" spans="1:67" s="3" customFormat="1" ht="15" x14ac:dyDescent="0.25">
      <c r="A133" s="179" t="s">
        <v>528</v>
      </c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1"/>
      <c r="BJ133" s="33"/>
      <c r="BK133" s="34" t="s">
        <v>528</v>
      </c>
      <c r="BL133" s="42"/>
      <c r="BO133" s="16"/>
    </row>
    <row r="134" spans="1:67" s="3" customFormat="1" ht="57" x14ac:dyDescent="0.25">
      <c r="A134" s="35" t="s">
        <v>529</v>
      </c>
      <c r="B134" s="36" t="s">
        <v>530</v>
      </c>
      <c r="C134" s="177" t="s">
        <v>531</v>
      </c>
      <c r="D134" s="177"/>
      <c r="E134" s="177"/>
      <c r="F134" s="59">
        <v>2</v>
      </c>
      <c r="G134" s="38" t="s">
        <v>532</v>
      </c>
      <c r="H134" s="38" t="s">
        <v>130</v>
      </c>
      <c r="I134" s="38">
        <v>2327</v>
      </c>
      <c r="J134" s="38">
        <v>2178</v>
      </c>
      <c r="K134" s="39" t="s">
        <v>533</v>
      </c>
      <c r="L134" s="60">
        <v>2.714</v>
      </c>
      <c r="M134" s="41">
        <v>5.43</v>
      </c>
      <c r="BJ134" s="33"/>
      <c r="BK134" s="34"/>
      <c r="BL134" s="42" t="s">
        <v>531</v>
      </c>
      <c r="BO134" s="16"/>
    </row>
    <row r="135" spans="1:67" s="3" customFormat="1" ht="68.25" x14ac:dyDescent="0.25">
      <c r="A135" s="48"/>
      <c r="B135" s="49" t="s">
        <v>44</v>
      </c>
      <c r="C135" s="175" t="s">
        <v>45</v>
      </c>
      <c r="D135" s="175"/>
      <c r="E135" s="175"/>
      <c r="F135" s="175"/>
      <c r="G135" s="175"/>
      <c r="H135" s="175"/>
      <c r="I135" s="175"/>
      <c r="J135" s="175"/>
      <c r="K135" s="175"/>
      <c r="L135" s="175"/>
      <c r="M135" s="176"/>
      <c r="BJ135" s="33"/>
      <c r="BK135" s="34"/>
      <c r="BL135" s="42"/>
      <c r="BM135" s="2" t="s">
        <v>45</v>
      </c>
      <c r="BO135" s="16"/>
    </row>
    <row r="136" spans="1:67" s="3" customFormat="1" ht="15" x14ac:dyDescent="0.25">
      <c r="A136" s="48"/>
      <c r="B136" s="50" t="s">
        <v>35</v>
      </c>
      <c r="C136" s="175" t="s">
        <v>46</v>
      </c>
      <c r="D136" s="175"/>
      <c r="E136" s="175"/>
      <c r="F136" s="175"/>
      <c r="G136" s="175"/>
      <c r="H136" s="175"/>
      <c r="I136" s="175"/>
      <c r="J136" s="175"/>
      <c r="K136" s="175"/>
      <c r="L136" s="175"/>
      <c r="M136" s="176"/>
      <c r="BJ136" s="33"/>
      <c r="BK136" s="34"/>
      <c r="BL136" s="42"/>
      <c r="BN136" s="2" t="s">
        <v>46</v>
      </c>
      <c r="BO136" s="16"/>
    </row>
    <row r="137" spans="1:67" s="3" customFormat="1" ht="23.25" x14ac:dyDescent="0.25">
      <c r="A137" s="51"/>
      <c r="B137" s="52" t="s">
        <v>79</v>
      </c>
      <c r="C137" s="178" t="s">
        <v>80</v>
      </c>
      <c r="D137" s="178"/>
      <c r="E137" s="178"/>
      <c r="F137" s="53" t="s">
        <v>534</v>
      </c>
      <c r="G137" s="54">
        <v>4488.3999999999996</v>
      </c>
      <c r="H137" s="54"/>
      <c r="I137" s="54">
        <v>7.18</v>
      </c>
      <c r="J137" s="54"/>
      <c r="K137" s="54"/>
      <c r="L137" s="55"/>
      <c r="M137" s="56"/>
      <c r="BJ137" s="33"/>
      <c r="BK137" s="34"/>
      <c r="BL137" s="42"/>
      <c r="BO137" s="16" t="s">
        <v>80</v>
      </c>
    </row>
    <row r="138" spans="1:67" s="3" customFormat="1" ht="23.25" x14ac:dyDescent="0.25">
      <c r="A138" s="51"/>
      <c r="B138" s="52" t="s">
        <v>82</v>
      </c>
      <c r="C138" s="178" t="s">
        <v>83</v>
      </c>
      <c r="D138" s="178"/>
      <c r="E138" s="178"/>
      <c r="F138" s="53" t="s">
        <v>535</v>
      </c>
      <c r="G138" s="54">
        <v>8105.71</v>
      </c>
      <c r="H138" s="54"/>
      <c r="I138" s="54">
        <v>0</v>
      </c>
      <c r="J138" s="54"/>
      <c r="K138" s="54"/>
      <c r="L138" s="55"/>
      <c r="M138" s="56"/>
      <c r="BJ138" s="33"/>
      <c r="BK138" s="34"/>
      <c r="BL138" s="42"/>
      <c r="BO138" s="16" t="s">
        <v>83</v>
      </c>
    </row>
    <row r="139" spans="1:67" s="3" customFormat="1" ht="23.25" x14ac:dyDescent="0.25">
      <c r="A139" s="51"/>
      <c r="B139" s="52" t="s">
        <v>536</v>
      </c>
      <c r="C139" s="178" t="s">
        <v>537</v>
      </c>
      <c r="D139" s="178"/>
      <c r="E139" s="178"/>
      <c r="F139" s="53" t="s">
        <v>538</v>
      </c>
      <c r="G139" s="54">
        <v>6.09</v>
      </c>
      <c r="H139" s="54"/>
      <c r="I139" s="54">
        <v>1.83</v>
      </c>
      <c r="J139" s="54"/>
      <c r="K139" s="54"/>
      <c r="L139" s="55"/>
      <c r="M139" s="56"/>
      <c r="BJ139" s="33"/>
      <c r="BK139" s="34"/>
      <c r="BL139" s="42"/>
      <c r="BO139" s="16" t="s">
        <v>537</v>
      </c>
    </row>
    <row r="140" spans="1:67" s="3" customFormat="1" ht="23.25" x14ac:dyDescent="0.25">
      <c r="A140" s="51"/>
      <c r="B140" s="52" t="s">
        <v>47</v>
      </c>
      <c r="C140" s="178" t="s">
        <v>48</v>
      </c>
      <c r="D140" s="178"/>
      <c r="E140" s="178"/>
      <c r="F140" s="53" t="s">
        <v>539</v>
      </c>
      <c r="G140" s="54">
        <v>6.9</v>
      </c>
      <c r="H140" s="54"/>
      <c r="I140" s="54">
        <v>0.33</v>
      </c>
      <c r="J140" s="54"/>
      <c r="K140" s="54"/>
      <c r="L140" s="55"/>
      <c r="M140" s="56"/>
      <c r="BJ140" s="33"/>
      <c r="BK140" s="34"/>
      <c r="BL140" s="42"/>
      <c r="BO140" s="16" t="s">
        <v>48</v>
      </c>
    </row>
    <row r="141" spans="1:67" s="3" customFormat="1" ht="34.5" x14ac:dyDescent="0.25">
      <c r="A141" s="51"/>
      <c r="B141" s="52" t="s">
        <v>59</v>
      </c>
      <c r="C141" s="178" t="s">
        <v>60</v>
      </c>
      <c r="D141" s="178"/>
      <c r="E141" s="178"/>
      <c r="F141" s="53" t="s">
        <v>540</v>
      </c>
      <c r="G141" s="54">
        <v>1</v>
      </c>
      <c r="H141" s="54"/>
      <c r="I141" s="54">
        <v>0.88</v>
      </c>
      <c r="J141" s="54"/>
      <c r="K141" s="54"/>
      <c r="L141" s="55"/>
      <c r="M141" s="56"/>
      <c r="BJ141" s="33"/>
      <c r="BK141" s="34"/>
      <c r="BL141" s="42"/>
      <c r="BO141" s="16" t="s">
        <v>60</v>
      </c>
    </row>
    <row r="142" spans="1:67" s="3" customFormat="1" ht="147" x14ac:dyDescent="0.25">
      <c r="A142" s="35" t="s">
        <v>541</v>
      </c>
      <c r="B142" s="36" t="s">
        <v>542</v>
      </c>
      <c r="C142" s="177" t="s">
        <v>543</v>
      </c>
      <c r="D142" s="177"/>
      <c r="E142" s="177"/>
      <c r="F142" s="59">
        <v>2</v>
      </c>
      <c r="G142" s="38" t="s">
        <v>544</v>
      </c>
      <c r="H142" s="38"/>
      <c r="I142" s="38">
        <v>21752</v>
      </c>
      <c r="J142" s="38"/>
      <c r="K142" s="39"/>
      <c r="L142" s="57">
        <v>0</v>
      </c>
      <c r="M142" s="57">
        <v>0</v>
      </c>
      <c r="BJ142" s="33"/>
      <c r="BK142" s="34"/>
      <c r="BL142" s="42" t="s">
        <v>543</v>
      </c>
      <c r="BO142" s="16"/>
    </row>
    <row r="143" spans="1:67" s="3" customFormat="1" ht="15" x14ac:dyDescent="0.25">
      <c r="A143" s="48"/>
      <c r="B143" s="44"/>
      <c r="C143" s="45" t="s">
        <v>545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58"/>
      <c r="BJ143" s="33"/>
      <c r="BK143" s="34"/>
      <c r="BL143" s="42"/>
      <c r="BO143" s="16"/>
    </row>
    <row r="144" spans="1:67" s="3" customFormat="1" ht="15" x14ac:dyDescent="0.25">
      <c r="A144" s="48"/>
      <c r="B144" s="50" t="s">
        <v>35</v>
      </c>
      <c r="C144" s="175" t="s">
        <v>46</v>
      </c>
      <c r="D144" s="175"/>
      <c r="E144" s="175"/>
      <c r="F144" s="175"/>
      <c r="G144" s="175"/>
      <c r="H144" s="175"/>
      <c r="I144" s="175"/>
      <c r="J144" s="175"/>
      <c r="K144" s="175"/>
      <c r="L144" s="175"/>
      <c r="M144" s="176"/>
      <c r="BJ144" s="33"/>
      <c r="BK144" s="34"/>
      <c r="BL144" s="42"/>
      <c r="BN144" s="2" t="s">
        <v>46</v>
      </c>
      <c r="BO144" s="16"/>
    </row>
    <row r="145" spans="1:67" s="3" customFormat="1" ht="57" x14ac:dyDescent="0.25">
      <c r="A145" s="35" t="s">
        <v>546</v>
      </c>
      <c r="B145" s="36" t="s">
        <v>547</v>
      </c>
      <c r="C145" s="177" t="s">
        <v>548</v>
      </c>
      <c r="D145" s="177"/>
      <c r="E145" s="177"/>
      <c r="F145" s="59">
        <v>4</v>
      </c>
      <c r="G145" s="38" t="s">
        <v>549</v>
      </c>
      <c r="H145" s="38" t="s">
        <v>130</v>
      </c>
      <c r="I145" s="38">
        <v>5100</v>
      </c>
      <c r="J145" s="38">
        <v>4801</v>
      </c>
      <c r="K145" s="39" t="s">
        <v>550</v>
      </c>
      <c r="L145" s="41">
        <v>2.99</v>
      </c>
      <c r="M145" s="41">
        <v>11.96</v>
      </c>
      <c r="BJ145" s="33"/>
      <c r="BK145" s="34"/>
      <c r="BL145" s="42" t="s">
        <v>548</v>
      </c>
      <c r="BO145" s="16"/>
    </row>
    <row r="146" spans="1:67" s="3" customFormat="1" ht="68.25" x14ac:dyDescent="0.25">
      <c r="A146" s="48"/>
      <c r="B146" s="49" t="s">
        <v>44</v>
      </c>
      <c r="C146" s="175" t="s">
        <v>45</v>
      </c>
      <c r="D146" s="175"/>
      <c r="E146" s="175"/>
      <c r="F146" s="175"/>
      <c r="G146" s="175"/>
      <c r="H146" s="175"/>
      <c r="I146" s="175"/>
      <c r="J146" s="175"/>
      <c r="K146" s="175"/>
      <c r="L146" s="175"/>
      <c r="M146" s="176"/>
      <c r="BJ146" s="33"/>
      <c r="BK146" s="34"/>
      <c r="BL146" s="42"/>
      <c r="BM146" s="2" t="s">
        <v>45</v>
      </c>
      <c r="BO146" s="16"/>
    </row>
    <row r="147" spans="1:67" s="3" customFormat="1" ht="15" x14ac:dyDescent="0.25">
      <c r="A147" s="48"/>
      <c r="B147" s="50" t="s">
        <v>35</v>
      </c>
      <c r="C147" s="175" t="s">
        <v>46</v>
      </c>
      <c r="D147" s="175"/>
      <c r="E147" s="175"/>
      <c r="F147" s="175"/>
      <c r="G147" s="175"/>
      <c r="H147" s="175"/>
      <c r="I147" s="175"/>
      <c r="J147" s="175"/>
      <c r="K147" s="175"/>
      <c r="L147" s="175"/>
      <c r="M147" s="176"/>
      <c r="BJ147" s="33"/>
      <c r="BK147" s="34"/>
      <c r="BL147" s="42"/>
      <c r="BN147" s="2" t="s">
        <v>46</v>
      </c>
      <c r="BO147" s="16"/>
    </row>
    <row r="148" spans="1:67" s="3" customFormat="1" ht="23.25" x14ac:dyDescent="0.25">
      <c r="A148" s="51"/>
      <c r="B148" s="52" t="s">
        <v>79</v>
      </c>
      <c r="C148" s="178" t="s">
        <v>80</v>
      </c>
      <c r="D148" s="178"/>
      <c r="E148" s="178"/>
      <c r="F148" s="53" t="s">
        <v>551</v>
      </c>
      <c r="G148" s="54">
        <v>4488.3999999999996</v>
      </c>
      <c r="H148" s="54"/>
      <c r="I148" s="54">
        <v>14.36</v>
      </c>
      <c r="J148" s="54"/>
      <c r="K148" s="54"/>
      <c r="L148" s="55"/>
      <c r="M148" s="56"/>
      <c r="BJ148" s="33"/>
      <c r="BK148" s="34"/>
      <c r="BL148" s="42"/>
      <c r="BO148" s="16" t="s">
        <v>80</v>
      </c>
    </row>
    <row r="149" spans="1:67" s="3" customFormat="1" ht="23.25" x14ac:dyDescent="0.25">
      <c r="A149" s="51"/>
      <c r="B149" s="52" t="s">
        <v>82</v>
      </c>
      <c r="C149" s="178" t="s">
        <v>83</v>
      </c>
      <c r="D149" s="178"/>
      <c r="E149" s="178"/>
      <c r="F149" s="53" t="s">
        <v>535</v>
      </c>
      <c r="G149" s="54">
        <v>8105.71</v>
      </c>
      <c r="H149" s="54"/>
      <c r="I149" s="54">
        <v>0</v>
      </c>
      <c r="J149" s="54"/>
      <c r="K149" s="54"/>
      <c r="L149" s="55"/>
      <c r="M149" s="56"/>
      <c r="BJ149" s="33"/>
      <c r="BK149" s="34"/>
      <c r="BL149" s="42"/>
      <c r="BO149" s="16" t="s">
        <v>83</v>
      </c>
    </row>
    <row r="150" spans="1:67" s="3" customFormat="1" ht="23.25" x14ac:dyDescent="0.25">
      <c r="A150" s="51"/>
      <c r="B150" s="52" t="s">
        <v>536</v>
      </c>
      <c r="C150" s="178" t="s">
        <v>537</v>
      </c>
      <c r="D150" s="178"/>
      <c r="E150" s="178"/>
      <c r="F150" s="53" t="s">
        <v>552</v>
      </c>
      <c r="G150" s="54">
        <v>6.09</v>
      </c>
      <c r="H150" s="54"/>
      <c r="I150" s="54">
        <v>3.65</v>
      </c>
      <c r="J150" s="54"/>
      <c r="K150" s="54"/>
      <c r="L150" s="55"/>
      <c r="M150" s="56"/>
      <c r="BJ150" s="33"/>
      <c r="BK150" s="34"/>
      <c r="BL150" s="42"/>
      <c r="BO150" s="16" t="s">
        <v>537</v>
      </c>
    </row>
    <row r="151" spans="1:67" s="3" customFormat="1" ht="23.25" x14ac:dyDescent="0.25">
      <c r="A151" s="51"/>
      <c r="B151" s="52" t="s">
        <v>47</v>
      </c>
      <c r="C151" s="178" t="s">
        <v>48</v>
      </c>
      <c r="D151" s="178"/>
      <c r="E151" s="178"/>
      <c r="F151" s="53" t="s">
        <v>553</v>
      </c>
      <c r="G151" s="54">
        <v>6.9</v>
      </c>
      <c r="H151" s="54"/>
      <c r="I151" s="54">
        <v>0.66</v>
      </c>
      <c r="J151" s="54"/>
      <c r="K151" s="54"/>
      <c r="L151" s="55"/>
      <c r="M151" s="56"/>
      <c r="BJ151" s="33"/>
      <c r="BK151" s="34"/>
      <c r="BL151" s="42"/>
      <c r="BO151" s="16" t="s">
        <v>48</v>
      </c>
    </row>
    <row r="152" spans="1:67" s="3" customFormat="1" ht="34.5" x14ac:dyDescent="0.25">
      <c r="A152" s="51"/>
      <c r="B152" s="52" t="s">
        <v>59</v>
      </c>
      <c r="C152" s="178" t="s">
        <v>60</v>
      </c>
      <c r="D152" s="178"/>
      <c r="E152" s="178"/>
      <c r="F152" s="53" t="s">
        <v>554</v>
      </c>
      <c r="G152" s="54">
        <v>1</v>
      </c>
      <c r="H152" s="54"/>
      <c r="I152" s="54">
        <v>1.96</v>
      </c>
      <c r="J152" s="54"/>
      <c r="K152" s="54"/>
      <c r="L152" s="55"/>
      <c r="M152" s="56"/>
      <c r="BJ152" s="33"/>
      <c r="BK152" s="34"/>
      <c r="BL152" s="42"/>
      <c r="BO152" s="16" t="s">
        <v>60</v>
      </c>
    </row>
    <row r="153" spans="1:67" s="3" customFormat="1" ht="147" x14ac:dyDescent="0.25">
      <c r="A153" s="35" t="s">
        <v>207</v>
      </c>
      <c r="B153" s="36" t="s">
        <v>542</v>
      </c>
      <c r="C153" s="177" t="s">
        <v>555</v>
      </c>
      <c r="D153" s="177"/>
      <c r="E153" s="177"/>
      <c r="F153" s="59">
        <v>4</v>
      </c>
      <c r="G153" s="38" t="s">
        <v>556</v>
      </c>
      <c r="H153" s="38"/>
      <c r="I153" s="38">
        <v>34264</v>
      </c>
      <c r="J153" s="38"/>
      <c r="K153" s="39"/>
      <c r="L153" s="57">
        <v>0</v>
      </c>
      <c r="M153" s="57">
        <v>0</v>
      </c>
      <c r="BJ153" s="33"/>
      <c r="BK153" s="34"/>
      <c r="BL153" s="42" t="s">
        <v>555</v>
      </c>
      <c r="BO153" s="16"/>
    </row>
    <row r="154" spans="1:67" s="3" customFormat="1" ht="15" x14ac:dyDescent="0.25">
      <c r="A154" s="48"/>
      <c r="B154" s="44"/>
      <c r="C154" s="45" t="s">
        <v>557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58"/>
      <c r="BJ154" s="33"/>
      <c r="BK154" s="34"/>
      <c r="BL154" s="42"/>
      <c r="BO154" s="16"/>
    </row>
    <row r="155" spans="1:67" s="3" customFormat="1" ht="15" x14ac:dyDescent="0.25">
      <c r="A155" s="48"/>
      <c r="B155" s="50" t="s">
        <v>35</v>
      </c>
      <c r="C155" s="175" t="s">
        <v>46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34"/>
      <c r="BL155" s="42"/>
      <c r="BN155" s="2" t="s">
        <v>46</v>
      </c>
      <c r="BO155" s="16"/>
    </row>
    <row r="156" spans="1:67" s="3" customFormat="1" ht="45.75" x14ac:dyDescent="0.25">
      <c r="A156" s="35" t="s">
        <v>211</v>
      </c>
      <c r="B156" s="36" t="s">
        <v>558</v>
      </c>
      <c r="C156" s="177" t="s">
        <v>559</v>
      </c>
      <c r="D156" s="177"/>
      <c r="E156" s="177"/>
      <c r="F156" s="59">
        <v>2</v>
      </c>
      <c r="G156" s="38" t="s">
        <v>560</v>
      </c>
      <c r="H156" s="38" t="s">
        <v>130</v>
      </c>
      <c r="I156" s="38">
        <v>10005</v>
      </c>
      <c r="J156" s="38">
        <v>8789</v>
      </c>
      <c r="K156" s="39" t="s">
        <v>533</v>
      </c>
      <c r="L156" s="60">
        <v>10.948</v>
      </c>
      <c r="M156" s="72">
        <v>21.9</v>
      </c>
      <c r="BJ156" s="33"/>
      <c r="BK156" s="34"/>
      <c r="BL156" s="42" t="s">
        <v>559</v>
      </c>
      <c r="BO156" s="16"/>
    </row>
    <row r="157" spans="1:67" s="3" customFormat="1" ht="68.25" x14ac:dyDescent="0.25">
      <c r="A157" s="48"/>
      <c r="B157" s="49" t="s">
        <v>44</v>
      </c>
      <c r="C157" s="175" t="s">
        <v>45</v>
      </c>
      <c r="D157" s="175"/>
      <c r="E157" s="175"/>
      <c r="F157" s="175"/>
      <c r="G157" s="175"/>
      <c r="H157" s="175"/>
      <c r="I157" s="175"/>
      <c r="J157" s="175"/>
      <c r="K157" s="175"/>
      <c r="L157" s="175"/>
      <c r="M157" s="176"/>
      <c r="BJ157" s="33"/>
      <c r="BK157" s="34"/>
      <c r="BL157" s="42"/>
      <c r="BM157" s="2" t="s">
        <v>45</v>
      </c>
      <c r="BO157" s="16"/>
    </row>
    <row r="158" spans="1:67" s="3" customFormat="1" ht="15" x14ac:dyDescent="0.25">
      <c r="A158" s="48"/>
      <c r="B158" s="50" t="s">
        <v>35</v>
      </c>
      <c r="C158" s="175" t="s">
        <v>46</v>
      </c>
      <c r="D158" s="175"/>
      <c r="E158" s="175"/>
      <c r="F158" s="175"/>
      <c r="G158" s="175"/>
      <c r="H158" s="175"/>
      <c r="I158" s="175"/>
      <c r="J158" s="175"/>
      <c r="K158" s="175"/>
      <c r="L158" s="175"/>
      <c r="M158" s="176"/>
      <c r="BJ158" s="33"/>
      <c r="BK158" s="34"/>
      <c r="BL158" s="42"/>
      <c r="BN158" s="2" t="s">
        <v>46</v>
      </c>
      <c r="BO158" s="16"/>
    </row>
    <row r="159" spans="1:67" s="3" customFormat="1" ht="23.25" x14ac:dyDescent="0.25">
      <c r="A159" s="51"/>
      <c r="B159" s="52" t="s">
        <v>79</v>
      </c>
      <c r="C159" s="178" t="s">
        <v>80</v>
      </c>
      <c r="D159" s="178"/>
      <c r="E159" s="178"/>
      <c r="F159" s="53" t="s">
        <v>534</v>
      </c>
      <c r="G159" s="54">
        <v>4488.3999999999996</v>
      </c>
      <c r="H159" s="54"/>
      <c r="I159" s="54">
        <v>7.18</v>
      </c>
      <c r="J159" s="54"/>
      <c r="K159" s="54"/>
      <c r="L159" s="55"/>
      <c r="M159" s="56"/>
      <c r="BJ159" s="33"/>
      <c r="BK159" s="34"/>
      <c r="BL159" s="42"/>
      <c r="BO159" s="16" t="s">
        <v>80</v>
      </c>
    </row>
    <row r="160" spans="1:67" s="3" customFormat="1" ht="23.25" x14ac:dyDescent="0.25">
      <c r="A160" s="51"/>
      <c r="B160" s="52" t="s">
        <v>82</v>
      </c>
      <c r="C160" s="178" t="s">
        <v>83</v>
      </c>
      <c r="D160" s="178"/>
      <c r="E160" s="178"/>
      <c r="F160" s="53" t="s">
        <v>561</v>
      </c>
      <c r="G160" s="54">
        <v>8105.71</v>
      </c>
      <c r="H160" s="54"/>
      <c r="I160" s="54">
        <v>0</v>
      </c>
      <c r="J160" s="54"/>
      <c r="K160" s="54"/>
      <c r="L160" s="55"/>
      <c r="M160" s="56"/>
      <c r="BJ160" s="33"/>
      <c r="BK160" s="34"/>
      <c r="BL160" s="42"/>
      <c r="BO160" s="16" t="s">
        <v>83</v>
      </c>
    </row>
    <row r="161" spans="1:67" s="3" customFormat="1" ht="23.25" x14ac:dyDescent="0.25">
      <c r="A161" s="51"/>
      <c r="B161" s="52" t="s">
        <v>47</v>
      </c>
      <c r="C161" s="178" t="s">
        <v>48</v>
      </c>
      <c r="D161" s="178"/>
      <c r="E161" s="178"/>
      <c r="F161" s="53" t="s">
        <v>539</v>
      </c>
      <c r="G161" s="54">
        <v>6.9</v>
      </c>
      <c r="H161" s="54"/>
      <c r="I161" s="54">
        <v>0.33</v>
      </c>
      <c r="J161" s="54"/>
      <c r="K161" s="54"/>
      <c r="L161" s="55"/>
      <c r="M161" s="56"/>
      <c r="BJ161" s="33"/>
      <c r="BK161" s="34"/>
      <c r="BL161" s="42"/>
      <c r="BO161" s="16" t="s">
        <v>48</v>
      </c>
    </row>
    <row r="162" spans="1:67" s="3" customFormat="1" ht="23.25" x14ac:dyDescent="0.25">
      <c r="A162" s="51"/>
      <c r="B162" s="52" t="s">
        <v>562</v>
      </c>
      <c r="C162" s="178" t="s">
        <v>563</v>
      </c>
      <c r="D162" s="178"/>
      <c r="E162" s="178"/>
      <c r="F162" s="53" t="s">
        <v>564</v>
      </c>
      <c r="G162" s="54">
        <v>1929</v>
      </c>
      <c r="H162" s="54"/>
      <c r="I162" s="54">
        <v>119.6</v>
      </c>
      <c r="J162" s="54"/>
      <c r="K162" s="54"/>
      <c r="L162" s="55"/>
      <c r="M162" s="56"/>
      <c r="BJ162" s="33"/>
      <c r="BK162" s="34"/>
      <c r="BL162" s="42"/>
      <c r="BO162" s="16" t="s">
        <v>563</v>
      </c>
    </row>
    <row r="163" spans="1:67" s="3" customFormat="1" ht="34.5" x14ac:dyDescent="0.25">
      <c r="A163" s="51"/>
      <c r="B163" s="52" t="s">
        <v>59</v>
      </c>
      <c r="C163" s="178" t="s">
        <v>60</v>
      </c>
      <c r="D163" s="178"/>
      <c r="E163" s="178"/>
      <c r="F163" s="53" t="s">
        <v>565</v>
      </c>
      <c r="G163" s="54">
        <v>1</v>
      </c>
      <c r="H163" s="54"/>
      <c r="I163" s="54">
        <v>3.58</v>
      </c>
      <c r="J163" s="54"/>
      <c r="K163" s="54"/>
      <c r="L163" s="55"/>
      <c r="M163" s="56"/>
      <c r="BJ163" s="33"/>
      <c r="BK163" s="34"/>
      <c r="BL163" s="42"/>
      <c r="BO163" s="16" t="s">
        <v>60</v>
      </c>
    </row>
    <row r="164" spans="1:67" s="3" customFormat="1" ht="135.75" x14ac:dyDescent="0.25">
      <c r="A164" s="35" t="s">
        <v>221</v>
      </c>
      <c r="B164" s="36" t="s">
        <v>566</v>
      </c>
      <c r="C164" s="177" t="s">
        <v>567</v>
      </c>
      <c r="D164" s="177"/>
      <c r="E164" s="177"/>
      <c r="F164" s="59">
        <v>2</v>
      </c>
      <c r="G164" s="38" t="s">
        <v>568</v>
      </c>
      <c r="H164" s="38"/>
      <c r="I164" s="38">
        <v>32136</v>
      </c>
      <c r="J164" s="38"/>
      <c r="K164" s="39"/>
      <c r="L164" s="57">
        <v>0</v>
      </c>
      <c r="M164" s="57">
        <v>0</v>
      </c>
      <c r="BJ164" s="33"/>
      <c r="BK164" s="34"/>
      <c r="BL164" s="42" t="s">
        <v>567</v>
      </c>
      <c r="BO164" s="16"/>
    </row>
    <row r="165" spans="1:67" s="3" customFormat="1" ht="15" x14ac:dyDescent="0.25">
      <c r="A165" s="48"/>
      <c r="B165" s="44"/>
      <c r="C165" s="45" t="s">
        <v>569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58"/>
      <c r="BJ165" s="33"/>
      <c r="BK165" s="34"/>
      <c r="BL165" s="42"/>
      <c r="BO165" s="16"/>
    </row>
    <row r="166" spans="1:67" s="3" customFormat="1" ht="15" x14ac:dyDescent="0.25">
      <c r="A166" s="48"/>
      <c r="B166" s="50" t="s">
        <v>35</v>
      </c>
      <c r="C166" s="175" t="s">
        <v>46</v>
      </c>
      <c r="D166" s="175"/>
      <c r="E166" s="175"/>
      <c r="F166" s="175"/>
      <c r="G166" s="175"/>
      <c r="H166" s="175"/>
      <c r="I166" s="175"/>
      <c r="J166" s="175"/>
      <c r="K166" s="175"/>
      <c r="L166" s="175"/>
      <c r="M166" s="176"/>
      <c r="BJ166" s="33"/>
      <c r="BK166" s="34"/>
      <c r="BL166" s="42"/>
      <c r="BN166" s="2" t="s">
        <v>46</v>
      </c>
      <c r="BO166" s="16"/>
    </row>
    <row r="167" spans="1:67" s="3" customFormat="1" ht="45.75" x14ac:dyDescent="0.25">
      <c r="A167" s="35" t="s">
        <v>570</v>
      </c>
      <c r="B167" s="36" t="s">
        <v>571</v>
      </c>
      <c r="C167" s="177" t="s">
        <v>572</v>
      </c>
      <c r="D167" s="177"/>
      <c r="E167" s="177"/>
      <c r="F167" s="59">
        <v>2</v>
      </c>
      <c r="G167" s="38" t="s">
        <v>573</v>
      </c>
      <c r="H167" s="38" t="s">
        <v>130</v>
      </c>
      <c r="I167" s="38">
        <v>12215</v>
      </c>
      <c r="J167" s="38">
        <v>10340</v>
      </c>
      <c r="K167" s="39" t="s">
        <v>533</v>
      </c>
      <c r="L167" s="41">
        <v>12.88</v>
      </c>
      <c r="M167" s="41">
        <v>25.76</v>
      </c>
      <c r="BJ167" s="33"/>
      <c r="BK167" s="34"/>
      <c r="BL167" s="42" t="s">
        <v>572</v>
      </c>
      <c r="BO167" s="16"/>
    </row>
    <row r="168" spans="1:67" s="3" customFormat="1" ht="68.25" x14ac:dyDescent="0.25">
      <c r="A168" s="48"/>
      <c r="B168" s="49" t="s">
        <v>44</v>
      </c>
      <c r="C168" s="175" t="s">
        <v>45</v>
      </c>
      <c r="D168" s="175"/>
      <c r="E168" s="175"/>
      <c r="F168" s="175"/>
      <c r="G168" s="175"/>
      <c r="H168" s="175"/>
      <c r="I168" s="175"/>
      <c r="J168" s="175"/>
      <c r="K168" s="175"/>
      <c r="L168" s="175"/>
      <c r="M168" s="176"/>
      <c r="BJ168" s="33"/>
      <c r="BK168" s="34"/>
      <c r="BL168" s="42"/>
      <c r="BM168" s="2" t="s">
        <v>45</v>
      </c>
      <c r="BO168" s="16"/>
    </row>
    <row r="169" spans="1:67" s="3" customFormat="1" ht="15" x14ac:dyDescent="0.25">
      <c r="A169" s="48"/>
      <c r="B169" s="50" t="s">
        <v>35</v>
      </c>
      <c r="C169" s="175" t="s">
        <v>46</v>
      </c>
      <c r="D169" s="175"/>
      <c r="E169" s="175"/>
      <c r="F169" s="175"/>
      <c r="G169" s="175"/>
      <c r="H169" s="175"/>
      <c r="I169" s="175"/>
      <c r="J169" s="175"/>
      <c r="K169" s="175"/>
      <c r="L169" s="175"/>
      <c r="M169" s="176"/>
      <c r="BJ169" s="33"/>
      <c r="BK169" s="34"/>
      <c r="BL169" s="42"/>
      <c r="BN169" s="2" t="s">
        <v>46</v>
      </c>
      <c r="BO169" s="16"/>
    </row>
    <row r="170" spans="1:67" s="3" customFormat="1" ht="23.25" x14ac:dyDescent="0.25">
      <c r="A170" s="51"/>
      <c r="B170" s="52" t="s">
        <v>79</v>
      </c>
      <c r="C170" s="178" t="s">
        <v>80</v>
      </c>
      <c r="D170" s="178"/>
      <c r="E170" s="178"/>
      <c r="F170" s="53" t="s">
        <v>534</v>
      </c>
      <c r="G170" s="54">
        <v>4488.3999999999996</v>
      </c>
      <c r="H170" s="54"/>
      <c r="I170" s="54">
        <v>7.18</v>
      </c>
      <c r="J170" s="54"/>
      <c r="K170" s="54"/>
      <c r="L170" s="55"/>
      <c r="M170" s="56"/>
      <c r="BJ170" s="33"/>
      <c r="BK170" s="34"/>
      <c r="BL170" s="42"/>
      <c r="BO170" s="16" t="s">
        <v>80</v>
      </c>
    </row>
    <row r="171" spans="1:67" s="3" customFormat="1" ht="23.25" x14ac:dyDescent="0.25">
      <c r="A171" s="51"/>
      <c r="B171" s="52" t="s">
        <v>82</v>
      </c>
      <c r="C171" s="178" t="s">
        <v>83</v>
      </c>
      <c r="D171" s="178"/>
      <c r="E171" s="178"/>
      <c r="F171" s="53" t="s">
        <v>561</v>
      </c>
      <c r="G171" s="54">
        <v>8105.71</v>
      </c>
      <c r="H171" s="54"/>
      <c r="I171" s="54">
        <v>0</v>
      </c>
      <c r="J171" s="54"/>
      <c r="K171" s="54"/>
      <c r="L171" s="55"/>
      <c r="M171" s="56"/>
      <c r="BJ171" s="33"/>
      <c r="BK171" s="34"/>
      <c r="BL171" s="42"/>
      <c r="BO171" s="16" t="s">
        <v>83</v>
      </c>
    </row>
    <row r="172" spans="1:67" s="3" customFormat="1" ht="23.25" x14ac:dyDescent="0.25">
      <c r="A172" s="51"/>
      <c r="B172" s="52" t="s">
        <v>47</v>
      </c>
      <c r="C172" s="178" t="s">
        <v>48</v>
      </c>
      <c r="D172" s="178"/>
      <c r="E172" s="178"/>
      <c r="F172" s="53" t="s">
        <v>539</v>
      </c>
      <c r="G172" s="54">
        <v>6.9</v>
      </c>
      <c r="H172" s="54"/>
      <c r="I172" s="54">
        <v>0.33</v>
      </c>
      <c r="J172" s="54"/>
      <c r="K172" s="54"/>
      <c r="L172" s="55"/>
      <c r="M172" s="56"/>
      <c r="BJ172" s="33"/>
      <c r="BK172" s="34"/>
      <c r="BL172" s="42"/>
      <c r="BO172" s="16" t="s">
        <v>48</v>
      </c>
    </row>
    <row r="173" spans="1:67" s="3" customFormat="1" ht="23.25" x14ac:dyDescent="0.25">
      <c r="A173" s="51"/>
      <c r="B173" s="52" t="s">
        <v>574</v>
      </c>
      <c r="C173" s="178" t="s">
        <v>575</v>
      </c>
      <c r="D173" s="178"/>
      <c r="E173" s="178"/>
      <c r="F173" s="53" t="s">
        <v>564</v>
      </c>
      <c r="G173" s="54">
        <v>3120</v>
      </c>
      <c r="H173" s="54"/>
      <c r="I173" s="54">
        <v>193.44</v>
      </c>
      <c r="J173" s="54"/>
      <c r="K173" s="54"/>
      <c r="L173" s="55"/>
      <c r="M173" s="56"/>
      <c r="BJ173" s="33"/>
      <c r="BK173" s="34"/>
      <c r="BL173" s="42"/>
      <c r="BO173" s="16" t="s">
        <v>575</v>
      </c>
    </row>
    <row r="174" spans="1:67" s="3" customFormat="1" ht="34.5" x14ac:dyDescent="0.25">
      <c r="A174" s="51"/>
      <c r="B174" s="52" t="s">
        <v>59</v>
      </c>
      <c r="C174" s="178" t="s">
        <v>60</v>
      </c>
      <c r="D174" s="178"/>
      <c r="E174" s="178"/>
      <c r="F174" s="53" t="s">
        <v>576</v>
      </c>
      <c r="G174" s="54">
        <v>1</v>
      </c>
      <c r="H174" s="54"/>
      <c r="I174" s="54">
        <v>4.22</v>
      </c>
      <c r="J174" s="54"/>
      <c r="K174" s="54"/>
      <c r="L174" s="55"/>
      <c r="M174" s="56"/>
      <c r="BJ174" s="33"/>
      <c r="BK174" s="34"/>
      <c r="BL174" s="42"/>
      <c r="BO174" s="16" t="s">
        <v>60</v>
      </c>
    </row>
    <row r="175" spans="1:67" s="3" customFormat="1" ht="135.75" x14ac:dyDescent="0.25">
      <c r="A175" s="35" t="s">
        <v>232</v>
      </c>
      <c r="B175" s="36" t="s">
        <v>577</v>
      </c>
      <c r="C175" s="177" t="s">
        <v>578</v>
      </c>
      <c r="D175" s="177"/>
      <c r="E175" s="177"/>
      <c r="F175" s="59">
        <v>2</v>
      </c>
      <c r="G175" s="38" t="s">
        <v>556</v>
      </c>
      <c r="H175" s="38"/>
      <c r="I175" s="38">
        <v>17132</v>
      </c>
      <c r="J175" s="38"/>
      <c r="K175" s="39"/>
      <c r="L175" s="57">
        <v>0</v>
      </c>
      <c r="M175" s="57">
        <v>0</v>
      </c>
      <c r="BJ175" s="33"/>
      <c r="BK175" s="34"/>
      <c r="BL175" s="42" t="s">
        <v>578</v>
      </c>
      <c r="BO175" s="16"/>
    </row>
    <row r="176" spans="1:67" s="3" customFormat="1" ht="15" x14ac:dyDescent="0.25">
      <c r="A176" s="48"/>
      <c r="B176" s="44"/>
      <c r="C176" s="45" t="s">
        <v>557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58"/>
      <c r="BJ176" s="33"/>
      <c r="BK176" s="34"/>
      <c r="BL176" s="42"/>
      <c r="BO176" s="16"/>
    </row>
    <row r="177" spans="1:67" s="3" customFormat="1" ht="15" x14ac:dyDescent="0.25">
      <c r="A177" s="48"/>
      <c r="B177" s="50" t="s">
        <v>35</v>
      </c>
      <c r="C177" s="175" t="s">
        <v>46</v>
      </c>
      <c r="D177" s="175"/>
      <c r="E177" s="175"/>
      <c r="F177" s="175"/>
      <c r="G177" s="175"/>
      <c r="H177" s="175"/>
      <c r="I177" s="175"/>
      <c r="J177" s="175"/>
      <c r="K177" s="175"/>
      <c r="L177" s="175"/>
      <c r="M177" s="176"/>
      <c r="BJ177" s="33"/>
      <c r="BK177" s="34"/>
      <c r="BL177" s="42"/>
      <c r="BN177" s="2" t="s">
        <v>46</v>
      </c>
      <c r="BO177" s="16"/>
    </row>
    <row r="178" spans="1:67" s="3" customFormat="1" ht="45" x14ac:dyDescent="0.25">
      <c r="A178" s="35" t="s">
        <v>579</v>
      </c>
      <c r="B178" s="36" t="s">
        <v>580</v>
      </c>
      <c r="C178" s="177" t="s">
        <v>581</v>
      </c>
      <c r="D178" s="177"/>
      <c r="E178" s="177"/>
      <c r="F178" s="59">
        <v>4</v>
      </c>
      <c r="G178" s="38" t="s">
        <v>582</v>
      </c>
      <c r="H178" s="38" t="s">
        <v>583</v>
      </c>
      <c r="I178" s="38">
        <v>2873</v>
      </c>
      <c r="J178" s="38">
        <v>1842</v>
      </c>
      <c r="K178" s="39" t="s">
        <v>584</v>
      </c>
      <c r="L178" s="40">
        <v>1.1471</v>
      </c>
      <c r="M178" s="41">
        <v>4.59</v>
      </c>
      <c r="BJ178" s="33"/>
      <c r="BK178" s="34"/>
      <c r="BL178" s="42" t="s">
        <v>581</v>
      </c>
      <c r="BO178" s="16"/>
    </row>
    <row r="179" spans="1:67" s="3" customFormat="1" ht="15" x14ac:dyDescent="0.25">
      <c r="A179" s="48"/>
      <c r="B179" s="49" t="s">
        <v>42</v>
      </c>
      <c r="C179" s="175" t="s">
        <v>43</v>
      </c>
      <c r="D179" s="175"/>
      <c r="E179" s="175"/>
      <c r="F179" s="175"/>
      <c r="G179" s="175"/>
      <c r="H179" s="175"/>
      <c r="I179" s="175"/>
      <c r="J179" s="175"/>
      <c r="K179" s="175"/>
      <c r="L179" s="175"/>
      <c r="M179" s="176"/>
      <c r="BJ179" s="33"/>
      <c r="BK179" s="34"/>
      <c r="BL179" s="42"/>
      <c r="BM179" s="2" t="s">
        <v>43</v>
      </c>
      <c r="BO179" s="16"/>
    </row>
    <row r="180" spans="1:67" s="3" customFormat="1" ht="68.25" x14ac:dyDescent="0.25">
      <c r="A180" s="48"/>
      <c r="B180" s="49" t="s">
        <v>44</v>
      </c>
      <c r="C180" s="175" t="s">
        <v>45</v>
      </c>
      <c r="D180" s="175"/>
      <c r="E180" s="175"/>
      <c r="F180" s="175"/>
      <c r="G180" s="175"/>
      <c r="H180" s="175"/>
      <c r="I180" s="175"/>
      <c r="J180" s="175"/>
      <c r="K180" s="175"/>
      <c r="L180" s="175"/>
      <c r="M180" s="176"/>
      <c r="BJ180" s="33"/>
      <c r="BK180" s="34"/>
      <c r="BL180" s="42"/>
      <c r="BM180" s="2" t="s">
        <v>45</v>
      </c>
      <c r="BO180" s="16"/>
    </row>
    <row r="181" spans="1:67" s="3" customFormat="1" ht="15" x14ac:dyDescent="0.25">
      <c r="A181" s="48"/>
      <c r="B181" s="50" t="s">
        <v>35</v>
      </c>
      <c r="C181" s="175" t="s">
        <v>46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6"/>
      <c r="BJ181" s="33"/>
      <c r="BK181" s="34"/>
      <c r="BL181" s="42"/>
      <c r="BN181" s="2" t="s">
        <v>46</v>
      </c>
      <c r="BO181" s="16"/>
    </row>
    <row r="182" spans="1:67" s="3" customFormat="1" ht="23.25" x14ac:dyDescent="0.25">
      <c r="A182" s="51"/>
      <c r="B182" s="52" t="s">
        <v>585</v>
      </c>
      <c r="C182" s="178" t="s">
        <v>586</v>
      </c>
      <c r="D182" s="178"/>
      <c r="E182" s="178"/>
      <c r="F182" s="53" t="s">
        <v>587</v>
      </c>
      <c r="G182" s="54">
        <v>161000</v>
      </c>
      <c r="H182" s="54"/>
      <c r="I182" s="54">
        <v>64.400000000000006</v>
      </c>
      <c r="J182" s="54"/>
      <c r="K182" s="54"/>
      <c r="L182" s="55"/>
      <c r="M182" s="56"/>
      <c r="BJ182" s="33"/>
      <c r="BK182" s="34"/>
      <c r="BL182" s="42"/>
      <c r="BO182" s="16" t="s">
        <v>586</v>
      </c>
    </row>
    <row r="183" spans="1:67" s="3" customFormat="1" ht="34.5" x14ac:dyDescent="0.25">
      <c r="A183" s="51"/>
      <c r="B183" s="52" t="s">
        <v>59</v>
      </c>
      <c r="C183" s="178" t="s">
        <v>60</v>
      </c>
      <c r="D183" s="178"/>
      <c r="E183" s="178"/>
      <c r="F183" s="53" t="s">
        <v>588</v>
      </c>
      <c r="G183" s="54">
        <v>1</v>
      </c>
      <c r="H183" s="54"/>
      <c r="I183" s="54">
        <v>0.72</v>
      </c>
      <c r="J183" s="54"/>
      <c r="K183" s="54"/>
      <c r="L183" s="55"/>
      <c r="M183" s="56"/>
      <c r="BJ183" s="33"/>
      <c r="BK183" s="34"/>
      <c r="BL183" s="42"/>
      <c r="BO183" s="16" t="s">
        <v>60</v>
      </c>
    </row>
    <row r="184" spans="1:67" s="3" customFormat="1" ht="68.25" x14ac:dyDescent="0.25">
      <c r="A184" s="35" t="s">
        <v>589</v>
      </c>
      <c r="B184" s="36" t="s">
        <v>590</v>
      </c>
      <c r="C184" s="177" t="s">
        <v>591</v>
      </c>
      <c r="D184" s="177"/>
      <c r="E184" s="177"/>
      <c r="F184" s="59">
        <v>4</v>
      </c>
      <c r="G184" s="38" t="s">
        <v>592</v>
      </c>
      <c r="H184" s="38"/>
      <c r="I184" s="38">
        <v>49452</v>
      </c>
      <c r="J184" s="38"/>
      <c r="K184" s="39"/>
      <c r="L184" s="57">
        <v>0</v>
      </c>
      <c r="M184" s="57">
        <v>0</v>
      </c>
      <c r="BJ184" s="33"/>
      <c r="BK184" s="34"/>
      <c r="BL184" s="42" t="s">
        <v>591</v>
      </c>
      <c r="BO184" s="16"/>
    </row>
    <row r="185" spans="1:67" s="3" customFormat="1" ht="15" x14ac:dyDescent="0.25">
      <c r="A185" s="48"/>
      <c r="B185" s="44"/>
      <c r="C185" s="45" t="s">
        <v>593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58"/>
      <c r="BJ185" s="33"/>
      <c r="BK185" s="34"/>
      <c r="BL185" s="42"/>
      <c r="BO185" s="16"/>
    </row>
    <row r="186" spans="1:67" s="3" customFormat="1" ht="15" x14ac:dyDescent="0.25">
      <c r="A186" s="48"/>
      <c r="B186" s="50" t="s">
        <v>35</v>
      </c>
      <c r="C186" s="175" t="s">
        <v>46</v>
      </c>
      <c r="D186" s="175"/>
      <c r="E186" s="175"/>
      <c r="F186" s="175"/>
      <c r="G186" s="175"/>
      <c r="H186" s="175"/>
      <c r="I186" s="175"/>
      <c r="J186" s="175"/>
      <c r="K186" s="175"/>
      <c r="L186" s="175"/>
      <c r="M186" s="176"/>
      <c r="BJ186" s="33"/>
      <c r="BK186" s="34"/>
      <c r="BL186" s="42"/>
      <c r="BN186" s="2" t="s">
        <v>46</v>
      </c>
      <c r="BO186" s="16"/>
    </row>
    <row r="187" spans="1:67" s="3" customFormat="1" ht="15" x14ac:dyDescent="0.25">
      <c r="A187" s="179" t="s">
        <v>594</v>
      </c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1"/>
      <c r="BJ187" s="33"/>
      <c r="BK187" s="34" t="s">
        <v>594</v>
      </c>
      <c r="BL187" s="42"/>
      <c r="BO187" s="16"/>
    </row>
    <row r="188" spans="1:67" s="3" customFormat="1" ht="45.75" x14ac:dyDescent="0.25">
      <c r="A188" s="35" t="s">
        <v>595</v>
      </c>
      <c r="B188" s="36" t="s">
        <v>174</v>
      </c>
      <c r="C188" s="177" t="s">
        <v>175</v>
      </c>
      <c r="D188" s="177"/>
      <c r="E188" s="177"/>
      <c r="F188" s="64">
        <v>0.168242</v>
      </c>
      <c r="G188" s="38" t="s">
        <v>195</v>
      </c>
      <c r="H188" s="38" t="s">
        <v>177</v>
      </c>
      <c r="I188" s="38">
        <v>4468</v>
      </c>
      <c r="J188" s="38">
        <v>3610</v>
      </c>
      <c r="K188" s="39" t="s">
        <v>596</v>
      </c>
      <c r="L188" s="60">
        <v>53.451999999999998</v>
      </c>
      <c r="M188" s="41">
        <v>8.99</v>
      </c>
      <c r="BJ188" s="33"/>
      <c r="BK188" s="34"/>
      <c r="BL188" s="42" t="s">
        <v>175</v>
      </c>
      <c r="BO188" s="16"/>
    </row>
    <row r="189" spans="1:67" s="3" customFormat="1" ht="15" x14ac:dyDescent="0.25">
      <c r="A189" s="43"/>
      <c r="B189" s="44"/>
      <c r="C189" s="45" t="s">
        <v>597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7"/>
      <c r="BJ189" s="33"/>
      <c r="BK189" s="34"/>
      <c r="BL189" s="42"/>
      <c r="BO189" s="16"/>
    </row>
    <row r="190" spans="1:67" s="3" customFormat="1" ht="68.25" x14ac:dyDescent="0.25">
      <c r="A190" s="48"/>
      <c r="B190" s="49" t="s">
        <v>44</v>
      </c>
      <c r="C190" s="175" t="s">
        <v>45</v>
      </c>
      <c r="D190" s="175"/>
      <c r="E190" s="175"/>
      <c r="F190" s="175"/>
      <c r="G190" s="175"/>
      <c r="H190" s="175"/>
      <c r="I190" s="175"/>
      <c r="J190" s="175"/>
      <c r="K190" s="175"/>
      <c r="L190" s="175"/>
      <c r="M190" s="176"/>
      <c r="BJ190" s="33"/>
      <c r="BK190" s="34"/>
      <c r="BL190" s="42"/>
      <c r="BM190" s="2" t="s">
        <v>45</v>
      </c>
      <c r="BO190" s="16"/>
    </row>
    <row r="191" spans="1:67" s="3" customFormat="1" ht="15" x14ac:dyDescent="0.25">
      <c r="A191" s="48"/>
      <c r="B191" s="50" t="s">
        <v>35</v>
      </c>
      <c r="C191" s="175" t="s">
        <v>46</v>
      </c>
      <c r="D191" s="175"/>
      <c r="E191" s="175"/>
      <c r="F191" s="175"/>
      <c r="G191" s="175"/>
      <c r="H191" s="175"/>
      <c r="I191" s="175"/>
      <c r="J191" s="175"/>
      <c r="K191" s="175"/>
      <c r="L191" s="175"/>
      <c r="M191" s="176"/>
      <c r="BJ191" s="33"/>
      <c r="BK191" s="34"/>
      <c r="BL191" s="42"/>
      <c r="BN191" s="2" t="s">
        <v>46</v>
      </c>
      <c r="BO191" s="16"/>
    </row>
    <row r="192" spans="1:67" s="3" customFormat="1" ht="23.25" x14ac:dyDescent="0.25">
      <c r="A192" s="51"/>
      <c r="B192" s="52" t="s">
        <v>97</v>
      </c>
      <c r="C192" s="178" t="s">
        <v>98</v>
      </c>
      <c r="D192" s="178"/>
      <c r="E192" s="178"/>
      <c r="F192" s="53" t="s">
        <v>598</v>
      </c>
      <c r="G192" s="54">
        <v>10.57</v>
      </c>
      <c r="H192" s="54"/>
      <c r="I192" s="54">
        <v>4.7300000000000004</v>
      </c>
      <c r="J192" s="54"/>
      <c r="K192" s="54"/>
      <c r="L192" s="55"/>
      <c r="M192" s="56"/>
      <c r="BJ192" s="33"/>
      <c r="BK192" s="34"/>
      <c r="BL192" s="42"/>
      <c r="BO192" s="16" t="s">
        <v>98</v>
      </c>
    </row>
    <row r="193" spans="1:67" s="3" customFormat="1" ht="23.25" x14ac:dyDescent="0.25">
      <c r="A193" s="51"/>
      <c r="B193" s="52" t="s">
        <v>100</v>
      </c>
      <c r="C193" s="178" t="s">
        <v>101</v>
      </c>
      <c r="D193" s="178"/>
      <c r="E193" s="178"/>
      <c r="F193" s="53" t="s">
        <v>599</v>
      </c>
      <c r="G193" s="54">
        <v>9.0399999999999991</v>
      </c>
      <c r="H193" s="54"/>
      <c r="I193" s="54">
        <v>2.71</v>
      </c>
      <c r="J193" s="54"/>
      <c r="K193" s="54"/>
      <c r="L193" s="55"/>
      <c r="M193" s="56"/>
      <c r="BJ193" s="33"/>
      <c r="BK193" s="34"/>
      <c r="BL193" s="42"/>
      <c r="BO193" s="16" t="s">
        <v>101</v>
      </c>
    </row>
    <row r="194" spans="1:67" s="3" customFormat="1" ht="34.5" x14ac:dyDescent="0.25">
      <c r="A194" s="51"/>
      <c r="B194" s="52" t="s">
        <v>59</v>
      </c>
      <c r="C194" s="178" t="s">
        <v>60</v>
      </c>
      <c r="D194" s="178"/>
      <c r="E194" s="178"/>
      <c r="F194" s="53" t="s">
        <v>600</v>
      </c>
      <c r="G194" s="54">
        <v>1</v>
      </c>
      <c r="H194" s="54"/>
      <c r="I194" s="54">
        <v>1.47</v>
      </c>
      <c r="J194" s="54"/>
      <c r="K194" s="54"/>
      <c r="L194" s="55"/>
      <c r="M194" s="56"/>
      <c r="BJ194" s="33"/>
      <c r="BK194" s="34"/>
      <c r="BL194" s="42"/>
      <c r="BO194" s="16" t="s">
        <v>60</v>
      </c>
    </row>
    <row r="195" spans="1:67" s="3" customFormat="1" ht="79.5" x14ac:dyDescent="0.25">
      <c r="A195" s="35" t="s">
        <v>601</v>
      </c>
      <c r="B195" s="36" t="s">
        <v>602</v>
      </c>
      <c r="C195" s="177" t="s">
        <v>603</v>
      </c>
      <c r="D195" s="177"/>
      <c r="E195" s="177"/>
      <c r="F195" s="59">
        <v>18</v>
      </c>
      <c r="G195" s="38" t="s">
        <v>604</v>
      </c>
      <c r="H195" s="38"/>
      <c r="I195" s="38">
        <v>198018</v>
      </c>
      <c r="J195" s="38"/>
      <c r="K195" s="39"/>
      <c r="L195" s="57">
        <v>0</v>
      </c>
      <c r="M195" s="57">
        <v>0</v>
      </c>
      <c r="BJ195" s="33"/>
      <c r="BK195" s="34"/>
      <c r="BL195" s="42" t="s">
        <v>603</v>
      </c>
      <c r="BO195" s="16"/>
    </row>
    <row r="196" spans="1:67" s="3" customFormat="1" ht="15" x14ac:dyDescent="0.25">
      <c r="A196" s="43"/>
      <c r="B196" s="44"/>
      <c r="C196" s="45" t="s">
        <v>230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7"/>
      <c r="BJ196" s="33"/>
      <c r="BK196" s="34"/>
      <c r="BL196" s="42"/>
      <c r="BO196" s="16"/>
    </row>
    <row r="197" spans="1:67" s="3" customFormat="1" ht="15" x14ac:dyDescent="0.25">
      <c r="A197" s="48"/>
      <c r="B197" s="44"/>
      <c r="C197" s="45" t="s">
        <v>605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58"/>
      <c r="BJ197" s="33"/>
      <c r="BK197" s="34"/>
      <c r="BL197" s="42"/>
      <c r="BO197" s="16"/>
    </row>
    <row r="198" spans="1:67" s="3" customFormat="1" ht="15" x14ac:dyDescent="0.25">
      <c r="A198" s="48"/>
      <c r="B198" s="50" t="s">
        <v>35</v>
      </c>
      <c r="C198" s="175" t="s">
        <v>46</v>
      </c>
      <c r="D198" s="175"/>
      <c r="E198" s="175"/>
      <c r="F198" s="175"/>
      <c r="G198" s="175"/>
      <c r="H198" s="175"/>
      <c r="I198" s="175"/>
      <c r="J198" s="175"/>
      <c r="K198" s="175"/>
      <c r="L198" s="175"/>
      <c r="M198" s="176"/>
      <c r="BJ198" s="33"/>
      <c r="BK198" s="34"/>
      <c r="BL198" s="42"/>
      <c r="BN198" s="2" t="s">
        <v>46</v>
      </c>
      <c r="BO198" s="16"/>
    </row>
    <row r="199" spans="1:67" s="3" customFormat="1" ht="45.75" x14ac:dyDescent="0.25">
      <c r="A199" s="35" t="s">
        <v>606</v>
      </c>
      <c r="B199" s="36" t="s">
        <v>607</v>
      </c>
      <c r="C199" s="177" t="s">
        <v>608</v>
      </c>
      <c r="D199" s="177"/>
      <c r="E199" s="177"/>
      <c r="F199" s="59">
        <v>18</v>
      </c>
      <c r="G199" s="38" t="s">
        <v>609</v>
      </c>
      <c r="H199" s="38"/>
      <c r="I199" s="38">
        <v>59580</v>
      </c>
      <c r="J199" s="38"/>
      <c r="K199" s="39"/>
      <c r="L199" s="57">
        <v>0</v>
      </c>
      <c r="M199" s="57">
        <v>0</v>
      </c>
      <c r="BJ199" s="33"/>
      <c r="BK199" s="34"/>
      <c r="BL199" s="42" t="s">
        <v>608</v>
      </c>
      <c r="BO199" s="16"/>
    </row>
    <row r="200" spans="1:67" s="3" customFormat="1" ht="15" x14ac:dyDescent="0.25">
      <c r="A200" s="43"/>
      <c r="B200" s="44"/>
      <c r="C200" s="45" t="s">
        <v>230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7"/>
      <c r="BJ200" s="33"/>
      <c r="BK200" s="34"/>
      <c r="BL200" s="42"/>
      <c r="BO200" s="16"/>
    </row>
    <row r="201" spans="1:67" s="3" customFormat="1" ht="15" x14ac:dyDescent="0.25">
      <c r="A201" s="48"/>
      <c r="B201" s="44"/>
      <c r="C201" s="45" t="s">
        <v>610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58"/>
      <c r="BJ201" s="33"/>
      <c r="BK201" s="34"/>
      <c r="BL201" s="42"/>
      <c r="BO201" s="16"/>
    </row>
    <row r="202" spans="1:67" s="3" customFormat="1" ht="15" x14ac:dyDescent="0.25">
      <c r="A202" s="48"/>
      <c r="B202" s="50" t="s">
        <v>35</v>
      </c>
      <c r="C202" s="175" t="s">
        <v>46</v>
      </c>
      <c r="D202" s="175"/>
      <c r="E202" s="175"/>
      <c r="F202" s="175"/>
      <c r="G202" s="175"/>
      <c r="H202" s="175"/>
      <c r="I202" s="175"/>
      <c r="J202" s="175"/>
      <c r="K202" s="175"/>
      <c r="L202" s="175"/>
      <c r="M202" s="176"/>
      <c r="BJ202" s="33"/>
      <c r="BK202" s="34"/>
      <c r="BL202" s="42"/>
      <c r="BN202" s="2" t="s">
        <v>46</v>
      </c>
      <c r="BO202" s="16"/>
    </row>
    <row r="203" spans="1:67" s="3" customFormat="1" ht="68.25" x14ac:dyDescent="0.25">
      <c r="A203" s="35" t="s">
        <v>611</v>
      </c>
      <c r="B203" s="36" t="s">
        <v>612</v>
      </c>
      <c r="C203" s="177" t="s">
        <v>613</v>
      </c>
      <c r="D203" s="177"/>
      <c r="E203" s="177"/>
      <c r="F203" s="59">
        <v>18</v>
      </c>
      <c r="G203" s="38" t="s">
        <v>614</v>
      </c>
      <c r="H203" s="38"/>
      <c r="I203" s="38">
        <v>177830</v>
      </c>
      <c r="J203" s="38"/>
      <c r="K203" s="39"/>
      <c r="L203" s="57">
        <v>0</v>
      </c>
      <c r="M203" s="57">
        <v>0</v>
      </c>
      <c r="BJ203" s="33"/>
      <c r="BK203" s="34"/>
      <c r="BL203" s="42" t="s">
        <v>613</v>
      </c>
      <c r="BO203" s="16"/>
    </row>
    <row r="204" spans="1:67" s="3" customFormat="1" ht="15" x14ac:dyDescent="0.25">
      <c r="A204" s="43"/>
      <c r="B204" s="44"/>
      <c r="C204" s="45" t="s">
        <v>230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7"/>
      <c r="BJ204" s="33"/>
      <c r="BK204" s="34"/>
      <c r="BL204" s="42"/>
      <c r="BO204" s="16"/>
    </row>
    <row r="205" spans="1:67" s="3" customFormat="1" ht="15" x14ac:dyDescent="0.25">
      <c r="A205" s="48"/>
      <c r="B205" s="44"/>
      <c r="C205" s="45" t="s">
        <v>615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58"/>
      <c r="BJ205" s="33"/>
      <c r="BK205" s="34"/>
      <c r="BL205" s="42"/>
      <c r="BO205" s="16"/>
    </row>
    <row r="206" spans="1:67" s="3" customFormat="1" ht="15" x14ac:dyDescent="0.25">
      <c r="A206" s="48"/>
      <c r="B206" s="50" t="s">
        <v>35</v>
      </c>
      <c r="C206" s="175" t="s">
        <v>46</v>
      </c>
      <c r="D206" s="175"/>
      <c r="E206" s="175"/>
      <c r="F206" s="175"/>
      <c r="G206" s="175"/>
      <c r="H206" s="175"/>
      <c r="I206" s="175"/>
      <c r="J206" s="175"/>
      <c r="K206" s="175"/>
      <c r="L206" s="175"/>
      <c r="M206" s="176"/>
      <c r="BJ206" s="33"/>
      <c r="BK206" s="34"/>
      <c r="BL206" s="42"/>
      <c r="BN206" s="2" t="s">
        <v>46</v>
      </c>
      <c r="BO206" s="16"/>
    </row>
    <row r="207" spans="1:67" s="3" customFormat="1" ht="45.75" x14ac:dyDescent="0.25">
      <c r="A207" s="35" t="s">
        <v>616</v>
      </c>
      <c r="B207" s="36" t="s">
        <v>617</v>
      </c>
      <c r="C207" s="177" t="s">
        <v>618</v>
      </c>
      <c r="D207" s="177"/>
      <c r="E207" s="177"/>
      <c r="F207" s="59">
        <v>18</v>
      </c>
      <c r="G207" s="38" t="s">
        <v>619</v>
      </c>
      <c r="H207" s="38"/>
      <c r="I207" s="38">
        <v>33549</v>
      </c>
      <c r="J207" s="38"/>
      <c r="K207" s="39"/>
      <c r="L207" s="57">
        <v>0</v>
      </c>
      <c r="M207" s="57">
        <v>0</v>
      </c>
      <c r="BJ207" s="33"/>
      <c r="BK207" s="34"/>
      <c r="BL207" s="42" t="s">
        <v>618</v>
      </c>
      <c r="BO207" s="16"/>
    </row>
    <row r="208" spans="1:67" s="3" customFormat="1" ht="15" x14ac:dyDescent="0.25">
      <c r="A208" s="43"/>
      <c r="B208" s="44"/>
      <c r="C208" s="45" t="s">
        <v>230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7"/>
      <c r="BJ208" s="33"/>
      <c r="BK208" s="34"/>
      <c r="BL208" s="42"/>
      <c r="BO208" s="16"/>
    </row>
    <row r="209" spans="1:67" s="3" customFormat="1" ht="15" x14ac:dyDescent="0.25">
      <c r="A209" s="48"/>
      <c r="B209" s="44"/>
      <c r="C209" s="45" t="s">
        <v>620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58"/>
      <c r="BJ209" s="33"/>
      <c r="BK209" s="34"/>
      <c r="BL209" s="42"/>
      <c r="BO209" s="16"/>
    </row>
    <row r="210" spans="1:67" s="3" customFormat="1" ht="15" x14ac:dyDescent="0.25">
      <c r="A210" s="48"/>
      <c r="B210" s="50" t="s">
        <v>35</v>
      </c>
      <c r="C210" s="175" t="s">
        <v>46</v>
      </c>
      <c r="D210" s="175"/>
      <c r="E210" s="175"/>
      <c r="F210" s="175"/>
      <c r="G210" s="175"/>
      <c r="H210" s="175"/>
      <c r="I210" s="175"/>
      <c r="J210" s="175"/>
      <c r="K210" s="175"/>
      <c r="L210" s="175"/>
      <c r="M210" s="176"/>
      <c r="BJ210" s="33"/>
      <c r="BK210" s="34"/>
      <c r="BL210" s="42"/>
      <c r="BN210" s="2" t="s">
        <v>46</v>
      </c>
      <c r="BO210" s="16"/>
    </row>
    <row r="211" spans="1:67" s="3" customFormat="1" ht="45.75" x14ac:dyDescent="0.25">
      <c r="A211" s="35" t="s">
        <v>621</v>
      </c>
      <c r="B211" s="36" t="s">
        <v>622</v>
      </c>
      <c r="C211" s="177" t="s">
        <v>623</v>
      </c>
      <c r="D211" s="177"/>
      <c r="E211" s="177"/>
      <c r="F211" s="59">
        <v>80</v>
      </c>
      <c r="G211" s="38" t="s">
        <v>624</v>
      </c>
      <c r="H211" s="38"/>
      <c r="I211" s="38">
        <v>46176</v>
      </c>
      <c r="J211" s="38"/>
      <c r="K211" s="39"/>
      <c r="L211" s="57">
        <v>0</v>
      </c>
      <c r="M211" s="57">
        <v>0</v>
      </c>
      <c r="BJ211" s="33"/>
      <c r="BK211" s="34"/>
      <c r="BL211" s="42" t="s">
        <v>623</v>
      </c>
      <c r="BO211" s="16"/>
    </row>
    <row r="212" spans="1:67" s="3" customFormat="1" ht="15" x14ac:dyDescent="0.25">
      <c r="A212" s="48"/>
      <c r="B212" s="44"/>
      <c r="C212" s="45" t="s">
        <v>625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58"/>
      <c r="BJ212" s="33"/>
      <c r="BK212" s="34"/>
      <c r="BL212" s="42"/>
      <c r="BO212" s="16"/>
    </row>
    <row r="213" spans="1:67" s="3" customFormat="1" ht="15" x14ac:dyDescent="0.25">
      <c r="A213" s="48"/>
      <c r="B213" s="50" t="s">
        <v>35</v>
      </c>
      <c r="C213" s="175" t="s">
        <v>46</v>
      </c>
      <c r="D213" s="175"/>
      <c r="E213" s="175"/>
      <c r="F213" s="175"/>
      <c r="G213" s="175"/>
      <c r="H213" s="175"/>
      <c r="I213" s="175"/>
      <c r="J213" s="175"/>
      <c r="K213" s="175"/>
      <c r="L213" s="175"/>
      <c r="M213" s="176"/>
      <c r="BJ213" s="33"/>
      <c r="BK213" s="34"/>
      <c r="BL213" s="42"/>
      <c r="BN213" s="2" t="s">
        <v>46</v>
      </c>
      <c r="BO213" s="16"/>
    </row>
    <row r="214" spans="1:67" s="3" customFormat="1" ht="45.75" x14ac:dyDescent="0.25">
      <c r="A214" s="35" t="s">
        <v>626</v>
      </c>
      <c r="B214" s="36" t="s">
        <v>174</v>
      </c>
      <c r="C214" s="177" t="s">
        <v>175</v>
      </c>
      <c r="D214" s="177"/>
      <c r="E214" s="177"/>
      <c r="F214" s="61">
        <v>0.14993999999999999</v>
      </c>
      <c r="G214" s="38" t="s">
        <v>176</v>
      </c>
      <c r="H214" s="38" t="s">
        <v>177</v>
      </c>
      <c r="I214" s="38">
        <v>4143</v>
      </c>
      <c r="J214" s="38">
        <v>3378</v>
      </c>
      <c r="K214" s="39" t="s">
        <v>627</v>
      </c>
      <c r="L214" s="40">
        <v>56.124600000000001</v>
      </c>
      <c r="M214" s="41">
        <v>8.42</v>
      </c>
      <c r="BJ214" s="33"/>
      <c r="BK214" s="34"/>
      <c r="BL214" s="42" t="s">
        <v>175</v>
      </c>
      <c r="BO214" s="16"/>
    </row>
    <row r="215" spans="1:67" s="3" customFormat="1" ht="15" x14ac:dyDescent="0.25">
      <c r="A215" s="43"/>
      <c r="B215" s="44"/>
      <c r="C215" s="45" t="s">
        <v>628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7"/>
      <c r="BJ215" s="33"/>
      <c r="BK215" s="34"/>
      <c r="BL215" s="42"/>
      <c r="BO215" s="16"/>
    </row>
    <row r="216" spans="1:67" s="3" customFormat="1" ht="15" x14ac:dyDescent="0.25">
      <c r="A216" s="48"/>
      <c r="B216" s="49" t="s">
        <v>42</v>
      </c>
      <c r="C216" s="175" t="s">
        <v>43</v>
      </c>
      <c r="D216" s="175"/>
      <c r="E216" s="175"/>
      <c r="F216" s="175"/>
      <c r="G216" s="175"/>
      <c r="H216" s="175"/>
      <c r="I216" s="175"/>
      <c r="J216" s="175"/>
      <c r="K216" s="175"/>
      <c r="L216" s="175"/>
      <c r="M216" s="176"/>
      <c r="BJ216" s="33"/>
      <c r="BK216" s="34"/>
      <c r="BL216" s="42"/>
      <c r="BM216" s="2" t="s">
        <v>43</v>
      </c>
      <c r="BO216" s="16"/>
    </row>
    <row r="217" spans="1:67" s="3" customFormat="1" ht="68.25" x14ac:dyDescent="0.25">
      <c r="A217" s="48"/>
      <c r="B217" s="49" t="s">
        <v>44</v>
      </c>
      <c r="C217" s="175" t="s">
        <v>45</v>
      </c>
      <c r="D217" s="175"/>
      <c r="E217" s="175"/>
      <c r="F217" s="175"/>
      <c r="G217" s="175"/>
      <c r="H217" s="175"/>
      <c r="I217" s="175"/>
      <c r="J217" s="175"/>
      <c r="K217" s="175"/>
      <c r="L217" s="175"/>
      <c r="M217" s="176"/>
      <c r="BJ217" s="33"/>
      <c r="BK217" s="34"/>
      <c r="BL217" s="42"/>
      <c r="BM217" s="2" t="s">
        <v>45</v>
      </c>
      <c r="BO217" s="16"/>
    </row>
    <row r="218" spans="1:67" s="3" customFormat="1" ht="15" x14ac:dyDescent="0.25">
      <c r="A218" s="48"/>
      <c r="B218" s="50" t="s">
        <v>35</v>
      </c>
      <c r="C218" s="175" t="s">
        <v>46</v>
      </c>
      <c r="D218" s="175"/>
      <c r="E218" s="175"/>
      <c r="F218" s="175"/>
      <c r="G218" s="175"/>
      <c r="H218" s="175"/>
      <c r="I218" s="175"/>
      <c r="J218" s="175"/>
      <c r="K218" s="175"/>
      <c r="L218" s="175"/>
      <c r="M218" s="176"/>
      <c r="BJ218" s="33"/>
      <c r="BK218" s="34"/>
      <c r="BL218" s="42"/>
      <c r="BN218" s="2" t="s">
        <v>46</v>
      </c>
      <c r="BO218" s="16"/>
    </row>
    <row r="219" spans="1:67" s="3" customFormat="1" ht="23.25" x14ac:dyDescent="0.25">
      <c r="A219" s="51"/>
      <c r="B219" s="52" t="s">
        <v>97</v>
      </c>
      <c r="C219" s="178" t="s">
        <v>98</v>
      </c>
      <c r="D219" s="178"/>
      <c r="E219" s="178"/>
      <c r="F219" s="53" t="s">
        <v>629</v>
      </c>
      <c r="G219" s="54">
        <v>10.57</v>
      </c>
      <c r="H219" s="54"/>
      <c r="I219" s="54">
        <v>4.22</v>
      </c>
      <c r="J219" s="54"/>
      <c r="K219" s="54"/>
      <c r="L219" s="55"/>
      <c r="M219" s="56"/>
      <c r="BJ219" s="33"/>
      <c r="BK219" s="34"/>
      <c r="BL219" s="42"/>
      <c r="BO219" s="16" t="s">
        <v>98</v>
      </c>
    </row>
    <row r="220" spans="1:67" s="3" customFormat="1" ht="23.25" x14ac:dyDescent="0.25">
      <c r="A220" s="51"/>
      <c r="B220" s="52" t="s">
        <v>100</v>
      </c>
      <c r="C220" s="178" t="s">
        <v>101</v>
      </c>
      <c r="D220" s="178"/>
      <c r="E220" s="178"/>
      <c r="F220" s="53" t="s">
        <v>630</v>
      </c>
      <c r="G220" s="54">
        <v>9.0399999999999991</v>
      </c>
      <c r="H220" s="54"/>
      <c r="I220" s="54">
        <v>2.41</v>
      </c>
      <c r="J220" s="54"/>
      <c r="K220" s="54"/>
      <c r="L220" s="55"/>
      <c r="M220" s="56"/>
      <c r="BJ220" s="33"/>
      <c r="BK220" s="34"/>
      <c r="BL220" s="42"/>
      <c r="BO220" s="16" t="s">
        <v>101</v>
      </c>
    </row>
    <row r="221" spans="1:67" s="3" customFormat="1" ht="34.5" x14ac:dyDescent="0.25">
      <c r="A221" s="51"/>
      <c r="B221" s="52" t="s">
        <v>59</v>
      </c>
      <c r="C221" s="178" t="s">
        <v>60</v>
      </c>
      <c r="D221" s="178"/>
      <c r="E221" s="178"/>
      <c r="F221" s="53" t="s">
        <v>631</v>
      </c>
      <c r="G221" s="54">
        <v>1</v>
      </c>
      <c r="H221" s="54"/>
      <c r="I221" s="54">
        <v>1.31</v>
      </c>
      <c r="J221" s="54"/>
      <c r="K221" s="54"/>
      <c r="L221" s="55"/>
      <c r="M221" s="56"/>
      <c r="BJ221" s="33"/>
      <c r="BK221" s="34"/>
      <c r="BL221" s="42"/>
      <c r="BO221" s="16" t="s">
        <v>60</v>
      </c>
    </row>
    <row r="222" spans="1:67" s="3" customFormat="1" ht="45.75" x14ac:dyDescent="0.25">
      <c r="A222" s="35" t="s">
        <v>632</v>
      </c>
      <c r="B222" s="36" t="s">
        <v>184</v>
      </c>
      <c r="C222" s="177" t="s">
        <v>185</v>
      </c>
      <c r="D222" s="177"/>
      <c r="E222" s="177"/>
      <c r="F222" s="59">
        <v>90</v>
      </c>
      <c r="G222" s="38" t="s">
        <v>186</v>
      </c>
      <c r="H222" s="38"/>
      <c r="I222" s="38">
        <v>3022080</v>
      </c>
      <c r="J222" s="38"/>
      <c r="K222" s="39"/>
      <c r="L222" s="57">
        <v>0</v>
      </c>
      <c r="M222" s="57">
        <v>0</v>
      </c>
      <c r="BJ222" s="33"/>
      <c r="BK222" s="34"/>
      <c r="BL222" s="42" t="s">
        <v>185</v>
      </c>
      <c r="BO222" s="16"/>
    </row>
    <row r="223" spans="1:67" s="3" customFormat="1" ht="15" x14ac:dyDescent="0.25">
      <c r="A223" s="43"/>
      <c r="B223" s="44"/>
      <c r="C223" s="45" t="s">
        <v>633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7"/>
      <c r="BJ223" s="33"/>
      <c r="BK223" s="34"/>
      <c r="BL223" s="42"/>
      <c r="BO223" s="16"/>
    </row>
    <row r="224" spans="1:67" s="3" customFormat="1" ht="15" x14ac:dyDescent="0.25">
      <c r="A224" s="48"/>
      <c r="B224" s="44"/>
      <c r="C224" s="45" t="s">
        <v>188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58"/>
      <c r="BJ224" s="33"/>
      <c r="BK224" s="34"/>
      <c r="BL224" s="42"/>
      <c r="BO224" s="16"/>
    </row>
    <row r="225" spans="1:67" s="3" customFormat="1" ht="15" x14ac:dyDescent="0.25">
      <c r="A225" s="48"/>
      <c r="B225" s="50" t="s">
        <v>35</v>
      </c>
      <c r="C225" s="175" t="s">
        <v>46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6"/>
      <c r="BJ225" s="33"/>
      <c r="BK225" s="34"/>
      <c r="BL225" s="42"/>
      <c r="BN225" s="2" t="s">
        <v>46</v>
      </c>
      <c r="BO225" s="16"/>
    </row>
    <row r="226" spans="1:67" s="3" customFormat="1" ht="45.75" x14ac:dyDescent="0.25">
      <c r="A226" s="35" t="s">
        <v>634</v>
      </c>
      <c r="B226" s="36" t="s">
        <v>190</v>
      </c>
      <c r="C226" s="177" t="s">
        <v>191</v>
      </c>
      <c r="D226" s="177"/>
      <c r="E226" s="177"/>
      <c r="F226" s="59">
        <v>90</v>
      </c>
      <c r="G226" s="38" t="s">
        <v>192</v>
      </c>
      <c r="H226" s="38"/>
      <c r="I226" s="38">
        <v>2993996</v>
      </c>
      <c r="J226" s="38"/>
      <c r="K226" s="39"/>
      <c r="L226" s="57">
        <v>0</v>
      </c>
      <c r="M226" s="57">
        <v>0</v>
      </c>
      <c r="BJ226" s="33"/>
      <c r="BK226" s="34"/>
      <c r="BL226" s="42" t="s">
        <v>191</v>
      </c>
      <c r="BO226" s="16"/>
    </row>
    <row r="227" spans="1:67" s="3" customFormat="1" ht="15" x14ac:dyDescent="0.25">
      <c r="A227" s="43"/>
      <c r="B227" s="44"/>
      <c r="C227" s="45" t="s">
        <v>635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7"/>
      <c r="BJ227" s="33"/>
      <c r="BK227" s="34"/>
      <c r="BL227" s="42"/>
      <c r="BO227" s="16"/>
    </row>
    <row r="228" spans="1:67" s="3" customFormat="1" ht="15" x14ac:dyDescent="0.25">
      <c r="A228" s="48"/>
      <c r="B228" s="44"/>
      <c r="C228" s="45" t="s">
        <v>193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58"/>
      <c r="BJ228" s="33"/>
      <c r="BK228" s="34"/>
      <c r="BL228" s="42"/>
      <c r="BO228" s="16"/>
    </row>
    <row r="229" spans="1:67" s="3" customFormat="1" ht="15" x14ac:dyDescent="0.25">
      <c r="A229" s="48"/>
      <c r="B229" s="50" t="s">
        <v>35</v>
      </c>
      <c r="C229" s="175" t="s">
        <v>46</v>
      </c>
      <c r="D229" s="175"/>
      <c r="E229" s="175"/>
      <c r="F229" s="175"/>
      <c r="G229" s="175"/>
      <c r="H229" s="175"/>
      <c r="I229" s="175"/>
      <c r="J229" s="175"/>
      <c r="K229" s="175"/>
      <c r="L229" s="175"/>
      <c r="M229" s="176"/>
      <c r="BJ229" s="33"/>
      <c r="BK229" s="34"/>
      <c r="BL229" s="42"/>
      <c r="BN229" s="2" t="s">
        <v>46</v>
      </c>
      <c r="BO229" s="16"/>
    </row>
    <row r="230" spans="1:67" s="3" customFormat="1" ht="15" x14ac:dyDescent="0.25">
      <c r="A230" s="179"/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1"/>
      <c r="BJ230" s="33"/>
      <c r="BK230" s="34" t="s">
        <v>2</v>
      </c>
      <c r="BL230" s="42"/>
      <c r="BO230" s="16"/>
    </row>
    <row r="231" spans="1:67" s="3" customFormat="1" ht="45.75" x14ac:dyDescent="0.25">
      <c r="A231" s="35" t="s">
        <v>636</v>
      </c>
      <c r="B231" s="36" t="s">
        <v>637</v>
      </c>
      <c r="C231" s="177" t="s">
        <v>638</v>
      </c>
      <c r="D231" s="177"/>
      <c r="E231" s="177"/>
      <c r="F231" s="62">
        <v>0.6</v>
      </c>
      <c r="G231" s="38" t="s">
        <v>639</v>
      </c>
      <c r="H231" s="38" t="s">
        <v>640</v>
      </c>
      <c r="I231" s="38">
        <v>1500</v>
      </c>
      <c r="J231" s="38">
        <v>1457</v>
      </c>
      <c r="K231" s="39" t="s">
        <v>641</v>
      </c>
      <c r="L231" s="60">
        <v>7.4059999999999997</v>
      </c>
      <c r="M231" s="41">
        <v>4.4400000000000004</v>
      </c>
      <c r="BJ231" s="33"/>
      <c r="BK231" s="34"/>
      <c r="BL231" s="42" t="s">
        <v>638</v>
      </c>
      <c r="BO231" s="16"/>
    </row>
    <row r="232" spans="1:67" s="3" customFormat="1" ht="15" x14ac:dyDescent="0.25">
      <c r="A232" s="43"/>
      <c r="B232" s="44"/>
      <c r="C232" s="45" t="s">
        <v>642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7"/>
      <c r="BJ232" s="33"/>
      <c r="BK232" s="34"/>
      <c r="BL232" s="42"/>
      <c r="BO232" s="16"/>
    </row>
    <row r="233" spans="1:67" s="3" customFormat="1" ht="68.25" x14ac:dyDescent="0.25">
      <c r="A233" s="48"/>
      <c r="B233" s="49" t="s">
        <v>44</v>
      </c>
      <c r="C233" s="175" t="s">
        <v>45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6"/>
      <c r="BJ233" s="33"/>
      <c r="BK233" s="34"/>
      <c r="BL233" s="42"/>
      <c r="BM233" s="2" t="s">
        <v>45</v>
      </c>
      <c r="BO233" s="16"/>
    </row>
    <row r="234" spans="1:67" s="3" customFormat="1" ht="15" x14ac:dyDescent="0.25">
      <c r="A234" s="48"/>
      <c r="B234" s="50" t="s">
        <v>35</v>
      </c>
      <c r="C234" s="175" t="s">
        <v>46</v>
      </c>
      <c r="D234" s="175"/>
      <c r="E234" s="175"/>
      <c r="F234" s="175"/>
      <c r="G234" s="175"/>
      <c r="H234" s="175"/>
      <c r="I234" s="175"/>
      <c r="J234" s="175"/>
      <c r="K234" s="175"/>
      <c r="L234" s="175"/>
      <c r="M234" s="176"/>
      <c r="BJ234" s="33"/>
      <c r="BK234" s="34"/>
      <c r="BL234" s="42"/>
      <c r="BN234" s="2" t="s">
        <v>46</v>
      </c>
      <c r="BO234" s="16"/>
    </row>
    <row r="235" spans="1:67" s="3" customFormat="1" ht="34.5" x14ac:dyDescent="0.25">
      <c r="A235" s="51"/>
      <c r="B235" s="52" t="s">
        <v>59</v>
      </c>
      <c r="C235" s="178" t="s">
        <v>60</v>
      </c>
      <c r="D235" s="178"/>
      <c r="E235" s="178"/>
      <c r="F235" s="53" t="s">
        <v>643</v>
      </c>
      <c r="G235" s="54">
        <v>1</v>
      </c>
      <c r="H235" s="54"/>
      <c r="I235" s="54">
        <v>0.59</v>
      </c>
      <c r="J235" s="54"/>
      <c r="K235" s="54"/>
      <c r="L235" s="55"/>
      <c r="M235" s="56"/>
      <c r="BJ235" s="33"/>
      <c r="BK235" s="34"/>
      <c r="BL235" s="42"/>
      <c r="BO235" s="16" t="s">
        <v>60</v>
      </c>
    </row>
    <row r="236" spans="1:67" s="3" customFormat="1" ht="57" x14ac:dyDescent="0.25">
      <c r="A236" s="35" t="s">
        <v>644</v>
      </c>
      <c r="B236" s="36" t="s">
        <v>645</v>
      </c>
      <c r="C236" s="177" t="s">
        <v>646</v>
      </c>
      <c r="D236" s="177"/>
      <c r="E236" s="177"/>
      <c r="F236" s="62">
        <v>61.2</v>
      </c>
      <c r="G236" s="38" t="s">
        <v>647</v>
      </c>
      <c r="H236" s="38"/>
      <c r="I236" s="38">
        <v>31636</v>
      </c>
      <c r="J236" s="38"/>
      <c r="K236" s="39"/>
      <c r="L236" s="57">
        <v>0</v>
      </c>
      <c r="M236" s="57">
        <v>0</v>
      </c>
      <c r="BJ236" s="33"/>
      <c r="BK236" s="34"/>
      <c r="BL236" s="42" t="s">
        <v>646</v>
      </c>
      <c r="BO236" s="16"/>
    </row>
    <row r="237" spans="1:67" s="3" customFormat="1" ht="15" x14ac:dyDescent="0.25">
      <c r="A237" s="43"/>
      <c r="B237" s="44"/>
      <c r="C237" s="45" t="s">
        <v>648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7"/>
      <c r="BJ237" s="33"/>
      <c r="BK237" s="34"/>
      <c r="BL237" s="42"/>
      <c r="BO237" s="16"/>
    </row>
    <row r="238" spans="1:67" s="3" customFormat="1" ht="15" x14ac:dyDescent="0.25">
      <c r="A238" s="48"/>
      <c r="B238" s="44"/>
      <c r="C238" s="45" t="s">
        <v>649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58"/>
      <c r="BJ238" s="33"/>
      <c r="BK238" s="34"/>
      <c r="BL238" s="42"/>
      <c r="BO238" s="16"/>
    </row>
    <row r="239" spans="1:67" s="3" customFormat="1" ht="15" x14ac:dyDescent="0.25">
      <c r="A239" s="48"/>
      <c r="B239" s="50" t="s">
        <v>35</v>
      </c>
      <c r="C239" s="175" t="s">
        <v>46</v>
      </c>
      <c r="D239" s="175"/>
      <c r="E239" s="175"/>
      <c r="F239" s="175"/>
      <c r="G239" s="175"/>
      <c r="H239" s="175"/>
      <c r="I239" s="175"/>
      <c r="J239" s="175"/>
      <c r="K239" s="175"/>
      <c r="L239" s="175"/>
      <c r="M239" s="176"/>
      <c r="BJ239" s="33"/>
      <c r="BK239" s="34"/>
      <c r="BL239" s="42"/>
      <c r="BN239" s="2" t="s">
        <v>46</v>
      </c>
      <c r="BO239" s="16"/>
    </row>
    <row r="240" spans="1:67" s="3" customFormat="1" ht="101.25" x14ac:dyDescent="0.25">
      <c r="A240" s="35" t="s">
        <v>650</v>
      </c>
      <c r="B240" s="36" t="s">
        <v>651</v>
      </c>
      <c r="C240" s="177" t="s">
        <v>652</v>
      </c>
      <c r="D240" s="177"/>
      <c r="E240" s="177"/>
      <c r="F240" s="59">
        <v>14</v>
      </c>
      <c r="G240" s="38" t="s">
        <v>653</v>
      </c>
      <c r="H240" s="38"/>
      <c r="I240" s="38">
        <v>2664</v>
      </c>
      <c r="J240" s="38">
        <v>2454</v>
      </c>
      <c r="K240" s="39"/>
      <c r="L240" s="60">
        <v>0.437</v>
      </c>
      <c r="M240" s="41">
        <v>6.12</v>
      </c>
      <c r="BJ240" s="33"/>
      <c r="BK240" s="34"/>
      <c r="BL240" s="42" t="s">
        <v>652</v>
      </c>
      <c r="BO240" s="16"/>
    </row>
    <row r="241" spans="1:67" s="3" customFormat="1" ht="15" x14ac:dyDescent="0.25">
      <c r="A241" s="48"/>
      <c r="B241" s="44"/>
      <c r="C241" s="45" t="s">
        <v>654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58"/>
      <c r="BJ241" s="33"/>
      <c r="BK241" s="34"/>
      <c r="BL241" s="42"/>
      <c r="BO241" s="16"/>
    </row>
    <row r="242" spans="1:67" s="3" customFormat="1" ht="68.25" x14ac:dyDescent="0.25">
      <c r="A242" s="48"/>
      <c r="B242" s="49" t="s">
        <v>44</v>
      </c>
      <c r="C242" s="175" t="s">
        <v>45</v>
      </c>
      <c r="D242" s="175"/>
      <c r="E242" s="175"/>
      <c r="F242" s="175"/>
      <c r="G242" s="175"/>
      <c r="H242" s="175"/>
      <c r="I242" s="175"/>
      <c r="J242" s="175"/>
      <c r="K242" s="175"/>
      <c r="L242" s="175"/>
      <c r="M242" s="176"/>
      <c r="BJ242" s="33"/>
      <c r="BK242" s="34"/>
      <c r="BL242" s="42"/>
      <c r="BM242" s="2" t="s">
        <v>45</v>
      </c>
      <c r="BO242" s="16"/>
    </row>
    <row r="243" spans="1:67" s="3" customFormat="1" ht="15" x14ac:dyDescent="0.25">
      <c r="A243" s="48"/>
      <c r="B243" s="50" t="s">
        <v>35</v>
      </c>
      <c r="C243" s="175" t="s">
        <v>46</v>
      </c>
      <c r="D243" s="175"/>
      <c r="E243" s="175"/>
      <c r="F243" s="175"/>
      <c r="G243" s="175"/>
      <c r="H243" s="175"/>
      <c r="I243" s="175"/>
      <c r="J243" s="175"/>
      <c r="K243" s="175"/>
      <c r="L243" s="175"/>
      <c r="M243" s="176"/>
      <c r="BJ243" s="33"/>
      <c r="BK243" s="34"/>
      <c r="BL243" s="42"/>
      <c r="BN243" s="2" t="s">
        <v>46</v>
      </c>
      <c r="BO243" s="16"/>
    </row>
    <row r="244" spans="1:67" s="3" customFormat="1" ht="34.5" x14ac:dyDescent="0.25">
      <c r="A244" s="51"/>
      <c r="B244" s="52" t="s">
        <v>655</v>
      </c>
      <c r="C244" s="178" t="s">
        <v>656</v>
      </c>
      <c r="D244" s="178"/>
      <c r="E244" s="178"/>
      <c r="F244" s="53" t="s">
        <v>657</v>
      </c>
      <c r="G244" s="54">
        <v>26950</v>
      </c>
      <c r="H244" s="54"/>
      <c r="I244" s="54">
        <v>21.56</v>
      </c>
      <c r="J244" s="54"/>
      <c r="K244" s="54"/>
      <c r="L244" s="55"/>
      <c r="M244" s="56"/>
      <c r="BJ244" s="33"/>
      <c r="BK244" s="34"/>
      <c r="BL244" s="42"/>
      <c r="BO244" s="16" t="s">
        <v>656</v>
      </c>
    </row>
    <row r="245" spans="1:67" s="3" customFormat="1" ht="34.5" x14ac:dyDescent="0.25">
      <c r="A245" s="51"/>
      <c r="B245" s="52" t="s">
        <v>59</v>
      </c>
      <c r="C245" s="178" t="s">
        <v>60</v>
      </c>
      <c r="D245" s="178"/>
      <c r="E245" s="178"/>
      <c r="F245" s="53" t="s">
        <v>658</v>
      </c>
      <c r="G245" s="54">
        <v>1</v>
      </c>
      <c r="H245" s="54"/>
      <c r="I245" s="54">
        <v>0.98</v>
      </c>
      <c r="J245" s="54"/>
      <c r="K245" s="54"/>
      <c r="L245" s="55"/>
      <c r="M245" s="56"/>
      <c r="BJ245" s="33"/>
      <c r="BK245" s="34"/>
      <c r="BL245" s="42"/>
      <c r="BO245" s="16" t="s">
        <v>60</v>
      </c>
    </row>
    <row r="246" spans="1:67" s="3" customFormat="1" ht="34.5" x14ac:dyDescent="0.25">
      <c r="A246" s="35" t="s">
        <v>659</v>
      </c>
      <c r="B246" s="36" t="s">
        <v>660</v>
      </c>
      <c r="C246" s="177" t="s">
        <v>661</v>
      </c>
      <c r="D246" s="177"/>
      <c r="E246" s="177"/>
      <c r="F246" s="59">
        <v>2</v>
      </c>
      <c r="G246" s="38" t="s">
        <v>662</v>
      </c>
      <c r="H246" s="38"/>
      <c r="I246" s="38">
        <v>12251</v>
      </c>
      <c r="J246" s="38"/>
      <c r="K246" s="39"/>
      <c r="L246" s="57">
        <v>0</v>
      </c>
      <c r="M246" s="57">
        <v>0</v>
      </c>
      <c r="BJ246" s="33"/>
      <c r="BK246" s="34"/>
      <c r="BL246" s="42" t="s">
        <v>661</v>
      </c>
      <c r="BO246" s="16"/>
    </row>
    <row r="247" spans="1:67" s="3" customFormat="1" ht="15" x14ac:dyDescent="0.25">
      <c r="A247" s="48"/>
      <c r="B247" s="44"/>
      <c r="C247" s="45" t="s">
        <v>663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58"/>
      <c r="BJ247" s="33"/>
      <c r="BK247" s="34"/>
      <c r="BL247" s="42"/>
      <c r="BO247" s="16"/>
    </row>
    <row r="248" spans="1:67" s="3" customFormat="1" ht="15" x14ac:dyDescent="0.25">
      <c r="A248" s="48"/>
      <c r="B248" s="50" t="s">
        <v>35</v>
      </c>
      <c r="C248" s="175" t="s">
        <v>46</v>
      </c>
      <c r="D248" s="175"/>
      <c r="E248" s="175"/>
      <c r="F248" s="175"/>
      <c r="G248" s="175"/>
      <c r="H248" s="175"/>
      <c r="I248" s="175"/>
      <c r="J248" s="175"/>
      <c r="K248" s="175"/>
      <c r="L248" s="175"/>
      <c r="M248" s="176"/>
      <c r="BJ248" s="33"/>
      <c r="BK248" s="34"/>
      <c r="BL248" s="42"/>
      <c r="BN248" s="2" t="s">
        <v>46</v>
      </c>
      <c r="BO248" s="16"/>
    </row>
    <row r="249" spans="1:67" s="3" customFormat="1" ht="34.5" x14ac:dyDescent="0.25">
      <c r="A249" s="35" t="s">
        <v>664</v>
      </c>
      <c r="B249" s="36" t="s">
        <v>665</v>
      </c>
      <c r="C249" s="177" t="s">
        <v>666</v>
      </c>
      <c r="D249" s="177"/>
      <c r="E249" s="177"/>
      <c r="F249" s="59">
        <v>2</v>
      </c>
      <c r="G249" s="38" t="s">
        <v>667</v>
      </c>
      <c r="H249" s="38"/>
      <c r="I249" s="38">
        <v>2306</v>
      </c>
      <c r="J249" s="38"/>
      <c r="K249" s="39"/>
      <c r="L249" s="57">
        <v>0</v>
      </c>
      <c r="M249" s="57">
        <v>0</v>
      </c>
      <c r="BJ249" s="33"/>
      <c r="BK249" s="34"/>
      <c r="BL249" s="42" t="s">
        <v>666</v>
      </c>
      <c r="BO249" s="16"/>
    </row>
    <row r="250" spans="1:67" s="3" customFormat="1" ht="15" x14ac:dyDescent="0.25">
      <c r="A250" s="48"/>
      <c r="B250" s="44"/>
      <c r="C250" s="45" t="s">
        <v>668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58"/>
      <c r="BJ250" s="33"/>
      <c r="BK250" s="34"/>
      <c r="BL250" s="42"/>
      <c r="BO250" s="16"/>
    </row>
    <row r="251" spans="1:67" s="3" customFormat="1" ht="15" x14ac:dyDescent="0.25">
      <c r="A251" s="48"/>
      <c r="B251" s="50" t="s">
        <v>35</v>
      </c>
      <c r="C251" s="175" t="s">
        <v>46</v>
      </c>
      <c r="D251" s="175"/>
      <c r="E251" s="175"/>
      <c r="F251" s="175"/>
      <c r="G251" s="175"/>
      <c r="H251" s="175"/>
      <c r="I251" s="175"/>
      <c r="J251" s="175"/>
      <c r="K251" s="175"/>
      <c r="L251" s="175"/>
      <c r="M251" s="176"/>
      <c r="BJ251" s="33"/>
      <c r="BK251" s="34"/>
      <c r="BL251" s="42"/>
      <c r="BN251" s="2" t="s">
        <v>46</v>
      </c>
      <c r="BO251" s="16"/>
    </row>
    <row r="252" spans="1:67" s="3" customFormat="1" ht="45" x14ac:dyDescent="0.25">
      <c r="A252" s="35" t="s">
        <v>669</v>
      </c>
      <c r="B252" s="36" t="s">
        <v>127</v>
      </c>
      <c r="C252" s="177" t="s">
        <v>128</v>
      </c>
      <c r="D252" s="177"/>
      <c r="E252" s="177"/>
      <c r="F252" s="62">
        <v>6.8</v>
      </c>
      <c r="G252" s="38" t="s">
        <v>129</v>
      </c>
      <c r="H252" s="38" t="s">
        <v>130</v>
      </c>
      <c r="I252" s="38">
        <v>6702</v>
      </c>
      <c r="J252" s="38">
        <v>6458</v>
      </c>
      <c r="K252" s="39" t="s">
        <v>670</v>
      </c>
      <c r="L252" s="40">
        <v>2.3666999999999998</v>
      </c>
      <c r="M252" s="41">
        <v>16.09</v>
      </c>
      <c r="BJ252" s="33"/>
      <c r="BK252" s="34"/>
      <c r="BL252" s="42" t="s">
        <v>128</v>
      </c>
      <c r="BO252" s="16"/>
    </row>
    <row r="253" spans="1:67" s="3" customFormat="1" ht="15" x14ac:dyDescent="0.25">
      <c r="A253" s="43"/>
      <c r="B253" s="44"/>
      <c r="C253" s="45" t="s">
        <v>671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7"/>
      <c r="BJ253" s="33"/>
      <c r="BK253" s="34"/>
      <c r="BL253" s="42"/>
      <c r="BO253" s="16"/>
    </row>
    <row r="254" spans="1:67" s="3" customFormat="1" ht="15" x14ac:dyDescent="0.25">
      <c r="A254" s="48"/>
      <c r="B254" s="49" t="s">
        <v>42</v>
      </c>
      <c r="C254" s="175" t="s">
        <v>43</v>
      </c>
      <c r="D254" s="175"/>
      <c r="E254" s="175"/>
      <c r="F254" s="175"/>
      <c r="G254" s="175"/>
      <c r="H254" s="175"/>
      <c r="I254" s="175"/>
      <c r="J254" s="175"/>
      <c r="K254" s="175"/>
      <c r="L254" s="175"/>
      <c r="M254" s="176"/>
      <c r="BJ254" s="33"/>
      <c r="BK254" s="34"/>
      <c r="BL254" s="42"/>
      <c r="BM254" s="2" t="s">
        <v>43</v>
      </c>
      <c r="BO254" s="16"/>
    </row>
    <row r="255" spans="1:67" s="3" customFormat="1" ht="68.25" x14ac:dyDescent="0.25">
      <c r="A255" s="48"/>
      <c r="B255" s="49" t="s">
        <v>44</v>
      </c>
      <c r="C255" s="175" t="s">
        <v>45</v>
      </c>
      <c r="D255" s="175"/>
      <c r="E255" s="175"/>
      <c r="F255" s="175"/>
      <c r="G255" s="175"/>
      <c r="H255" s="175"/>
      <c r="I255" s="175"/>
      <c r="J255" s="175"/>
      <c r="K255" s="175"/>
      <c r="L255" s="175"/>
      <c r="M255" s="176"/>
      <c r="BJ255" s="33"/>
      <c r="BK255" s="34"/>
      <c r="BL255" s="42"/>
      <c r="BM255" s="2" t="s">
        <v>45</v>
      </c>
      <c r="BO255" s="16"/>
    </row>
    <row r="256" spans="1:67" s="3" customFormat="1" ht="15" x14ac:dyDescent="0.25">
      <c r="A256" s="48"/>
      <c r="B256" s="50" t="s">
        <v>35</v>
      </c>
      <c r="C256" s="175" t="s">
        <v>46</v>
      </c>
      <c r="D256" s="175"/>
      <c r="E256" s="175"/>
      <c r="F256" s="175"/>
      <c r="G256" s="175"/>
      <c r="H256" s="175"/>
      <c r="I256" s="175"/>
      <c r="J256" s="175"/>
      <c r="K256" s="175"/>
      <c r="L256" s="175"/>
      <c r="M256" s="176"/>
      <c r="BJ256" s="33"/>
      <c r="BK256" s="34"/>
      <c r="BL256" s="42"/>
      <c r="BN256" s="2" t="s">
        <v>46</v>
      </c>
      <c r="BO256" s="16"/>
    </row>
    <row r="257" spans="1:67" s="3" customFormat="1" ht="23.25" x14ac:dyDescent="0.25">
      <c r="A257" s="51"/>
      <c r="B257" s="52" t="s">
        <v>56</v>
      </c>
      <c r="C257" s="178" t="s">
        <v>57</v>
      </c>
      <c r="D257" s="178"/>
      <c r="E257" s="178"/>
      <c r="F257" s="53" t="s">
        <v>672</v>
      </c>
      <c r="G257" s="54">
        <v>7826.9</v>
      </c>
      <c r="H257" s="54"/>
      <c r="I257" s="54">
        <v>3.13</v>
      </c>
      <c r="J257" s="54"/>
      <c r="K257" s="54"/>
      <c r="L257" s="55"/>
      <c r="M257" s="56"/>
      <c r="BJ257" s="33"/>
      <c r="BK257" s="34"/>
      <c r="BL257" s="42"/>
      <c r="BO257" s="16" t="s">
        <v>57</v>
      </c>
    </row>
    <row r="258" spans="1:67" s="3" customFormat="1" ht="34.5" x14ac:dyDescent="0.25">
      <c r="A258" s="51"/>
      <c r="B258" s="52" t="s">
        <v>59</v>
      </c>
      <c r="C258" s="178" t="s">
        <v>60</v>
      </c>
      <c r="D258" s="178"/>
      <c r="E258" s="178"/>
      <c r="F258" s="53" t="s">
        <v>673</v>
      </c>
      <c r="G258" s="54">
        <v>1</v>
      </c>
      <c r="H258" s="54"/>
      <c r="I258" s="54">
        <v>2.52</v>
      </c>
      <c r="J258" s="54"/>
      <c r="K258" s="54"/>
      <c r="L258" s="55"/>
      <c r="M258" s="56"/>
      <c r="BJ258" s="33"/>
      <c r="BK258" s="34"/>
      <c r="BL258" s="42"/>
      <c r="BO258" s="16" t="s">
        <v>60</v>
      </c>
    </row>
    <row r="259" spans="1:67" s="3" customFormat="1" ht="34.5" x14ac:dyDescent="0.25">
      <c r="A259" s="35" t="s">
        <v>674</v>
      </c>
      <c r="B259" s="36" t="s">
        <v>675</v>
      </c>
      <c r="C259" s="177" t="s">
        <v>676</v>
      </c>
      <c r="D259" s="177"/>
      <c r="E259" s="177"/>
      <c r="F259" s="59">
        <v>680</v>
      </c>
      <c r="G259" s="38" t="s">
        <v>677</v>
      </c>
      <c r="H259" s="38"/>
      <c r="I259" s="38">
        <v>4442488</v>
      </c>
      <c r="J259" s="38"/>
      <c r="K259" s="39"/>
      <c r="L259" s="57">
        <v>0</v>
      </c>
      <c r="M259" s="57">
        <v>0</v>
      </c>
      <c r="BJ259" s="33"/>
      <c r="BK259" s="34"/>
      <c r="BL259" s="42" t="s">
        <v>676</v>
      </c>
      <c r="BO259" s="16"/>
    </row>
    <row r="260" spans="1:67" s="3" customFormat="1" ht="15" x14ac:dyDescent="0.25">
      <c r="A260" s="48"/>
      <c r="B260" s="44"/>
      <c r="C260" s="45" t="s">
        <v>678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58"/>
      <c r="BJ260" s="33"/>
      <c r="BK260" s="34"/>
      <c r="BL260" s="42"/>
      <c r="BO260" s="16"/>
    </row>
    <row r="261" spans="1:67" s="3" customFormat="1" ht="15" x14ac:dyDescent="0.25">
      <c r="A261" s="48"/>
      <c r="B261" s="50" t="s">
        <v>35</v>
      </c>
      <c r="C261" s="175" t="s">
        <v>46</v>
      </c>
      <c r="D261" s="175"/>
      <c r="E261" s="175"/>
      <c r="F261" s="175"/>
      <c r="G261" s="175"/>
      <c r="H261" s="175"/>
      <c r="I261" s="175"/>
      <c r="J261" s="175"/>
      <c r="K261" s="175"/>
      <c r="L261" s="175"/>
      <c r="M261" s="176"/>
      <c r="BJ261" s="33"/>
      <c r="BK261" s="34"/>
      <c r="BL261" s="42"/>
      <c r="BN261" s="2" t="s">
        <v>46</v>
      </c>
      <c r="BO261" s="16"/>
    </row>
    <row r="262" spans="1:67" s="3" customFormat="1" ht="15" x14ac:dyDescent="0.25">
      <c r="A262" s="179" t="s">
        <v>679</v>
      </c>
      <c r="B262" s="180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1"/>
      <c r="BJ262" s="33"/>
      <c r="BK262" s="34" t="s">
        <v>679</v>
      </c>
      <c r="BL262" s="42"/>
      <c r="BO262" s="16"/>
    </row>
    <row r="263" spans="1:67" s="3" customFormat="1" ht="45" x14ac:dyDescent="0.25">
      <c r="A263" s="35" t="s">
        <v>680</v>
      </c>
      <c r="B263" s="36" t="s">
        <v>158</v>
      </c>
      <c r="C263" s="177" t="s">
        <v>159</v>
      </c>
      <c r="D263" s="177"/>
      <c r="E263" s="177"/>
      <c r="F263" s="73">
        <v>0.14299999999999999</v>
      </c>
      <c r="G263" s="38" t="s">
        <v>681</v>
      </c>
      <c r="H263" s="38" t="s">
        <v>161</v>
      </c>
      <c r="I263" s="38">
        <v>2786</v>
      </c>
      <c r="J263" s="38">
        <v>2376</v>
      </c>
      <c r="K263" s="39" t="s">
        <v>682</v>
      </c>
      <c r="L263" s="72">
        <v>41.4</v>
      </c>
      <c r="M263" s="41">
        <v>5.92</v>
      </c>
      <c r="BJ263" s="33"/>
      <c r="BK263" s="34"/>
      <c r="BL263" s="42" t="s">
        <v>159</v>
      </c>
      <c r="BO263" s="16"/>
    </row>
    <row r="264" spans="1:67" s="3" customFormat="1" ht="15" x14ac:dyDescent="0.25">
      <c r="A264" s="43"/>
      <c r="B264" s="44"/>
      <c r="C264" s="45" t="s">
        <v>683</v>
      </c>
      <c r="D264" s="46"/>
      <c r="E264" s="46"/>
      <c r="F264" s="46"/>
      <c r="G264" s="46"/>
      <c r="H264" s="46"/>
      <c r="I264" s="46"/>
      <c r="J264" s="46"/>
      <c r="K264" s="46"/>
      <c r="L264" s="46"/>
      <c r="M264" s="47"/>
      <c r="BJ264" s="33"/>
      <c r="BK264" s="34"/>
      <c r="BL264" s="42"/>
      <c r="BO264" s="16"/>
    </row>
    <row r="265" spans="1:67" s="3" customFormat="1" ht="68.25" x14ac:dyDescent="0.25">
      <c r="A265" s="48"/>
      <c r="B265" s="49" t="s">
        <v>44</v>
      </c>
      <c r="C265" s="175" t="s">
        <v>45</v>
      </c>
      <c r="D265" s="175"/>
      <c r="E265" s="175"/>
      <c r="F265" s="175"/>
      <c r="G265" s="175"/>
      <c r="H265" s="175"/>
      <c r="I265" s="175"/>
      <c r="J265" s="175"/>
      <c r="K265" s="175"/>
      <c r="L265" s="175"/>
      <c r="M265" s="176"/>
      <c r="BJ265" s="33"/>
      <c r="BK265" s="34"/>
      <c r="BL265" s="42"/>
      <c r="BM265" s="2" t="s">
        <v>45</v>
      </c>
      <c r="BO265" s="16"/>
    </row>
    <row r="266" spans="1:67" s="3" customFormat="1" ht="15" x14ac:dyDescent="0.25">
      <c r="A266" s="48"/>
      <c r="B266" s="50" t="s">
        <v>35</v>
      </c>
      <c r="C266" s="175" t="s">
        <v>46</v>
      </c>
      <c r="D266" s="175"/>
      <c r="E266" s="175"/>
      <c r="F266" s="175"/>
      <c r="G266" s="175"/>
      <c r="H266" s="175"/>
      <c r="I266" s="175"/>
      <c r="J266" s="175"/>
      <c r="K266" s="175"/>
      <c r="L266" s="175"/>
      <c r="M266" s="176"/>
      <c r="BJ266" s="33"/>
      <c r="BK266" s="34"/>
      <c r="BL266" s="42"/>
      <c r="BN266" s="2" t="s">
        <v>46</v>
      </c>
      <c r="BO266" s="16"/>
    </row>
    <row r="267" spans="1:67" s="3" customFormat="1" ht="23.25" x14ac:dyDescent="0.25">
      <c r="A267" s="51"/>
      <c r="B267" s="52" t="s">
        <v>97</v>
      </c>
      <c r="C267" s="178" t="s">
        <v>98</v>
      </c>
      <c r="D267" s="178"/>
      <c r="E267" s="178"/>
      <c r="F267" s="53" t="s">
        <v>684</v>
      </c>
      <c r="G267" s="54">
        <v>10.57</v>
      </c>
      <c r="H267" s="54"/>
      <c r="I267" s="54">
        <v>2.2999999999999998</v>
      </c>
      <c r="J267" s="54"/>
      <c r="K267" s="54"/>
      <c r="L267" s="55"/>
      <c r="M267" s="56"/>
      <c r="BJ267" s="33"/>
      <c r="BK267" s="34"/>
      <c r="BL267" s="42"/>
      <c r="BO267" s="16" t="s">
        <v>98</v>
      </c>
    </row>
    <row r="268" spans="1:67" s="3" customFormat="1" ht="45.75" x14ac:dyDescent="0.25">
      <c r="A268" s="51"/>
      <c r="B268" s="52" t="s">
        <v>165</v>
      </c>
      <c r="C268" s="178" t="s">
        <v>166</v>
      </c>
      <c r="D268" s="178"/>
      <c r="E268" s="178"/>
      <c r="F268" s="53" t="s">
        <v>167</v>
      </c>
      <c r="G268" s="54">
        <v>412</v>
      </c>
      <c r="H268" s="54"/>
      <c r="I268" s="54">
        <v>0</v>
      </c>
      <c r="J268" s="54"/>
      <c r="K268" s="54"/>
      <c r="L268" s="55"/>
      <c r="M268" s="56"/>
      <c r="BJ268" s="33"/>
      <c r="BK268" s="34"/>
      <c r="BL268" s="42"/>
      <c r="BO268" s="16" t="s">
        <v>166</v>
      </c>
    </row>
    <row r="269" spans="1:67" s="3" customFormat="1" ht="23.25" x14ac:dyDescent="0.25">
      <c r="A269" s="51"/>
      <c r="B269" s="52" t="s">
        <v>56</v>
      </c>
      <c r="C269" s="178" t="s">
        <v>57</v>
      </c>
      <c r="D269" s="178"/>
      <c r="E269" s="178"/>
      <c r="F269" s="53" t="s">
        <v>685</v>
      </c>
      <c r="G269" s="54">
        <v>7826.9</v>
      </c>
      <c r="H269" s="54"/>
      <c r="I269" s="54">
        <v>8.61</v>
      </c>
      <c r="J269" s="54"/>
      <c r="K269" s="54"/>
      <c r="L269" s="55"/>
      <c r="M269" s="56"/>
      <c r="BJ269" s="33"/>
      <c r="BK269" s="34"/>
      <c r="BL269" s="42"/>
      <c r="BO269" s="16" t="s">
        <v>57</v>
      </c>
    </row>
    <row r="270" spans="1:67" s="3" customFormat="1" ht="34.5" x14ac:dyDescent="0.25">
      <c r="A270" s="51"/>
      <c r="B270" s="52" t="s">
        <v>59</v>
      </c>
      <c r="C270" s="178" t="s">
        <v>60</v>
      </c>
      <c r="D270" s="178"/>
      <c r="E270" s="178"/>
      <c r="F270" s="53" t="s">
        <v>686</v>
      </c>
      <c r="G270" s="54">
        <v>1</v>
      </c>
      <c r="H270" s="54"/>
      <c r="I270" s="54">
        <v>0.97</v>
      </c>
      <c r="J270" s="54"/>
      <c r="K270" s="54"/>
      <c r="L270" s="55"/>
      <c r="M270" s="56"/>
      <c r="BJ270" s="33"/>
      <c r="BK270" s="34"/>
      <c r="BL270" s="42"/>
      <c r="BO270" s="16" t="s">
        <v>60</v>
      </c>
    </row>
    <row r="271" spans="1:67" s="3" customFormat="1" ht="45" x14ac:dyDescent="0.25">
      <c r="A271" s="35" t="s">
        <v>687</v>
      </c>
      <c r="B271" s="36" t="s">
        <v>688</v>
      </c>
      <c r="C271" s="177" t="s">
        <v>689</v>
      </c>
      <c r="D271" s="177"/>
      <c r="E271" s="177"/>
      <c r="F271" s="73">
        <v>0.14299999999999999</v>
      </c>
      <c r="G271" s="38">
        <v>5636.21</v>
      </c>
      <c r="H271" s="38"/>
      <c r="I271" s="38">
        <v>7133</v>
      </c>
      <c r="J271" s="38"/>
      <c r="K271" s="39"/>
      <c r="L271" s="57">
        <v>0</v>
      </c>
      <c r="M271" s="57">
        <v>0</v>
      </c>
      <c r="BJ271" s="33"/>
      <c r="BK271" s="34"/>
      <c r="BL271" s="42" t="s">
        <v>689</v>
      </c>
      <c r="BO271" s="16"/>
    </row>
    <row r="272" spans="1:67" s="3" customFormat="1" ht="15" x14ac:dyDescent="0.25">
      <c r="A272" s="43"/>
      <c r="B272" s="44"/>
      <c r="C272" s="45" t="s">
        <v>683</v>
      </c>
      <c r="D272" s="46"/>
      <c r="E272" s="46"/>
      <c r="F272" s="46"/>
      <c r="G272" s="46"/>
      <c r="H272" s="46"/>
      <c r="I272" s="46"/>
      <c r="J272" s="46"/>
      <c r="K272" s="46"/>
      <c r="L272" s="46"/>
      <c r="M272" s="47"/>
      <c r="BJ272" s="33"/>
      <c r="BK272" s="34"/>
      <c r="BL272" s="42"/>
      <c r="BO272" s="16"/>
    </row>
    <row r="273" spans="1:67" s="3" customFormat="1" ht="15" x14ac:dyDescent="0.25">
      <c r="A273" s="48"/>
      <c r="B273" s="50" t="s">
        <v>35</v>
      </c>
      <c r="C273" s="175" t="s">
        <v>46</v>
      </c>
      <c r="D273" s="175"/>
      <c r="E273" s="175"/>
      <c r="F273" s="175"/>
      <c r="G273" s="175"/>
      <c r="H273" s="175"/>
      <c r="I273" s="175"/>
      <c r="J273" s="175"/>
      <c r="K273" s="175"/>
      <c r="L273" s="175"/>
      <c r="M273" s="176"/>
      <c r="BJ273" s="33"/>
      <c r="BK273" s="34"/>
      <c r="BL273" s="42"/>
      <c r="BN273" s="2" t="s">
        <v>46</v>
      </c>
      <c r="BO273" s="16"/>
    </row>
    <row r="274" spans="1:67" s="3" customFormat="1" ht="45" x14ac:dyDescent="0.25">
      <c r="A274" s="35" t="s">
        <v>690</v>
      </c>
      <c r="B274" s="36" t="s">
        <v>691</v>
      </c>
      <c r="C274" s="177" t="s">
        <v>692</v>
      </c>
      <c r="D274" s="177"/>
      <c r="E274" s="177"/>
      <c r="F274" s="63">
        <v>5.3E-3</v>
      </c>
      <c r="G274" s="38">
        <v>12606</v>
      </c>
      <c r="H274" s="38"/>
      <c r="I274" s="38">
        <v>591</v>
      </c>
      <c r="J274" s="38"/>
      <c r="K274" s="39"/>
      <c r="L274" s="57">
        <v>0</v>
      </c>
      <c r="M274" s="57">
        <v>0</v>
      </c>
      <c r="BJ274" s="33"/>
      <c r="BK274" s="34"/>
      <c r="BL274" s="42" t="s">
        <v>692</v>
      </c>
      <c r="BO274" s="16"/>
    </row>
    <row r="275" spans="1:67" s="3" customFormat="1" ht="15" x14ac:dyDescent="0.25">
      <c r="A275" s="43"/>
      <c r="B275" s="44"/>
      <c r="C275" s="45" t="s">
        <v>693</v>
      </c>
      <c r="D275" s="46"/>
      <c r="E275" s="46"/>
      <c r="F275" s="46"/>
      <c r="G275" s="46"/>
      <c r="H275" s="46"/>
      <c r="I275" s="46"/>
      <c r="J275" s="46"/>
      <c r="K275" s="46"/>
      <c r="L275" s="46"/>
      <c r="M275" s="47"/>
      <c r="BJ275" s="33"/>
      <c r="BK275" s="34"/>
      <c r="BL275" s="42"/>
      <c r="BO275" s="16"/>
    </row>
    <row r="276" spans="1:67" s="3" customFormat="1" ht="15" x14ac:dyDescent="0.25">
      <c r="A276" s="48"/>
      <c r="B276" s="50" t="s">
        <v>35</v>
      </c>
      <c r="C276" s="175" t="s">
        <v>46</v>
      </c>
      <c r="D276" s="175"/>
      <c r="E276" s="175"/>
      <c r="F276" s="175"/>
      <c r="G276" s="175"/>
      <c r="H276" s="175"/>
      <c r="I276" s="175"/>
      <c r="J276" s="175"/>
      <c r="K276" s="175"/>
      <c r="L276" s="175"/>
      <c r="M276" s="176"/>
      <c r="BJ276" s="33"/>
      <c r="BK276" s="34"/>
      <c r="BL276" s="42"/>
      <c r="BN276" s="2" t="s">
        <v>46</v>
      </c>
      <c r="BO276" s="16"/>
    </row>
    <row r="277" spans="1:67" s="3" customFormat="1" ht="45" x14ac:dyDescent="0.25">
      <c r="A277" s="35" t="s">
        <v>694</v>
      </c>
      <c r="B277" s="36" t="s">
        <v>695</v>
      </c>
      <c r="C277" s="177" t="s">
        <v>696</v>
      </c>
      <c r="D277" s="177"/>
      <c r="E277" s="177"/>
      <c r="F277" s="63">
        <v>1.6000000000000001E-3</v>
      </c>
      <c r="G277" s="38">
        <v>10127</v>
      </c>
      <c r="H277" s="38"/>
      <c r="I277" s="38">
        <v>143</v>
      </c>
      <c r="J277" s="38"/>
      <c r="K277" s="39"/>
      <c r="L277" s="57">
        <v>0</v>
      </c>
      <c r="M277" s="57">
        <v>0</v>
      </c>
      <c r="BJ277" s="33"/>
      <c r="BK277" s="34"/>
      <c r="BL277" s="42" t="s">
        <v>696</v>
      </c>
      <c r="BO277" s="16"/>
    </row>
    <row r="278" spans="1:67" s="3" customFormat="1" ht="15" x14ac:dyDescent="0.25">
      <c r="A278" s="43"/>
      <c r="B278" s="44"/>
      <c r="C278" s="45" t="s">
        <v>697</v>
      </c>
      <c r="D278" s="46"/>
      <c r="E278" s="46"/>
      <c r="F278" s="46"/>
      <c r="G278" s="46"/>
      <c r="H278" s="46"/>
      <c r="I278" s="46"/>
      <c r="J278" s="46"/>
      <c r="K278" s="46"/>
      <c r="L278" s="46"/>
      <c r="M278" s="47"/>
      <c r="BJ278" s="33"/>
      <c r="BK278" s="34"/>
      <c r="BL278" s="42"/>
      <c r="BO278" s="16"/>
    </row>
    <row r="279" spans="1:67" s="3" customFormat="1" ht="15" x14ac:dyDescent="0.25">
      <c r="A279" s="48"/>
      <c r="B279" s="50" t="s">
        <v>35</v>
      </c>
      <c r="C279" s="175" t="s">
        <v>46</v>
      </c>
      <c r="D279" s="175"/>
      <c r="E279" s="175"/>
      <c r="F279" s="175"/>
      <c r="G279" s="175"/>
      <c r="H279" s="175"/>
      <c r="I279" s="175"/>
      <c r="J279" s="175"/>
      <c r="K279" s="175"/>
      <c r="L279" s="175"/>
      <c r="M279" s="176"/>
      <c r="BJ279" s="33"/>
      <c r="BK279" s="34"/>
      <c r="BL279" s="42"/>
      <c r="BN279" s="2" t="s">
        <v>46</v>
      </c>
      <c r="BO279" s="16"/>
    </row>
    <row r="280" spans="1:67" s="3" customFormat="1" ht="15" x14ac:dyDescent="0.25">
      <c r="A280" s="179" t="s">
        <v>698</v>
      </c>
      <c r="B280" s="180"/>
      <c r="C280" s="180"/>
      <c r="D280" s="180"/>
      <c r="E280" s="180"/>
      <c r="F280" s="180"/>
      <c r="G280" s="180"/>
      <c r="H280" s="180"/>
      <c r="I280" s="180"/>
      <c r="J280" s="180"/>
      <c r="K280" s="180"/>
      <c r="L280" s="180"/>
      <c r="M280" s="181"/>
      <c r="BJ280" s="33"/>
      <c r="BK280" s="34" t="s">
        <v>698</v>
      </c>
      <c r="BL280" s="42"/>
      <c r="BO280" s="16"/>
    </row>
    <row r="281" spans="1:67" s="3" customFormat="1" ht="45.75" x14ac:dyDescent="0.25">
      <c r="A281" s="35" t="s">
        <v>699</v>
      </c>
      <c r="B281" s="36" t="s">
        <v>361</v>
      </c>
      <c r="C281" s="177" t="s">
        <v>362</v>
      </c>
      <c r="D281" s="177"/>
      <c r="E281" s="177"/>
      <c r="F281" s="63">
        <v>1.89E-2</v>
      </c>
      <c r="G281" s="38">
        <v>3623.02</v>
      </c>
      <c r="H281" s="38" t="s">
        <v>363</v>
      </c>
      <c r="I281" s="38">
        <v>935</v>
      </c>
      <c r="J281" s="38"/>
      <c r="K281" s="39" t="s">
        <v>700</v>
      </c>
      <c r="L281" s="57">
        <v>0</v>
      </c>
      <c r="M281" s="57">
        <v>0</v>
      </c>
      <c r="BJ281" s="33"/>
      <c r="BK281" s="34"/>
      <c r="BL281" s="42" t="s">
        <v>362</v>
      </c>
      <c r="BO281" s="16"/>
    </row>
    <row r="282" spans="1:67" s="3" customFormat="1" ht="15" x14ac:dyDescent="0.25">
      <c r="A282" s="43"/>
      <c r="B282" s="44"/>
      <c r="C282" s="45" t="s">
        <v>701</v>
      </c>
      <c r="D282" s="46"/>
      <c r="E282" s="46"/>
      <c r="F282" s="46"/>
      <c r="G282" s="46"/>
      <c r="H282" s="46"/>
      <c r="I282" s="46"/>
      <c r="J282" s="46"/>
      <c r="K282" s="46"/>
      <c r="L282" s="46"/>
      <c r="M282" s="47"/>
      <c r="BJ282" s="33"/>
      <c r="BK282" s="34"/>
      <c r="BL282" s="42"/>
      <c r="BO282" s="16"/>
    </row>
    <row r="283" spans="1:67" s="3" customFormat="1" ht="68.25" x14ac:dyDescent="0.25">
      <c r="A283" s="48"/>
      <c r="B283" s="49" t="s">
        <v>44</v>
      </c>
      <c r="C283" s="175" t="s">
        <v>45</v>
      </c>
      <c r="D283" s="175"/>
      <c r="E283" s="175"/>
      <c r="F283" s="175"/>
      <c r="G283" s="175"/>
      <c r="H283" s="175"/>
      <c r="I283" s="175"/>
      <c r="J283" s="175"/>
      <c r="K283" s="175"/>
      <c r="L283" s="175"/>
      <c r="M283" s="176"/>
      <c r="BJ283" s="33"/>
      <c r="BK283" s="34"/>
      <c r="BL283" s="42"/>
      <c r="BM283" s="2" t="s">
        <v>45</v>
      </c>
      <c r="BO283" s="16"/>
    </row>
    <row r="284" spans="1:67" s="3" customFormat="1" ht="15" x14ac:dyDescent="0.25">
      <c r="A284" s="48"/>
      <c r="B284" s="50" t="s">
        <v>35</v>
      </c>
      <c r="C284" s="175" t="s">
        <v>46</v>
      </c>
      <c r="D284" s="175"/>
      <c r="E284" s="175"/>
      <c r="F284" s="175"/>
      <c r="G284" s="175"/>
      <c r="H284" s="175"/>
      <c r="I284" s="175"/>
      <c r="J284" s="175"/>
      <c r="K284" s="175"/>
      <c r="L284" s="175"/>
      <c r="M284" s="176"/>
      <c r="BJ284" s="33"/>
      <c r="BK284" s="34"/>
      <c r="BL284" s="42"/>
      <c r="BN284" s="2" t="s">
        <v>46</v>
      </c>
      <c r="BO284" s="16"/>
    </row>
    <row r="285" spans="1:67" s="3" customFormat="1" ht="57" x14ac:dyDescent="0.25">
      <c r="A285" s="35" t="s">
        <v>702</v>
      </c>
      <c r="B285" s="36" t="s">
        <v>703</v>
      </c>
      <c r="C285" s="177" t="s">
        <v>704</v>
      </c>
      <c r="D285" s="177"/>
      <c r="E285" s="177"/>
      <c r="F285" s="63">
        <v>6.3E-3</v>
      </c>
      <c r="G285" s="38" t="s">
        <v>705</v>
      </c>
      <c r="H285" s="38" t="s">
        <v>706</v>
      </c>
      <c r="I285" s="38">
        <v>585</v>
      </c>
      <c r="J285" s="38">
        <v>65</v>
      </c>
      <c r="K285" s="39" t="s">
        <v>707</v>
      </c>
      <c r="L285" s="41">
        <v>31.05</v>
      </c>
      <c r="M285" s="72">
        <v>0.2</v>
      </c>
      <c r="BJ285" s="33"/>
      <c r="BK285" s="34"/>
      <c r="BL285" s="42" t="s">
        <v>704</v>
      </c>
      <c r="BO285" s="16"/>
    </row>
    <row r="286" spans="1:67" s="3" customFormat="1" ht="15" x14ac:dyDescent="0.25">
      <c r="A286" s="43"/>
      <c r="B286" s="44"/>
      <c r="C286" s="45" t="s">
        <v>708</v>
      </c>
      <c r="D286" s="46"/>
      <c r="E286" s="46"/>
      <c r="F286" s="46"/>
      <c r="G286" s="46"/>
      <c r="H286" s="46"/>
      <c r="I286" s="46"/>
      <c r="J286" s="46"/>
      <c r="K286" s="46"/>
      <c r="L286" s="46"/>
      <c r="M286" s="47"/>
      <c r="BJ286" s="33"/>
      <c r="BK286" s="34"/>
      <c r="BL286" s="42"/>
      <c r="BO286" s="16"/>
    </row>
    <row r="287" spans="1:67" s="3" customFormat="1" ht="68.25" x14ac:dyDescent="0.25">
      <c r="A287" s="48"/>
      <c r="B287" s="49" t="s">
        <v>44</v>
      </c>
      <c r="C287" s="175" t="s">
        <v>45</v>
      </c>
      <c r="D287" s="175"/>
      <c r="E287" s="175"/>
      <c r="F287" s="175"/>
      <c r="G287" s="175"/>
      <c r="H287" s="175"/>
      <c r="I287" s="175"/>
      <c r="J287" s="175"/>
      <c r="K287" s="175"/>
      <c r="L287" s="175"/>
      <c r="M287" s="176"/>
      <c r="BJ287" s="33"/>
      <c r="BK287" s="34"/>
      <c r="BL287" s="42"/>
      <c r="BM287" s="2" t="s">
        <v>45</v>
      </c>
      <c r="BO287" s="16"/>
    </row>
    <row r="288" spans="1:67" s="3" customFormat="1" ht="15" x14ac:dyDescent="0.25">
      <c r="A288" s="48"/>
      <c r="B288" s="50" t="s">
        <v>35</v>
      </c>
      <c r="C288" s="175" t="s">
        <v>46</v>
      </c>
      <c r="D288" s="175"/>
      <c r="E288" s="175"/>
      <c r="F288" s="175"/>
      <c r="G288" s="175"/>
      <c r="H288" s="175"/>
      <c r="I288" s="175"/>
      <c r="J288" s="175"/>
      <c r="K288" s="175"/>
      <c r="L288" s="175"/>
      <c r="M288" s="176"/>
      <c r="BJ288" s="33"/>
      <c r="BK288" s="34"/>
      <c r="BL288" s="42"/>
      <c r="BN288" s="2" t="s">
        <v>46</v>
      </c>
      <c r="BO288" s="16"/>
    </row>
    <row r="289" spans="1:68" s="3" customFormat="1" ht="23.25" x14ac:dyDescent="0.25">
      <c r="A289" s="51"/>
      <c r="B289" s="52" t="s">
        <v>709</v>
      </c>
      <c r="C289" s="178" t="s">
        <v>710</v>
      </c>
      <c r="D289" s="178"/>
      <c r="E289" s="178"/>
      <c r="F289" s="53" t="s">
        <v>711</v>
      </c>
      <c r="G289" s="54">
        <v>108.4</v>
      </c>
      <c r="H289" s="54"/>
      <c r="I289" s="54">
        <v>0.03</v>
      </c>
      <c r="J289" s="54"/>
      <c r="K289" s="54"/>
      <c r="L289" s="55"/>
      <c r="M289" s="56"/>
      <c r="BJ289" s="33"/>
      <c r="BK289" s="34"/>
      <c r="BL289" s="42"/>
      <c r="BO289" s="16" t="s">
        <v>710</v>
      </c>
    </row>
    <row r="290" spans="1:68" s="3" customFormat="1" ht="57" x14ac:dyDescent="0.25">
      <c r="A290" s="35" t="s">
        <v>712</v>
      </c>
      <c r="B290" s="36" t="s">
        <v>713</v>
      </c>
      <c r="C290" s="177" t="s">
        <v>714</v>
      </c>
      <c r="D290" s="177"/>
      <c r="E290" s="177"/>
      <c r="F290" s="37">
        <v>9.4499999999999993</v>
      </c>
      <c r="G290" s="38">
        <v>44.48</v>
      </c>
      <c r="H290" s="38">
        <v>44.48</v>
      </c>
      <c r="I290" s="38">
        <v>6519</v>
      </c>
      <c r="J290" s="38"/>
      <c r="K290" s="39">
        <v>6519</v>
      </c>
      <c r="L290" s="57">
        <v>0</v>
      </c>
      <c r="M290" s="57">
        <v>0</v>
      </c>
      <c r="BJ290" s="33"/>
      <c r="BK290" s="34"/>
      <c r="BL290" s="42" t="s">
        <v>714</v>
      </c>
      <c r="BO290" s="16"/>
    </row>
    <row r="291" spans="1:68" s="3" customFormat="1" ht="15" x14ac:dyDescent="0.25">
      <c r="A291" s="43"/>
      <c r="B291" s="44"/>
      <c r="C291" s="45" t="s">
        <v>715</v>
      </c>
      <c r="D291" s="46"/>
      <c r="E291" s="46"/>
      <c r="F291" s="46"/>
      <c r="G291" s="46"/>
      <c r="H291" s="46"/>
      <c r="I291" s="46"/>
      <c r="J291" s="46"/>
      <c r="K291" s="46"/>
      <c r="L291" s="46"/>
      <c r="M291" s="47"/>
      <c r="BJ291" s="33"/>
      <c r="BK291" s="34"/>
      <c r="BL291" s="42"/>
      <c r="BO291" s="16"/>
    </row>
    <row r="292" spans="1:68" s="3" customFormat="1" ht="15" x14ac:dyDescent="0.25">
      <c r="A292" s="48"/>
      <c r="B292" s="50" t="s">
        <v>340</v>
      </c>
      <c r="C292" s="175" t="s">
        <v>716</v>
      </c>
      <c r="D292" s="175"/>
      <c r="E292" s="175"/>
      <c r="F292" s="175"/>
      <c r="G292" s="175"/>
      <c r="H292" s="175"/>
      <c r="I292" s="175"/>
      <c r="J292" s="175"/>
      <c r="K292" s="175"/>
      <c r="L292" s="175"/>
      <c r="M292" s="176"/>
      <c r="BJ292" s="33"/>
      <c r="BK292" s="34"/>
      <c r="BL292" s="42"/>
      <c r="BN292" s="2" t="s">
        <v>716</v>
      </c>
      <c r="BO292" s="16"/>
    </row>
    <row r="293" spans="1:68" s="3" customFormat="1" ht="45" x14ac:dyDescent="0.25">
      <c r="A293" s="35" t="s">
        <v>717</v>
      </c>
      <c r="B293" s="36" t="s">
        <v>718</v>
      </c>
      <c r="C293" s="177" t="s">
        <v>719</v>
      </c>
      <c r="D293" s="177"/>
      <c r="E293" s="177"/>
      <c r="F293" s="62">
        <v>0.3</v>
      </c>
      <c r="G293" s="38" t="s">
        <v>720</v>
      </c>
      <c r="H293" s="38" t="s">
        <v>721</v>
      </c>
      <c r="I293" s="38">
        <v>1943</v>
      </c>
      <c r="J293" s="38">
        <v>734</v>
      </c>
      <c r="K293" s="39" t="s">
        <v>722</v>
      </c>
      <c r="L293" s="60">
        <v>6.0949999999999998</v>
      </c>
      <c r="M293" s="41">
        <v>1.83</v>
      </c>
      <c r="BJ293" s="33"/>
      <c r="BK293" s="34"/>
      <c r="BL293" s="42" t="s">
        <v>719</v>
      </c>
      <c r="BO293" s="16"/>
    </row>
    <row r="294" spans="1:68" s="3" customFormat="1" ht="15" x14ac:dyDescent="0.25">
      <c r="A294" s="43"/>
      <c r="B294" s="44"/>
      <c r="C294" s="45" t="s">
        <v>723</v>
      </c>
      <c r="D294" s="46"/>
      <c r="E294" s="46"/>
      <c r="F294" s="46"/>
      <c r="G294" s="46"/>
      <c r="H294" s="46"/>
      <c r="I294" s="46"/>
      <c r="J294" s="46"/>
      <c r="K294" s="46"/>
      <c r="L294" s="46"/>
      <c r="M294" s="47"/>
      <c r="BJ294" s="33"/>
      <c r="BK294" s="34"/>
      <c r="BL294" s="42"/>
      <c r="BO294" s="16"/>
    </row>
    <row r="295" spans="1:68" s="3" customFormat="1" ht="68.25" x14ac:dyDescent="0.25">
      <c r="A295" s="48"/>
      <c r="B295" s="49" t="s">
        <v>44</v>
      </c>
      <c r="C295" s="175" t="s">
        <v>45</v>
      </c>
      <c r="D295" s="175"/>
      <c r="E295" s="175"/>
      <c r="F295" s="175"/>
      <c r="G295" s="175"/>
      <c r="H295" s="175"/>
      <c r="I295" s="175"/>
      <c r="J295" s="175"/>
      <c r="K295" s="175"/>
      <c r="L295" s="175"/>
      <c r="M295" s="176"/>
      <c r="BJ295" s="33"/>
      <c r="BK295" s="34"/>
      <c r="BL295" s="42"/>
      <c r="BM295" s="2" t="s">
        <v>45</v>
      </c>
      <c r="BO295" s="16"/>
    </row>
    <row r="296" spans="1:68" s="3" customFormat="1" ht="15" x14ac:dyDescent="0.25">
      <c r="A296" s="48"/>
      <c r="B296" s="50" t="s">
        <v>35</v>
      </c>
      <c r="C296" s="175" t="s">
        <v>46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6"/>
      <c r="BJ296" s="33"/>
      <c r="BK296" s="34"/>
      <c r="BL296" s="42"/>
      <c r="BN296" s="2" t="s">
        <v>46</v>
      </c>
      <c r="BO296" s="16"/>
    </row>
    <row r="297" spans="1:68" s="3" customFormat="1" ht="34.5" x14ac:dyDescent="0.25">
      <c r="A297" s="51"/>
      <c r="B297" s="52" t="s">
        <v>59</v>
      </c>
      <c r="C297" s="178" t="s">
        <v>60</v>
      </c>
      <c r="D297" s="178"/>
      <c r="E297" s="178"/>
      <c r="F297" s="53" t="s">
        <v>724</v>
      </c>
      <c r="G297" s="54">
        <v>1</v>
      </c>
      <c r="H297" s="54"/>
      <c r="I297" s="54">
        <v>0.3</v>
      </c>
      <c r="J297" s="54"/>
      <c r="K297" s="54"/>
      <c r="L297" s="55"/>
      <c r="M297" s="56"/>
      <c r="BJ297" s="33"/>
      <c r="BK297" s="34"/>
      <c r="BL297" s="42"/>
      <c r="BO297" s="16" t="s">
        <v>60</v>
      </c>
    </row>
    <row r="298" spans="1:68" s="3" customFormat="1" ht="45.75" x14ac:dyDescent="0.25">
      <c r="A298" s="35" t="s">
        <v>725</v>
      </c>
      <c r="B298" s="36" t="s">
        <v>726</v>
      </c>
      <c r="C298" s="177" t="s">
        <v>727</v>
      </c>
      <c r="D298" s="177"/>
      <c r="E298" s="177"/>
      <c r="F298" s="62">
        <v>6.3</v>
      </c>
      <c r="G298" s="38">
        <v>55.26</v>
      </c>
      <c r="H298" s="38"/>
      <c r="I298" s="38">
        <v>3081</v>
      </c>
      <c r="J298" s="38"/>
      <c r="K298" s="39"/>
      <c r="L298" s="57">
        <v>0</v>
      </c>
      <c r="M298" s="57">
        <v>0</v>
      </c>
      <c r="BJ298" s="33"/>
      <c r="BK298" s="34"/>
      <c r="BL298" s="42" t="s">
        <v>727</v>
      </c>
      <c r="BO298" s="16"/>
    </row>
    <row r="299" spans="1:68" s="3" customFormat="1" ht="15" x14ac:dyDescent="0.25">
      <c r="A299" s="48"/>
      <c r="B299" s="50" t="s">
        <v>35</v>
      </c>
      <c r="C299" s="175" t="s">
        <v>46</v>
      </c>
      <c r="D299" s="175"/>
      <c r="E299" s="175"/>
      <c r="F299" s="175"/>
      <c r="G299" s="175"/>
      <c r="H299" s="175"/>
      <c r="I299" s="175"/>
      <c r="J299" s="175"/>
      <c r="K299" s="175"/>
      <c r="L299" s="175"/>
      <c r="M299" s="176"/>
      <c r="BJ299" s="33"/>
      <c r="BK299" s="34"/>
      <c r="BL299" s="42"/>
      <c r="BN299" s="2" t="s">
        <v>46</v>
      </c>
      <c r="BO299" s="16"/>
    </row>
    <row r="300" spans="1:68" s="3" customFormat="1" ht="57" x14ac:dyDescent="0.25">
      <c r="A300" s="35" t="s">
        <v>728</v>
      </c>
      <c r="B300" s="36" t="s">
        <v>729</v>
      </c>
      <c r="C300" s="177" t="s">
        <v>730</v>
      </c>
      <c r="D300" s="177"/>
      <c r="E300" s="177"/>
      <c r="F300" s="63">
        <v>1.26E-2</v>
      </c>
      <c r="G300" s="38">
        <v>472.58</v>
      </c>
      <c r="H300" s="38" t="s">
        <v>731</v>
      </c>
      <c r="I300" s="38">
        <v>81</v>
      </c>
      <c r="J300" s="38"/>
      <c r="K300" s="39" t="s">
        <v>732</v>
      </c>
      <c r="L300" s="57">
        <v>0</v>
      </c>
      <c r="M300" s="57">
        <v>0</v>
      </c>
      <c r="BJ300" s="33"/>
      <c r="BK300" s="34"/>
      <c r="BL300" s="42" t="s">
        <v>730</v>
      </c>
      <c r="BO300" s="16"/>
    </row>
    <row r="301" spans="1:68" s="3" customFormat="1" ht="15" x14ac:dyDescent="0.25">
      <c r="A301" s="43"/>
      <c r="B301" s="44"/>
      <c r="C301" s="45" t="s">
        <v>733</v>
      </c>
      <c r="D301" s="46"/>
      <c r="E301" s="46"/>
      <c r="F301" s="46"/>
      <c r="G301" s="46"/>
      <c r="H301" s="46"/>
      <c r="I301" s="46"/>
      <c r="J301" s="46"/>
      <c r="K301" s="46"/>
      <c r="L301" s="46"/>
      <c r="M301" s="47"/>
      <c r="BJ301" s="33"/>
      <c r="BK301" s="34"/>
      <c r="BL301" s="42"/>
      <c r="BO301" s="16"/>
    </row>
    <row r="302" spans="1:68" s="3" customFormat="1" ht="68.25" x14ac:dyDescent="0.25">
      <c r="A302" s="48"/>
      <c r="B302" s="49" t="s">
        <v>44</v>
      </c>
      <c r="C302" s="175" t="s">
        <v>45</v>
      </c>
      <c r="D302" s="175"/>
      <c r="E302" s="175"/>
      <c r="F302" s="175"/>
      <c r="G302" s="175"/>
      <c r="H302" s="175"/>
      <c r="I302" s="175"/>
      <c r="J302" s="175"/>
      <c r="K302" s="175"/>
      <c r="L302" s="175"/>
      <c r="M302" s="176"/>
      <c r="BJ302" s="33"/>
      <c r="BK302" s="34"/>
      <c r="BL302" s="42"/>
      <c r="BM302" s="2" t="s">
        <v>45</v>
      </c>
      <c r="BO302" s="16"/>
    </row>
    <row r="303" spans="1:68" s="3" customFormat="1" ht="15" x14ac:dyDescent="0.25">
      <c r="A303" s="48"/>
      <c r="B303" s="50" t="s">
        <v>35</v>
      </c>
      <c r="C303" s="175" t="s">
        <v>46</v>
      </c>
      <c r="D303" s="175"/>
      <c r="E303" s="175"/>
      <c r="F303" s="175"/>
      <c r="G303" s="175"/>
      <c r="H303" s="175"/>
      <c r="I303" s="175"/>
      <c r="J303" s="175"/>
      <c r="K303" s="175"/>
      <c r="L303" s="175"/>
      <c r="M303" s="176"/>
      <c r="BJ303" s="33"/>
      <c r="BK303" s="34"/>
      <c r="BL303" s="42"/>
      <c r="BN303" s="2" t="s">
        <v>46</v>
      </c>
      <c r="BO303" s="16"/>
    </row>
    <row r="304" spans="1:68" s="3" customFormat="1" ht="22.5" x14ac:dyDescent="0.25">
      <c r="A304" s="172" t="s">
        <v>239</v>
      </c>
      <c r="B304" s="173"/>
      <c r="C304" s="173"/>
      <c r="D304" s="173"/>
      <c r="E304" s="173"/>
      <c r="F304" s="173"/>
      <c r="G304" s="173"/>
      <c r="H304" s="174"/>
      <c r="I304" s="38">
        <v>22498130</v>
      </c>
      <c r="J304" s="38">
        <v>430491</v>
      </c>
      <c r="K304" s="38" t="s">
        <v>734</v>
      </c>
      <c r="L304" s="65"/>
      <c r="M304" s="41">
        <v>1073.05</v>
      </c>
      <c r="BP304" s="42" t="s">
        <v>239</v>
      </c>
    </row>
    <row r="305" spans="1:69" s="3" customFormat="1" ht="15" x14ac:dyDescent="0.25">
      <c r="A305" s="172" t="s">
        <v>241</v>
      </c>
      <c r="B305" s="173"/>
      <c r="C305" s="173"/>
      <c r="D305" s="173"/>
      <c r="E305" s="173"/>
      <c r="F305" s="173"/>
      <c r="G305" s="173"/>
      <c r="H305" s="174"/>
      <c r="I305" s="38">
        <v>428974</v>
      </c>
      <c r="J305" s="38"/>
      <c r="K305" s="38"/>
      <c r="L305" s="65"/>
      <c r="M305" s="65"/>
      <c r="BP305" s="42" t="s">
        <v>241</v>
      </c>
    </row>
    <row r="306" spans="1:69" s="3" customFormat="1" ht="15" x14ac:dyDescent="0.25">
      <c r="A306" s="169" t="s">
        <v>242</v>
      </c>
      <c r="B306" s="170"/>
      <c r="C306" s="170"/>
      <c r="D306" s="170"/>
      <c r="E306" s="170"/>
      <c r="F306" s="170"/>
      <c r="G306" s="170"/>
      <c r="H306" s="171"/>
      <c r="I306" s="66"/>
      <c r="J306" s="66"/>
      <c r="K306" s="66"/>
      <c r="L306" s="67"/>
      <c r="M306" s="67"/>
      <c r="BP306" s="42"/>
      <c r="BQ306" s="2" t="s">
        <v>242</v>
      </c>
    </row>
    <row r="307" spans="1:69" s="3" customFormat="1" ht="15" x14ac:dyDescent="0.25">
      <c r="A307" s="169" t="s">
        <v>735</v>
      </c>
      <c r="B307" s="170"/>
      <c r="C307" s="170"/>
      <c r="D307" s="170"/>
      <c r="E307" s="170"/>
      <c r="F307" s="170"/>
      <c r="G307" s="170"/>
      <c r="H307" s="171"/>
      <c r="I307" s="66">
        <v>807</v>
      </c>
      <c r="J307" s="66"/>
      <c r="K307" s="66"/>
      <c r="L307" s="67"/>
      <c r="M307" s="67"/>
      <c r="BP307" s="42"/>
      <c r="BQ307" s="2" t="s">
        <v>735</v>
      </c>
    </row>
    <row r="308" spans="1:69" s="3" customFormat="1" ht="15" x14ac:dyDescent="0.25">
      <c r="A308" s="169" t="s">
        <v>736</v>
      </c>
      <c r="B308" s="170"/>
      <c r="C308" s="170"/>
      <c r="D308" s="170"/>
      <c r="E308" s="170"/>
      <c r="F308" s="170"/>
      <c r="G308" s="170"/>
      <c r="H308" s="171"/>
      <c r="I308" s="66">
        <v>428167</v>
      </c>
      <c r="J308" s="66"/>
      <c r="K308" s="66"/>
      <c r="L308" s="67"/>
      <c r="M308" s="67"/>
      <c r="BP308" s="42"/>
      <c r="BQ308" s="2" t="s">
        <v>736</v>
      </c>
    </row>
    <row r="309" spans="1:69" s="3" customFormat="1" ht="15" x14ac:dyDescent="0.25">
      <c r="A309" s="172" t="s">
        <v>244</v>
      </c>
      <c r="B309" s="173"/>
      <c r="C309" s="173"/>
      <c r="D309" s="173"/>
      <c r="E309" s="173"/>
      <c r="F309" s="173"/>
      <c r="G309" s="173"/>
      <c r="H309" s="174"/>
      <c r="I309" s="38">
        <v>225522</v>
      </c>
      <c r="J309" s="38"/>
      <c r="K309" s="38"/>
      <c r="L309" s="65"/>
      <c r="M309" s="65"/>
      <c r="BP309" s="42" t="s">
        <v>244</v>
      </c>
    </row>
    <row r="310" spans="1:69" s="3" customFormat="1" ht="15" x14ac:dyDescent="0.25">
      <c r="A310" s="169" t="s">
        <v>242</v>
      </c>
      <c r="B310" s="170"/>
      <c r="C310" s="170"/>
      <c r="D310" s="170"/>
      <c r="E310" s="170"/>
      <c r="F310" s="170"/>
      <c r="G310" s="170"/>
      <c r="H310" s="171"/>
      <c r="I310" s="66"/>
      <c r="J310" s="66"/>
      <c r="K310" s="66"/>
      <c r="L310" s="67"/>
      <c r="M310" s="67"/>
      <c r="BP310" s="42"/>
      <c r="BQ310" s="2" t="s">
        <v>242</v>
      </c>
    </row>
    <row r="311" spans="1:69" s="3" customFormat="1" ht="15" x14ac:dyDescent="0.25">
      <c r="A311" s="169" t="s">
        <v>737</v>
      </c>
      <c r="B311" s="170"/>
      <c r="C311" s="170"/>
      <c r="D311" s="170"/>
      <c r="E311" s="170"/>
      <c r="F311" s="170"/>
      <c r="G311" s="170"/>
      <c r="H311" s="171"/>
      <c r="I311" s="66">
        <v>403</v>
      </c>
      <c r="J311" s="66"/>
      <c r="K311" s="66"/>
      <c r="L311" s="67"/>
      <c r="M311" s="67"/>
      <c r="BP311" s="42"/>
      <c r="BQ311" s="2" t="s">
        <v>737</v>
      </c>
    </row>
    <row r="312" spans="1:69" s="3" customFormat="1" ht="15" x14ac:dyDescent="0.25">
      <c r="A312" s="169" t="s">
        <v>738</v>
      </c>
      <c r="B312" s="170"/>
      <c r="C312" s="170"/>
      <c r="D312" s="170"/>
      <c r="E312" s="170"/>
      <c r="F312" s="170"/>
      <c r="G312" s="170"/>
      <c r="H312" s="171"/>
      <c r="I312" s="66">
        <v>225119</v>
      </c>
      <c r="J312" s="66"/>
      <c r="K312" s="66"/>
      <c r="L312" s="67"/>
      <c r="M312" s="67"/>
      <c r="BP312" s="42"/>
      <c r="BQ312" s="2" t="s">
        <v>738</v>
      </c>
    </row>
    <row r="313" spans="1:69" s="3" customFormat="1" ht="15" x14ac:dyDescent="0.25">
      <c r="A313" s="172" t="s">
        <v>246</v>
      </c>
      <c r="B313" s="173"/>
      <c r="C313" s="173"/>
      <c r="D313" s="173"/>
      <c r="E313" s="173"/>
      <c r="F313" s="173"/>
      <c r="G313" s="173"/>
      <c r="H313" s="174"/>
      <c r="I313" s="38"/>
      <c r="J313" s="38"/>
      <c r="K313" s="38"/>
      <c r="L313" s="65"/>
      <c r="M313" s="65"/>
      <c r="BP313" s="42" t="s">
        <v>246</v>
      </c>
    </row>
    <row r="314" spans="1:69" s="3" customFormat="1" ht="15" x14ac:dyDescent="0.25">
      <c r="A314" s="169" t="s">
        <v>376</v>
      </c>
      <c r="B314" s="170"/>
      <c r="C314" s="170"/>
      <c r="D314" s="170"/>
      <c r="E314" s="170"/>
      <c r="F314" s="170"/>
      <c r="G314" s="170"/>
      <c r="H314" s="171"/>
      <c r="I314" s="66"/>
      <c r="J314" s="66"/>
      <c r="K314" s="66"/>
      <c r="L314" s="67"/>
      <c r="M314" s="67"/>
      <c r="BP314" s="42"/>
      <c r="BQ314" s="2" t="s">
        <v>376</v>
      </c>
    </row>
    <row r="315" spans="1:69" s="3" customFormat="1" ht="15" x14ac:dyDescent="0.25">
      <c r="A315" s="169" t="s">
        <v>739</v>
      </c>
      <c r="B315" s="170"/>
      <c r="C315" s="170"/>
      <c r="D315" s="170"/>
      <c r="E315" s="170"/>
      <c r="F315" s="170"/>
      <c r="G315" s="170"/>
      <c r="H315" s="171"/>
      <c r="I315" s="66"/>
      <c r="J315" s="66"/>
      <c r="K315" s="66"/>
      <c r="L315" s="67"/>
      <c r="M315" s="67"/>
      <c r="BP315" s="42"/>
      <c r="BQ315" s="2" t="s">
        <v>739</v>
      </c>
    </row>
    <row r="316" spans="1:69" s="3" customFormat="1" ht="15" x14ac:dyDescent="0.25">
      <c r="A316" s="169" t="s">
        <v>740</v>
      </c>
      <c r="B316" s="170"/>
      <c r="C316" s="170"/>
      <c r="D316" s="170"/>
      <c r="E316" s="170"/>
      <c r="F316" s="170"/>
      <c r="G316" s="170"/>
      <c r="H316" s="171"/>
      <c r="I316" s="66">
        <v>7625</v>
      </c>
      <c r="J316" s="66"/>
      <c r="K316" s="66"/>
      <c r="L316" s="67"/>
      <c r="M316" s="67"/>
      <c r="BP316" s="42"/>
      <c r="BQ316" s="2" t="s">
        <v>740</v>
      </c>
    </row>
    <row r="317" spans="1:69" s="3" customFormat="1" ht="15" x14ac:dyDescent="0.25">
      <c r="A317" s="169" t="s">
        <v>741</v>
      </c>
      <c r="B317" s="170"/>
      <c r="C317" s="170"/>
      <c r="D317" s="170"/>
      <c r="E317" s="170"/>
      <c r="F317" s="170"/>
      <c r="G317" s="170"/>
      <c r="H317" s="171"/>
      <c r="I317" s="66"/>
      <c r="J317" s="66"/>
      <c r="K317" s="66"/>
      <c r="L317" s="67"/>
      <c r="M317" s="67"/>
      <c r="BP317" s="42"/>
      <c r="BQ317" s="2" t="s">
        <v>741</v>
      </c>
    </row>
    <row r="318" spans="1:69" s="3" customFormat="1" ht="15" x14ac:dyDescent="0.25">
      <c r="A318" s="169" t="s">
        <v>742</v>
      </c>
      <c r="B318" s="170"/>
      <c r="C318" s="170"/>
      <c r="D318" s="170"/>
      <c r="E318" s="170"/>
      <c r="F318" s="170"/>
      <c r="G318" s="170"/>
      <c r="H318" s="171"/>
      <c r="I318" s="66">
        <v>10948</v>
      </c>
      <c r="J318" s="66"/>
      <c r="K318" s="66"/>
      <c r="L318" s="67"/>
      <c r="M318" s="67"/>
      <c r="BP318" s="42"/>
      <c r="BQ318" s="2" t="s">
        <v>742</v>
      </c>
    </row>
    <row r="319" spans="1:69" s="3" customFormat="1" ht="15" x14ac:dyDescent="0.25">
      <c r="A319" s="169" t="s">
        <v>379</v>
      </c>
      <c r="B319" s="170"/>
      <c r="C319" s="170"/>
      <c r="D319" s="170"/>
      <c r="E319" s="170"/>
      <c r="F319" s="170"/>
      <c r="G319" s="170"/>
      <c r="H319" s="171"/>
      <c r="I319" s="66"/>
      <c r="J319" s="66"/>
      <c r="K319" s="66"/>
      <c r="L319" s="67"/>
      <c r="M319" s="67"/>
      <c r="BP319" s="42"/>
      <c r="BQ319" s="2" t="s">
        <v>379</v>
      </c>
    </row>
    <row r="320" spans="1:69" s="3" customFormat="1" ht="22.5" x14ac:dyDescent="0.25">
      <c r="A320" s="169" t="s">
        <v>743</v>
      </c>
      <c r="B320" s="170"/>
      <c r="C320" s="170"/>
      <c r="D320" s="170"/>
      <c r="E320" s="170"/>
      <c r="F320" s="170"/>
      <c r="G320" s="170"/>
      <c r="H320" s="171"/>
      <c r="I320" s="66">
        <v>1601</v>
      </c>
      <c r="J320" s="66">
        <v>65</v>
      </c>
      <c r="K320" s="66" t="s">
        <v>744</v>
      </c>
      <c r="L320" s="67"/>
      <c r="M320" s="74">
        <v>0.2</v>
      </c>
      <c r="BP320" s="42"/>
      <c r="BQ320" s="2" t="s">
        <v>743</v>
      </c>
    </row>
    <row r="321" spans="1:69" s="3" customFormat="1" ht="15" x14ac:dyDescent="0.25">
      <c r="A321" s="169" t="s">
        <v>745</v>
      </c>
      <c r="B321" s="170"/>
      <c r="C321" s="170"/>
      <c r="D321" s="170"/>
      <c r="E321" s="170"/>
      <c r="F321" s="170"/>
      <c r="G321" s="170"/>
      <c r="H321" s="171"/>
      <c r="I321" s="66">
        <v>807</v>
      </c>
      <c r="J321" s="66"/>
      <c r="K321" s="66"/>
      <c r="L321" s="67"/>
      <c r="M321" s="67"/>
      <c r="BP321" s="42"/>
      <c r="BQ321" s="2" t="s">
        <v>745</v>
      </c>
    </row>
    <row r="322" spans="1:69" s="3" customFormat="1" ht="15" x14ac:dyDescent="0.25">
      <c r="A322" s="169" t="s">
        <v>746</v>
      </c>
      <c r="B322" s="170"/>
      <c r="C322" s="170"/>
      <c r="D322" s="170"/>
      <c r="E322" s="170"/>
      <c r="F322" s="170"/>
      <c r="G322" s="170"/>
      <c r="H322" s="171"/>
      <c r="I322" s="66">
        <v>403</v>
      </c>
      <c r="J322" s="66"/>
      <c r="K322" s="66"/>
      <c r="L322" s="67"/>
      <c r="M322" s="67"/>
      <c r="BP322" s="42"/>
      <c r="BQ322" s="2" t="s">
        <v>746</v>
      </c>
    </row>
    <row r="323" spans="1:69" s="3" customFormat="1" ht="15" x14ac:dyDescent="0.25">
      <c r="A323" s="169" t="s">
        <v>384</v>
      </c>
      <c r="B323" s="170"/>
      <c r="C323" s="170"/>
      <c r="D323" s="170"/>
      <c r="E323" s="170"/>
      <c r="F323" s="170"/>
      <c r="G323" s="170"/>
      <c r="H323" s="171"/>
      <c r="I323" s="66">
        <v>2811</v>
      </c>
      <c r="J323" s="66"/>
      <c r="K323" s="66"/>
      <c r="L323" s="67"/>
      <c r="M323" s="74">
        <v>0.2</v>
      </c>
      <c r="BP323" s="42"/>
      <c r="BQ323" s="2" t="s">
        <v>384</v>
      </c>
    </row>
    <row r="324" spans="1:69" s="3" customFormat="1" ht="15" x14ac:dyDescent="0.25">
      <c r="A324" s="169" t="s">
        <v>747</v>
      </c>
      <c r="B324" s="170"/>
      <c r="C324" s="170"/>
      <c r="D324" s="170"/>
      <c r="E324" s="170"/>
      <c r="F324" s="170"/>
      <c r="G324" s="170"/>
      <c r="H324" s="171"/>
      <c r="I324" s="66"/>
      <c r="J324" s="66"/>
      <c r="K324" s="66"/>
      <c r="L324" s="67"/>
      <c r="M324" s="67"/>
      <c r="BP324" s="42"/>
      <c r="BQ324" s="2" t="s">
        <v>747</v>
      </c>
    </row>
    <row r="325" spans="1:69" s="3" customFormat="1" ht="15" x14ac:dyDescent="0.25">
      <c r="A325" s="169" t="s">
        <v>748</v>
      </c>
      <c r="B325" s="170"/>
      <c r="C325" s="170"/>
      <c r="D325" s="170"/>
      <c r="E325" s="170"/>
      <c r="F325" s="170"/>
      <c r="G325" s="170"/>
      <c r="H325" s="171"/>
      <c r="I325" s="66">
        <v>6519</v>
      </c>
      <c r="J325" s="66"/>
      <c r="K325" s="66">
        <v>6519</v>
      </c>
      <c r="L325" s="67"/>
      <c r="M325" s="67"/>
      <c r="BP325" s="42"/>
      <c r="BQ325" s="2" t="s">
        <v>748</v>
      </c>
    </row>
    <row r="326" spans="1:69" s="3" customFormat="1" ht="15" x14ac:dyDescent="0.25">
      <c r="A326" s="169" t="s">
        <v>385</v>
      </c>
      <c r="B326" s="170"/>
      <c r="C326" s="170"/>
      <c r="D326" s="170"/>
      <c r="E326" s="170"/>
      <c r="F326" s="170"/>
      <c r="G326" s="170"/>
      <c r="H326" s="171"/>
      <c r="I326" s="66">
        <v>27903</v>
      </c>
      <c r="J326" s="66"/>
      <c r="K326" s="66"/>
      <c r="L326" s="67"/>
      <c r="M326" s="74">
        <v>0.2</v>
      </c>
      <c r="BP326" s="42"/>
      <c r="BQ326" s="2" t="s">
        <v>385</v>
      </c>
    </row>
    <row r="327" spans="1:69" s="3" customFormat="1" ht="15" x14ac:dyDescent="0.25">
      <c r="A327" s="169" t="s">
        <v>386</v>
      </c>
      <c r="B327" s="170"/>
      <c r="C327" s="170"/>
      <c r="D327" s="170"/>
      <c r="E327" s="170"/>
      <c r="F327" s="170"/>
      <c r="G327" s="170"/>
      <c r="H327" s="171"/>
      <c r="I327" s="66"/>
      <c r="J327" s="66"/>
      <c r="K327" s="66"/>
      <c r="L327" s="67"/>
      <c r="M327" s="67"/>
      <c r="BP327" s="42"/>
      <c r="BQ327" s="2" t="s">
        <v>386</v>
      </c>
    </row>
    <row r="328" spans="1:69" s="3" customFormat="1" ht="15" x14ac:dyDescent="0.25">
      <c r="A328" s="169" t="s">
        <v>387</v>
      </c>
      <c r="B328" s="170"/>
      <c r="C328" s="170"/>
      <c r="D328" s="170"/>
      <c r="E328" s="170"/>
      <c r="F328" s="170"/>
      <c r="G328" s="170"/>
      <c r="H328" s="171"/>
      <c r="I328" s="66"/>
      <c r="J328" s="66"/>
      <c r="K328" s="66"/>
      <c r="L328" s="67"/>
      <c r="M328" s="67"/>
      <c r="BP328" s="42"/>
      <c r="BQ328" s="2" t="s">
        <v>387</v>
      </c>
    </row>
    <row r="329" spans="1:69" s="3" customFormat="1" ht="22.5" x14ac:dyDescent="0.25">
      <c r="A329" s="169" t="s">
        <v>749</v>
      </c>
      <c r="B329" s="170"/>
      <c r="C329" s="170"/>
      <c r="D329" s="170"/>
      <c r="E329" s="170"/>
      <c r="F329" s="170"/>
      <c r="G329" s="170"/>
      <c r="H329" s="171"/>
      <c r="I329" s="66">
        <v>493265</v>
      </c>
      <c r="J329" s="66">
        <v>430426</v>
      </c>
      <c r="K329" s="66" t="s">
        <v>750</v>
      </c>
      <c r="L329" s="67"/>
      <c r="M329" s="68">
        <v>1072.8499999999999</v>
      </c>
      <c r="BP329" s="42"/>
      <c r="BQ329" s="2" t="s">
        <v>749</v>
      </c>
    </row>
    <row r="330" spans="1:69" s="3" customFormat="1" ht="15" x14ac:dyDescent="0.25">
      <c r="A330" s="169" t="s">
        <v>751</v>
      </c>
      <c r="B330" s="170"/>
      <c r="C330" s="170"/>
      <c r="D330" s="170"/>
      <c r="E330" s="170"/>
      <c r="F330" s="170"/>
      <c r="G330" s="170"/>
      <c r="H330" s="171"/>
      <c r="I330" s="66">
        <v>428167</v>
      </c>
      <c r="J330" s="66"/>
      <c r="K330" s="66"/>
      <c r="L330" s="67"/>
      <c r="M330" s="67"/>
      <c r="BP330" s="42"/>
      <c r="BQ330" s="2" t="s">
        <v>751</v>
      </c>
    </row>
    <row r="331" spans="1:69" s="3" customFormat="1" ht="15" x14ac:dyDescent="0.25">
      <c r="A331" s="169" t="s">
        <v>752</v>
      </c>
      <c r="B331" s="170"/>
      <c r="C331" s="170"/>
      <c r="D331" s="170"/>
      <c r="E331" s="170"/>
      <c r="F331" s="170"/>
      <c r="G331" s="170"/>
      <c r="H331" s="171"/>
      <c r="I331" s="66">
        <v>225119</v>
      </c>
      <c r="J331" s="66"/>
      <c r="K331" s="66"/>
      <c r="L331" s="67"/>
      <c r="M331" s="67"/>
      <c r="BP331" s="42"/>
      <c r="BQ331" s="2" t="s">
        <v>752</v>
      </c>
    </row>
    <row r="332" spans="1:69" s="3" customFormat="1" ht="15" x14ac:dyDescent="0.25">
      <c r="A332" s="169" t="s">
        <v>384</v>
      </c>
      <c r="B332" s="170"/>
      <c r="C332" s="170"/>
      <c r="D332" s="170"/>
      <c r="E332" s="170"/>
      <c r="F332" s="170"/>
      <c r="G332" s="170"/>
      <c r="H332" s="171"/>
      <c r="I332" s="66">
        <v>1146551</v>
      </c>
      <c r="J332" s="66"/>
      <c r="K332" s="66"/>
      <c r="L332" s="67"/>
      <c r="M332" s="68">
        <v>1072.8499999999999</v>
      </c>
      <c r="BP332" s="42"/>
      <c r="BQ332" s="2" t="s">
        <v>384</v>
      </c>
    </row>
    <row r="333" spans="1:69" s="3" customFormat="1" ht="15" x14ac:dyDescent="0.25">
      <c r="A333" s="169" t="s">
        <v>392</v>
      </c>
      <c r="B333" s="170"/>
      <c r="C333" s="170"/>
      <c r="D333" s="170"/>
      <c r="E333" s="170"/>
      <c r="F333" s="170"/>
      <c r="G333" s="170"/>
      <c r="H333" s="171"/>
      <c r="I333" s="66"/>
      <c r="J333" s="66"/>
      <c r="K333" s="66"/>
      <c r="L333" s="67"/>
      <c r="M333" s="67"/>
      <c r="BP333" s="42"/>
      <c r="BQ333" s="2" t="s">
        <v>392</v>
      </c>
    </row>
    <row r="334" spans="1:69" s="3" customFormat="1" ht="15" x14ac:dyDescent="0.25">
      <c r="A334" s="169" t="s">
        <v>753</v>
      </c>
      <c r="B334" s="170"/>
      <c r="C334" s="170"/>
      <c r="D334" s="170"/>
      <c r="E334" s="170"/>
      <c r="F334" s="170"/>
      <c r="G334" s="170"/>
      <c r="H334" s="171"/>
      <c r="I334" s="66">
        <v>21834276</v>
      </c>
      <c r="J334" s="66"/>
      <c r="K334" s="66"/>
      <c r="L334" s="67"/>
      <c r="M334" s="67"/>
      <c r="BP334" s="42"/>
      <c r="BQ334" s="2" t="s">
        <v>753</v>
      </c>
    </row>
    <row r="335" spans="1:69" s="3" customFormat="1" ht="15" x14ac:dyDescent="0.25">
      <c r="A335" s="169" t="s">
        <v>385</v>
      </c>
      <c r="B335" s="170"/>
      <c r="C335" s="170"/>
      <c r="D335" s="170"/>
      <c r="E335" s="170"/>
      <c r="F335" s="170"/>
      <c r="G335" s="170"/>
      <c r="H335" s="171"/>
      <c r="I335" s="66">
        <v>22980827</v>
      </c>
      <c r="J335" s="66"/>
      <c r="K335" s="66"/>
      <c r="L335" s="67"/>
      <c r="M335" s="68">
        <v>1072.8499999999999</v>
      </c>
      <c r="BP335" s="42"/>
      <c r="BQ335" s="2" t="s">
        <v>385</v>
      </c>
    </row>
    <row r="336" spans="1:69" s="3" customFormat="1" ht="15" x14ac:dyDescent="0.25">
      <c r="A336" s="169" t="s">
        <v>754</v>
      </c>
      <c r="B336" s="170"/>
      <c r="C336" s="170"/>
      <c r="D336" s="170"/>
      <c r="E336" s="170"/>
      <c r="F336" s="170"/>
      <c r="G336" s="170"/>
      <c r="H336" s="171"/>
      <c r="I336" s="66"/>
      <c r="J336" s="66"/>
      <c r="K336" s="66"/>
      <c r="L336" s="67"/>
      <c r="M336" s="67"/>
      <c r="BP336" s="42"/>
      <c r="BQ336" s="2" t="s">
        <v>754</v>
      </c>
    </row>
    <row r="337" spans="1:70" s="3" customFormat="1" ht="15" x14ac:dyDescent="0.25">
      <c r="A337" s="169" t="s">
        <v>755</v>
      </c>
      <c r="B337" s="170"/>
      <c r="C337" s="170"/>
      <c r="D337" s="170"/>
      <c r="E337" s="170"/>
      <c r="F337" s="170"/>
      <c r="G337" s="170"/>
      <c r="H337" s="171"/>
      <c r="I337" s="66"/>
      <c r="J337" s="66"/>
      <c r="K337" s="66"/>
      <c r="L337" s="67"/>
      <c r="M337" s="67"/>
      <c r="BP337" s="42"/>
      <c r="BQ337" s="2" t="s">
        <v>755</v>
      </c>
    </row>
    <row r="338" spans="1:70" s="3" customFormat="1" ht="15" x14ac:dyDescent="0.25">
      <c r="A338" s="169" t="s">
        <v>756</v>
      </c>
      <c r="B338" s="170"/>
      <c r="C338" s="170"/>
      <c r="D338" s="170"/>
      <c r="E338" s="170"/>
      <c r="F338" s="170"/>
      <c r="G338" s="170"/>
      <c r="H338" s="171"/>
      <c r="I338" s="66">
        <v>143896</v>
      </c>
      <c r="J338" s="66"/>
      <c r="K338" s="66"/>
      <c r="L338" s="67"/>
      <c r="M338" s="67"/>
      <c r="BP338" s="42"/>
      <c r="BQ338" s="2" t="s">
        <v>756</v>
      </c>
    </row>
    <row r="339" spans="1:70" s="3" customFormat="1" ht="15" x14ac:dyDescent="0.25">
      <c r="A339" s="169" t="s">
        <v>385</v>
      </c>
      <c r="B339" s="170"/>
      <c r="C339" s="170"/>
      <c r="D339" s="170"/>
      <c r="E339" s="170"/>
      <c r="F339" s="170"/>
      <c r="G339" s="170"/>
      <c r="H339" s="171"/>
      <c r="I339" s="66">
        <v>143896</v>
      </c>
      <c r="J339" s="66"/>
      <c r="K339" s="66"/>
      <c r="L339" s="67"/>
      <c r="M339" s="67"/>
      <c r="BP339" s="42"/>
      <c r="BQ339" s="2" t="s">
        <v>385</v>
      </c>
    </row>
    <row r="340" spans="1:70" s="3" customFormat="1" ht="15" x14ac:dyDescent="0.25">
      <c r="A340" s="169" t="s">
        <v>254</v>
      </c>
      <c r="B340" s="170"/>
      <c r="C340" s="170"/>
      <c r="D340" s="170"/>
      <c r="E340" s="170"/>
      <c r="F340" s="170"/>
      <c r="G340" s="170"/>
      <c r="H340" s="171"/>
      <c r="I340" s="66">
        <v>23152626</v>
      </c>
      <c r="J340" s="66"/>
      <c r="K340" s="66"/>
      <c r="L340" s="67"/>
      <c r="M340" s="68">
        <v>1073.05</v>
      </c>
      <c r="BP340" s="42"/>
      <c r="BQ340" s="2" t="s">
        <v>254</v>
      </c>
    </row>
    <row r="341" spans="1:70" s="3" customFormat="1" ht="15" x14ac:dyDescent="0.25">
      <c r="A341" s="169" t="s">
        <v>255</v>
      </c>
      <c r="B341" s="170"/>
      <c r="C341" s="170"/>
      <c r="D341" s="170"/>
      <c r="E341" s="170"/>
      <c r="F341" s="170"/>
      <c r="G341" s="170"/>
      <c r="H341" s="171"/>
      <c r="I341" s="66"/>
      <c r="J341" s="66"/>
      <c r="K341" s="66"/>
      <c r="L341" s="67"/>
      <c r="M341" s="67"/>
      <c r="BP341" s="42"/>
      <c r="BQ341" s="2" t="s">
        <v>255</v>
      </c>
    </row>
    <row r="342" spans="1:70" s="3" customFormat="1" ht="15" x14ac:dyDescent="0.25">
      <c r="A342" s="169" t="s">
        <v>256</v>
      </c>
      <c r="B342" s="170"/>
      <c r="C342" s="170"/>
      <c r="D342" s="170"/>
      <c r="E342" s="170"/>
      <c r="F342" s="170"/>
      <c r="G342" s="170"/>
      <c r="H342" s="171"/>
      <c r="I342" s="66">
        <v>430491</v>
      </c>
      <c r="J342" s="66"/>
      <c r="K342" s="66"/>
      <c r="L342" s="67"/>
      <c r="M342" s="67"/>
      <c r="BP342" s="42"/>
      <c r="BQ342" s="2" t="s">
        <v>256</v>
      </c>
    </row>
    <row r="343" spans="1:70" s="3" customFormat="1" ht="15" x14ac:dyDescent="0.25">
      <c r="A343" s="169" t="s">
        <v>257</v>
      </c>
      <c r="B343" s="170"/>
      <c r="C343" s="170"/>
      <c r="D343" s="170"/>
      <c r="E343" s="170"/>
      <c r="F343" s="170"/>
      <c r="G343" s="170"/>
      <c r="H343" s="171"/>
      <c r="I343" s="66">
        <v>21868674</v>
      </c>
      <c r="J343" s="66"/>
      <c r="K343" s="66"/>
      <c r="L343" s="67"/>
      <c r="M343" s="67"/>
      <c r="BP343" s="42"/>
      <c r="BQ343" s="2" t="s">
        <v>257</v>
      </c>
    </row>
    <row r="344" spans="1:70" s="3" customFormat="1" ht="15" x14ac:dyDescent="0.25">
      <c r="A344" s="169" t="s">
        <v>258</v>
      </c>
      <c r="B344" s="170"/>
      <c r="C344" s="170"/>
      <c r="D344" s="170"/>
      <c r="E344" s="170"/>
      <c r="F344" s="170"/>
      <c r="G344" s="170"/>
      <c r="H344" s="171"/>
      <c r="I344" s="66">
        <v>55069</v>
      </c>
      <c r="J344" s="66"/>
      <c r="K344" s="66"/>
      <c r="L344" s="67"/>
      <c r="M344" s="67"/>
      <c r="BP344" s="42"/>
      <c r="BQ344" s="2" t="s">
        <v>258</v>
      </c>
    </row>
    <row r="345" spans="1:70" s="3" customFormat="1" ht="15" x14ac:dyDescent="0.25">
      <c r="A345" s="169" t="s">
        <v>259</v>
      </c>
      <c r="B345" s="170"/>
      <c r="C345" s="170"/>
      <c r="D345" s="170"/>
      <c r="E345" s="170"/>
      <c r="F345" s="170"/>
      <c r="G345" s="170"/>
      <c r="H345" s="171"/>
      <c r="I345" s="66">
        <v>11795</v>
      </c>
      <c r="J345" s="66"/>
      <c r="K345" s="66"/>
      <c r="L345" s="67"/>
      <c r="M345" s="67"/>
      <c r="BP345" s="42"/>
      <c r="BQ345" s="2" t="s">
        <v>259</v>
      </c>
    </row>
    <row r="346" spans="1:70" s="3" customFormat="1" ht="15" x14ac:dyDescent="0.25">
      <c r="A346" s="169" t="s">
        <v>757</v>
      </c>
      <c r="B346" s="170"/>
      <c r="C346" s="170"/>
      <c r="D346" s="170"/>
      <c r="E346" s="170"/>
      <c r="F346" s="170"/>
      <c r="G346" s="170"/>
      <c r="H346" s="171"/>
      <c r="I346" s="66">
        <v>143896</v>
      </c>
      <c r="J346" s="66"/>
      <c r="K346" s="66"/>
      <c r="L346" s="67"/>
      <c r="M346" s="67"/>
      <c r="BP346" s="42"/>
      <c r="BQ346" s="2" t="s">
        <v>757</v>
      </c>
    </row>
    <row r="347" spans="1:70" s="3" customFormat="1" ht="15" x14ac:dyDescent="0.25">
      <c r="A347" s="169" t="s">
        <v>260</v>
      </c>
      <c r="B347" s="170"/>
      <c r="C347" s="170"/>
      <c r="D347" s="170"/>
      <c r="E347" s="170"/>
      <c r="F347" s="170"/>
      <c r="G347" s="170"/>
      <c r="H347" s="171"/>
      <c r="I347" s="66">
        <v>428974</v>
      </c>
      <c r="J347" s="66"/>
      <c r="K347" s="66"/>
      <c r="L347" s="67"/>
      <c r="M347" s="67"/>
      <c r="BP347" s="42"/>
      <c r="BQ347" s="2" t="s">
        <v>260</v>
      </c>
    </row>
    <row r="348" spans="1:70" s="3" customFormat="1" ht="15" x14ac:dyDescent="0.25">
      <c r="A348" s="169" t="s">
        <v>261</v>
      </c>
      <c r="B348" s="170"/>
      <c r="C348" s="170"/>
      <c r="D348" s="170"/>
      <c r="E348" s="170"/>
      <c r="F348" s="170"/>
      <c r="G348" s="170"/>
      <c r="H348" s="171"/>
      <c r="I348" s="66">
        <v>225522</v>
      </c>
      <c r="J348" s="66"/>
      <c r="K348" s="66"/>
      <c r="L348" s="67"/>
      <c r="M348" s="67"/>
      <c r="BP348" s="42"/>
      <c r="BQ348" s="2" t="s">
        <v>261</v>
      </c>
    </row>
    <row r="349" spans="1:70" s="3" customFormat="1" ht="15" x14ac:dyDescent="0.25">
      <c r="A349" s="169" t="s">
        <v>758</v>
      </c>
      <c r="B349" s="170"/>
      <c r="C349" s="170"/>
      <c r="D349" s="170"/>
      <c r="E349" s="170"/>
      <c r="F349" s="170"/>
      <c r="G349" s="170"/>
      <c r="H349" s="171"/>
      <c r="I349" s="66">
        <v>23008730</v>
      </c>
      <c r="J349" s="66"/>
      <c r="K349" s="66"/>
      <c r="L349" s="67"/>
      <c r="M349" s="67"/>
      <c r="BP349" s="42"/>
      <c r="BQ349" s="2" t="s">
        <v>758</v>
      </c>
    </row>
    <row r="350" spans="1:70" s="3" customFormat="1" ht="15" x14ac:dyDescent="0.25">
      <c r="A350" s="169" t="s">
        <v>759</v>
      </c>
      <c r="B350" s="170"/>
      <c r="C350" s="170"/>
      <c r="D350" s="170"/>
      <c r="E350" s="170"/>
      <c r="F350" s="170"/>
      <c r="G350" s="170"/>
      <c r="H350" s="171"/>
      <c r="I350" s="66">
        <v>1196454</v>
      </c>
      <c r="J350" s="66"/>
      <c r="K350" s="66"/>
      <c r="L350" s="67"/>
      <c r="M350" s="67"/>
      <c r="BP350" s="42"/>
      <c r="BQ350" s="2" t="s">
        <v>759</v>
      </c>
    </row>
    <row r="351" spans="1:70" s="3" customFormat="1" ht="15" x14ac:dyDescent="0.25">
      <c r="A351" s="172" t="s">
        <v>254</v>
      </c>
      <c r="B351" s="173"/>
      <c r="C351" s="173"/>
      <c r="D351" s="173"/>
      <c r="E351" s="173"/>
      <c r="F351" s="173"/>
      <c r="G351" s="173"/>
      <c r="H351" s="174"/>
      <c r="I351" s="38">
        <v>24205184</v>
      </c>
      <c r="J351" s="38"/>
      <c r="K351" s="38"/>
      <c r="L351" s="65"/>
      <c r="M351" s="65"/>
      <c r="BP351" s="42"/>
      <c r="BR351" s="42" t="s">
        <v>254</v>
      </c>
    </row>
    <row r="352" spans="1:70" s="3" customFormat="1" ht="15" x14ac:dyDescent="0.25">
      <c r="A352" s="169" t="s">
        <v>760</v>
      </c>
      <c r="B352" s="170"/>
      <c r="C352" s="170"/>
      <c r="D352" s="170"/>
      <c r="E352" s="170"/>
      <c r="F352" s="170"/>
      <c r="G352" s="170"/>
      <c r="H352" s="171"/>
      <c r="I352" s="66">
        <v>508309</v>
      </c>
      <c r="J352" s="66"/>
      <c r="K352" s="66"/>
      <c r="L352" s="67"/>
      <c r="M352" s="67"/>
      <c r="BP352" s="42"/>
      <c r="BQ352" s="2" t="s">
        <v>760</v>
      </c>
      <c r="BR352" s="42"/>
    </row>
    <row r="353" spans="1:71" s="3" customFormat="1" ht="15" x14ac:dyDescent="0.25">
      <c r="A353" s="169" t="s">
        <v>761</v>
      </c>
      <c r="B353" s="170"/>
      <c r="C353" s="170"/>
      <c r="D353" s="170"/>
      <c r="E353" s="170"/>
      <c r="F353" s="170"/>
      <c r="G353" s="170"/>
      <c r="H353" s="171"/>
      <c r="I353" s="66">
        <v>-143896</v>
      </c>
      <c r="J353" s="66"/>
      <c r="K353" s="66"/>
      <c r="L353" s="67"/>
      <c r="M353" s="67"/>
      <c r="BP353" s="42"/>
      <c r="BQ353" s="2" t="s">
        <v>761</v>
      </c>
      <c r="BR353" s="42"/>
    </row>
    <row r="354" spans="1:71" s="3" customFormat="1" ht="15" x14ac:dyDescent="0.25">
      <c r="A354" s="169" t="s">
        <v>762</v>
      </c>
      <c r="B354" s="170"/>
      <c r="C354" s="170"/>
      <c r="D354" s="170"/>
      <c r="E354" s="170"/>
      <c r="F354" s="170"/>
      <c r="G354" s="170"/>
      <c r="H354" s="171"/>
      <c r="I354" s="66">
        <v>-21849771</v>
      </c>
      <c r="J354" s="66"/>
      <c r="K354" s="66"/>
      <c r="L354" s="67"/>
      <c r="M354" s="67"/>
      <c r="BP354" s="42"/>
      <c r="BQ354" s="2" t="s">
        <v>762</v>
      </c>
      <c r="BR354" s="42"/>
    </row>
    <row r="355" spans="1:71" s="3" customFormat="1" ht="15" x14ac:dyDescent="0.25">
      <c r="A355" s="169" t="s">
        <v>763</v>
      </c>
      <c r="B355" s="170"/>
      <c r="C355" s="170"/>
      <c r="D355" s="170"/>
      <c r="E355" s="170"/>
      <c r="F355" s="170"/>
      <c r="G355" s="170"/>
      <c r="H355" s="171"/>
      <c r="I355" s="66">
        <v>82439</v>
      </c>
      <c r="J355" s="66"/>
      <c r="K355" s="66"/>
      <c r="L355" s="67"/>
      <c r="M355" s="67"/>
      <c r="BP355" s="42"/>
      <c r="BQ355" s="2" t="s">
        <v>763</v>
      </c>
      <c r="BR355" s="42"/>
    </row>
    <row r="356" spans="1:71" s="3" customFormat="1" ht="23.25" x14ac:dyDescent="0.25">
      <c r="A356" s="169" t="s">
        <v>764</v>
      </c>
      <c r="B356" s="170"/>
      <c r="C356" s="170"/>
      <c r="D356" s="170"/>
      <c r="E356" s="170"/>
      <c r="F356" s="170"/>
      <c r="G356" s="170"/>
      <c r="H356" s="171"/>
      <c r="I356" s="66">
        <v>58885</v>
      </c>
      <c r="J356" s="66"/>
      <c r="K356" s="66"/>
      <c r="L356" s="67"/>
      <c r="M356" s="67"/>
      <c r="BP356" s="42"/>
      <c r="BQ356" s="2" t="s">
        <v>764</v>
      </c>
      <c r="BR356" s="42"/>
    </row>
    <row r="357" spans="1:71" s="3" customFormat="1" ht="15" x14ac:dyDescent="0.25">
      <c r="A357" s="169" t="s">
        <v>765</v>
      </c>
      <c r="B357" s="170"/>
      <c r="C357" s="170"/>
      <c r="D357" s="170"/>
      <c r="E357" s="170"/>
      <c r="F357" s="170"/>
      <c r="G357" s="170"/>
      <c r="H357" s="171"/>
      <c r="I357" s="66">
        <v>47108</v>
      </c>
      <c r="J357" s="66"/>
      <c r="K357" s="66"/>
      <c r="L357" s="67"/>
      <c r="M357" s="67"/>
      <c r="BP357" s="42"/>
      <c r="BQ357" s="2" t="s">
        <v>765</v>
      </c>
      <c r="BR357" s="42"/>
    </row>
    <row r="358" spans="1:71" s="3" customFormat="1" ht="15" x14ac:dyDescent="0.25">
      <c r="A358" s="172" t="s">
        <v>254</v>
      </c>
      <c r="B358" s="173"/>
      <c r="C358" s="173"/>
      <c r="D358" s="173"/>
      <c r="E358" s="173"/>
      <c r="F358" s="173"/>
      <c r="G358" s="173"/>
      <c r="H358" s="174"/>
      <c r="I358" s="38">
        <v>2908258</v>
      </c>
      <c r="J358" s="38"/>
      <c r="K358" s="38"/>
      <c r="L358" s="65"/>
      <c r="M358" s="65"/>
      <c r="BP358" s="42"/>
      <c r="BR358" s="42" t="s">
        <v>254</v>
      </c>
    </row>
    <row r="359" spans="1:71" s="3" customFormat="1" ht="15" x14ac:dyDescent="0.25">
      <c r="A359" s="169" t="s">
        <v>766</v>
      </c>
      <c r="B359" s="170"/>
      <c r="C359" s="170"/>
      <c r="D359" s="170"/>
      <c r="E359" s="170"/>
      <c r="F359" s="170"/>
      <c r="G359" s="170"/>
      <c r="H359" s="171"/>
      <c r="I359" s="66">
        <v>3052154</v>
      </c>
      <c r="J359" s="66"/>
      <c r="K359" s="66"/>
      <c r="L359" s="67"/>
      <c r="M359" s="67"/>
      <c r="BP359" s="42"/>
      <c r="BQ359" s="2" t="s">
        <v>766</v>
      </c>
      <c r="BR359" s="42"/>
    </row>
    <row r="360" spans="1:71" s="3" customFormat="1" ht="15" x14ac:dyDescent="0.25">
      <c r="A360" s="169" t="s">
        <v>767</v>
      </c>
      <c r="B360" s="170"/>
      <c r="C360" s="170"/>
      <c r="D360" s="170"/>
      <c r="E360" s="170"/>
      <c r="F360" s="170"/>
      <c r="G360" s="170"/>
      <c r="H360" s="171"/>
      <c r="I360" s="66">
        <v>91565</v>
      </c>
      <c r="J360" s="66"/>
      <c r="K360" s="66"/>
      <c r="L360" s="67"/>
      <c r="M360" s="67"/>
      <c r="BP360" s="42"/>
      <c r="BQ360" s="2" t="s">
        <v>767</v>
      </c>
      <c r="BR360" s="42"/>
    </row>
    <row r="361" spans="1:71" s="3" customFormat="1" ht="15" x14ac:dyDescent="0.25">
      <c r="A361" s="172" t="s">
        <v>269</v>
      </c>
      <c r="B361" s="173"/>
      <c r="C361" s="173"/>
      <c r="D361" s="173"/>
      <c r="E361" s="173"/>
      <c r="F361" s="173"/>
      <c r="G361" s="173"/>
      <c r="H361" s="174"/>
      <c r="I361" s="38">
        <v>3143719</v>
      </c>
      <c r="J361" s="38"/>
      <c r="K361" s="38"/>
      <c r="L361" s="65"/>
      <c r="M361" s="65"/>
      <c r="BP361" s="42"/>
      <c r="BR361" s="42" t="s">
        <v>269</v>
      </c>
    </row>
    <row r="362" spans="1:71" s="3" customFormat="1" ht="15" x14ac:dyDescent="0.25">
      <c r="A362" s="169" t="s">
        <v>768</v>
      </c>
      <c r="B362" s="170"/>
      <c r="C362" s="170"/>
      <c r="D362" s="170"/>
      <c r="E362" s="170"/>
      <c r="F362" s="170"/>
      <c r="G362" s="170"/>
      <c r="H362" s="171"/>
      <c r="I362" s="66">
        <v>628743.80000000005</v>
      </c>
      <c r="J362" s="66"/>
      <c r="K362" s="66"/>
      <c r="L362" s="67"/>
      <c r="M362" s="67"/>
      <c r="BP362" s="42"/>
      <c r="BQ362" s="2" t="s">
        <v>768</v>
      </c>
      <c r="BR362" s="42"/>
    </row>
    <row r="363" spans="1:71" s="3" customFormat="1" ht="15" x14ac:dyDescent="0.25">
      <c r="A363" s="172" t="s">
        <v>271</v>
      </c>
      <c r="B363" s="173"/>
      <c r="C363" s="173"/>
      <c r="D363" s="173"/>
      <c r="E363" s="173"/>
      <c r="F363" s="173"/>
      <c r="G363" s="173"/>
      <c r="H363" s="174"/>
      <c r="I363" s="38">
        <v>3772462.8</v>
      </c>
      <c r="J363" s="38"/>
      <c r="K363" s="38"/>
      <c r="L363" s="65"/>
      <c r="M363" s="41">
        <v>1073.05</v>
      </c>
      <c r="BP363" s="42"/>
      <c r="BR363" s="42"/>
      <c r="BS363" s="42" t="s">
        <v>271</v>
      </c>
    </row>
    <row r="364" spans="1:71" s="3" customFormat="1" ht="15" x14ac:dyDescent="0.25">
      <c r="A364" s="172" t="s">
        <v>272</v>
      </c>
      <c r="B364" s="173"/>
      <c r="C364" s="173"/>
      <c r="D364" s="173"/>
      <c r="E364" s="173"/>
      <c r="F364" s="173"/>
      <c r="G364" s="173"/>
      <c r="H364" s="174"/>
      <c r="I364" s="38"/>
      <c r="J364" s="38"/>
      <c r="K364" s="38"/>
      <c r="L364" s="65"/>
      <c r="M364" s="65"/>
      <c r="BP364" s="42" t="s">
        <v>272</v>
      </c>
      <c r="BR364" s="42"/>
      <c r="BS364" s="42"/>
    </row>
    <row r="365" spans="1:71" s="3" customFormat="1" ht="90.75" x14ac:dyDescent="0.25">
      <c r="A365" s="169" t="s">
        <v>769</v>
      </c>
      <c r="B365" s="170"/>
      <c r="C365" s="170"/>
      <c r="D365" s="170"/>
      <c r="E365" s="170"/>
      <c r="F365" s="170"/>
      <c r="G365" s="170"/>
      <c r="H365" s="171"/>
      <c r="I365" s="66"/>
      <c r="J365" s="66"/>
      <c r="K365" s="66"/>
      <c r="L365" s="67"/>
      <c r="M365" s="67"/>
      <c r="BP365" s="42"/>
      <c r="BQ365" s="2" t="s">
        <v>769</v>
      </c>
      <c r="BR365" s="42"/>
      <c r="BS365" s="42"/>
    </row>
    <row r="366" spans="1:71" s="3" customFormat="1" ht="15" x14ac:dyDescent="0.25">
      <c r="A366" s="169" t="s">
        <v>274</v>
      </c>
      <c r="B366" s="170"/>
      <c r="C366" s="170"/>
      <c r="D366" s="170"/>
      <c r="E366" s="170"/>
      <c r="F366" s="170"/>
      <c r="G366" s="170"/>
      <c r="H366" s="171"/>
      <c r="I366" s="66">
        <v>728.13</v>
      </c>
      <c r="J366" s="66"/>
      <c r="K366" s="66"/>
      <c r="L366" s="67"/>
      <c r="M366" s="67"/>
      <c r="BP366" s="42"/>
      <c r="BQ366" s="2" t="s">
        <v>274</v>
      </c>
      <c r="BR366" s="42"/>
      <c r="BS366" s="42"/>
    </row>
    <row r="367" spans="1:71" s="3" customFormat="1" ht="15" x14ac:dyDescent="0.25">
      <c r="A367" s="169" t="s">
        <v>275</v>
      </c>
      <c r="B367" s="170"/>
      <c r="C367" s="170"/>
      <c r="D367" s="170"/>
      <c r="E367" s="170"/>
      <c r="F367" s="170"/>
      <c r="G367" s="170"/>
      <c r="H367" s="171"/>
      <c r="I367" s="66">
        <v>6444</v>
      </c>
      <c r="J367" s="66"/>
      <c r="K367" s="66"/>
      <c r="L367" s="67"/>
      <c r="M367" s="67"/>
      <c r="BP367" s="42"/>
      <c r="BQ367" s="2" t="s">
        <v>275</v>
      </c>
      <c r="BR367" s="42"/>
      <c r="BS367" s="42"/>
    </row>
    <row r="368" spans="1:71" s="3" customFormat="1" ht="15" x14ac:dyDescent="0.25">
      <c r="A368" s="169" t="s">
        <v>770</v>
      </c>
      <c r="B368" s="170"/>
      <c r="C368" s="170"/>
      <c r="D368" s="170"/>
      <c r="E368" s="170"/>
      <c r="F368" s="170"/>
      <c r="G368" s="170"/>
      <c r="H368" s="171"/>
      <c r="I368" s="66">
        <v>8150308</v>
      </c>
      <c r="J368" s="66"/>
      <c r="K368" s="66"/>
      <c r="L368" s="67"/>
      <c r="M368" s="67"/>
      <c r="BP368" s="42"/>
      <c r="BQ368" s="2" t="s">
        <v>770</v>
      </c>
      <c r="BR368" s="42"/>
      <c r="BS368" s="42"/>
    </row>
    <row r="369" spans="1:71" s="3" customFormat="1" ht="23.25" x14ac:dyDescent="0.25">
      <c r="A369" s="169" t="s">
        <v>771</v>
      </c>
      <c r="B369" s="170"/>
      <c r="C369" s="170"/>
      <c r="D369" s="170"/>
      <c r="E369" s="170"/>
      <c r="F369" s="170"/>
      <c r="G369" s="170"/>
      <c r="H369" s="171"/>
      <c r="I369" s="66"/>
      <c r="J369" s="66"/>
      <c r="K369" s="66"/>
      <c r="L369" s="67"/>
      <c r="M369" s="67"/>
      <c r="BP369" s="42"/>
      <c r="BQ369" s="2" t="s">
        <v>771</v>
      </c>
      <c r="BR369" s="42"/>
      <c r="BS369" s="42"/>
    </row>
    <row r="370" spans="1:71" s="3" customFormat="1" ht="15" x14ac:dyDescent="0.25">
      <c r="A370" s="169" t="s">
        <v>274</v>
      </c>
      <c r="B370" s="170"/>
      <c r="C370" s="170"/>
      <c r="D370" s="170"/>
      <c r="E370" s="170"/>
      <c r="F370" s="170"/>
      <c r="G370" s="170"/>
      <c r="H370" s="171"/>
      <c r="I370" s="66">
        <v>210.6</v>
      </c>
      <c r="J370" s="66"/>
      <c r="K370" s="66"/>
      <c r="L370" s="67"/>
      <c r="M370" s="67"/>
      <c r="BP370" s="42"/>
      <c r="BQ370" s="2" t="s">
        <v>274</v>
      </c>
      <c r="BR370" s="42"/>
      <c r="BS370" s="42"/>
    </row>
    <row r="371" spans="1:71" s="3" customFormat="1" ht="15" x14ac:dyDescent="0.25">
      <c r="A371" s="169" t="s">
        <v>275</v>
      </c>
      <c r="B371" s="170"/>
      <c r="C371" s="170"/>
      <c r="D371" s="170"/>
      <c r="E371" s="170"/>
      <c r="F371" s="170"/>
      <c r="G371" s="170"/>
      <c r="H371" s="171"/>
      <c r="I371" s="66">
        <v>1864</v>
      </c>
      <c r="J371" s="66"/>
      <c r="K371" s="66"/>
      <c r="L371" s="67"/>
      <c r="M371" s="67"/>
      <c r="BP371" s="42"/>
      <c r="BQ371" s="2" t="s">
        <v>275</v>
      </c>
      <c r="BR371" s="42"/>
      <c r="BS371" s="42"/>
    </row>
    <row r="372" spans="1:71" s="3" customFormat="1" ht="15" x14ac:dyDescent="0.25">
      <c r="A372" s="169" t="s">
        <v>772</v>
      </c>
      <c r="B372" s="170"/>
      <c r="C372" s="170"/>
      <c r="D372" s="170"/>
      <c r="E372" s="170"/>
      <c r="F372" s="170"/>
      <c r="G372" s="170"/>
      <c r="H372" s="171"/>
      <c r="I372" s="66">
        <v>33549</v>
      </c>
      <c r="J372" s="66"/>
      <c r="K372" s="66"/>
      <c r="L372" s="67"/>
      <c r="M372" s="67"/>
      <c r="BP372" s="42"/>
      <c r="BQ372" s="2" t="s">
        <v>772</v>
      </c>
      <c r="BR372" s="42"/>
      <c r="BS372" s="42"/>
    </row>
    <row r="373" spans="1:71" s="3" customFormat="1" ht="23.25" x14ac:dyDescent="0.25">
      <c r="A373" s="169" t="s">
        <v>773</v>
      </c>
      <c r="B373" s="170"/>
      <c r="C373" s="170"/>
      <c r="D373" s="170"/>
      <c r="E373" s="170"/>
      <c r="F373" s="170"/>
      <c r="G373" s="170"/>
      <c r="H373" s="171"/>
      <c r="I373" s="66"/>
      <c r="J373" s="66"/>
      <c r="K373" s="66"/>
      <c r="L373" s="67"/>
      <c r="M373" s="67"/>
      <c r="BP373" s="42"/>
      <c r="BQ373" s="2" t="s">
        <v>773</v>
      </c>
      <c r="BR373" s="42"/>
      <c r="BS373" s="42"/>
    </row>
    <row r="374" spans="1:71" s="3" customFormat="1" ht="15" x14ac:dyDescent="0.25">
      <c r="A374" s="169" t="s">
        <v>274</v>
      </c>
      <c r="B374" s="170"/>
      <c r="C374" s="170"/>
      <c r="D374" s="170"/>
      <c r="E374" s="170"/>
      <c r="F374" s="170"/>
      <c r="G374" s="170"/>
      <c r="H374" s="171"/>
      <c r="I374" s="66">
        <v>65.22</v>
      </c>
      <c r="J374" s="66"/>
      <c r="K374" s="66"/>
      <c r="L374" s="67"/>
      <c r="M374" s="67"/>
      <c r="BP374" s="42"/>
      <c r="BQ374" s="2" t="s">
        <v>274</v>
      </c>
      <c r="BR374" s="42"/>
      <c r="BS374" s="42"/>
    </row>
    <row r="375" spans="1:71" s="3" customFormat="1" ht="15" x14ac:dyDescent="0.25">
      <c r="A375" s="169" t="s">
        <v>275</v>
      </c>
      <c r="B375" s="170"/>
      <c r="C375" s="170"/>
      <c r="D375" s="170"/>
      <c r="E375" s="170"/>
      <c r="F375" s="170"/>
      <c r="G375" s="170"/>
      <c r="H375" s="171"/>
      <c r="I375" s="66">
        <v>577</v>
      </c>
      <c r="J375" s="66"/>
      <c r="K375" s="66"/>
      <c r="L375" s="67"/>
      <c r="M375" s="67"/>
      <c r="BP375" s="42"/>
      <c r="BQ375" s="2" t="s">
        <v>275</v>
      </c>
      <c r="BR375" s="42"/>
      <c r="BS375" s="42"/>
    </row>
    <row r="376" spans="1:71" s="3" customFormat="1" ht="15" x14ac:dyDescent="0.25">
      <c r="A376" s="169" t="s">
        <v>774</v>
      </c>
      <c r="B376" s="170"/>
      <c r="C376" s="170"/>
      <c r="D376" s="170"/>
      <c r="E376" s="170"/>
      <c r="F376" s="170"/>
      <c r="G376" s="170"/>
      <c r="H376" s="171"/>
      <c r="I376" s="66">
        <v>46176</v>
      </c>
      <c r="J376" s="66"/>
      <c r="K376" s="66"/>
      <c r="L376" s="67"/>
      <c r="M376" s="67"/>
      <c r="BP376" s="42"/>
      <c r="BQ376" s="2" t="s">
        <v>774</v>
      </c>
      <c r="BR376" s="42"/>
      <c r="BS376" s="42"/>
    </row>
    <row r="377" spans="1:71" s="3" customFormat="1" ht="23.25" x14ac:dyDescent="0.25">
      <c r="A377" s="169" t="s">
        <v>775</v>
      </c>
      <c r="B377" s="170"/>
      <c r="C377" s="170"/>
      <c r="D377" s="170"/>
      <c r="E377" s="170"/>
      <c r="F377" s="170"/>
      <c r="G377" s="170"/>
      <c r="H377" s="171"/>
      <c r="I377" s="66"/>
      <c r="J377" s="66"/>
      <c r="K377" s="66"/>
      <c r="L377" s="67"/>
      <c r="M377" s="67"/>
      <c r="BP377" s="42"/>
      <c r="BQ377" s="2" t="s">
        <v>775</v>
      </c>
      <c r="BR377" s="42"/>
      <c r="BS377" s="42"/>
    </row>
    <row r="378" spans="1:71" s="3" customFormat="1" ht="15" x14ac:dyDescent="0.25">
      <c r="A378" s="169" t="s">
        <v>274</v>
      </c>
      <c r="B378" s="170"/>
      <c r="C378" s="170"/>
      <c r="D378" s="170"/>
      <c r="E378" s="170"/>
      <c r="F378" s="170"/>
      <c r="G378" s="170"/>
      <c r="H378" s="171"/>
      <c r="I378" s="66">
        <v>313.93</v>
      </c>
      <c r="J378" s="66"/>
      <c r="K378" s="66"/>
      <c r="L378" s="67"/>
      <c r="M378" s="67"/>
      <c r="BP378" s="42"/>
      <c r="BQ378" s="2" t="s">
        <v>274</v>
      </c>
      <c r="BR378" s="42"/>
      <c r="BS378" s="42"/>
    </row>
    <row r="379" spans="1:71" s="3" customFormat="1" ht="15" x14ac:dyDescent="0.25">
      <c r="A379" s="169" t="s">
        <v>275</v>
      </c>
      <c r="B379" s="170"/>
      <c r="C379" s="170"/>
      <c r="D379" s="170"/>
      <c r="E379" s="170"/>
      <c r="F379" s="170"/>
      <c r="G379" s="170"/>
      <c r="H379" s="171"/>
      <c r="I379" s="66">
        <v>2778</v>
      </c>
      <c r="J379" s="66"/>
      <c r="K379" s="66"/>
      <c r="L379" s="67"/>
      <c r="M379" s="67"/>
      <c r="BP379" s="42"/>
      <c r="BQ379" s="2" t="s">
        <v>275</v>
      </c>
      <c r="BR379" s="42"/>
      <c r="BS379" s="42"/>
    </row>
    <row r="380" spans="1:71" s="3" customFormat="1" ht="15" x14ac:dyDescent="0.25">
      <c r="A380" s="169" t="s">
        <v>776</v>
      </c>
      <c r="B380" s="170"/>
      <c r="C380" s="170"/>
      <c r="D380" s="170"/>
      <c r="E380" s="170"/>
      <c r="F380" s="170"/>
      <c r="G380" s="170"/>
      <c r="H380" s="171"/>
      <c r="I380" s="66">
        <v>833484</v>
      </c>
      <c r="J380" s="66"/>
      <c r="K380" s="66"/>
      <c r="L380" s="67"/>
      <c r="M380" s="67"/>
      <c r="BP380" s="42"/>
      <c r="BQ380" s="2" t="s">
        <v>776</v>
      </c>
      <c r="BR380" s="42"/>
      <c r="BS380" s="42"/>
    </row>
    <row r="381" spans="1:71" s="3" customFormat="1" ht="15" x14ac:dyDescent="0.25">
      <c r="A381" s="169" t="s">
        <v>777</v>
      </c>
      <c r="B381" s="170"/>
      <c r="C381" s="170"/>
      <c r="D381" s="170"/>
      <c r="E381" s="170"/>
      <c r="F381" s="170"/>
      <c r="G381" s="170"/>
      <c r="H381" s="171"/>
      <c r="I381" s="66"/>
      <c r="J381" s="66"/>
      <c r="K381" s="66"/>
      <c r="L381" s="67"/>
      <c r="M381" s="67"/>
      <c r="BP381" s="42"/>
      <c r="BQ381" s="2" t="s">
        <v>777</v>
      </c>
      <c r="BR381" s="42"/>
      <c r="BS381" s="42"/>
    </row>
    <row r="382" spans="1:71" s="3" customFormat="1" ht="15" x14ac:dyDescent="0.25">
      <c r="A382" s="169" t="s">
        <v>274</v>
      </c>
      <c r="B382" s="170"/>
      <c r="C382" s="170"/>
      <c r="D382" s="170"/>
      <c r="E382" s="170"/>
      <c r="F382" s="170"/>
      <c r="G382" s="170"/>
      <c r="H382" s="171"/>
      <c r="I382" s="66">
        <v>6.2</v>
      </c>
      <c r="J382" s="66"/>
      <c r="K382" s="66"/>
      <c r="L382" s="67"/>
      <c r="M382" s="67"/>
      <c r="BP382" s="42"/>
      <c r="BQ382" s="2" t="s">
        <v>274</v>
      </c>
      <c r="BR382" s="42"/>
      <c r="BS382" s="42"/>
    </row>
    <row r="383" spans="1:71" s="3" customFormat="1" ht="15" x14ac:dyDescent="0.25">
      <c r="A383" s="169" t="s">
        <v>275</v>
      </c>
      <c r="B383" s="170"/>
      <c r="C383" s="170"/>
      <c r="D383" s="170"/>
      <c r="E383" s="170"/>
      <c r="F383" s="170"/>
      <c r="G383" s="170"/>
      <c r="H383" s="171"/>
      <c r="I383" s="66">
        <v>55</v>
      </c>
      <c r="J383" s="66"/>
      <c r="K383" s="66"/>
      <c r="L383" s="67"/>
      <c r="M383" s="67"/>
      <c r="BP383" s="42"/>
      <c r="BQ383" s="2" t="s">
        <v>275</v>
      </c>
      <c r="BR383" s="42"/>
      <c r="BS383" s="42"/>
    </row>
    <row r="384" spans="1:71" s="3" customFormat="1" ht="15" x14ac:dyDescent="0.25">
      <c r="A384" s="169" t="s">
        <v>778</v>
      </c>
      <c r="B384" s="170"/>
      <c r="C384" s="170"/>
      <c r="D384" s="170"/>
      <c r="E384" s="170"/>
      <c r="F384" s="170"/>
      <c r="G384" s="170"/>
      <c r="H384" s="171"/>
      <c r="I384" s="66">
        <v>1646</v>
      </c>
      <c r="J384" s="66"/>
      <c r="K384" s="66"/>
      <c r="L384" s="67"/>
      <c r="M384" s="67"/>
      <c r="BP384" s="42"/>
      <c r="BQ384" s="2" t="s">
        <v>778</v>
      </c>
      <c r="BR384" s="42"/>
      <c r="BS384" s="42"/>
    </row>
    <row r="385" spans="1:71" s="3" customFormat="1" ht="34.5" x14ac:dyDescent="0.25">
      <c r="A385" s="169" t="s">
        <v>779</v>
      </c>
      <c r="B385" s="170"/>
      <c r="C385" s="170"/>
      <c r="D385" s="170"/>
      <c r="E385" s="170"/>
      <c r="F385" s="170"/>
      <c r="G385" s="170"/>
      <c r="H385" s="171"/>
      <c r="I385" s="66"/>
      <c r="J385" s="66"/>
      <c r="K385" s="66"/>
      <c r="L385" s="67"/>
      <c r="M385" s="67"/>
      <c r="BP385" s="42"/>
      <c r="BQ385" s="2" t="s">
        <v>779</v>
      </c>
      <c r="BR385" s="42"/>
      <c r="BS385" s="42"/>
    </row>
    <row r="386" spans="1:71" s="3" customFormat="1" ht="15" x14ac:dyDescent="0.25">
      <c r="A386" s="169" t="s">
        <v>274</v>
      </c>
      <c r="B386" s="170"/>
      <c r="C386" s="170"/>
      <c r="D386" s="170"/>
      <c r="E386" s="170"/>
      <c r="F386" s="170"/>
      <c r="G386" s="170"/>
      <c r="H386" s="171"/>
      <c r="I386" s="66">
        <v>58.41</v>
      </c>
      <c r="J386" s="66"/>
      <c r="K386" s="66"/>
      <c r="L386" s="67"/>
      <c r="M386" s="67"/>
      <c r="BP386" s="42"/>
      <c r="BQ386" s="2" t="s">
        <v>274</v>
      </c>
      <c r="BR386" s="42"/>
      <c r="BS386" s="42"/>
    </row>
    <row r="387" spans="1:71" s="3" customFormat="1" ht="15" x14ac:dyDescent="0.25">
      <c r="A387" s="169" t="s">
        <v>275</v>
      </c>
      <c r="B387" s="170"/>
      <c r="C387" s="170"/>
      <c r="D387" s="170"/>
      <c r="E387" s="170"/>
      <c r="F387" s="170"/>
      <c r="G387" s="170"/>
      <c r="H387" s="171"/>
      <c r="I387" s="66">
        <v>517</v>
      </c>
      <c r="J387" s="66"/>
      <c r="K387" s="66"/>
      <c r="L387" s="67"/>
      <c r="M387" s="67"/>
      <c r="BP387" s="42"/>
      <c r="BQ387" s="2" t="s">
        <v>275</v>
      </c>
      <c r="BR387" s="42"/>
      <c r="BS387" s="42"/>
    </row>
    <row r="388" spans="1:71" s="3" customFormat="1" ht="15" x14ac:dyDescent="0.25">
      <c r="A388" s="169" t="s">
        <v>780</v>
      </c>
      <c r="B388" s="170"/>
      <c r="C388" s="170"/>
      <c r="D388" s="170"/>
      <c r="E388" s="170"/>
      <c r="F388" s="170"/>
      <c r="G388" s="170"/>
      <c r="H388" s="171"/>
      <c r="I388" s="66">
        <v>31636</v>
      </c>
      <c r="J388" s="66"/>
      <c r="K388" s="66"/>
      <c r="L388" s="67"/>
      <c r="M388" s="67"/>
      <c r="BP388" s="42"/>
      <c r="BQ388" s="2" t="s">
        <v>780</v>
      </c>
      <c r="BR388" s="42"/>
      <c r="BS388" s="42"/>
    </row>
    <row r="389" spans="1:71" s="3" customFormat="1" ht="15" x14ac:dyDescent="0.25">
      <c r="A389" s="169" t="s">
        <v>781</v>
      </c>
      <c r="B389" s="170"/>
      <c r="C389" s="170"/>
      <c r="D389" s="170"/>
      <c r="E389" s="170"/>
      <c r="F389" s="170"/>
      <c r="G389" s="170"/>
      <c r="H389" s="171"/>
      <c r="I389" s="66"/>
      <c r="J389" s="66"/>
      <c r="K389" s="66"/>
      <c r="L389" s="67"/>
      <c r="M389" s="67"/>
      <c r="BP389" s="42"/>
      <c r="BQ389" s="2" t="s">
        <v>781</v>
      </c>
      <c r="BR389" s="42"/>
      <c r="BS389" s="42"/>
    </row>
    <row r="390" spans="1:71" s="3" customFormat="1" ht="15" x14ac:dyDescent="0.25">
      <c r="A390" s="169" t="s">
        <v>274</v>
      </c>
      <c r="B390" s="170"/>
      <c r="C390" s="170"/>
      <c r="D390" s="170"/>
      <c r="E390" s="170"/>
      <c r="F390" s="170"/>
      <c r="G390" s="170"/>
      <c r="H390" s="171"/>
      <c r="I390" s="66">
        <v>692.15</v>
      </c>
      <c r="J390" s="66"/>
      <c r="K390" s="66"/>
      <c r="L390" s="67"/>
      <c r="M390" s="67"/>
      <c r="BP390" s="42"/>
      <c r="BQ390" s="2" t="s">
        <v>274</v>
      </c>
      <c r="BR390" s="42"/>
      <c r="BS390" s="42"/>
    </row>
    <row r="391" spans="1:71" s="3" customFormat="1" ht="15" x14ac:dyDescent="0.25">
      <c r="A391" s="169" t="s">
        <v>275</v>
      </c>
      <c r="B391" s="170"/>
      <c r="C391" s="170"/>
      <c r="D391" s="170"/>
      <c r="E391" s="170"/>
      <c r="F391" s="170"/>
      <c r="G391" s="170"/>
      <c r="H391" s="171"/>
      <c r="I391" s="66">
        <v>6126</v>
      </c>
      <c r="J391" s="66"/>
      <c r="K391" s="66"/>
      <c r="L391" s="67"/>
      <c r="M391" s="67"/>
      <c r="BP391" s="42"/>
      <c r="BQ391" s="2" t="s">
        <v>275</v>
      </c>
      <c r="BR391" s="42"/>
      <c r="BS391" s="42"/>
    </row>
    <row r="392" spans="1:71" s="3" customFormat="1" ht="15" x14ac:dyDescent="0.25">
      <c r="A392" s="169" t="s">
        <v>782</v>
      </c>
      <c r="B392" s="170"/>
      <c r="C392" s="170"/>
      <c r="D392" s="170"/>
      <c r="E392" s="170"/>
      <c r="F392" s="170"/>
      <c r="G392" s="170"/>
      <c r="H392" s="171"/>
      <c r="I392" s="66">
        <v>12251</v>
      </c>
      <c r="J392" s="66"/>
      <c r="K392" s="66"/>
      <c r="L392" s="67"/>
      <c r="M392" s="67"/>
      <c r="BP392" s="42"/>
      <c r="BQ392" s="2" t="s">
        <v>782</v>
      </c>
      <c r="BR392" s="42"/>
      <c r="BS392" s="42"/>
    </row>
    <row r="393" spans="1:71" s="3" customFormat="1" ht="15" x14ac:dyDescent="0.25">
      <c r="A393" s="169" t="s">
        <v>783</v>
      </c>
      <c r="B393" s="170"/>
      <c r="C393" s="170"/>
      <c r="D393" s="170"/>
      <c r="E393" s="170"/>
      <c r="F393" s="170"/>
      <c r="G393" s="170"/>
      <c r="H393" s="171"/>
      <c r="I393" s="66"/>
      <c r="J393" s="66"/>
      <c r="K393" s="66"/>
      <c r="L393" s="67"/>
      <c r="M393" s="67"/>
      <c r="BP393" s="42"/>
      <c r="BQ393" s="2" t="s">
        <v>783</v>
      </c>
      <c r="BR393" s="42"/>
      <c r="BS393" s="42"/>
    </row>
    <row r="394" spans="1:71" s="3" customFormat="1" ht="15" x14ac:dyDescent="0.25">
      <c r="A394" s="169" t="s">
        <v>274</v>
      </c>
      <c r="B394" s="170"/>
      <c r="C394" s="170"/>
      <c r="D394" s="170"/>
      <c r="E394" s="170"/>
      <c r="F394" s="170"/>
      <c r="G394" s="170"/>
      <c r="H394" s="171"/>
      <c r="I394" s="66">
        <v>130.29</v>
      </c>
      <c r="J394" s="66"/>
      <c r="K394" s="66"/>
      <c r="L394" s="67"/>
      <c r="M394" s="67"/>
      <c r="BP394" s="42"/>
      <c r="BQ394" s="2" t="s">
        <v>274</v>
      </c>
      <c r="BR394" s="42"/>
      <c r="BS394" s="42"/>
    </row>
    <row r="395" spans="1:71" s="3" customFormat="1" ht="15" x14ac:dyDescent="0.25">
      <c r="A395" s="169" t="s">
        <v>275</v>
      </c>
      <c r="B395" s="170"/>
      <c r="C395" s="170"/>
      <c r="D395" s="170"/>
      <c r="E395" s="170"/>
      <c r="F395" s="170"/>
      <c r="G395" s="170"/>
      <c r="H395" s="171"/>
      <c r="I395" s="66">
        <v>1153</v>
      </c>
      <c r="J395" s="66"/>
      <c r="K395" s="66"/>
      <c r="L395" s="67"/>
      <c r="M395" s="67"/>
      <c r="BP395" s="42"/>
      <c r="BQ395" s="2" t="s">
        <v>275</v>
      </c>
      <c r="BR395" s="42"/>
      <c r="BS395" s="42"/>
    </row>
    <row r="396" spans="1:71" s="3" customFormat="1" ht="15" x14ac:dyDescent="0.25">
      <c r="A396" s="169" t="s">
        <v>784</v>
      </c>
      <c r="B396" s="170"/>
      <c r="C396" s="170"/>
      <c r="D396" s="170"/>
      <c r="E396" s="170"/>
      <c r="F396" s="170"/>
      <c r="G396" s="170"/>
      <c r="H396" s="171"/>
      <c r="I396" s="66">
        <v>2306</v>
      </c>
      <c r="J396" s="66"/>
      <c r="K396" s="66"/>
      <c r="L396" s="67"/>
      <c r="M396" s="67"/>
      <c r="BP396" s="42"/>
      <c r="BQ396" s="2" t="s">
        <v>784</v>
      </c>
      <c r="BR396" s="42"/>
      <c r="BS396" s="42"/>
    </row>
    <row r="397" spans="1:71" s="3" customFormat="1" ht="23.25" x14ac:dyDescent="0.25">
      <c r="A397" s="169" t="s">
        <v>785</v>
      </c>
      <c r="B397" s="170"/>
      <c r="C397" s="170"/>
      <c r="D397" s="170"/>
      <c r="E397" s="170"/>
      <c r="F397" s="170"/>
      <c r="G397" s="170"/>
      <c r="H397" s="171"/>
      <c r="I397" s="66"/>
      <c r="J397" s="66"/>
      <c r="K397" s="66"/>
      <c r="L397" s="67"/>
      <c r="M397" s="67"/>
      <c r="BP397" s="42"/>
      <c r="BQ397" s="2" t="s">
        <v>785</v>
      </c>
      <c r="BR397" s="42"/>
      <c r="BS397" s="42"/>
    </row>
    <row r="398" spans="1:71" s="3" customFormat="1" ht="15" x14ac:dyDescent="0.25">
      <c r="A398" s="169" t="s">
        <v>274</v>
      </c>
      <c r="B398" s="170"/>
      <c r="C398" s="170"/>
      <c r="D398" s="170"/>
      <c r="E398" s="170"/>
      <c r="F398" s="170"/>
      <c r="G398" s="170"/>
      <c r="H398" s="171"/>
      <c r="I398" s="66">
        <v>160.16999999999999</v>
      </c>
      <c r="J398" s="66"/>
      <c r="K398" s="66"/>
      <c r="L398" s="67"/>
      <c r="M398" s="67"/>
      <c r="BP398" s="42"/>
      <c r="BQ398" s="2" t="s">
        <v>274</v>
      </c>
      <c r="BR398" s="42"/>
      <c r="BS398" s="42"/>
    </row>
    <row r="399" spans="1:71" s="3" customFormat="1" ht="15" x14ac:dyDescent="0.25">
      <c r="A399" s="169" t="s">
        <v>275</v>
      </c>
      <c r="B399" s="170"/>
      <c r="C399" s="170"/>
      <c r="D399" s="170"/>
      <c r="E399" s="170"/>
      <c r="F399" s="170"/>
      <c r="G399" s="170"/>
      <c r="H399" s="171"/>
      <c r="I399" s="66">
        <v>1418</v>
      </c>
      <c r="J399" s="66"/>
      <c r="K399" s="66"/>
      <c r="L399" s="67"/>
      <c r="M399" s="67"/>
      <c r="BP399" s="42"/>
      <c r="BQ399" s="2" t="s">
        <v>275</v>
      </c>
      <c r="BR399" s="42"/>
      <c r="BS399" s="42"/>
    </row>
    <row r="400" spans="1:71" s="3" customFormat="1" ht="15" x14ac:dyDescent="0.25">
      <c r="A400" s="169" t="s">
        <v>786</v>
      </c>
      <c r="B400" s="170"/>
      <c r="C400" s="170"/>
      <c r="D400" s="170"/>
      <c r="E400" s="170"/>
      <c r="F400" s="170"/>
      <c r="G400" s="170"/>
      <c r="H400" s="171"/>
      <c r="I400" s="66">
        <v>5670</v>
      </c>
      <c r="J400" s="66"/>
      <c r="K400" s="66"/>
      <c r="L400" s="67"/>
      <c r="M400" s="67"/>
      <c r="BP400" s="42"/>
      <c r="BQ400" s="2" t="s">
        <v>786</v>
      </c>
      <c r="BR400" s="42"/>
      <c r="BS400" s="42"/>
    </row>
    <row r="401" spans="1:71" s="3" customFormat="1" ht="23.25" x14ac:dyDescent="0.25">
      <c r="A401" s="169" t="s">
        <v>787</v>
      </c>
      <c r="B401" s="170"/>
      <c r="C401" s="170"/>
      <c r="D401" s="170"/>
      <c r="E401" s="170"/>
      <c r="F401" s="170"/>
      <c r="G401" s="170"/>
      <c r="H401" s="171"/>
      <c r="I401" s="66"/>
      <c r="J401" s="66"/>
      <c r="K401" s="66"/>
      <c r="L401" s="67"/>
      <c r="M401" s="67"/>
      <c r="BP401" s="42"/>
      <c r="BQ401" s="2" t="s">
        <v>787</v>
      </c>
      <c r="BR401" s="42"/>
      <c r="BS401" s="42"/>
    </row>
    <row r="402" spans="1:71" s="3" customFormat="1" ht="15" x14ac:dyDescent="0.25">
      <c r="A402" s="169" t="s">
        <v>274</v>
      </c>
      <c r="B402" s="170"/>
      <c r="C402" s="170"/>
      <c r="D402" s="170"/>
      <c r="E402" s="170"/>
      <c r="F402" s="170"/>
      <c r="G402" s="170"/>
      <c r="H402" s="171"/>
      <c r="I402" s="66">
        <v>3794.2</v>
      </c>
      <c r="J402" s="66"/>
      <c r="K402" s="66"/>
      <c r="L402" s="67"/>
      <c r="M402" s="67"/>
      <c r="BP402" s="42"/>
      <c r="BQ402" s="2" t="s">
        <v>274</v>
      </c>
      <c r="BR402" s="42"/>
      <c r="BS402" s="42"/>
    </row>
    <row r="403" spans="1:71" s="3" customFormat="1" ht="15" x14ac:dyDescent="0.25">
      <c r="A403" s="169" t="s">
        <v>275</v>
      </c>
      <c r="B403" s="170"/>
      <c r="C403" s="170"/>
      <c r="D403" s="170"/>
      <c r="E403" s="170"/>
      <c r="F403" s="170"/>
      <c r="G403" s="170"/>
      <c r="H403" s="171"/>
      <c r="I403" s="66">
        <v>33579</v>
      </c>
      <c r="J403" s="66"/>
      <c r="K403" s="66"/>
      <c r="L403" s="67"/>
      <c r="M403" s="67"/>
      <c r="BP403" s="42"/>
      <c r="BQ403" s="2" t="s">
        <v>275</v>
      </c>
      <c r="BR403" s="42"/>
      <c r="BS403" s="42"/>
    </row>
    <row r="404" spans="1:71" s="3" customFormat="1" ht="15" x14ac:dyDescent="0.25">
      <c r="A404" s="169" t="s">
        <v>788</v>
      </c>
      <c r="B404" s="170"/>
      <c r="C404" s="170"/>
      <c r="D404" s="170"/>
      <c r="E404" s="170"/>
      <c r="F404" s="170"/>
      <c r="G404" s="170"/>
      <c r="H404" s="171"/>
      <c r="I404" s="66">
        <v>3022080</v>
      </c>
      <c r="J404" s="66"/>
      <c r="K404" s="66"/>
      <c r="L404" s="67"/>
      <c r="M404" s="67"/>
      <c r="BP404" s="42"/>
      <c r="BQ404" s="2" t="s">
        <v>788</v>
      </c>
      <c r="BR404" s="42"/>
      <c r="BS404" s="42"/>
    </row>
    <row r="405" spans="1:71" s="3" customFormat="1" ht="79.5" x14ac:dyDescent="0.25">
      <c r="A405" s="169" t="s">
        <v>789</v>
      </c>
      <c r="B405" s="170"/>
      <c r="C405" s="170"/>
      <c r="D405" s="170"/>
      <c r="E405" s="170"/>
      <c r="F405" s="170"/>
      <c r="G405" s="170"/>
      <c r="H405" s="171"/>
      <c r="I405" s="66"/>
      <c r="J405" s="66"/>
      <c r="K405" s="66"/>
      <c r="L405" s="67"/>
      <c r="M405" s="67"/>
      <c r="BP405" s="42"/>
      <c r="BQ405" s="2" t="s">
        <v>789</v>
      </c>
      <c r="BR405" s="42"/>
      <c r="BS405" s="42"/>
    </row>
    <row r="406" spans="1:71" s="3" customFormat="1" ht="15" x14ac:dyDescent="0.25">
      <c r="A406" s="169" t="s">
        <v>274</v>
      </c>
      <c r="B406" s="170"/>
      <c r="C406" s="170"/>
      <c r="D406" s="170"/>
      <c r="E406" s="170"/>
      <c r="F406" s="170"/>
      <c r="G406" s="170"/>
      <c r="H406" s="171"/>
      <c r="I406" s="66">
        <v>527.55999999999995</v>
      </c>
      <c r="J406" s="66"/>
      <c r="K406" s="66"/>
      <c r="L406" s="67"/>
      <c r="M406" s="67"/>
      <c r="BP406" s="42"/>
      <c r="BQ406" s="2" t="s">
        <v>274</v>
      </c>
      <c r="BR406" s="42"/>
      <c r="BS406" s="42"/>
    </row>
    <row r="407" spans="1:71" s="3" customFormat="1" ht="15" x14ac:dyDescent="0.25">
      <c r="A407" s="169" t="s">
        <v>275</v>
      </c>
      <c r="B407" s="170"/>
      <c r="C407" s="170"/>
      <c r="D407" s="170"/>
      <c r="E407" s="170"/>
      <c r="F407" s="170"/>
      <c r="G407" s="170"/>
      <c r="H407" s="171"/>
      <c r="I407" s="66">
        <v>4669</v>
      </c>
      <c r="J407" s="66"/>
      <c r="K407" s="66"/>
      <c r="L407" s="67"/>
      <c r="M407" s="67"/>
      <c r="BP407" s="42"/>
      <c r="BQ407" s="2" t="s">
        <v>275</v>
      </c>
      <c r="BR407" s="42"/>
      <c r="BS407" s="42"/>
    </row>
    <row r="408" spans="1:71" s="3" customFormat="1" ht="15" x14ac:dyDescent="0.25">
      <c r="A408" s="169" t="s">
        <v>790</v>
      </c>
      <c r="B408" s="170"/>
      <c r="C408" s="170"/>
      <c r="D408" s="170"/>
      <c r="E408" s="170"/>
      <c r="F408" s="170"/>
      <c r="G408" s="170"/>
      <c r="H408" s="171"/>
      <c r="I408" s="66">
        <v>1428686</v>
      </c>
      <c r="J408" s="66"/>
      <c r="K408" s="66"/>
      <c r="L408" s="67"/>
      <c r="M408" s="67"/>
      <c r="BP408" s="42"/>
      <c r="BQ408" s="2" t="s">
        <v>790</v>
      </c>
      <c r="BR408" s="42"/>
      <c r="BS408" s="42"/>
    </row>
    <row r="409" spans="1:71" s="3" customFormat="1" ht="23.25" x14ac:dyDescent="0.25">
      <c r="A409" s="169" t="s">
        <v>791</v>
      </c>
      <c r="B409" s="170"/>
      <c r="C409" s="170"/>
      <c r="D409" s="170"/>
      <c r="E409" s="170"/>
      <c r="F409" s="170"/>
      <c r="G409" s="170"/>
      <c r="H409" s="171"/>
      <c r="I409" s="66"/>
      <c r="J409" s="66"/>
      <c r="K409" s="66"/>
      <c r="L409" s="67"/>
      <c r="M409" s="67"/>
      <c r="BP409" s="42"/>
      <c r="BQ409" s="2" t="s">
        <v>791</v>
      </c>
      <c r="BR409" s="42"/>
      <c r="BS409" s="42"/>
    </row>
    <row r="410" spans="1:71" s="3" customFormat="1" ht="15" x14ac:dyDescent="0.25">
      <c r="A410" s="169" t="s">
        <v>274</v>
      </c>
      <c r="B410" s="170"/>
      <c r="C410" s="170"/>
      <c r="D410" s="170"/>
      <c r="E410" s="170"/>
      <c r="F410" s="170"/>
      <c r="G410" s="170"/>
      <c r="H410" s="171"/>
      <c r="I410" s="66">
        <v>3758.94</v>
      </c>
      <c r="J410" s="66"/>
      <c r="K410" s="66"/>
      <c r="L410" s="67"/>
      <c r="M410" s="67"/>
      <c r="BP410" s="42"/>
      <c r="BQ410" s="2" t="s">
        <v>274</v>
      </c>
      <c r="BR410" s="42"/>
      <c r="BS410" s="42"/>
    </row>
    <row r="411" spans="1:71" s="3" customFormat="1" ht="15" x14ac:dyDescent="0.25">
      <c r="A411" s="169" t="s">
        <v>275</v>
      </c>
      <c r="B411" s="170"/>
      <c r="C411" s="170"/>
      <c r="D411" s="170"/>
      <c r="E411" s="170"/>
      <c r="F411" s="170"/>
      <c r="G411" s="170"/>
      <c r="H411" s="171"/>
      <c r="I411" s="66">
        <v>33267</v>
      </c>
      <c r="J411" s="66"/>
      <c r="K411" s="66"/>
      <c r="L411" s="67"/>
      <c r="M411" s="67"/>
      <c r="BP411" s="42"/>
      <c r="BQ411" s="2" t="s">
        <v>275</v>
      </c>
      <c r="BR411" s="42"/>
      <c r="BS411" s="42"/>
    </row>
    <row r="412" spans="1:71" s="3" customFormat="1" ht="15" x14ac:dyDescent="0.25">
      <c r="A412" s="169" t="s">
        <v>792</v>
      </c>
      <c r="B412" s="170"/>
      <c r="C412" s="170"/>
      <c r="D412" s="170"/>
      <c r="E412" s="170"/>
      <c r="F412" s="170"/>
      <c r="G412" s="170"/>
      <c r="H412" s="171"/>
      <c r="I412" s="66">
        <v>2993996</v>
      </c>
      <c r="J412" s="66"/>
      <c r="K412" s="66"/>
      <c r="L412" s="67"/>
      <c r="M412" s="67"/>
      <c r="BP412" s="42"/>
      <c r="BQ412" s="2" t="s">
        <v>792</v>
      </c>
      <c r="BR412" s="42"/>
      <c r="BS412" s="42"/>
    </row>
    <row r="413" spans="1:71" s="3" customFormat="1" ht="15" x14ac:dyDescent="0.25">
      <c r="A413" s="169" t="s">
        <v>793</v>
      </c>
      <c r="B413" s="170"/>
      <c r="C413" s="170"/>
      <c r="D413" s="170"/>
      <c r="E413" s="170"/>
      <c r="F413" s="170"/>
      <c r="G413" s="170"/>
      <c r="H413" s="171"/>
      <c r="I413" s="66"/>
      <c r="J413" s="66"/>
      <c r="K413" s="66"/>
      <c r="L413" s="67"/>
      <c r="M413" s="67"/>
      <c r="BP413" s="42"/>
      <c r="BQ413" s="2" t="s">
        <v>793</v>
      </c>
      <c r="BR413" s="42"/>
      <c r="BS413" s="42"/>
    </row>
    <row r="414" spans="1:71" s="3" customFormat="1" ht="15" x14ac:dyDescent="0.25">
      <c r="A414" s="169" t="s">
        <v>274</v>
      </c>
      <c r="B414" s="170"/>
      <c r="C414" s="170"/>
      <c r="D414" s="170"/>
      <c r="E414" s="170"/>
      <c r="F414" s="170"/>
      <c r="G414" s="170"/>
      <c r="H414" s="171"/>
      <c r="I414" s="66">
        <v>738.2</v>
      </c>
      <c r="J414" s="66"/>
      <c r="K414" s="66"/>
      <c r="L414" s="67"/>
      <c r="M414" s="67"/>
      <c r="BP414" s="42"/>
      <c r="BQ414" s="2" t="s">
        <v>274</v>
      </c>
      <c r="BR414" s="42"/>
      <c r="BS414" s="42"/>
    </row>
    <row r="415" spans="1:71" s="3" customFormat="1" ht="15" x14ac:dyDescent="0.25">
      <c r="A415" s="169" t="s">
        <v>275</v>
      </c>
      <c r="B415" s="170"/>
      <c r="C415" s="170"/>
      <c r="D415" s="170"/>
      <c r="E415" s="170"/>
      <c r="F415" s="170"/>
      <c r="G415" s="170"/>
      <c r="H415" s="171"/>
      <c r="I415" s="66">
        <v>6533</v>
      </c>
      <c r="J415" s="66"/>
      <c r="K415" s="66"/>
      <c r="L415" s="67"/>
      <c r="M415" s="67"/>
      <c r="BP415" s="42"/>
      <c r="BQ415" s="2" t="s">
        <v>275</v>
      </c>
      <c r="BR415" s="42"/>
      <c r="BS415" s="42"/>
    </row>
    <row r="416" spans="1:71" s="3" customFormat="1" ht="15" x14ac:dyDescent="0.25">
      <c r="A416" s="169" t="s">
        <v>794</v>
      </c>
      <c r="B416" s="170"/>
      <c r="C416" s="170"/>
      <c r="D416" s="170"/>
      <c r="E416" s="170"/>
      <c r="F416" s="170"/>
      <c r="G416" s="170"/>
      <c r="H416" s="171"/>
      <c r="I416" s="66">
        <v>4442488</v>
      </c>
      <c r="J416" s="66"/>
      <c r="K416" s="66"/>
      <c r="L416" s="67"/>
      <c r="M416" s="67"/>
      <c r="BP416" s="42"/>
      <c r="BQ416" s="2" t="s">
        <v>794</v>
      </c>
      <c r="BR416" s="42"/>
      <c r="BS416" s="42"/>
    </row>
    <row r="417" spans="1:71" s="3" customFormat="1" ht="57" x14ac:dyDescent="0.25">
      <c r="A417" s="169" t="s">
        <v>795</v>
      </c>
      <c r="B417" s="170"/>
      <c r="C417" s="170"/>
      <c r="D417" s="170"/>
      <c r="E417" s="170"/>
      <c r="F417" s="170"/>
      <c r="G417" s="170"/>
      <c r="H417" s="171"/>
      <c r="I417" s="66"/>
      <c r="J417" s="66"/>
      <c r="K417" s="66"/>
      <c r="L417" s="67"/>
      <c r="M417" s="67"/>
      <c r="BP417" s="42"/>
      <c r="BQ417" s="2" t="s">
        <v>795</v>
      </c>
      <c r="BR417" s="42"/>
      <c r="BS417" s="42"/>
    </row>
    <row r="418" spans="1:71" s="3" customFormat="1" ht="15" x14ac:dyDescent="0.25">
      <c r="A418" s="169" t="s">
        <v>274</v>
      </c>
      <c r="B418" s="170"/>
      <c r="C418" s="170"/>
      <c r="D418" s="170"/>
      <c r="E418" s="170"/>
      <c r="F418" s="170"/>
      <c r="G418" s="170"/>
      <c r="H418" s="171"/>
      <c r="I418" s="66">
        <v>22.08</v>
      </c>
      <c r="J418" s="66"/>
      <c r="K418" s="66"/>
      <c r="L418" s="67"/>
      <c r="M418" s="67"/>
      <c r="BP418" s="42"/>
      <c r="BQ418" s="2" t="s">
        <v>274</v>
      </c>
      <c r="BR418" s="42"/>
      <c r="BS418" s="42"/>
    </row>
    <row r="419" spans="1:71" s="3" customFormat="1" ht="15" x14ac:dyDescent="0.25">
      <c r="A419" s="169" t="s">
        <v>275</v>
      </c>
      <c r="B419" s="170"/>
      <c r="C419" s="170"/>
      <c r="D419" s="170"/>
      <c r="E419" s="170"/>
      <c r="F419" s="170"/>
      <c r="G419" s="170"/>
      <c r="H419" s="171"/>
      <c r="I419" s="66">
        <v>195</v>
      </c>
      <c r="J419" s="66"/>
      <c r="K419" s="66"/>
      <c r="L419" s="67"/>
      <c r="M419" s="67"/>
      <c r="BP419" s="42"/>
      <c r="BQ419" s="2" t="s">
        <v>275</v>
      </c>
      <c r="BR419" s="42"/>
      <c r="BS419" s="42"/>
    </row>
    <row r="420" spans="1:71" s="3" customFormat="1" ht="15" x14ac:dyDescent="0.25">
      <c r="A420" s="169" t="s">
        <v>796</v>
      </c>
      <c r="B420" s="170"/>
      <c r="C420" s="170"/>
      <c r="D420" s="170"/>
      <c r="E420" s="170"/>
      <c r="F420" s="170"/>
      <c r="G420" s="170"/>
      <c r="H420" s="171"/>
      <c r="I420" s="66">
        <v>247155</v>
      </c>
      <c r="J420" s="66"/>
      <c r="K420" s="66"/>
      <c r="L420" s="67"/>
      <c r="M420" s="67"/>
      <c r="BP420" s="42"/>
      <c r="BQ420" s="2" t="s">
        <v>796</v>
      </c>
      <c r="BR420" s="42"/>
      <c r="BS420" s="42"/>
    </row>
    <row r="421" spans="1:71" s="3" customFormat="1" ht="79.5" x14ac:dyDescent="0.25">
      <c r="A421" s="169" t="s">
        <v>797</v>
      </c>
      <c r="B421" s="170"/>
      <c r="C421" s="170"/>
      <c r="D421" s="170"/>
      <c r="E421" s="170"/>
      <c r="F421" s="170"/>
      <c r="G421" s="170"/>
      <c r="H421" s="171"/>
      <c r="I421" s="66"/>
      <c r="J421" s="66"/>
      <c r="K421" s="66"/>
      <c r="L421" s="67"/>
      <c r="M421" s="67"/>
      <c r="BP421" s="42"/>
      <c r="BQ421" s="2" t="s">
        <v>797</v>
      </c>
      <c r="BR421" s="42"/>
      <c r="BS421" s="42"/>
    </row>
    <row r="422" spans="1:71" s="3" customFormat="1" ht="15" x14ac:dyDescent="0.25">
      <c r="A422" s="169" t="s">
        <v>274</v>
      </c>
      <c r="B422" s="170"/>
      <c r="C422" s="170"/>
      <c r="D422" s="170"/>
      <c r="E422" s="170"/>
      <c r="F422" s="170"/>
      <c r="G422" s="170"/>
      <c r="H422" s="171"/>
      <c r="I422" s="66">
        <v>1228.95</v>
      </c>
      <c r="J422" s="66"/>
      <c r="K422" s="66"/>
      <c r="L422" s="67"/>
      <c r="M422" s="67"/>
      <c r="BP422" s="42"/>
      <c r="BQ422" s="2" t="s">
        <v>274</v>
      </c>
      <c r="BR422" s="42"/>
      <c r="BS422" s="42"/>
    </row>
    <row r="423" spans="1:71" s="3" customFormat="1" ht="15" x14ac:dyDescent="0.25">
      <c r="A423" s="169" t="s">
        <v>275</v>
      </c>
      <c r="B423" s="170"/>
      <c r="C423" s="170"/>
      <c r="D423" s="170"/>
      <c r="E423" s="170"/>
      <c r="F423" s="170"/>
      <c r="G423" s="170"/>
      <c r="H423" s="171"/>
      <c r="I423" s="66">
        <v>10876</v>
      </c>
      <c r="J423" s="66"/>
      <c r="K423" s="66"/>
      <c r="L423" s="67"/>
      <c r="M423" s="67"/>
      <c r="BP423" s="42"/>
      <c r="BQ423" s="2" t="s">
        <v>275</v>
      </c>
      <c r="BR423" s="42"/>
      <c r="BS423" s="42"/>
    </row>
    <row r="424" spans="1:71" s="3" customFormat="1" ht="15" x14ac:dyDescent="0.25">
      <c r="A424" s="169" t="s">
        <v>798</v>
      </c>
      <c r="B424" s="170"/>
      <c r="C424" s="170"/>
      <c r="D424" s="170"/>
      <c r="E424" s="170"/>
      <c r="F424" s="170"/>
      <c r="G424" s="170"/>
      <c r="H424" s="171"/>
      <c r="I424" s="66">
        <v>21752</v>
      </c>
      <c r="J424" s="66"/>
      <c r="K424" s="66"/>
      <c r="L424" s="67"/>
      <c r="M424" s="67"/>
      <c r="BP424" s="42"/>
      <c r="BQ424" s="2" t="s">
        <v>798</v>
      </c>
      <c r="BR424" s="42"/>
      <c r="BS424" s="42"/>
    </row>
    <row r="425" spans="1:71" s="3" customFormat="1" ht="79.5" x14ac:dyDescent="0.25">
      <c r="A425" s="169" t="s">
        <v>799</v>
      </c>
      <c r="B425" s="170"/>
      <c r="C425" s="170"/>
      <c r="D425" s="170"/>
      <c r="E425" s="170"/>
      <c r="F425" s="170"/>
      <c r="G425" s="170"/>
      <c r="H425" s="171"/>
      <c r="I425" s="66"/>
      <c r="J425" s="66"/>
      <c r="K425" s="66"/>
      <c r="L425" s="67"/>
      <c r="M425" s="67"/>
      <c r="BP425" s="42"/>
      <c r="BQ425" s="2" t="s">
        <v>799</v>
      </c>
      <c r="BR425" s="42"/>
      <c r="BS425" s="42"/>
    </row>
    <row r="426" spans="1:71" s="3" customFormat="1" ht="15" x14ac:dyDescent="0.25">
      <c r="A426" s="169" t="s">
        <v>274</v>
      </c>
      <c r="B426" s="170"/>
      <c r="C426" s="170"/>
      <c r="D426" s="170"/>
      <c r="E426" s="170"/>
      <c r="F426" s="170"/>
      <c r="G426" s="170"/>
      <c r="H426" s="171"/>
      <c r="I426" s="66">
        <v>967.92</v>
      </c>
      <c r="J426" s="66"/>
      <c r="K426" s="66"/>
      <c r="L426" s="67"/>
      <c r="M426" s="67"/>
      <c r="BP426" s="42"/>
      <c r="BQ426" s="2" t="s">
        <v>274</v>
      </c>
      <c r="BR426" s="42"/>
      <c r="BS426" s="42"/>
    </row>
    <row r="427" spans="1:71" s="3" customFormat="1" ht="15" x14ac:dyDescent="0.25">
      <c r="A427" s="169" t="s">
        <v>275</v>
      </c>
      <c r="B427" s="170"/>
      <c r="C427" s="170"/>
      <c r="D427" s="170"/>
      <c r="E427" s="170"/>
      <c r="F427" s="170"/>
      <c r="G427" s="170"/>
      <c r="H427" s="171"/>
      <c r="I427" s="66">
        <v>8566</v>
      </c>
      <c r="J427" s="66"/>
      <c r="K427" s="66"/>
      <c r="L427" s="67"/>
      <c r="M427" s="67"/>
      <c r="BP427" s="42"/>
      <c r="BQ427" s="2" t="s">
        <v>275</v>
      </c>
      <c r="BR427" s="42"/>
      <c r="BS427" s="42"/>
    </row>
    <row r="428" spans="1:71" s="3" customFormat="1" ht="15" x14ac:dyDescent="0.25">
      <c r="A428" s="169" t="s">
        <v>800</v>
      </c>
      <c r="B428" s="170"/>
      <c r="C428" s="170"/>
      <c r="D428" s="170"/>
      <c r="E428" s="170"/>
      <c r="F428" s="170"/>
      <c r="G428" s="170"/>
      <c r="H428" s="171"/>
      <c r="I428" s="66">
        <v>34264</v>
      </c>
      <c r="J428" s="66"/>
      <c r="K428" s="66"/>
      <c r="L428" s="67"/>
      <c r="M428" s="67"/>
      <c r="BP428" s="42"/>
      <c r="BQ428" s="2" t="s">
        <v>800</v>
      </c>
      <c r="BR428" s="42"/>
      <c r="BS428" s="42"/>
    </row>
    <row r="429" spans="1:71" s="3" customFormat="1" ht="68.25" x14ac:dyDescent="0.25">
      <c r="A429" s="169" t="s">
        <v>801</v>
      </c>
      <c r="B429" s="170"/>
      <c r="C429" s="170"/>
      <c r="D429" s="170"/>
      <c r="E429" s="170"/>
      <c r="F429" s="170"/>
      <c r="G429" s="170"/>
      <c r="H429" s="171"/>
      <c r="I429" s="66"/>
      <c r="J429" s="66"/>
      <c r="K429" s="66"/>
      <c r="L429" s="67"/>
      <c r="M429" s="67"/>
      <c r="BP429" s="42"/>
      <c r="BQ429" s="2" t="s">
        <v>801</v>
      </c>
      <c r="BR429" s="42"/>
      <c r="BS429" s="42"/>
    </row>
    <row r="430" spans="1:71" s="3" customFormat="1" ht="15" x14ac:dyDescent="0.25">
      <c r="A430" s="169" t="s">
        <v>274</v>
      </c>
      <c r="B430" s="170"/>
      <c r="C430" s="170"/>
      <c r="D430" s="170"/>
      <c r="E430" s="170"/>
      <c r="F430" s="170"/>
      <c r="G430" s="170"/>
      <c r="H430" s="171"/>
      <c r="I430" s="66">
        <v>1815.62</v>
      </c>
      <c r="J430" s="66"/>
      <c r="K430" s="66"/>
      <c r="L430" s="67"/>
      <c r="M430" s="67"/>
      <c r="BP430" s="42"/>
      <c r="BQ430" s="2" t="s">
        <v>274</v>
      </c>
      <c r="BR430" s="42"/>
      <c r="BS430" s="42"/>
    </row>
    <row r="431" spans="1:71" s="3" customFormat="1" ht="15" x14ac:dyDescent="0.25">
      <c r="A431" s="169" t="s">
        <v>275</v>
      </c>
      <c r="B431" s="170"/>
      <c r="C431" s="170"/>
      <c r="D431" s="170"/>
      <c r="E431" s="170"/>
      <c r="F431" s="170"/>
      <c r="G431" s="170"/>
      <c r="H431" s="171"/>
      <c r="I431" s="66">
        <v>16068</v>
      </c>
      <c r="J431" s="66"/>
      <c r="K431" s="66"/>
      <c r="L431" s="67"/>
      <c r="M431" s="67"/>
      <c r="BP431" s="42"/>
      <c r="BQ431" s="2" t="s">
        <v>275</v>
      </c>
      <c r="BR431" s="42"/>
      <c r="BS431" s="42"/>
    </row>
    <row r="432" spans="1:71" s="3" customFormat="1" ht="15" x14ac:dyDescent="0.25">
      <c r="A432" s="169" t="s">
        <v>802</v>
      </c>
      <c r="B432" s="170"/>
      <c r="C432" s="170"/>
      <c r="D432" s="170"/>
      <c r="E432" s="170"/>
      <c r="F432" s="170"/>
      <c r="G432" s="170"/>
      <c r="H432" s="171"/>
      <c r="I432" s="66">
        <v>32136</v>
      </c>
      <c r="J432" s="66"/>
      <c r="K432" s="66"/>
      <c r="L432" s="67"/>
      <c r="M432" s="67"/>
      <c r="BP432" s="42"/>
      <c r="BQ432" s="2" t="s">
        <v>802</v>
      </c>
      <c r="BR432" s="42"/>
      <c r="BS432" s="42"/>
    </row>
    <row r="433" spans="1:71" s="3" customFormat="1" ht="68.25" x14ac:dyDescent="0.25">
      <c r="A433" s="169" t="s">
        <v>803</v>
      </c>
      <c r="B433" s="170"/>
      <c r="C433" s="170"/>
      <c r="D433" s="170"/>
      <c r="E433" s="170"/>
      <c r="F433" s="170"/>
      <c r="G433" s="170"/>
      <c r="H433" s="171"/>
      <c r="I433" s="66"/>
      <c r="J433" s="66"/>
      <c r="K433" s="66"/>
      <c r="L433" s="67"/>
      <c r="M433" s="67"/>
      <c r="BP433" s="42"/>
      <c r="BQ433" s="2" t="s">
        <v>803</v>
      </c>
      <c r="BR433" s="42"/>
      <c r="BS433" s="42"/>
    </row>
    <row r="434" spans="1:71" s="3" customFormat="1" ht="15" x14ac:dyDescent="0.25">
      <c r="A434" s="169" t="s">
        <v>274</v>
      </c>
      <c r="B434" s="170"/>
      <c r="C434" s="170"/>
      <c r="D434" s="170"/>
      <c r="E434" s="170"/>
      <c r="F434" s="170"/>
      <c r="G434" s="170"/>
      <c r="H434" s="171"/>
      <c r="I434" s="66">
        <v>967.92</v>
      </c>
      <c r="J434" s="66"/>
      <c r="K434" s="66"/>
      <c r="L434" s="67"/>
      <c r="M434" s="67"/>
      <c r="BP434" s="42"/>
      <c r="BQ434" s="2" t="s">
        <v>274</v>
      </c>
      <c r="BR434" s="42"/>
      <c r="BS434" s="42"/>
    </row>
    <row r="435" spans="1:71" s="3" customFormat="1" ht="15" x14ac:dyDescent="0.25">
      <c r="A435" s="169" t="s">
        <v>275</v>
      </c>
      <c r="B435" s="170"/>
      <c r="C435" s="170"/>
      <c r="D435" s="170"/>
      <c r="E435" s="170"/>
      <c r="F435" s="170"/>
      <c r="G435" s="170"/>
      <c r="H435" s="171"/>
      <c r="I435" s="66">
        <v>8566</v>
      </c>
      <c r="J435" s="66"/>
      <c r="K435" s="66"/>
      <c r="L435" s="67"/>
      <c r="M435" s="67"/>
      <c r="BP435" s="42"/>
      <c r="BQ435" s="2" t="s">
        <v>275</v>
      </c>
      <c r="BR435" s="42"/>
      <c r="BS435" s="42"/>
    </row>
    <row r="436" spans="1:71" s="3" customFormat="1" ht="15" x14ac:dyDescent="0.25">
      <c r="A436" s="169" t="s">
        <v>804</v>
      </c>
      <c r="B436" s="170"/>
      <c r="C436" s="170"/>
      <c r="D436" s="170"/>
      <c r="E436" s="170"/>
      <c r="F436" s="170"/>
      <c r="G436" s="170"/>
      <c r="H436" s="171"/>
      <c r="I436" s="66">
        <v>17132</v>
      </c>
      <c r="J436" s="66"/>
      <c r="K436" s="66"/>
      <c r="L436" s="67"/>
      <c r="M436" s="67"/>
      <c r="BP436" s="42"/>
      <c r="BQ436" s="2" t="s">
        <v>804</v>
      </c>
      <c r="BR436" s="42"/>
      <c r="BS436" s="42"/>
    </row>
    <row r="437" spans="1:71" s="3" customFormat="1" ht="34.5" x14ac:dyDescent="0.25">
      <c r="A437" s="169" t="s">
        <v>805</v>
      </c>
      <c r="B437" s="170"/>
      <c r="C437" s="170"/>
      <c r="D437" s="170"/>
      <c r="E437" s="170"/>
      <c r="F437" s="170"/>
      <c r="G437" s="170"/>
      <c r="H437" s="171"/>
      <c r="I437" s="66"/>
      <c r="J437" s="66"/>
      <c r="K437" s="66"/>
      <c r="L437" s="67"/>
      <c r="M437" s="67"/>
      <c r="BP437" s="42"/>
      <c r="BQ437" s="2" t="s">
        <v>805</v>
      </c>
      <c r="BR437" s="42"/>
      <c r="BS437" s="42"/>
    </row>
    <row r="438" spans="1:71" s="3" customFormat="1" ht="15" x14ac:dyDescent="0.25">
      <c r="A438" s="169" t="s">
        <v>274</v>
      </c>
      <c r="B438" s="170"/>
      <c r="C438" s="170"/>
      <c r="D438" s="170"/>
      <c r="E438" s="170"/>
      <c r="F438" s="170"/>
      <c r="G438" s="170"/>
      <c r="H438" s="171"/>
      <c r="I438" s="66">
        <v>1243.05</v>
      </c>
      <c r="J438" s="66"/>
      <c r="K438" s="66"/>
      <c r="L438" s="67"/>
      <c r="M438" s="67"/>
      <c r="BP438" s="42"/>
      <c r="BQ438" s="2" t="s">
        <v>274</v>
      </c>
      <c r="BR438" s="42"/>
      <c r="BS438" s="42"/>
    </row>
    <row r="439" spans="1:71" s="3" customFormat="1" ht="15" x14ac:dyDescent="0.25">
      <c r="A439" s="169" t="s">
        <v>275</v>
      </c>
      <c r="B439" s="170"/>
      <c r="C439" s="170"/>
      <c r="D439" s="170"/>
      <c r="E439" s="170"/>
      <c r="F439" s="170"/>
      <c r="G439" s="170"/>
      <c r="H439" s="171"/>
      <c r="I439" s="66">
        <v>11001</v>
      </c>
      <c r="J439" s="66"/>
      <c r="K439" s="66"/>
      <c r="L439" s="67"/>
      <c r="M439" s="67"/>
      <c r="BP439" s="42"/>
      <c r="BQ439" s="2" t="s">
        <v>275</v>
      </c>
      <c r="BR439" s="42"/>
      <c r="BS439" s="42"/>
    </row>
    <row r="440" spans="1:71" s="3" customFormat="1" ht="15" x14ac:dyDescent="0.25">
      <c r="A440" s="169" t="s">
        <v>806</v>
      </c>
      <c r="B440" s="170"/>
      <c r="C440" s="170"/>
      <c r="D440" s="170"/>
      <c r="E440" s="170"/>
      <c r="F440" s="170"/>
      <c r="G440" s="170"/>
      <c r="H440" s="171"/>
      <c r="I440" s="66">
        <v>198018</v>
      </c>
      <c r="J440" s="66"/>
      <c r="K440" s="66"/>
      <c r="L440" s="67"/>
      <c r="M440" s="67"/>
      <c r="BP440" s="42"/>
      <c r="BQ440" s="2" t="s">
        <v>806</v>
      </c>
      <c r="BR440" s="42"/>
      <c r="BS440" s="42"/>
    </row>
    <row r="441" spans="1:71" s="3" customFormat="1" ht="23.25" x14ac:dyDescent="0.25">
      <c r="A441" s="169" t="s">
        <v>807</v>
      </c>
      <c r="B441" s="170"/>
      <c r="C441" s="170"/>
      <c r="D441" s="170"/>
      <c r="E441" s="170"/>
      <c r="F441" s="170"/>
      <c r="G441" s="170"/>
      <c r="H441" s="171"/>
      <c r="I441" s="66"/>
      <c r="J441" s="66"/>
      <c r="K441" s="66"/>
      <c r="L441" s="67"/>
      <c r="M441" s="67"/>
      <c r="BP441" s="42"/>
      <c r="BQ441" s="2" t="s">
        <v>807</v>
      </c>
      <c r="BR441" s="42"/>
      <c r="BS441" s="42"/>
    </row>
    <row r="442" spans="1:71" s="3" customFormat="1" ht="15" x14ac:dyDescent="0.25">
      <c r="A442" s="169" t="s">
        <v>274</v>
      </c>
      <c r="B442" s="170"/>
      <c r="C442" s="170"/>
      <c r="D442" s="170"/>
      <c r="E442" s="170"/>
      <c r="F442" s="170"/>
      <c r="G442" s="170"/>
      <c r="H442" s="171"/>
      <c r="I442" s="66">
        <v>374.01</v>
      </c>
      <c r="J442" s="66"/>
      <c r="K442" s="66"/>
      <c r="L442" s="67"/>
      <c r="M442" s="67"/>
      <c r="BP442" s="42"/>
      <c r="BQ442" s="2" t="s">
        <v>274</v>
      </c>
      <c r="BR442" s="42"/>
      <c r="BS442" s="42"/>
    </row>
    <row r="443" spans="1:71" s="3" customFormat="1" ht="15" x14ac:dyDescent="0.25">
      <c r="A443" s="169" t="s">
        <v>275</v>
      </c>
      <c r="B443" s="170"/>
      <c r="C443" s="170"/>
      <c r="D443" s="170"/>
      <c r="E443" s="170"/>
      <c r="F443" s="170"/>
      <c r="G443" s="170"/>
      <c r="H443" s="171"/>
      <c r="I443" s="66">
        <v>3310</v>
      </c>
      <c r="J443" s="66"/>
      <c r="K443" s="66"/>
      <c r="L443" s="67"/>
      <c r="M443" s="67"/>
      <c r="BP443" s="42"/>
      <c r="BQ443" s="2" t="s">
        <v>275</v>
      </c>
      <c r="BR443" s="42"/>
      <c r="BS443" s="42"/>
    </row>
    <row r="444" spans="1:71" s="3" customFormat="1" ht="15" x14ac:dyDescent="0.25">
      <c r="A444" s="169" t="s">
        <v>808</v>
      </c>
      <c r="B444" s="170"/>
      <c r="C444" s="170"/>
      <c r="D444" s="170"/>
      <c r="E444" s="170"/>
      <c r="F444" s="170"/>
      <c r="G444" s="170"/>
      <c r="H444" s="171"/>
      <c r="I444" s="66">
        <v>59580</v>
      </c>
      <c r="J444" s="66"/>
      <c r="K444" s="66"/>
      <c r="L444" s="67"/>
      <c r="M444" s="67"/>
      <c r="BP444" s="42"/>
      <c r="BQ444" s="2" t="s">
        <v>808</v>
      </c>
      <c r="BR444" s="42"/>
      <c r="BS444" s="42"/>
    </row>
    <row r="445" spans="1:71" s="3" customFormat="1" ht="34.5" x14ac:dyDescent="0.25">
      <c r="A445" s="169" t="s">
        <v>809</v>
      </c>
      <c r="B445" s="170"/>
      <c r="C445" s="170"/>
      <c r="D445" s="170"/>
      <c r="E445" s="170"/>
      <c r="F445" s="170"/>
      <c r="G445" s="170"/>
      <c r="H445" s="171"/>
      <c r="I445" s="66"/>
      <c r="J445" s="66"/>
      <c r="K445" s="66"/>
      <c r="L445" s="67"/>
      <c r="M445" s="67"/>
      <c r="BP445" s="42"/>
      <c r="BQ445" s="2" t="s">
        <v>809</v>
      </c>
      <c r="BR445" s="42"/>
      <c r="BS445" s="42"/>
    </row>
    <row r="446" spans="1:71" s="3" customFormat="1" ht="15" x14ac:dyDescent="0.25">
      <c r="A446" s="169" t="s">
        <v>274</v>
      </c>
      <c r="B446" s="170"/>
      <c r="C446" s="170"/>
      <c r="D446" s="170"/>
      <c r="E446" s="170"/>
      <c r="F446" s="170"/>
      <c r="G446" s="170"/>
      <c r="H446" s="171"/>
      <c r="I446" s="66">
        <v>1116.32</v>
      </c>
      <c r="J446" s="66"/>
      <c r="K446" s="66"/>
      <c r="L446" s="67"/>
      <c r="M446" s="67"/>
      <c r="BP446" s="42"/>
      <c r="BQ446" s="2" t="s">
        <v>274</v>
      </c>
      <c r="BR446" s="42"/>
      <c r="BS446" s="42"/>
    </row>
    <row r="447" spans="1:71" s="3" customFormat="1" ht="15" x14ac:dyDescent="0.25">
      <c r="A447" s="169" t="s">
        <v>275</v>
      </c>
      <c r="B447" s="170"/>
      <c r="C447" s="170"/>
      <c r="D447" s="170"/>
      <c r="E447" s="170"/>
      <c r="F447" s="170"/>
      <c r="G447" s="170"/>
      <c r="H447" s="171"/>
      <c r="I447" s="66">
        <v>9879</v>
      </c>
      <c r="J447" s="66"/>
      <c r="K447" s="66"/>
      <c r="L447" s="67"/>
      <c r="M447" s="67"/>
      <c r="BP447" s="42"/>
      <c r="BQ447" s="2" t="s">
        <v>275</v>
      </c>
      <c r="BR447" s="42"/>
      <c r="BS447" s="42"/>
    </row>
    <row r="448" spans="1:71" s="3" customFormat="1" ht="15" x14ac:dyDescent="0.25">
      <c r="A448" s="169" t="s">
        <v>810</v>
      </c>
      <c r="B448" s="170"/>
      <c r="C448" s="170"/>
      <c r="D448" s="170"/>
      <c r="E448" s="170"/>
      <c r="F448" s="170"/>
      <c r="G448" s="170"/>
      <c r="H448" s="171"/>
      <c r="I448" s="66">
        <v>177830</v>
      </c>
      <c r="J448" s="66"/>
      <c r="K448" s="66"/>
      <c r="L448" s="67"/>
      <c r="M448" s="67"/>
      <c r="BP448" s="42"/>
      <c r="BQ448" s="2" t="s">
        <v>810</v>
      </c>
      <c r="BR448" s="42"/>
      <c r="BS448" s="42"/>
    </row>
    <row r="449" spans="1:71" s="3" customFormat="1" ht="23.25" x14ac:dyDescent="0.25">
      <c r="A449" s="169" t="s">
        <v>811</v>
      </c>
      <c r="B449" s="170"/>
      <c r="C449" s="170"/>
      <c r="D449" s="170"/>
      <c r="E449" s="170"/>
      <c r="F449" s="170"/>
      <c r="G449" s="170"/>
      <c r="H449" s="171"/>
      <c r="I449" s="66"/>
      <c r="J449" s="66"/>
      <c r="K449" s="66"/>
      <c r="L449" s="67"/>
      <c r="M449" s="67"/>
      <c r="BP449" s="42"/>
      <c r="BQ449" s="2" t="s">
        <v>811</v>
      </c>
      <c r="BR449" s="42"/>
      <c r="BS449" s="42"/>
    </row>
    <row r="450" spans="1:71" s="3" customFormat="1" ht="15" x14ac:dyDescent="0.25">
      <c r="A450" s="169" t="s">
        <v>274</v>
      </c>
      <c r="B450" s="170"/>
      <c r="C450" s="170"/>
      <c r="D450" s="170"/>
      <c r="E450" s="170"/>
      <c r="F450" s="170"/>
      <c r="G450" s="170"/>
      <c r="H450" s="171"/>
      <c r="I450" s="66">
        <v>1396.95</v>
      </c>
      <c r="J450" s="66"/>
      <c r="K450" s="66"/>
      <c r="L450" s="67"/>
      <c r="M450" s="67"/>
      <c r="BP450" s="42"/>
      <c r="BQ450" s="2" t="s">
        <v>274</v>
      </c>
      <c r="BR450" s="42"/>
      <c r="BS450" s="42"/>
    </row>
    <row r="451" spans="1:71" s="3" customFormat="1" ht="15" x14ac:dyDescent="0.25">
      <c r="A451" s="169" t="s">
        <v>275</v>
      </c>
      <c r="B451" s="170"/>
      <c r="C451" s="170"/>
      <c r="D451" s="170"/>
      <c r="E451" s="170"/>
      <c r="F451" s="170"/>
      <c r="G451" s="170"/>
      <c r="H451" s="171"/>
      <c r="I451" s="66">
        <v>12363</v>
      </c>
      <c r="J451" s="66"/>
      <c r="K451" s="66"/>
      <c r="L451" s="67"/>
      <c r="M451" s="67"/>
      <c r="BP451" s="42"/>
      <c r="BQ451" s="2" t="s">
        <v>275</v>
      </c>
      <c r="BR451" s="42"/>
      <c r="BS451" s="42"/>
    </row>
    <row r="452" spans="1:71" s="3" customFormat="1" ht="15" x14ac:dyDescent="0.25">
      <c r="A452" s="169" t="s">
        <v>812</v>
      </c>
      <c r="B452" s="170"/>
      <c r="C452" s="170"/>
      <c r="D452" s="170"/>
      <c r="E452" s="170"/>
      <c r="F452" s="170"/>
      <c r="G452" s="170"/>
      <c r="H452" s="171"/>
      <c r="I452" s="66">
        <v>49452</v>
      </c>
      <c r="J452" s="66"/>
      <c r="K452" s="66"/>
      <c r="L452" s="67"/>
      <c r="M452" s="67"/>
      <c r="BP452" s="42"/>
      <c r="BQ452" s="2" t="s">
        <v>812</v>
      </c>
      <c r="BR452" s="42"/>
      <c r="BS452" s="42"/>
    </row>
    <row r="453" spans="1:71" s="3" customFormat="1" ht="15" x14ac:dyDescent="0.25">
      <c r="A453" s="169" t="s">
        <v>813</v>
      </c>
      <c r="B453" s="170"/>
      <c r="C453" s="170"/>
      <c r="D453" s="170"/>
      <c r="E453" s="170"/>
      <c r="F453" s="170"/>
      <c r="G453" s="170"/>
      <c r="H453" s="171"/>
      <c r="I453" s="66"/>
      <c r="J453" s="66"/>
      <c r="K453" s="66"/>
      <c r="L453" s="67"/>
      <c r="M453" s="67"/>
      <c r="BP453" s="42"/>
      <c r="BQ453" s="2" t="s">
        <v>813</v>
      </c>
      <c r="BR453" s="42"/>
      <c r="BS453" s="42"/>
    </row>
    <row r="454" spans="1:71" s="3" customFormat="1" ht="15" x14ac:dyDescent="0.25">
      <c r="A454" s="169" t="s">
        <v>274</v>
      </c>
      <c r="B454" s="170"/>
      <c r="C454" s="170"/>
      <c r="D454" s="170"/>
      <c r="E454" s="170"/>
      <c r="F454" s="170"/>
      <c r="G454" s="170"/>
      <c r="H454" s="171"/>
      <c r="I454" s="66">
        <v>12606</v>
      </c>
      <c r="J454" s="66"/>
      <c r="K454" s="66"/>
      <c r="L454" s="67"/>
      <c r="M454" s="67"/>
      <c r="BP454" s="42"/>
      <c r="BQ454" s="2" t="s">
        <v>274</v>
      </c>
      <c r="BR454" s="42"/>
      <c r="BS454" s="42"/>
    </row>
    <row r="455" spans="1:71" s="3" customFormat="1" ht="15" x14ac:dyDescent="0.25">
      <c r="A455" s="169" t="s">
        <v>275</v>
      </c>
      <c r="B455" s="170"/>
      <c r="C455" s="170"/>
      <c r="D455" s="170"/>
      <c r="E455" s="170"/>
      <c r="F455" s="170"/>
      <c r="G455" s="170"/>
      <c r="H455" s="171"/>
      <c r="I455" s="66">
        <v>111563</v>
      </c>
      <c r="J455" s="66"/>
      <c r="K455" s="66"/>
      <c r="L455" s="67"/>
      <c r="M455" s="67"/>
      <c r="BP455" s="42"/>
      <c r="BQ455" s="2" t="s">
        <v>275</v>
      </c>
      <c r="BR455" s="42"/>
      <c r="BS455" s="42"/>
    </row>
    <row r="456" spans="1:71" s="3" customFormat="1" ht="15" x14ac:dyDescent="0.25">
      <c r="A456" s="169" t="s">
        <v>814</v>
      </c>
      <c r="B456" s="170"/>
      <c r="C456" s="170"/>
      <c r="D456" s="170"/>
      <c r="E456" s="170"/>
      <c r="F456" s="170"/>
      <c r="G456" s="170"/>
      <c r="H456" s="171"/>
      <c r="I456" s="66">
        <v>591</v>
      </c>
      <c r="J456" s="66"/>
      <c r="K456" s="66"/>
      <c r="L456" s="67"/>
      <c r="M456" s="67"/>
      <c r="BP456" s="42"/>
      <c r="BQ456" s="2" t="s">
        <v>814</v>
      </c>
      <c r="BR456" s="42"/>
      <c r="BS456" s="42"/>
    </row>
    <row r="457" spans="1:71" s="3" customFormat="1" ht="15" x14ac:dyDescent="0.25">
      <c r="A457" s="169" t="s">
        <v>815</v>
      </c>
      <c r="B457" s="170"/>
      <c r="C457" s="170"/>
      <c r="D457" s="170"/>
      <c r="E457" s="170"/>
      <c r="F457" s="170"/>
      <c r="G457" s="170"/>
      <c r="H457" s="171"/>
      <c r="I457" s="66"/>
      <c r="J457" s="66"/>
      <c r="K457" s="66"/>
      <c r="L457" s="67"/>
      <c r="M457" s="67"/>
      <c r="BP457" s="42"/>
      <c r="BQ457" s="2" t="s">
        <v>815</v>
      </c>
      <c r="BR457" s="42"/>
      <c r="BS457" s="42"/>
    </row>
    <row r="458" spans="1:71" s="3" customFormat="1" ht="15" x14ac:dyDescent="0.25">
      <c r="A458" s="169" t="s">
        <v>274</v>
      </c>
      <c r="B458" s="170"/>
      <c r="C458" s="170"/>
      <c r="D458" s="170"/>
      <c r="E458" s="170"/>
      <c r="F458" s="170"/>
      <c r="G458" s="170"/>
      <c r="H458" s="171"/>
      <c r="I458" s="66">
        <v>10127</v>
      </c>
      <c r="J458" s="66"/>
      <c r="K458" s="66"/>
      <c r="L458" s="67"/>
      <c r="M458" s="67"/>
      <c r="BP458" s="42"/>
      <c r="BQ458" s="2" t="s">
        <v>274</v>
      </c>
      <c r="BR458" s="42"/>
      <c r="BS458" s="42"/>
    </row>
    <row r="459" spans="1:71" s="3" customFormat="1" ht="15" x14ac:dyDescent="0.25">
      <c r="A459" s="169" t="s">
        <v>275</v>
      </c>
      <c r="B459" s="170"/>
      <c r="C459" s="170"/>
      <c r="D459" s="170"/>
      <c r="E459" s="170"/>
      <c r="F459" s="170"/>
      <c r="G459" s="170"/>
      <c r="H459" s="171"/>
      <c r="I459" s="66">
        <v>89624</v>
      </c>
      <c r="J459" s="66"/>
      <c r="K459" s="66"/>
      <c r="L459" s="67"/>
      <c r="M459" s="67"/>
      <c r="BP459" s="42"/>
      <c r="BQ459" s="2" t="s">
        <v>275</v>
      </c>
      <c r="BR459" s="42"/>
      <c r="BS459" s="42"/>
    </row>
    <row r="460" spans="1:71" s="3" customFormat="1" ht="15" x14ac:dyDescent="0.25">
      <c r="A460" s="169" t="s">
        <v>816</v>
      </c>
      <c r="B460" s="170"/>
      <c r="C460" s="170"/>
      <c r="D460" s="170"/>
      <c r="E460" s="170"/>
      <c r="F460" s="170"/>
      <c r="G460" s="170"/>
      <c r="H460" s="171"/>
      <c r="I460" s="66">
        <v>143</v>
      </c>
      <c r="J460" s="66"/>
      <c r="K460" s="66"/>
      <c r="L460" s="67"/>
      <c r="M460" s="67"/>
      <c r="BP460" s="42"/>
      <c r="BQ460" s="2" t="s">
        <v>816</v>
      </c>
      <c r="BR460" s="42"/>
      <c r="BS460" s="42"/>
    </row>
    <row r="461" spans="1:71" s="3" customFormat="1" ht="15" x14ac:dyDescent="0.25">
      <c r="A461" s="169" t="s">
        <v>817</v>
      </c>
      <c r="B461" s="170"/>
      <c r="C461" s="170"/>
      <c r="D461" s="170"/>
      <c r="E461" s="170"/>
      <c r="F461" s="170"/>
      <c r="G461" s="170"/>
      <c r="H461" s="171"/>
      <c r="I461" s="66"/>
      <c r="J461" s="66"/>
      <c r="K461" s="66"/>
      <c r="L461" s="67"/>
      <c r="M461" s="67"/>
      <c r="BP461" s="42"/>
      <c r="BQ461" s="2" t="s">
        <v>817</v>
      </c>
      <c r="BR461" s="42"/>
      <c r="BS461" s="42"/>
    </row>
    <row r="462" spans="1:71" s="3" customFormat="1" ht="15" x14ac:dyDescent="0.25">
      <c r="A462" s="169" t="s">
        <v>274</v>
      </c>
      <c r="B462" s="170"/>
      <c r="C462" s="170"/>
      <c r="D462" s="170"/>
      <c r="E462" s="170"/>
      <c r="F462" s="170"/>
      <c r="G462" s="170"/>
      <c r="H462" s="171"/>
      <c r="I462" s="66">
        <v>5636.21</v>
      </c>
      <c r="J462" s="66"/>
      <c r="K462" s="66"/>
      <c r="L462" s="67"/>
      <c r="M462" s="67"/>
      <c r="BP462" s="42"/>
      <c r="BQ462" s="2" t="s">
        <v>274</v>
      </c>
      <c r="BR462" s="42"/>
      <c r="BS462" s="42"/>
    </row>
    <row r="463" spans="1:71" s="3" customFormat="1" ht="15" x14ac:dyDescent="0.25">
      <c r="A463" s="169" t="s">
        <v>275</v>
      </c>
      <c r="B463" s="170"/>
      <c r="C463" s="170"/>
      <c r="D463" s="170"/>
      <c r="E463" s="170"/>
      <c r="F463" s="170"/>
      <c r="G463" s="170"/>
      <c r="H463" s="171"/>
      <c r="I463" s="66">
        <v>49880</v>
      </c>
      <c r="J463" s="66"/>
      <c r="K463" s="66"/>
      <c r="L463" s="67"/>
      <c r="M463" s="67"/>
      <c r="BP463" s="42"/>
      <c r="BQ463" s="2" t="s">
        <v>275</v>
      </c>
      <c r="BR463" s="42"/>
      <c r="BS463" s="42"/>
    </row>
    <row r="464" spans="1:71" s="3" customFormat="1" ht="15" x14ac:dyDescent="0.25">
      <c r="A464" s="169" t="s">
        <v>818</v>
      </c>
      <c r="B464" s="170"/>
      <c r="C464" s="170"/>
      <c r="D464" s="170"/>
      <c r="E464" s="170"/>
      <c r="F464" s="170"/>
      <c r="G464" s="170"/>
      <c r="H464" s="171"/>
      <c r="I464" s="66">
        <v>7133</v>
      </c>
      <c r="J464" s="66"/>
      <c r="K464" s="66"/>
      <c r="L464" s="67"/>
      <c r="M464" s="67"/>
      <c r="BP464" s="42"/>
      <c r="BQ464" s="2" t="s">
        <v>818</v>
      </c>
      <c r="BR464" s="42"/>
      <c r="BS464" s="42"/>
    </row>
    <row r="465" spans="1:71" s="3" customFormat="1" ht="23.25" x14ac:dyDescent="0.25">
      <c r="A465" s="169" t="s">
        <v>819</v>
      </c>
      <c r="B465" s="170"/>
      <c r="C465" s="170"/>
      <c r="D465" s="170"/>
      <c r="E465" s="170"/>
      <c r="F465" s="170"/>
      <c r="G465" s="170"/>
      <c r="H465" s="171"/>
      <c r="I465" s="66"/>
      <c r="J465" s="66"/>
      <c r="K465" s="66"/>
      <c r="L465" s="67"/>
      <c r="M465" s="67"/>
      <c r="BP465" s="42"/>
      <c r="BQ465" s="2" t="s">
        <v>819</v>
      </c>
      <c r="BR465" s="42"/>
      <c r="BS465" s="42"/>
    </row>
    <row r="466" spans="1:71" s="3" customFormat="1" ht="15" x14ac:dyDescent="0.25">
      <c r="A466" s="169" t="s">
        <v>274</v>
      </c>
      <c r="B466" s="170"/>
      <c r="C466" s="170"/>
      <c r="D466" s="170"/>
      <c r="E466" s="170"/>
      <c r="F466" s="170"/>
      <c r="G466" s="170"/>
      <c r="H466" s="171"/>
      <c r="I466" s="66">
        <v>4.47</v>
      </c>
      <c r="J466" s="66"/>
      <c r="K466" s="66"/>
      <c r="L466" s="67"/>
      <c r="M466" s="67"/>
      <c r="BP466" s="42"/>
      <c r="BQ466" s="2" t="s">
        <v>274</v>
      </c>
      <c r="BR466" s="42"/>
      <c r="BS466" s="42"/>
    </row>
    <row r="467" spans="1:71" s="3" customFormat="1" ht="15" x14ac:dyDescent="0.25">
      <c r="A467" s="169" t="s">
        <v>275</v>
      </c>
      <c r="B467" s="170"/>
      <c r="C467" s="170"/>
      <c r="D467" s="170"/>
      <c r="E467" s="170"/>
      <c r="F467" s="170"/>
      <c r="G467" s="170"/>
      <c r="H467" s="171"/>
      <c r="I467" s="66">
        <v>40</v>
      </c>
      <c r="J467" s="66"/>
      <c r="K467" s="66"/>
      <c r="L467" s="67"/>
      <c r="M467" s="67"/>
      <c r="BP467" s="42"/>
      <c r="BQ467" s="2" t="s">
        <v>275</v>
      </c>
      <c r="BR467" s="42"/>
      <c r="BS467" s="42"/>
    </row>
    <row r="468" spans="1:71" s="3" customFormat="1" ht="15" x14ac:dyDescent="0.25">
      <c r="A468" s="169" t="s">
        <v>820</v>
      </c>
      <c r="B468" s="170"/>
      <c r="C468" s="170"/>
      <c r="D468" s="170"/>
      <c r="E468" s="170"/>
      <c r="F468" s="170"/>
      <c r="G468" s="170"/>
      <c r="H468" s="171"/>
      <c r="I468" s="66">
        <v>309</v>
      </c>
      <c r="J468" s="66"/>
      <c r="K468" s="66"/>
      <c r="L468" s="67"/>
      <c r="M468" s="67"/>
      <c r="BP468" s="42"/>
      <c r="BQ468" s="2" t="s">
        <v>820</v>
      </c>
      <c r="BR468" s="42"/>
      <c r="BS468" s="42"/>
    </row>
    <row r="469" spans="1:71" s="3" customFormat="1" ht="15" x14ac:dyDescent="0.25">
      <c r="A469" s="169" t="s">
        <v>254</v>
      </c>
      <c r="B469" s="170"/>
      <c r="C469" s="170"/>
      <c r="D469" s="170"/>
      <c r="E469" s="170"/>
      <c r="F469" s="170"/>
      <c r="G469" s="170"/>
      <c r="H469" s="171"/>
      <c r="I469" s="66">
        <v>21849771</v>
      </c>
      <c r="J469" s="66"/>
      <c r="K469" s="66"/>
      <c r="L469" s="67"/>
      <c r="M469" s="67"/>
      <c r="BP469" s="42"/>
      <c r="BQ469" s="2" t="s">
        <v>254</v>
      </c>
      <c r="BR469" s="42"/>
      <c r="BS469" s="42"/>
    </row>
    <row r="470" spans="1:71" s="3" customFormat="1" ht="15" x14ac:dyDescent="0.25">
      <c r="A470" s="172" t="s">
        <v>821</v>
      </c>
      <c r="B470" s="173"/>
      <c r="C470" s="173"/>
      <c r="D470" s="173"/>
      <c r="E470" s="173"/>
      <c r="F470" s="173"/>
      <c r="G470" s="173"/>
      <c r="H470" s="174"/>
      <c r="I470" s="38"/>
      <c r="J470" s="38"/>
      <c r="K470" s="38"/>
      <c r="L470" s="65"/>
      <c r="M470" s="65"/>
      <c r="BP470" s="42" t="s">
        <v>821</v>
      </c>
      <c r="BR470" s="42"/>
      <c r="BS470" s="42"/>
    </row>
    <row r="471" spans="1:71" s="3" customFormat="1" ht="45.75" x14ac:dyDescent="0.25">
      <c r="A471" s="169" t="s">
        <v>822</v>
      </c>
      <c r="B471" s="170"/>
      <c r="C471" s="170"/>
      <c r="D471" s="170"/>
      <c r="E471" s="170"/>
      <c r="F471" s="170"/>
      <c r="G471" s="170"/>
      <c r="H471" s="171"/>
      <c r="I471" s="66"/>
      <c r="J471" s="66"/>
      <c r="K471" s="66"/>
      <c r="L471" s="67"/>
      <c r="M471" s="67"/>
      <c r="BP471" s="42"/>
      <c r="BQ471" s="2" t="s">
        <v>822</v>
      </c>
      <c r="BR471" s="42"/>
      <c r="BS471" s="42"/>
    </row>
    <row r="472" spans="1:71" s="3" customFormat="1" ht="15" x14ac:dyDescent="0.25">
      <c r="A472" s="169" t="s">
        <v>274</v>
      </c>
      <c r="B472" s="170"/>
      <c r="C472" s="170"/>
      <c r="D472" s="170"/>
      <c r="E472" s="170"/>
      <c r="F472" s="170"/>
      <c r="G472" s="170"/>
      <c r="H472" s="171"/>
      <c r="I472" s="66">
        <v>3849.55</v>
      </c>
      <c r="J472" s="66"/>
      <c r="K472" s="66"/>
      <c r="L472" s="67"/>
      <c r="M472" s="67"/>
      <c r="BP472" s="42"/>
      <c r="BQ472" s="2" t="s">
        <v>274</v>
      </c>
      <c r="BR472" s="42"/>
      <c r="BS472" s="42"/>
    </row>
    <row r="473" spans="1:71" s="3" customFormat="1" ht="15" x14ac:dyDescent="0.25">
      <c r="A473" s="169" t="s">
        <v>823</v>
      </c>
      <c r="B473" s="170"/>
      <c r="C473" s="170"/>
      <c r="D473" s="170"/>
      <c r="E473" s="170"/>
      <c r="F473" s="170"/>
      <c r="G473" s="170"/>
      <c r="H473" s="171"/>
      <c r="I473" s="66">
        <v>23983</v>
      </c>
      <c r="J473" s="66"/>
      <c r="K473" s="66"/>
      <c r="L473" s="67"/>
      <c r="M473" s="67"/>
      <c r="BP473" s="42"/>
      <c r="BQ473" s="2" t="s">
        <v>823</v>
      </c>
      <c r="BR473" s="42"/>
      <c r="BS473" s="42"/>
    </row>
    <row r="474" spans="1:71" s="3" customFormat="1" ht="15" x14ac:dyDescent="0.25">
      <c r="A474" s="169" t="s">
        <v>824</v>
      </c>
      <c r="B474" s="170"/>
      <c r="C474" s="170"/>
      <c r="D474" s="170"/>
      <c r="E474" s="170"/>
      <c r="F474" s="170"/>
      <c r="G474" s="170"/>
      <c r="H474" s="171"/>
      <c r="I474" s="66">
        <v>143896</v>
      </c>
      <c r="J474" s="66"/>
      <c r="K474" s="66"/>
      <c r="L474" s="67"/>
      <c r="M474" s="67"/>
      <c r="BP474" s="42"/>
      <c r="BQ474" s="2" t="s">
        <v>824</v>
      </c>
      <c r="BR474" s="42"/>
      <c r="BS474" s="42"/>
    </row>
    <row r="475" spans="1:71" s="3" customFormat="1" ht="53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71" s="17" customFormat="1" ht="12.75" customHeight="1" x14ac:dyDescent="0.2">
      <c r="A476" s="168" t="s">
        <v>311</v>
      </c>
      <c r="B476" s="168"/>
      <c r="C476" s="168"/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69"/>
      <c r="O476" s="69"/>
      <c r="P476" s="69"/>
      <c r="Q476" s="69"/>
      <c r="R476" s="69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</row>
    <row r="477" spans="1:71" s="17" customFormat="1" ht="12.75" customHeight="1" x14ac:dyDescent="0.2">
      <c r="A477" s="167" t="s">
        <v>312</v>
      </c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70"/>
      <c r="O477" s="70"/>
      <c r="P477" s="70"/>
      <c r="Q477" s="70"/>
      <c r="R477" s="70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</row>
    <row r="478" spans="1:71" s="17" customFormat="1" ht="13.5" customHeight="1" x14ac:dyDescent="0.25">
      <c r="A478" s="14"/>
      <c r="B478" s="14"/>
      <c r="C478" s="14"/>
      <c r="D478" s="14"/>
      <c r="E478" s="14"/>
      <c r="F478" s="14"/>
      <c r="G478" s="14"/>
      <c r="H478" s="71"/>
      <c r="I478" s="10"/>
      <c r="J478" s="10"/>
      <c r="K478" s="10"/>
      <c r="L478" s="10"/>
      <c r="M478" s="14"/>
      <c r="N478" s="3"/>
      <c r="O478" s="3"/>
      <c r="P478" s="3"/>
      <c r="Q478" s="3"/>
      <c r="R478" s="3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</row>
    <row r="479" spans="1:71" s="17" customFormat="1" ht="12.75" customHeight="1" x14ac:dyDescent="0.2">
      <c r="A479" s="168" t="s">
        <v>313</v>
      </c>
      <c r="B479" s="168"/>
      <c r="C479" s="168"/>
      <c r="D479" s="168"/>
      <c r="E479" s="168"/>
      <c r="F479" s="168"/>
      <c r="G479" s="168"/>
      <c r="H479" s="168"/>
      <c r="I479" s="168"/>
      <c r="J479" s="168"/>
      <c r="K479" s="168"/>
      <c r="L479" s="168"/>
      <c r="M479" s="168"/>
      <c r="N479" s="69"/>
      <c r="O479" s="69"/>
      <c r="P479" s="69"/>
      <c r="Q479" s="69"/>
      <c r="R479" s="69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</row>
    <row r="480" spans="1:71" s="17" customFormat="1" ht="12.75" customHeight="1" x14ac:dyDescent="0.2">
      <c r="A480" s="167" t="s">
        <v>312</v>
      </c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70"/>
      <c r="O480" s="70"/>
      <c r="P480" s="70"/>
      <c r="Q480" s="70"/>
      <c r="R480" s="70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</row>
    <row r="481" spans="1:71" s="17" customFormat="1" ht="13.5" customHeight="1" x14ac:dyDescent="0.25">
      <c r="A481" s="14"/>
      <c r="B481" s="14"/>
      <c r="C481" s="14"/>
      <c r="D481" s="14"/>
      <c r="E481" s="14"/>
      <c r="F481" s="14"/>
      <c r="G481" s="14"/>
      <c r="H481" s="71"/>
      <c r="I481" s="10"/>
      <c r="J481" s="10"/>
      <c r="K481" s="10"/>
      <c r="L481" s="10"/>
      <c r="M481" s="14"/>
      <c r="N481" s="3"/>
      <c r="O481" s="3"/>
      <c r="P481" s="3"/>
      <c r="Q481" s="3"/>
      <c r="R481" s="3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</row>
    <row r="482" spans="1:71" s="17" customFormat="1" ht="12.75" customHeight="1" x14ac:dyDescent="0.2">
      <c r="A482" s="168" t="s">
        <v>314</v>
      </c>
      <c r="B482" s="168"/>
      <c r="C482" s="168"/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69"/>
      <c r="O482" s="69"/>
      <c r="P482" s="69"/>
      <c r="Q482" s="69"/>
      <c r="R482" s="69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</row>
    <row r="483" spans="1:71" s="17" customFormat="1" ht="12.75" customHeight="1" x14ac:dyDescent="0.2">
      <c r="A483" s="167" t="s">
        <v>312</v>
      </c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70"/>
      <c r="O483" s="70"/>
      <c r="P483" s="70"/>
      <c r="Q483" s="70"/>
      <c r="R483" s="70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</row>
    <row r="484" spans="1:71" s="17" customFormat="1" ht="13.5" customHeight="1" x14ac:dyDescent="0.25">
      <c r="A484" s="14"/>
      <c r="B484" s="14"/>
      <c r="C484" s="14"/>
      <c r="D484" s="14"/>
      <c r="E484" s="14"/>
      <c r="F484" s="14"/>
      <c r="G484" s="14"/>
      <c r="H484" s="71"/>
      <c r="I484" s="10"/>
      <c r="J484" s="10"/>
      <c r="K484" s="10"/>
      <c r="L484" s="10"/>
      <c r="M484" s="14"/>
      <c r="N484" s="3"/>
      <c r="O484" s="3"/>
      <c r="P484" s="3"/>
      <c r="Q484" s="3"/>
      <c r="R484" s="3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</row>
    <row r="485" spans="1:71" s="3" customFormat="1" ht="15" x14ac:dyDescent="0.25">
      <c r="A485" s="4"/>
      <c r="B485" s="4"/>
      <c r="C485" s="4"/>
      <c r="D485" s="4"/>
      <c r="E485" s="4"/>
      <c r="F485" s="4"/>
      <c r="G485" s="4"/>
      <c r="H485" s="14"/>
      <c r="I485" s="166"/>
      <c r="J485" s="166"/>
      <c r="K485" s="166"/>
      <c r="L485" s="166"/>
      <c r="M485" s="4"/>
    </row>
  </sheetData>
  <mergeCells count="420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C28:E28"/>
    <mergeCell ref="A29:M29"/>
    <mergeCell ref="A30:M30"/>
    <mergeCell ref="C31:E31"/>
    <mergeCell ref="C32:M32"/>
    <mergeCell ref="A14:M14"/>
    <mergeCell ref="C15:G15"/>
    <mergeCell ref="F22:M22"/>
    <mergeCell ref="A25:A27"/>
    <mergeCell ref="B25:B27"/>
    <mergeCell ref="C25:E27"/>
    <mergeCell ref="F25:F27"/>
    <mergeCell ref="G25:H25"/>
    <mergeCell ref="I25:K25"/>
    <mergeCell ref="L25:M26"/>
    <mergeCell ref="I26:I27"/>
    <mergeCell ref="J26:J27"/>
    <mergeCell ref="C39:M39"/>
    <mergeCell ref="A40:M40"/>
    <mergeCell ref="C41:E41"/>
    <mergeCell ref="C43:M43"/>
    <mergeCell ref="C44:M44"/>
    <mergeCell ref="C33:M33"/>
    <mergeCell ref="C34:E34"/>
    <mergeCell ref="C35:E35"/>
    <mergeCell ref="C36:E36"/>
    <mergeCell ref="C37:E37"/>
    <mergeCell ref="C50:E50"/>
    <mergeCell ref="C51:E51"/>
    <mergeCell ref="C53:M53"/>
    <mergeCell ref="C54:M54"/>
    <mergeCell ref="C55:E55"/>
    <mergeCell ref="C45:M45"/>
    <mergeCell ref="C46:E46"/>
    <mergeCell ref="C47:E47"/>
    <mergeCell ref="C48:E48"/>
    <mergeCell ref="C49:E49"/>
    <mergeCell ref="C63:E63"/>
    <mergeCell ref="C65:M65"/>
    <mergeCell ref="C66:M66"/>
    <mergeCell ref="C67:M67"/>
    <mergeCell ref="C68:E68"/>
    <mergeCell ref="C56:E56"/>
    <mergeCell ref="C57:E57"/>
    <mergeCell ref="C58:E58"/>
    <mergeCell ref="C59:E59"/>
    <mergeCell ref="C62:M62"/>
    <mergeCell ref="C76:M76"/>
    <mergeCell ref="C77:E77"/>
    <mergeCell ref="C79:M79"/>
    <mergeCell ref="C80:M80"/>
    <mergeCell ref="C81:M81"/>
    <mergeCell ref="C69:E69"/>
    <mergeCell ref="C70:E70"/>
    <mergeCell ref="C71:E71"/>
    <mergeCell ref="C72:E72"/>
    <mergeCell ref="C73:E73"/>
    <mergeCell ref="C87:E87"/>
    <mergeCell ref="C89:M89"/>
    <mergeCell ref="C90:M90"/>
    <mergeCell ref="C91:M91"/>
    <mergeCell ref="C92:E92"/>
    <mergeCell ref="C82:E82"/>
    <mergeCell ref="C83:E83"/>
    <mergeCell ref="C84:E84"/>
    <mergeCell ref="C85:E85"/>
    <mergeCell ref="C86:E86"/>
    <mergeCell ref="C100:E100"/>
    <mergeCell ref="C102:M102"/>
    <mergeCell ref="C103:M103"/>
    <mergeCell ref="C104:E104"/>
    <mergeCell ref="C105:E105"/>
    <mergeCell ref="C93:E93"/>
    <mergeCell ref="C94:E94"/>
    <mergeCell ref="C95:E95"/>
    <mergeCell ref="C96:E96"/>
    <mergeCell ref="C99:M99"/>
    <mergeCell ref="C113:M113"/>
    <mergeCell ref="C114:E114"/>
    <mergeCell ref="C115:E115"/>
    <mergeCell ref="C117:M117"/>
    <mergeCell ref="C118:E118"/>
    <mergeCell ref="C107:M107"/>
    <mergeCell ref="C108:M108"/>
    <mergeCell ref="C109:E109"/>
    <mergeCell ref="C110:E110"/>
    <mergeCell ref="C112:M112"/>
    <mergeCell ref="C127:M127"/>
    <mergeCell ref="C128:E128"/>
    <mergeCell ref="C129:E129"/>
    <mergeCell ref="C130:E130"/>
    <mergeCell ref="C132:M132"/>
    <mergeCell ref="C120:M120"/>
    <mergeCell ref="C121:E121"/>
    <mergeCell ref="C123:M123"/>
    <mergeCell ref="C124:E124"/>
    <mergeCell ref="C126:M126"/>
    <mergeCell ref="C138:E138"/>
    <mergeCell ref="C139:E139"/>
    <mergeCell ref="C140:E140"/>
    <mergeCell ref="C141:E141"/>
    <mergeCell ref="C142:E142"/>
    <mergeCell ref="A133:M133"/>
    <mergeCell ref="C134:E134"/>
    <mergeCell ref="C135:M135"/>
    <mergeCell ref="C136:M136"/>
    <mergeCell ref="C137:E137"/>
    <mergeCell ref="C149:E149"/>
    <mergeCell ref="C150:E150"/>
    <mergeCell ref="C151:E151"/>
    <mergeCell ref="C152:E152"/>
    <mergeCell ref="C153:E153"/>
    <mergeCell ref="C144:M144"/>
    <mergeCell ref="C145:E145"/>
    <mergeCell ref="C146:M146"/>
    <mergeCell ref="C147:M147"/>
    <mergeCell ref="C148:E148"/>
    <mergeCell ref="C160:E160"/>
    <mergeCell ref="C161:E161"/>
    <mergeCell ref="C162:E162"/>
    <mergeCell ref="C163:E163"/>
    <mergeCell ref="C164:E164"/>
    <mergeCell ref="C155:M155"/>
    <mergeCell ref="C156:E156"/>
    <mergeCell ref="C157:M157"/>
    <mergeCell ref="C158:M158"/>
    <mergeCell ref="C159:E159"/>
    <mergeCell ref="C171:E171"/>
    <mergeCell ref="C172:E172"/>
    <mergeCell ref="C173:E173"/>
    <mergeCell ref="C174:E174"/>
    <mergeCell ref="C175:E175"/>
    <mergeCell ref="C166:M166"/>
    <mergeCell ref="C167:E167"/>
    <mergeCell ref="C168:M168"/>
    <mergeCell ref="C169:M169"/>
    <mergeCell ref="C170:E170"/>
    <mergeCell ref="C182:E182"/>
    <mergeCell ref="C183:E183"/>
    <mergeCell ref="C184:E184"/>
    <mergeCell ref="C186:M186"/>
    <mergeCell ref="A187:M187"/>
    <mergeCell ref="C177:M177"/>
    <mergeCell ref="C178:E178"/>
    <mergeCell ref="C179:M179"/>
    <mergeCell ref="C180:M180"/>
    <mergeCell ref="C181:M181"/>
    <mergeCell ref="C194:E194"/>
    <mergeCell ref="C195:E195"/>
    <mergeCell ref="C198:M198"/>
    <mergeCell ref="C199:E199"/>
    <mergeCell ref="C202:M202"/>
    <mergeCell ref="C188:E188"/>
    <mergeCell ref="C190:M190"/>
    <mergeCell ref="C191:M191"/>
    <mergeCell ref="C192:E192"/>
    <mergeCell ref="C193:E193"/>
    <mergeCell ref="C213:M213"/>
    <mergeCell ref="C214:E214"/>
    <mergeCell ref="C216:M216"/>
    <mergeCell ref="C217:M217"/>
    <mergeCell ref="C218:M218"/>
    <mergeCell ref="C203:E203"/>
    <mergeCell ref="C206:M206"/>
    <mergeCell ref="C207:E207"/>
    <mergeCell ref="C210:M210"/>
    <mergeCell ref="C211:E211"/>
    <mergeCell ref="C226:E226"/>
    <mergeCell ref="C229:M229"/>
    <mergeCell ref="A230:M230"/>
    <mergeCell ref="C231:E231"/>
    <mergeCell ref="C233:M233"/>
    <mergeCell ref="C219:E219"/>
    <mergeCell ref="C220:E220"/>
    <mergeCell ref="C221:E221"/>
    <mergeCell ref="C222:E222"/>
    <mergeCell ref="C225:M225"/>
    <mergeCell ref="C242:M242"/>
    <mergeCell ref="C243:M243"/>
    <mergeCell ref="C244:E244"/>
    <mergeCell ref="C245:E245"/>
    <mergeCell ref="C246:E246"/>
    <mergeCell ref="C234:M234"/>
    <mergeCell ref="C235:E235"/>
    <mergeCell ref="C236:E236"/>
    <mergeCell ref="C239:M239"/>
    <mergeCell ref="C240:E240"/>
    <mergeCell ref="C255:M255"/>
    <mergeCell ref="C256:M256"/>
    <mergeCell ref="C257:E257"/>
    <mergeCell ref="C258:E258"/>
    <mergeCell ref="C259:E259"/>
    <mergeCell ref="C248:M248"/>
    <mergeCell ref="C249:E249"/>
    <mergeCell ref="C251:M251"/>
    <mergeCell ref="C252:E252"/>
    <mergeCell ref="C254:M254"/>
    <mergeCell ref="C267:E267"/>
    <mergeCell ref="C268:E268"/>
    <mergeCell ref="C269:E269"/>
    <mergeCell ref="C270:E270"/>
    <mergeCell ref="C271:E271"/>
    <mergeCell ref="C261:M261"/>
    <mergeCell ref="A262:M262"/>
    <mergeCell ref="C263:E263"/>
    <mergeCell ref="C265:M265"/>
    <mergeCell ref="C266:M266"/>
    <mergeCell ref="A280:M280"/>
    <mergeCell ref="C281:E281"/>
    <mergeCell ref="C283:M283"/>
    <mergeCell ref="C284:M284"/>
    <mergeCell ref="C285:E285"/>
    <mergeCell ref="C273:M273"/>
    <mergeCell ref="C274:E274"/>
    <mergeCell ref="C276:M276"/>
    <mergeCell ref="C277:E277"/>
    <mergeCell ref="C279:M279"/>
    <mergeCell ref="C293:E293"/>
    <mergeCell ref="C295:M295"/>
    <mergeCell ref="C296:M296"/>
    <mergeCell ref="C297:E297"/>
    <mergeCell ref="C298:E298"/>
    <mergeCell ref="C287:M287"/>
    <mergeCell ref="C288:M288"/>
    <mergeCell ref="C289:E289"/>
    <mergeCell ref="C290:E290"/>
    <mergeCell ref="C292:M292"/>
    <mergeCell ref="A305:H305"/>
    <mergeCell ref="A306:H306"/>
    <mergeCell ref="A307:H307"/>
    <mergeCell ref="A308:H308"/>
    <mergeCell ref="A309:H309"/>
    <mergeCell ref="C299:M299"/>
    <mergeCell ref="C300:E300"/>
    <mergeCell ref="C302:M302"/>
    <mergeCell ref="C303:M303"/>
    <mergeCell ref="A304:H304"/>
    <mergeCell ref="A315:H315"/>
    <mergeCell ref="A316:H316"/>
    <mergeCell ref="A317:H317"/>
    <mergeCell ref="A318:H318"/>
    <mergeCell ref="A319:H319"/>
    <mergeCell ref="A310:H310"/>
    <mergeCell ref="A311:H311"/>
    <mergeCell ref="A312:H312"/>
    <mergeCell ref="A313:H313"/>
    <mergeCell ref="A314:H314"/>
    <mergeCell ref="A325:H325"/>
    <mergeCell ref="A326:H326"/>
    <mergeCell ref="A327:H327"/>
    <mergeCell ref="A328:H328"/>
    <mergeCell ref="A329:H329"/>
    <mergeCell ref="A320:H320"/>
    <mergeCell ref="A321:H321"/>
    <mergeCell ref="A322:H322"/>
    <mergeCell ref="A323:H323"/>
    <mergeCell ref="A324:H324"/>
    <mergeCell ref="A335:H335"/>
    <mergeCell ref="A336:H336"/>
    <mergeCell ref="A337:H337"/>
    <mergeCell ref="A338:H338"/>
    <mergeCell ref="A339:H339"/>
    <mergeCell ref="A330:H330"/>
    <mergeCell ref="A331:H331"/>
    <mergeCell ref="A332:H332"/>
    <mergeCell ref="A333:H333"/>
    <mergeCell ref="A334:H334"/>
    <mergeCell ref="A345:H345"/>
    <mergeCell ref="A346:H346"/>
    <mergeCell ref="A347:H347"/>
    <mergeCell ref="A348:H348"/>
    <mergeCell ref="A349:H349"/>
    <mergeCell ref="A340:H340"/>
    <mergeCell ref="A341:H341"/>
    <mergeCell ref="A342:H342"/>
    <mergeCell ref="A343:H343"/>
    <mergeCell ref="A344:H344"/>
    <mergeCell ref="A355:H355"/>
    <mergeCell ref="A356:H356"/>
    <mergeCell ref="A357:H357"/>
    <mergeCell ref="A358:H358"/>
    <mergeCell ref="A359:H359"/>
    <mergeCell ref="A350:H350"/>
    <mergeCell ref="A351:H351"/>
    <mergeCell ref="A352:H352"/>
    <mergeCell ref="A353:H353"/>
    <mergeCell ref="A354:H354"/>
    <mergeCell ref="A365:H365"/>
    <mergeCell ref="A366:H366"/>
    <mergeCell ref="A367:H367"/>
    <mergeCell ref="A368:H368"/>
    <mergeCell ref="A369:H369"/>
    <mergeCell ref="A360:H360"/>
    <mergeCell ref="A361:H361"/>
    <mergeCell ref="A362:H362"/>
    <mergeCell ref="A363:H363"/>
    <mergeCell ref="A364:H364"/>
    <mergeCell ref="A375:H375"/>
    <mergeCell ref="A376:H376"/>
    <mergeCell ref="A377:H377"/>
    <mergeCell ref="A378:H378"/>
    <mergeCell ref="A379:H379"/>
    <mergeCell ref="A370:H370"/>
    <mergeCell ref="A371:H371"/>
    <mergeCell ref="A372:H372"/>
    <mergeCell ref="A373:H373"/>
    <mergeCell ref="A374:H374"/>
    <mergeCell ref="A385:H385"/>
    <mergeCell ref="A386:H386"/>
    <mergeCell ref="A387:H387"/>
    <mergeCell ref="A388:H388"/>
    <mergeCell ref="A389:H389"/>
    <mergeCell ref="A380:H380"/>
    <mergeCell ref="A381:H381"/>
    <mergeCell ref="A382:H382"/>
    <mergeCell ref="A383:H383"/>
    <mergeCell ref="A384:H384"/>
    <mergeCell ref="A395:H395"/>
    <mergeCell ref="A396:H396"/>
    <mergeCell ref="A397:H397"/>
    <mergeCell ref="A398:H398"/>
    <mergeCell ref="A399:H399"/>
    <mergeCell ref="A390:H390"/>
    <mergeCell ref="A391:H391"/>
    <mergeCell ref="A392:H392"/>
    <mergeCell ref="A393:H393"/>
    <mergeCell ref="A394:H394"/>
    <mergeCell ref="A405:H405"/>
    <mergeCell ref="A406:H406"/>
    <mergeCell ref="A407:H407"/>
    <mergeCell ref="A408:H408"/>
    <mergeCell ref="A409:H409"/>
    <mergeCell ref="A400:H400"/>
    <mergeCell ref="A401:H401"/>
    <mergeCell ref="A402:H402"/>
    <mergeCell ref="A403:H403"/>
    <mergeCell ref="A404:H404"/>
    <mergeCell ref="A415:H415"/>
    <mergeCell ref="A416:H416"/>
    <mergeCell ref="A417:H417"/>
    <mergeCell ref="A418:H418"/>
    <mergeCell ref="A419:H419"/>
    <mergeCell ref="A410:H410"/>
    <mergeCell ref="A411:H411"/>
    <mergeCell ref="A412:H412"/>
    <mergeCell ref="A413:H413"/>
    <mergeCell ref="A414:H414"/>
    <mergeCell ref="A425:H425"/>
    <mergeCell ref="A426:H426"/>
    <mergeCell ref="A427:H427"/>
    <mergeCell ref="A428:H428"/>
    <mergeCell ref="A429:H429"/>
    <mergeCell ref="A420:H420"/>
    <mergeCell ref="A421:H421"/>
    <mergeCell ref="A422:H422"/>
    <mergeCell ref="A423:H423"/>
    <mergeCell ref="A424:H424"/>
    <mergeCell ref="A435:H435"/>
    <mergeCell ref="A436:H436"/>
    <mergeCell ref="A437:H437"/>
    <mergeCell ref="A438:H438"/>
    <mergeCell ref="A439:H439"/>
    <mergeCell ref="A430:H430"/>
    <mergeCell ref="A431:H431"/>
    <mergeCell ref="A432:H432"/>
    <mergeCell ref="A433:H433"/>
    <mergeCell ref="A434:H434"/>
    <mergeCell ref="A445:H445"/>
    <mergeCell ref="A446:H446"/>
    <mergeCell ref="A447:H447"/>
    <mergeCell ref="A448:H448"/>
    <mergeCell ref="A449:H449"/>
    <mergeCell ref="A440:H440"/>
    <mergeCell ref="A441:H441"/>
    <mergeCell ref="A442:H442"/>
    <mergeCell ref="A443:H443"/>
    <mergeCell ref="A444:H444"/>
    <mergeCell ref="A455:H455"/>
    <mergeCell ref="A456:H456"/>
    <mergeCell ref="A457:H457"/>
    <mergeCell ref="A458:H458"/>
    <mergeCell ref="A459:H459"/>
    <mergeCell ref="A450:H450"/>
    <mergeCell ref="A451:H451"/>
    <mergeCell ref="A452:H452"/>
    <mergeCell ref="A453:H453"/>
    <mergeCell ref="A454:H454"/>
    <mergeCell ref="A465:H465"/>
    <mergeCell ref="A466:H466"/>
    <mergeCell ref="A467:H467"/>
    <mergeCell ref="A468:H468"/>
    <mergeCell ref="A469:H469"/>
    <mergeCell ref="A460:H460"/>
    <mergeCell ref="A461:H461"/>
    <mergeCell ref="A462:H462"/>
    <mergeCell ref="A463:H463"/>
    <mergeCell ref="A464:H464"/>
    <mergeCell ref="A483:M483"/>
    <mergeCell ref="I485:L485"/>
    <mergeCell ref="A476:M476"/>
    <mergeCell ref="A477:M477"/>
    <mergeCell ref="A479:M479"/>
    <mergeCell ref="A480:M480"/>
    <mergeCell ref="A482:M482"/>
    <mergeCell ref="A470:H470"/>
    <mergeCell ref="A471:H471"/>
    <mergeCell ref="A472:H472"/>
    <mergeCell ref="A473:H473"/>
    <mergeCell ref="A474:H47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B34B-5FE7-47AF-A6E2-ADF2AC9B902A}">
  <dimension ref="B3:C7"/>
  <sheetViews>
    <sheetView tabSelected="1" workbookViewId="0">
      <selection activeCell="B7" sqref="B7"/>
    </sheetView>
  </sheetViews>
  <sheetFormatPr defaultRowHeight="15" x14ac:dyDescent="0.25"/>
  <cols>
    <col min="2" max="2" width="12.42578125" bestFit="1" customWidth="1"/>
  </cols>
  <sheetData>
    <row r="3" spans="2:3" x14ac:dyDescent="0.25">
      <c r="B3" s="206">
        <f>'9С02-0001-8000505969-РД-03- (3)'!M145+'9С02-0001-8000505969-РД-03-03.0'!I195+'9С02-0001-8000505969-РД-01-03.0'!I105+'9С02-0001-8000505969-РД-03- (2)'!I363+'РТП2 (Монтаж МК и оборудования)'!I409</f>
        <v>34177188.68</v>
      </c>
      <c r="C3" t="s">
        <v>1426</v>
      </c>
    </row>
    <row r="4" spans="2:3" x14ac:dyDescent="0.25">
      <c r="B4" s="206">
        <f>'9С02-0001-8000505969-РД-03- (3)'!M143+'9С02-0001-8000505969-РД-03-03.0'!I193+'9С02-0001-8000505969-РД-01-03.0'!I103+'9С02-0001-8000505969-РД-03- (2)'!I361+'РТП2 (Монтаж МК и оборудования)'!I407</f>
        <v>28480990.57</v>
      </c>
      <c r="C4" t="s">
        <v>1427</v>
      </c>
    </row>
    <row r="6" spans="2:3" x14ac:dyDescent="0.25">
      <c r="B6" s="207">
        <v>26596028</v>
      </c>
    </row>
    <row r="7" spans="2:3" x14ac:dyDescent="0.25">
      <c r="B7" s="206">
        <f>B4-B6</f>
        <v>1884962.5700000003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S417"/>
  <sheetViews>
    <sheetView topLeftCell="A388" workbookViewId="0">
      <selection activeCell="B91" sqref="B91:E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2" hidden="1" customWidth="1"/>
    <col min="54" max="61" width="96.7109375" style="2" hidden="1" customWidth="1"/>
    <col min="62" max="62" width="160" style="2" hidden="1" customWidth="1"/>
    <col min="63" max="63" width="34.140625" style="2" hidden="1" customWidth="1"/>
    <col min="64" max="65" width="130.85546875" style="2" hidden="1" customWidth="1"/>
    <col min="66" max="67" width="34.140625" style="2" hidden="1" customWidth="1"/>
    <col min="68" max="71" width="98.42578125" style="2" hidden="1" customWidth="1"/>
    <col min="72" max="16384" width="9.140625" style="1"/>
  </cols>
  <sheetData>
    <row r="1" spans="1:53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53" s="3" customFormat="1" ht="11.25" customHeight="1" x14ac:dyDescent="0.25">
      <c r="A2" s="201" t="s">
        <v>0</v>
      </c>
      <c r="B2" s="201"/>
      <c r="C2" s="201"/>
      <c r="D2" s="6"/>
      <c r="E2" s="4"/>
      <c r="F2" s="4"/>
      <c r="G2" s="4"/>
      <c r="H2" s="4"/>
      <c r="I2" s="4"/>
      <c r="J2" s="201" t="s">
        <v>1</v>
      </c>
      <c r="K2" s="201"/>
      <c r="L2" s="201"/>
      <c r="M2" s="201"/>
    </row>
    <row r="3" spans="1:53" s="3" customFormat="1" ht="11.25" customHeight="1" x14ac:dyDescent="0.25">
      <c r="A3" s="202"/>
      <c r="B3" s="202"/>
      <c r="C3" s="202"/>
      <c r="D3" s="202"/>
      <c r="E3" s="4"/>
      <c r="F3" s="4"/>
      <c r="G3" s="4"/>
      <c r="H3" s="4"/>
      <c r="I3" s="203"/>
      <c r="J3" s="203"/>
      <c r="K3" s="203"/>
      <c r="L3" s="203"/>
      <c r="M3" s="203"/>
    </row>
    <row r="4" spans="1:53" s="3" customFormat="1" ht="15" x14ac:dyDescent="0.25">
      <c r="A4" s="204"/>
      <c r="B4" s="204"/>
      <c r="C4" s="204"/>
      <c r="D4" s="204"/>
      <c r="E4" s="4"/>
      <c r="F4" s="4"/>
      <c r="G4" s="4"/>
      <c r="H4" s="4"/>
      <c r="I4" s="204"/>
      <c r="J4" s="204"/>
      <c r="K4" s="204"/>
      <c r="L4" s="204"/>
      <c r="M4" s="204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3" s="3" customFormat="1" ht="11.25" customHeight="1" x14ac:dyDescent="0.25">
      <c r="A5" s="7"/>
      <c r="B5" s="8"/>
      <c r="C5" s="9"/>
      <c r="D5" s="9"/>
      <c r="E5" s="4"/>
      <c r="F5" s="4"/>
      <c r="G5" s="4"/>
      <c r="H5" s="4"/>
      <c r="I5" s="7"/>
      <c r="J5" s="7"/>
      <c r="K5" s="7"/>
      <c r="L5" s="7"/>
      <c r="M5" s="8"/>
    </row>
    <row r="6" spans="1:53" s="3" customFormat="1" ht="11.25" customHeight="1" x14ac:dyDescent="0.25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10"/>
      <c r="L6" s="10"/>
      <c r="M6" s="11" t="s">
        <v>3</v>
      </c>
    </row>
    <row r="7" spans="1:53" s="3" customFormat="1" ht="11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</row>
    <row r="8" spans="1:53" s="3" customFormat="1" ht="15" x14ac:dyDescent="0.25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</row>
    <row r="9" spans="1:53" s="3" customFormat="1" ht="15" x14ac:dyDescent="0.25">
      <c r="A9" s="186" t="s">
        <v>5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53" s="3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53" s="3" customFormat="1" ht="28.5" customHeight="1" x14ac:dyDescent="0.25">
      <c r="A11" s="200" t="s">
        <v>825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</row>
    <row r="12" spans="1:53" s="3" customFormat="1" ht="21" customHeight="1" x14ac:dyDescent="0.25">
      <c r="A12" s="186" t="s">
        <v>7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</row>
    <row r="13" spans="1:53" s="3" customFormat="1" ht="15" x14ac:dyDescent="0.25">
      <c r="A13" s="199" t="s">
        <v>826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AO13" s="12" t="s">
        <v>826</v>
      </c>
      <c r="AP13" s="12" t="s">
        <v>2</v>
      </c>
      <c r="AQ13" s="12" t="s">
        <v>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</row>
    <row r="14" spans="1:53" s="3" customFormat="1" ht="15.75" customHeight="1" x14ac:dyDescent="0.25">
      <c r="A14" s="186" t="s">
        <v>9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53" s="3" customFormat="1" ht="30.75" customHeight="1" x14ac:dyDescent="0.25">
      <c r="A15" s="4"/>
      <c r="B15" s="14" t="s">
        <v>10</v>
      </c>
      <c r="C15" s="187"/>
      <c r="D15" s="187"/>
      <c r="E15" s="187"/>
      <c r="F15" s="187"/>
      <c r="G15" s="187"/>
      <c r="H15" s="15"/>
      <c r="I15" s="15"/>
      <c r="J15" s="15"/>
      <c r="K15" s="15"/>
      <c r="L15" s="15"/>
      <c r="M15" s="15"/>
      <c r="N15" s="16"/>
      <c r="O15" s="16"/>
    </row>
    <row r="16" spans="1:53" s="3" customFormat="1" ht="12.75" customHeight="1" x14ac:dyDescent="0.25">
      <c r="B16" s="17" t="s">
        <v>12</v>
      </c>
      <c r="C16" s="17"/>
      <c r="D16" s="18"/>
      <c r="E16" s="19">
        <v>26791.544000000002</v>
      </c>
      <c r="F16" s="20" t="s">
        <v>13</v>
      </c>
      <c r="H16" s="17"/>
      <c r="I16" s="17"/>
      <c r="J16" s="17"/>
      <c r="K16" s="17"/>
      <c r="L16" s="17"/>
      <c r="M16" s="21"/>
      <c r="N16" s="21"/>
      <c r="O16" s="17"/>
    </row>
    <row r="17" spans="1:64" s="3" customFormat="1" ht="12.75" customHeight="1" x14ac:dyDescent="0.25">
      <c r="B17" s="17" t="s">
        <v>319</v>
      </c>
      <c r="D17" s="18"/>
      <c r="E17" s="19">
        <v>7000.1710000000003</v>
      </c>
      <c r="F17" s="20" t="s">
        <v>13</v>
      </c>
      <c r="H17" s="17"/>
      <c r="I17" s="17"/>
      <c r="J17" s="17"/>
      <c r="K17" s="17"/>
      <c r="L17" s="17"/>
      <c r="M17" s="21"/>
      <c r="N17" s="21"/>
      <c r="O17" s="17"/>
    </row>
    <row r="18" spans="1:64" s="3" customFormat="1" ht="12.75" customHeight="1" x14ac:dyDescent="0.25">
      <c r="B18" s="17" t="s">
        <v>14</v>
      </c>
      <c r="D18" s="18"/>
      <c r="E18" s="19">
        <v>12687.391</v>
      </c>
      <c r="F18" s="20" t="s">
        <v>13</v>
      </c>
      <c r="H18" s="17"/>
      <c r="I18" s="17"/>
      <c r="J18" s="17"/>
      <c r="K18" s="17"/>
      <c r="L18" s="17"/>
      <c r="M18" s="21"/>
      <c r="N18" s="21"/>
      <c r="O18" s="17"/>
    </row>
    <row r="19" spans="1:64" s="3" customFormat="1" ht="12.75" customHeight="1" x14ac:dyDescent="0.25">
      <c r="B19" s="17" t="s">
        <v>15</v>
      </c>
      <c r="C19" s="17"/>
      <c r="D19" s="18"/>
      <c r="E19" s="19">
        <v>5562.8819999999996</v>
      </c>
      <c r="F19" s="20" t="s">
        <v>13</v>
      </c>
      <c r="H19" s="17"/>
      <c r="J19" s="17"/>
      <c r="K19" s="17"/>
      <c r="L19" s="17"/>
      <c r="M19" s="22"/>
      <c r="N19" s="23"/>
      <c r="O19" s="24"/>
    </row>
    <row r="20" spans="1:64" s="3" customFormat="1" ht="12.75" customHeight="1" x14ac:dyDescent="0.25">
      <c r="B20" s="17" t="s">
        <v>16</v>
      </c>
      <c r="C20" s="17"/>
      <c r="D20" s="25"/>
      <c r="E20" s="19">
        <v>7590.47</v>
      </c>
      <c r="F20" s="20" t="s">
        <v>17</v>
      </c>
      <c r="H20" s="17"/>
      <c r="J20" s="17"/>
      <c r="K20" s="17"/>
      <c r="L20" s="17"/>
      <c r="M20" s="26"/>
      <c r="N20" s="26"/>
      <c r="O20" s="20"/>
    </row>
    <row r="21" spans="1:64" s="3" customFormat="1" ht="15" x14ac:dyDescent="0.25">
      <c r="B21" s="17" t="s">
        <v>18</v>
      </c>
      <c r="C21" s="17"/>
      <c r="E21" s="22"/>
      <c r="F21" s="188"/>
      <c r="G21" s="188"/>
      <c r="H21" s="188"/>
      <c r="I21" s="188"/>
      <c r="J21" s="188"/>
      <c r="K21" s="188"/>
      <c r="L21" s="188"/>
      <c r="M21" s="188"/>
      <c r="N21" s="26"/>
      <c r="O21" s="20"/>
      <c r="BB21" s="16" t="s">
        <v>2</v>
      </c>
      <c r="BC21" s="16" t="s">
        <v>2</v>
      </c>
      <c r="BD21" s="16" t="s">
        <v>2</v>
      </c>
      <c r="BE21" s="16" t="s">
        <v>2</v>
      </c>
      <c r="BF21" s="16" t="s">
        <v>2</v>
      </c>
      <c r="BG21" s="16" t="s">
        <v>2</v>
      </c>
      <c r="BH21" s="16" t="s">
        <v>2</v>
      </c>
      <c r="BI21" s="16" t="s">
        <v>2</v>
      </c>
    </row>
    <row r="22" spans="1:64" s="3" customFormat="1" ht="12.75" customHeight="1" x14ac:dyDescent="0.25">
      <c r="A22" s="17"/>
      <c r="B22" s="17"/>
      <c r="D22" s="22"/>
      <c r="E22" s="24"/>
      <c r="F22" s="27"/>
      <c r="G22" s="28"/>
      <c r="H22" s="17"/>
      <c r="I22" s="17"/>
      <c r="J22" s="17"/>
      <c r="K22" s="17"/>
      <c r="L22" s="17"/>
      <c r="M22" s="17"/>
      <c r="N22" s="17"/>
    </row>
    <row r="23" spans="1:64" s="3" customFormat="1" ht="15" x14ac:dyDescent="0.25">
      <c r="A23" s="29"/>
    </row>
    <row r="24" spans="1:64" s="3" customFormat="1" ht="36" customHeight="1" x14ac:dyDescent="0.25">
      <c r="A24" s="189" t="s">
        <v>20</v>
      </c>
      <c r="B24" s="189" t="s">
        <v>21</v>
      </c>
      <c r="C24" s="189" t="s">
        <v>22</v>
      </c>
      <c r="D24" s="189"/>
      <c r="E24" s="189"/>
      <c r="F24" s="189" t="s">
        <v>23</v>
      </c>
      <c r="G24" s="190" t="s">
        <v>24</v>
      </c>
      <c r="H24" s="191"/>
      <c r="I24" s="190" t="s">
        <v>25</v>
      </c>
      <c r="J24" s="192"/>
      <c r="K24" s="191"/>
      <c r="L24" s="193" t="s">
        <v>26</v>
      </c>
      <c r="M24" s="194"/>
    </row>
    <row r="25" spans="1:64" s="3" customFormat="1" ht="46.5" customHeight="1" x14ac:dyDescent="0.25">
      <c r="A25" s="189"/>
      <c r="B25" s="189"/>
      <c r="C25" s="189"/>
      <c r="D25" s="189"/>
      <c r="E25" s="189"/>
      <c r="F25" s="189"/>
      <c r="G25" s="30" t="s">
        <v>27</v>
      </c>
      <c r="H25" s="30" t="s">
        <v>28</v>
      </c>
      <c r="I25" s="189" t="s">
        <v>27</v>
      </c>
      <c r="J25" s="197" t="s">
        <v>29</v>
      </c>
      <c r="K25" s="30" t="s">
        <v>28</v>
      </c>
      <c r="L25" s="195"/>
      <c r="M25" s="196"/>
    </row>
    <row r="26" spans="1:64" s="3" customFormat="1" ht="24" x14ac:dyDescent="0.25">
      <c r="A26" s="189"/>
      <c r="B26" s="189"/>
      <c r="C26" s="189"/>
      <c r="D26" s="189"/>
      <c r="E26" s="189"/>
      <c r="F26" s="189"/>
      <c r="G26" s="30" t="s">
        <v>29</v>
      </c>
      <c r="H26" s="31" t="s">
        <v>30</v>
      </c>
      <c r="I26" s="189"/>
      <c r="J26" s="198"/>
      <c r="K26" s="31" t="s">
        <v>30</v>
      </c>
      <c r="L26" s="30" t="s">
        <v>31</v>
      </c>
      <c r="M26" s="30" t="s">
        <v>32</v>
      </c>
    </row>
    <row r="27" spans="1:64" s="3" customFormat="1" ht="15" x14ac:dyDescent="0.25">
      <c r="A27" s="32">
        <v>1</v>
      </c>
      <c r="B27" s="32">
        <v>2</v>
      </c>
      <c r="C27" s="182">
        <v>3</v>
      </c>
      <c r="D27" s="182"/>
      <c r="E27" s="182"/>
      <c r="F27" s="32">
        <v>4</v>
      </c>
      <c r="G27" s="32">
        <v>5</v>
      </c>
      <c r="H27" s="32">
        <v>6</v>
      </c>
      <c r="I27" s="32">
        <v>7</v>
      </c>
      <c r="J27" s="32">
        <v>8</v>
      </c>
      <c r="K27" s="32">
        <v>9</v>
      </c>
      <c r="L27" s="32">
        <v>10</v>
      </c>
      <c r="M27" s="32">
        <v>11</v>
      </c>
    </row>
    <row r="28" spans="1:64" s="3" customFormat="1" ht="15" x14ac:dyDescent="0.25">
      <c r="A28" s="183" t="s">
        <v>827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5"/>
      <c r="BJ28" s="33" t="s">
        <v>827</v>
      </c>
    </row>
    <row r="29" spans="1:64" s="3" customFormat="1" ht="45" x14ac:dyDescent="0.25">
      <c r="A29" s="35" t="s">
        <v>35</v>
      </c>
      <c r="B29" s="36" t="s">
        <v>828</v>
      </c>
      <c r="C29" s="177" t="s">
        <v>829</v>
      </c>
      <c r="D29" s="177"/>
      <c r="E29" s="177"/>
      <c r="F29" s="37">
        <v>74.16</v>
      </c>
      <c r="G29" s="38" t="s">
        <v>830</v>
      </c>
      <c r="H29" s="38" t="s">
        <v>831</v>
      </c>
      <c r="I29" s="38">
        <v>3159061.75</v>
      </c>
      <c r="J29" s="38">
        <v>1303983.46</v>
      </c>
      <c r="K29" s="39" t="s">
        <v>832</v>
      </c>
      <c r="L29" s="40">
        <v>29.359500000000001</v>
      </c>
      <c r="M29" s="72">
        <v>2177.3000000000002</v>
      </c>
      <c r="BJ29" s="33"/>
      <c r="BK29" s="42" t="s">
        <v>829</v>
      </c>
    </row>
    <row r="30" spans="1:64" s="3" customFormat="1" ht="15" x14ac:dyDescent="0.25">
      <c r="A30" s="43"/>
      <c r="B30" s="44"/>
      <c r="C30" s="45" t="s">
        <v>833</v>
      </c>
      <c r="D30" s="46"/>
      <c r="E30" s="46"/>
      <c r="F30" s="46"/>
      <c r="G30" s="46"/>
      <c r="H30" s="46"/>
      <c r="I30" s="46"/>
      <c r="J30" s="46"/>
      <c r="K30" s="46"/>
      <c r="L30" s="46"/>
      <c r="M30" s="47"/>
      <c r="BJ30" s="33"/>
      <c r="BK30" s="42"/>
    </row>
    <row r="31" spans="1:64" s="3" customFormat="1" ht="57" x14ac:dyDescent="0.25">
      <c r="A31" s="48"/>
      <c r="B31" s="49" t="s">
        <v>328</v>
      </c>
      <c r="C31" s="175" t="s">
        <v>329</v>
      </c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BJ31" s="33"/>
      <c r="BK31" s="42"/>
      <c r="BL31" s="2" t="s">
        <v>329</v>
      </c>
    </row>
    <row r="32" spans="1:64" s="3" customFormat="1" ht="23.25" x14ac:dyDescent="0.25">
      <c r="A32" s="48"/>
      <c r="B32" s="49" t="s">
        <v>834</v>
      </c>
      <c r="C32" s="175" t="s">
        <v>835</v>
      </c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BJ32" s="33"/>
      <c r="BK32" s="42"/>
      <c r="BL32" s="2" t="s">
        <v>835</v>
      </c>
    </row>
    <row r="33" spans="1:67" s="3" customFormat="1" ht="15" x14ac:dyDescent="0.25">
      <c r="A33" s="48"/>
      <c r="B33" s="50" t="s">
        <v>336</v>
      </c>
      <c r="C33" s="175" t="s">
        <v>836</v>
      </c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BJ33" s="33"/>
      <c r="BK33" s="42"/>
      <c r="BM33" s="2" t="s">
        <v>836</v>
      </c>
    </row>
    <row r="34" spans="1:67" s="3" customFormat="1" ht="23.25" x14ac:dyDescent="0.25">
      <c r="A34" s="51"/>
      <c r="B34" s="52" t="s">
        <v>837</v>
      </c>
      <c r="C34" s="178" t="s">
        <v>838</v>
      </c>
      <c r="D34" s="178"/>
      <c r="E34" s="178"/>
      <c r="F34" s="53" t="s">
        <v>839</v>
      </c>
      <c r="G34" s="54">
        <v>6.22</v>
      </c>
      <c r="H34" s="54"/>
      <c r="I34" s="54">
        <v>899.49</v>
      </c>
      <c r="J34" s="54"/>
      <c r="K34" s="54"/>
      <c r="L34" s="55"/>
      <c r="M34" s="56"/>
      <c r="BJ34" s="33"/>
      <c r="BK34" s="42"/>
      <c r="BN34" s="16" t="s">
        <v>838</v>
      </c>
    </row>
    <row r="35" spans="1:67" s="3" customFormat="1" ht="23.25" x14ac:dyDescent="0.25">
      <c r="A35" s="51"/>
      <c r="B35" s="52" t="s">
        <v>536</v>
      </c>
      <c r="C35" s="178" t="s">
        <v>537</v>
      </c>
      <c r="D35" s="178"/>
      <c r="E35" s="178"/>
      <c r="F35" s="53" t="s">
        <v>840</v>
      </c>
      <c r="G35" s="54">
        <v>6.09</v>
      </c>
      <c r="H35" s="54"/>
      <c r="I35" s="54">
        <v>266.45999999999998</v>
      </c>
      <c r="J35" s="54"/>
      <c r="K35" s="54"/>
      <c r="L35" s="55"/>
      <c r="M35" s="56"/>
      <c r="BJ35" s="33"/>
      <c r="BK35" s="42"/>
      <c r="BN35" s="16" t="s">
        <v>537</v>
      </c>
    </row>
    <row r="36" spans="1:67" s="3" customFormat="1" ht="23.25" x14ac:dyDescent="0.25">
      <c r="A36" s="51"/>
      <c r="B36" s="52" t="s">
        <v>841</v>
      </c>
      <c r="C36" s="178" t="s">
        <v>842</v>
      </c>
      <c r="D36" s="178"/>
      <c r="E36" s="178"/>
      <c r="F36" s="53" t="s">
        <v>843</v>
      </c>
      <c r="G36" s="54">
        <v>10.75</v>
      </c>
      <c r="H36" s="54"/>
      <c r="I36" s="54">
        <v>159.44</v>
      </c>
      <c r="J36" s="54"/>
      <c r="K36" s="54"/>
      <c r="L36" s="55"/>
      <c r="M36" s="56"/>
      <c r="BJ36" s="33"/>
      <c r="BK36" s="42"/>
      <c r="BN36" s="16" t="s">
        <v>842</v>
      </c>
    </row>
    <row r="37" spans="1:67" s="3" customFormat="1" ht="23.25" x14ac:dyDescent="0.25">
      <c r="A37" s="51"/>
      <c r="B37" s="52" t="s">
        <v>844</v>
      </c>
      <c r="C37" s="178" t="s">
        <v>845</v>
      </c>
      <c r="D37" s="178"/>
      <c r="E37" s="178"/>
      <c r="F37" s="53" t="s">
        <v>846</v>
      </c>
      <c r="G37" s="54">
        <v>27595</v>
      </c>
      <c r="H37" s="54"/>
      <c r="I37" s="54">
        <v>14325.12</v>
      </c>
      <c r="J37" s="54"/>
      <c r="K37" s="54"/>
      <c r="L37" s="55"/>
      <c r="M37" s="56"/>
      <c r="BJ37" s="33"/>
      <c r="BK37" s="42"/>
      <c r="BN37" s="16" t="s">
        <v>845</v>
      </c>
    </row>
    <row r="38" spans="1:67" s="3" customFormat="1" ht="23.25" x14ac:dyDescent="0.25">
      <c r="A38" s="51"/>
      <c r="B38" s="52" t="s">
        <v>100</v>
      </c>
      <c r="C38" s="178" t="s">
        <v>101</v>
      </c>
      <c r="D38" s="178"/>
      <c r="E38" s="178"/>
      <c r="F38" s="53" t="s">
        <v>847</v>
      </c>
      <c r="G38" s="54">
        <v>9.0399999999999991</v>
      </c>
      <c r="H38" s="54"/>
      <c r="I38" s="54">
        <v>2681.63</v>
      </c>
      <c r="J38" s="54"/>
      <c r="K38" s="54"/>
      <c r="L38" s="55"/>
      <c r="M38" s="56"/>
      <c r="BJ38" s="33"/>
      <c r="BK38" s="42"/>
      <c r="BN38" s="16" t="s">
        <v>101</v>
      </c>
    </row>
    <row r="39" spans="1:67" s="3" customFormat="1" ht="23.25" x14ac:dyDescent="0.25">
      <c r="A39" s="51"/>
      <c r="B39" s="52" t="s">
        <v>848</v>
      </c>
      <c r="C39" s="178" t="s">
        <v>849</v>
      </c>
      <c r="D39" s="178"/>
      <c r="E39" s="178"/>
      <c r="F39" s="53" t="s">
        <v>850</v>
      </c>
      <c r="G39" s="54">
        <v>11978</v>
      </c>
      <c r="H39" s="54"/>
      <c r="I39" s="54">
        <v>8.8800000000000008</v>
      </c>
      <c r="J39" s="54"/>
      <c r="K39" s="54"/>
      <c r="L39" s="55"/>
      <c r="M39" s="56"/>
      <c r="BJ39" s="33"/>
      <c r="BK39" s="42"/>
      <c r="BN39" s="16" t="s">
        <v>849</v>
      </c>
    </row>
    <row r="40" spans="1:67" s="3" customFormat="1" ht="23.25" x14ac:dyDescent="0.25">
      <c r="A40" s="51"/>
      <c r="B40" s="52" t="s">
        <v>851</v>
      </c>
      <c r="C40" s="178" t="s">
        <v>852</v>
      </c>
      <c r="D40" s="178"/>
      <c r="E40" s="178"/>
      <c r="F40" s="53" t="s">
        <v>853</v>
      </c>
      <c r="G40" s="54">
        <v>37900</v>
      </c>
      <c r="H40" s="54"/>
      <c r="I40" s="54">
        <v>281.07</v>
      </c>
      <c r="J40" s="54"/>
      <c r="K40" s="54"/>
      <c r="L40" s="55"/>
      <c r="M40" s="56"/>
      <c r="BJ40" s="33"/>
      <c r="BK40" s="42"/>
      <c r="BN40" s="16" t="s">
        <v>852</v>
      </c>
    </row>
    <row r="41" spans="1:67" s="3" customFormat="1" ht="23.25" x14ac:dyDescent="0.25">
      <c r="A41" s="75" t="s">
        <v>854</v>
      </c>
      <c r="B41" s="76" t="s">
        <v>855</v>
      </c>
      <c r="C41" s="205" t="s">
        <v>856</v>
      </c>
      <c r="D41" s="205"/>
      <c r="E41" s="205"/>
      <c r="F41" s="77" t="s">
        <v>857</v>
      </c>
      <c r="G41" s="78">
        <v>0</v>
      </c>
      <c r="H41" s="78"/>
      <c r="I41" s="78">
        <v>0</v>
      </c>
      <c r="J41" s="78"/>
      <c r="K41" s="78"/>
      <c r="L41" s="79"/>
      <c r="M41" s="80"/>
      <c r="BJ41" s="33"/>
      <c r="BK41" s="42"/>
      <c r="BN41" s="16"/>
      <c r="BO41" s="81" t="s">
        <v>856</v>
      </c>
    </row>
    <row r="42" spans="1:67" s="3" customFormat="1" ht="57" x14ac:dyDescent="0.25">
      <c r="A42" s="51"/>
      <c r="B42" s="52" t="s">
        <v>858</v>
      </c>
      <c r="C42" s="178" t="s">
        <v>859</v>
      </c>
      <c r="D42" s="178"/>
      <c r="E42" s="178"/>
      <c r="F42" s="53" t="s">
        <v>860</v>
      </c>
      <c r="G42" s="54">
        <v>7712</v>
      </c>
      <c r="H42" s="54"/>
      <c r="I42" s="54">
        <v>10866.52</v>
      </c>
      <c r="J42" s="54"/>
      <c r="K42" s="54"/>
      <c r="L42" s="55"/>
      <c r="M42" s="56"/>
      <c r="BJ42" s="33"/>
      <c r="BK42" s="42"/>
      <c r="BN42" s="16" t="s">
        <v>859</v>
      </c>
      <c r="BO42" s="81"/>
    </row>
    <row r="43" spans="1:67" s="3" customFormat="1" ht="57" x14ac:dyDescent="0.25">
      <c r="A43" s="51"/>
      <c r="B43" s="52" t="s">
        <v>861</v>
      </c>
      <c r="C43" s="178" t="s">
        <v>862</v>
      </c>
      <c r="D43" s="178"/>
      <c r="E43" s="178"/>
      <c r="F43" s="53" t="s">
        <v>863</v>
      </c>
      <c r="G43" s="54">
        <v>50.24</v>
      </c>
      <c r="H43" s="54"/>
      <c r="I43" s="54">
        <v>69.67</v>
      </c>
      <c r="J43" s="54"/>
      <c r="K43" s="54"/>
      <c r="L43" s="55"/>
      <c r="M43" s="56"/>
      <c r="BJ43" s="33"/>
      <c r="BK43" s="42"/>
      <c r="BN43" s="16" t="s">
        <v>862</v>
      </c>
      <c r="BO43" s="81"/>
    </row>
    <row r="44" spans="1:67" s="3" customFormat="1" ht="34.5" x14ac:dyDescent="0.25">
      <c r="A44" s="51"/>
      <c r="B44" s="52" t="s">
        <v>864</v>
      </c>
      <c r="C44" s="178" t="s">
        <v>865</v>
      </c>
      <c r="D44" s="178"/>
      <c r="E44" s="178"/>
      <c r="F44" s="53" t="s">
        <v>866</v>
      </c>
      <c r="G44" s="54">
        <v>4455.2</v>
      </c>
      <c r="H44" s="54"/>
      <c r="I44" s="54">
        <v>9.91</v>
      </c>
      <c r="J44" s="54"/>
      <c r="K44" s="54"/>
      <c r="L44" s="55"/>
      <c r="M44" s="56"/>
      <c r="BJ44" s="33"/>
      <c r="BK44" s="42"/>
      <c r="BN44" s="16" t="s">
        <v>865</v>
      </c>
      <c r="BO44" s="81"/>
    </row>
    <row r="45" spans="1:67" s="3" customFormat="1" ht="23.25" x14ac:dyDescent="0.25">
      <c r="A45" s="51"/>
      <c r="B45" s="52" t="s">
        <v>867</v>
      </c>
      <c r="C45" s="178" t="s">
        <v>868</v>
      </c>
      <c r="D45" s="178"/>
      <c r="E45" s="178"/>
      <c r="F45" s="53" t="s">
        <v>869</v>
      </c>
      <c r="G45" s="54">
        <v>4920</v>
      </c>
      <c r="H45" s="54"/>
      <c r="I45" s="54">
        <v>707.84</v>
      </c>
      <c r="J45" s="54"/>
      <c r="K45" s="54"/>
      <c r="L45" s="55"/>
      <c r="M45" s="56"/>
      <c r="BJ45" s="33"/>
      <c r="BK45" s="42"/>
      <c r="BN45" s="16" t="s">
        <v>868</v>
      </c>
      <c r="BO45" s="81"/>
    </row>
    <row r="46" spans="1:67" s="3" customFormat="1" ht="45.75" x14ac:dyDescent="0.25">
      <c r="A46" s="51"/>
      <c r="B46" s="52" t="s">
        <v>870</v>
      </c>
      <c r="C46" s="178" t="s">
        <v>871</v>
      </c>
      <c r="D46" s="178"/>
      <c r="E46" s="178"/>
      <c r="F46" s="53" t="s">
        <v>872</v>
      </c>
      <c r="G46" s="54">
        <v>1700</v>
      </c>
      <c r="H46" s="54"/>
      <c r="I46" s="54">
        <v>129.85</v>
      </c>
      <c r="J46" s="54"/>
      <c r="K46" s="54"/>
      <c r="L46" s="55"/>
      <c r="M46" s="56"/>
      <c r="BJ46" s="33"/>
      <c r="BK46" s="42"/>
      <c r="BN46" s="16" t="s">
        <v>871</v>
      </c>
      <c r="BO46" s="81"/>
    </row>
    <row r="47" spans="1:67" s="3" customFormat="1" ht="23.25" x14ac:dyDescent="0.25">
      <c r="A47" s="51"/>
      <c r="B47" s="52" t="s">
        <v>873</v>
      </c>
      <c r="C47" s="178" t="s">
        <v>874</v>
      </c>
      <c r="D47" s="178"/>
      <c r="E47" s="178"/>
      <c r="F47" s="53" t="s">
        <v>875</v>
      </c>
      <c r="G47" s="54">
        <v>15620</v>
      </c>
      <c r="H47" s="54"/>
      <c r="I47" s="54">
        <v>359.1</v>
      </c>
      <c r="J47" s="54"/>
      <c r="K47" s="54"/>
      <c r="L47" s="55"/>
      <c r="M47" s="56"/>
      <c r="BJ47" s="33"/>
      <c r="BK47" s="42"/>
      <c r="BN47" s="16" t="s">
        <v>874</v>
      </c>
      <c r="BO47" s="81"/>
    </row>
    <row r="48" spans="1:67" s="3" customFormat="1" ht="23.25" x14ac:dyDescent="0.25">
      <c r="A48" s="51"/>
      <c r="B48" s="52" t="s">
        <v>876</v>
      </c>
      <c r="C48" s="178" t="s">
        <v>877</v>
      </c>
      <c r="D48" s="178"/>
      <c r="E48" s="178"/>
      <c r="F48" s="53" t="s">
        <v>878</v>
      </c>
      <c r="G48" s="54">
        <v>9.42</v>
      </c>
      <c r="H48" s="54"/>
      <c r="I48" s="54">
        <v>419.15</v>
      </c>
      <c r="J48" s="54"/>
      <c r="K48" s="54"/>
      <c r="L48" s="55"/>
      <c r="M48" s="56"/>
      <c r="BJ48" s="33"/>
      <c r="BK48" s="42"/>
      <c r="BN48" s="16" t="s">
        <v>877</v>
      </c>
      <c r="BO48" s="81"/>
    </row>
    <row r="49" spans="1:67" s="3" customFormat="1" ht="57" x14ac:dyDescent="0.25">
      <c r="A49" s="35" t="s">
        <v>336</v>
      </c>
      <c r="B49" s="36" t="s">
        <v>879</v>
      </c>
      <c r="C49" s="177" t="s">
        <v>880</v>
      </c>
      <c r="D49" s="177"/>
      <c r="E49" s="177"/>
      <c r="F49" s="59">
        <v>2</v>
      </c>
      <c r="G49" s="38" t="s">
        <v>881</v>
      </c>
      <c r="H49" s="38"/>
      <c r="I49" s="38">
        <v>10801.38</v>
      </c>
      <c r="J49" s="38">
        <v>10801.38</v>
      </c>
      <c r="K49" s="39"/>
      <c r="L49" s="40">
        <v>10.487399999999999</v>
      </c>
      <c r="M49" s="41">
        <v>20.97</v>
      </c>
      <c r="BJ49" s="33"/>
      <c r="BK49" s="42" t="s">
        <v>880</v>
      </c>
      <c r="BN49" s="16"/>
      <c r="BO49" s="81"/>
    </row>
    <row r="50" spans="1:67" s="3" customFormat="1" ht="57" x14ac:dyDescent="0.25">
      <c r="A50" s="48"/>
      <c r="B50" s="49" t="s">
        <v>328</v>
      </c>
      <c r="C50" s="175" t="s">
        <v>329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6"/>
      <c r="BJ50" s="33"/>
      <c r="BK50" s="42"/>
      <c r="BL50" s="2" t="s">
        <v>329</v>
      </c>
      <c r="BN50" s="16"/>
      <c r="BO50" s="81"/>
    </row>
    <row r="51" spans="1:67" s="3" customFormat="1" ht="23.25" x14ac:dyDescent="0.25">
      <c r="A51" s="48"/>
      <c r="B51" s="49" t="s">
        <v>834</v>
      </c>
      <c r="C51" s="175" t="s">
        <v>835</v>
      </c>
      <c r="D51" s="175"/>
      <c r="E51" s="175"/>
      <c r="F51" s="175"/>
      <c r="G51" s="175"/>
      <c r="H51" s="175"/>
      <c r="I51" s="175"/>
      <c r="J51" s="175"/>
      <c r="K51" s="175"/>
      <c r="L51" s="175"/>
      <c r="M51" s="176"/>
      <c r="BJ51" s="33"/>
      <c r="BK51" s="42"/>
      <c r="BL51" s="2" t="s">
        <v>835</v>
      </c>
      <c r="BN51" s="16"/>
      <c r="BO51" s="81"/>
    </row>
    <row r="52" spans="1:67" s="3" customFormat="1" ht="15" x14ac:dyDescent="0.25">
      <c r="A52" s="48"/>
      <c r="B52" s="50" t="s">
        <v>336</v>
      </c>
      <c r="C52" s="175" t="s">
        <v>836</v>
      </c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BJ52" s="33"/>
      <c r="BK52" s="42"/>
      <c r="BM52" s="2" t="s">
        <v>836</v>
      </c>
      <c r="BN52" s="16"/>
      <c r="BO52" s="81"/>
    </row>
    <row r="53" spans="1:67" s="3" customFormat="1" ht="23.25" x14ac:dyDescent="0.25">
      <c r="A53" s="75" t="s">
        <v>882</v>
      </c>
      <c r="B53" s="76" t="s">
        <v>883</v>
      </c>
      <c r="C53" s="205" t="s">
        <v>884</v>
      </c>
      <c r="D53" s="205"/>
      <c r="E53" s="205"/>
      <c r="F53" s="77" t="s">
        <v>885</v>
      </c>
      <c r="G53" s="78">
        <v>0</v>
      </c>
      <c r="H53" s="78"/>
      <c r="I53" s="78">
        <v>0</v>
      </c>
      <c r="J53" s="78"/>
      <c r="K53" s="78"/>
      <c r="L53" s="79"/>
      <c r="M53" s="80"/>
      <c r="BJ53" s="33"/>
      <c r="BK53" s="42"/>
      <c r="BN53" s="16"/>
      <c r="BO53" s="81" t="s">
        <v>884</v>
      </c>
    </row>
    <row r="54" spans="1:67" s="3" customFormat="1" ht="45" x14ac:dyDescent="0.25">
      <c r="A54" s="35" t="s">
        <v>340</v>
      </c>
      <c r="B54" s="36" t="s">
        <v>886</v>
      </c>
      <c r="C54" s="177" t="s">
        <v>887</v>
      </c>
      <c r="D54" s="177"/>
      <c r="E54" s="177"/>
      <c r="F54" s="59">
        <v>2</v>
      </c>
      <c r="G54" s="38" t="s">
        <v>888</v>
      </c>
      <c r="H54" s="38" t="s">
        <v>889</v>
      </c>
      <c r="I54" s="38">
        <v>18555.86</v>
      </c>
      <c r="J54" s="38">
        <v>14552.48</v>
      </c>
      <c r="K54" s="39" t="s">
        <v>890</v>
      </c>
      <c r="L54" s="40">
        <v>12.973699999999999</v>
      </c>
      <c r="M54" s="41">
        <v>25.95</v>
      </c>
      <c r="BJ54" s="33"/>
      <c r="BK54" s="42" t="s">
        <v>887</v>
      </c>
      <c r="BN54" s="16"/>
      <c r="BO54" s="81"/>
    </row>
    <row r="55" spans="1:67" s="3" customFormat="1" ht="57" x14ac:dyDescent="0.25">
      <c r="A55" s="48"/>
      <c r="B55" s="49" t="s">
        <v>328</v>
      </c>
      <c r="C55" s="175" t="s">
        <v>329</v>
      </c>
      <c r="D55" s="175"/>
      <c r="E55" s="175"/>
      <c r="F55" s="175"/>
      <c r="G55" s="175"/>
      <c r="H55" s="175"/>
      <c r="I55" s="175"/>
      <c r="J55" s="175"/>
      <c r="K55" s="175"/>
      <c r="L55" s="175"/>
      <c r="M55" s="176"/>
      <c r="BJ55" s="33"/>
      <c r="BK55" s="42"/>
      <c r="BL55" s="2" t="s">
        <v>329</v>
      </c>
      <c r="BN55" s="16"/>
      <c r="BO55" s="81"/>
    </row>
    <row r="56" spans="1:67" s="3" customFormat="1" ht="23.25" x14ac:dyDescent="0.25">
      <c r="A56" s="48"/>
      <c r="B56" s="49" t="s">
        <v>834</v>
      </c>
      <c r="C56" s="175" t="s">
        <v>835</v>
      </c>
      <c r="D56" s="175"/>
      <c r="E56" s="175"/>
      <c r="F56" s="175"/>
      <c r="G56" s="175"/>
      <c r="H56" s="175"/>
      <c r="I56" s="175"/>
      <c r="J56" s="175"/>
      <c r="K56" s="175"/>
      <c r="L56" s="175"/>
      <c r="M56" s="176"/>
      <c r="BJ56" s="33"/>
      <c r="BK56" s="42"/>
      <c r="BL56" s="2" t="s">
        <v>835</v>
      </c>
      <c r="BN56" s="16"/>
      <c r="BO56" s="81"/>
    </row>
    <row r="57" spans="1:67" s="3" customFormat="1" ht="15" x14ac:dyDescent="0.25">
      <c r="A57" s="48"/>
      <c r="B57" s="50" t="s">
        <v>336</v>
      </c>
      <c r="C57" s="175" t="s">
        <v>836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6"/>
      <c r="BJ57" s="33"/>
      <c r="BK57" s="42"/>
      <c r="BM57" s="2" t="s">
        <v>836</v>
      </c>
      <c r="BN57" s="16"/>
      <c r="BO57" s="81"/>
    </row>
    <row r="58" spans="1:67" s="3" customFormat="1" ht="23.25" x14ac:dyDescent="0.25">
      <c r="A58" s="75" t="s">
        <v>854</v>
      </c>
      <c r="B58" s="76" t="s">
        <v>891</v>
      </c>
      <c r="C58" s="205" t="s">
        <v>892</v>
      </c>
      <c r="D58" s="205"/>
      <c r="E58" s="205"/>
      <c r="F58" s="77" t="s">
        <v>893</v>
      </c>
      <c r="G58" s="78">
        <v>0</v>
      </c>
      <c r="H58" s="78"/>
      <c r="I58" s="78">
        <v>0</v>
      </c>
      <c r="J58" s="78"/>
      <c r="K58" s="78"/>
      <c r="L58" s="79"/>
      <c r="M58" s="80"/>
      <c r="BJ58" s="33"/>
      <c r="BK58" s="42"/>
      <c r="BN58" s="16"/>
      <c r="BO58" s="81" t="s">
        <v>892</v>
      </c>
    </row>
    <row r="59" spans="1:67" s="3" customFormat="1" ht="23.25" x14ac:dyDescent="0.25">
      <c r="A59" s="51"/>
      <c r="B59" s="52" t="s">
        <v>894</v>
      </c>
      <c r="C59" s="178" t="s">
        <v>895</v>
      </c>
      <c r="D59" s="178"/>
      <c r="E59" s="178"/>
      <c r="F59" s="53" t="s">
        <v>896</v>
      </c>
      <c r="G59" s="54">
        <v>50</v>
      </c>
      <c r="H59" s="54"/>
      <c r="I59" s="54">
        <v>200</v>
      </c>
      <c r="J59" s="54"/>
      <c r="K59" s="54"/>
      <c r="L59" s="55"/>
      <c r="M59" s="56"/>
      <c r="BJ59" s="33"/>
      <c r="BK59" s="42"/>
      <c r="BN59" s="16" t="s">
        <v>895</v>
      </c>
      <c r="BO59" s="81"/>
    </row>
    <row r="60" spans="1:67" s="3" customFormat="1" ht="23.25" x14ac:dyDescent="0.25">
      <c r="A60" s="75" t="s">
        <v>882</v>
      </c>
      <c r="B60" s="76" t="s">
        <v>897</v>
      </c>
      <c r="C60" s="205" t="s">
        <v>898</v>
      </c>
      <c r="D60" s="205"/>
      <c r="E60" s="205"/>
      <c r="F60" s="77" t="s">
        <v>885</v>
      </c>
      <c r="G60" s="78">
        <v>0</v>
      </c>
      <c r="H60" s="78"/>
      <c r="I60" s="78">
        <v>0</v>
      </c>
      <c r="J60" s="78"/>
      <c r="K60" s="78"/>
      <c r="L60" s="79"/>
      <c r="M60" s="80"/>
      <c r="BJ60" s="33"/>
      <c r="BK60" s="42"/>
      <c r="BN60" s="16"/>
      <c r="BO60" s="81" t="s">
        <v>898</v>
      </c>
    </row>
    <row r="61" spans="1:67" s="3" customFormat="1" ht="57" x14ac:dyDescent="0.25">
      <c r="A61" s="35" t="s">
        <v>73</v>
      </c>
      <c r="B61" s="36" t="s">
        <v>899</v>
      </c>
      <c r="C61" s="177" t="s">
        <v>900</v>
      </c>
      <c r="D61" s="177"/>
      <c r="E61" s="177"/>
      <c r="F61" s="63">
        <v>0.30309999999999998</v>
      </c>
      <c r="G61" s="38" t="s">
        <v>901</v>
      </c>
      <c r="H61" s="38" t="s">
        <v>902</v>
      </c>
      <c r="I61" s="38">
        <v>4326.2</v>
      </c>
      <c r="J61" s="38">
        <v>2523.19</v>
      </c>
      <c r="K61" s="39" t="s">
        <v>903</v>
      </c>
      <c r="L61" s="40">
        <v>12.9473</v>
      </c>
      <c r="M61" s="41">
        <v>3.92</v>
      </c>
      <c r="BJ61" s="33"/>
      <c r="BK61" s="42" t="s">
        <v>900</v>
      </c>
      <c r="BN61" s="16"/>
      <c r="BO61" s="81"/>
    </row>
    <row r="62" spans="1:67" s="3" customFormat="1" ht="15" x14ac:dyDescent="0.25">
      <c r="A62" s="43"/>
      <c r="B62" s="44"/>
      <c r="C62" s="45" t="s">
        <v>904</v>
      </c>
      <c r="D62" s="46"/>
      <c r="E62" s="46"/>
      <c r="F62" s="46"/>
      <c r="G62" s="46"/>
      <c r="H62" s="46"/>
      <c r="I62" s="46"/>
      <c r="J62" s="46"/>
      <c r="K62" s="46"/>
      <c r="L62" s="46"/>
      <c r="M62" s="47"/>
      <c r="BJ62" s="33"/>
      <c r="BK62" s="42"/>
      <c r="BN62" s="16"/>
      <c r="BO62" s="81"/>
    </row>
    <row r="63" spans="1:67" s="3" customFormat="1" ht="57" x14ac:dyDescent="0.25">
      <c r="A63" s="48"/>
      <c r="B63" s="49" t="s">
        <v>328</v>
      </c>
      <c r="C63" s="175" t="s">
        <v>329</v>
      </c>
      <c r="D63" s="175"/>
      <c r="E63" s="175"/>
      <c r="F63" s="175"/>
      <c r="G63" s="175"/>
      <c r="H63" s="175"/>
      <c r="I63" s="175"/>
      <c r="J63" s="175"/>
      <c r="K63" s="175"/>
      <c r="L63" s="175"/>
      <c r="M63" s="176"/>
      <c r="BJ63" s="33"/>
      <c r="BK63" s="42"/>
      <c r="BL63" s="2" t="s">
        <v>329</v>
      </c>
      <c r="BN63" s="16"/>
      <c r="BO63" s="81"/>
    </row>
    <row r="64" spans="1:67" s="3" customFormat="1" ht="23.25" x14ac:dyDescent="0.25">
      <c r="A64" s="48"/>
      <c r="B64" s="49" t="s">
        <v>834</v>
      </c>
      <c r="C64" s="175" t="s">
        <v>835</v>
      </c>
      <c r="D64" s="175"/>
      <c r="E64" s="175"/>
      <c r="F64" s="175"/>
      <c r="G64" s="175"/>
      <c r="H64" s="175"/>
      <c r="I64" s="175"/>
      <c r="J64" s="175"/>
      <c r="K64" s="175"/>
      <c r="L64" s="175"/>
      <c r="M64" s="176"/>
      <c r="BJ64" s="33"/>
      <c r="BK64" s="42"/>
      <c r="BL64" s="2" t="s">
        <v>835</v>
      </c>
      <c r="BN64" s="16"/>
      <c r="BO64" s="81"/>
    </row>
    <row r="65" spans="1:67" s="3" customFormat="1" ht="15" x14ac:dyDescent="0.25">
      <c r="A65" s="48"/>
      <c r="B65" s="50" t="s">
        <v>336</v>
      </c>
      <c r="C65" s="175" t="s">
        <v>836</v>
      </c>
      <c r="D65" s="175"/>
      <c r="E65" s="175"/>
      <c r="F65" s="175"/>
      <c r="G65" s="175"/>
      <c r="H65" s="175"/>
      <c r="I65" s="175"/>
      <c r="J65" s="175"/>
      <c r="K65" s="175"/>
      <c r="L65" s="175"/>
      <c r="M65" s="176"/>
      <c r="BJ65" s="33"/>
      <c r="BK65" s="42"/>
      <c r="BM65" s="2" t="s">
        <v>836</v>
      </c>
      <c r="BN65" s="16"/>
      <c r="BO65" s="81"/>
    </row>
    <row r="66" spans="1:67" s="3" customFormat="1" ht="23.25" x14ac:dyDescent="0.25">
      <c r="A66" s="51"/>
      <c r="B66" s="52" t="s">
        <v>905</v>
      </c>
      <c r="C66" s="178" t="s">
        <v>906</v>
      </c>
      <c r="D66" s="178"/>
      <c r="E66" s="178"/>
      <c r="F66" s="53" t="s">
        <v>907</v>
      </c>
      <c r="G66" s="54">
        <v>1.82</v>
      </c>
      <c r="H66" s="54"/>
      <c r="I66" s="54">
        <v>2.59</v>
      </c>
      <c r="J66" s="54"/>
      <c r="K66" s="54"/>
      <c r="L66" s="55"/>
      <c r="M66" s="56"/>
      <c r="BJ66" s="33"/>
      <c r="BK66" s="42"/>
      <c r="BN66" s="16" t="s">
        <v>906</v>
      </c>
      <c r="BO66" s="81"/>
    </row>
    <row r="67" spans="1:67" s="3" customFormat="1" ht="23.25" x14ac:dyDescent="0.25">
      <c r="A67" s="75" t="s">
        <v>854</v>
      </c>
      <c r="B67" s="76" t="s">
        <v>908</v>
      </c>
      <c r="C67" s="205" t="s">
        <v>909</v>
      </c>
      <c r="D67" s="205"/>
      <c r="E67" s="205"/>
      <c r="F67" s="77" t="s">
        <v>910</v>
      </c>
      <c r="G67" s="78">
        <v>0</v>
      </c>
      <c r="H67" s="78"/>
      <c r="I67" s="78">
        <v>0</v>
      </c>
      <c r="J67" s="78"/>
      <c r="K67" s="78"/>
      <c r="L67" s="79"/>
      <c r="M67" s="80"/>
      <c r="BJ67" s="33"/>
      <c r="BK67" s="42"/>
      <c r="BN67" s="16"/>
      <c r="BO67" s="81" t="s">
        <v>909</v>
      </c>
    </row>
    <row r="68" spans="1:67" s="3" customFormat="1" ht="23.25" x14ac:dyDescent="0.25">
      <c r="A68" s="51"/>
      <c r="B68" s="52" t="s">
        <v>911</v>
      </c>
      <c r="C68" s="178" t="s">
        <v>912</v>
      </c>
      <c r="D68" s="178"/>
      <c r="E68" s="178"/>
      <c r="F68" s="53" t="s">
        <v>913</v>
      </c>
      <c r="G68" s="54">
        <v>6.67</v>
      </c>
      <c r="H68" s="54"/>
      <c r="I68" s="54">
        <v>62.47</v>
      </c>
      <c r="J68" s="54"/>
      <c r="K68" s="54"/>
      <c r="L68" s="55"/>
      <c r="M68" s="56"/>
      <c r="BJ68" s="33"/>
      <c r="BK68" s="42"/>
      <c r="BN68" s="16" t="s">
        <v>912</v>
      </c>
      <c r="BO68" s="81"/>
    </row>
    <row r="69" spans="1:67" s="3" customFormat="1" ht="45.75" x14ac:dyDescent="0.25">
      <c r="A69" s="35" t="s">
        <v>345</v>
      </c>
      <c r="B69" s="36" t="s">
        <v>914</v>
      </c>
      <c r="C69" s="177" t="s">
        <v>915</v>
      </c>
      <c r="D69" s="177"/>
      <c r="E69" s="177"/>
      <c r="F69" s="37">
        <v>0.62</v>
      </c>
      <c r="G69" s="38" t="s">
        <v>916</v>
      </c>
      <c r="H69" s="38" t="s">
        <v>917</v>
      </c>
      <c r="I69" s="38">
        <v>23307.119999999999</v>
      </c>
      <c r="J69" s="38">
        <v>19677.71</v>
      </c>
      <c r="K69" s="39" t="s">
        <v>918</v>
      </c>
      <c r="L69" s="40">
        <v>61.628500000000003</v>
      </c>
      <c r="M69" s="41">
        <v>38.21</v>
      </c>
      <c r="BJ69" s="33"/>
      <c r="BK69" s="42" t="s">
        <v>915</v>
      </c>
      <c r="BN69" s="16"/>
      <c r="BO69" s="81"/>
    </row>
    <row r="70" spans="1:67" s="3" customFormat="1" ht="57" x14ac:dyDescent="0.25">
      <c r="A70" s="48"/>
      <c r="B70" s="49" t="s">
        <v>328</v>
      </c>
      <c r="C70" s="175" t="s">
        <v>329</v>
      </c>
      <c r="D70" s="175"/>
      <c r="E70" s="175"/>
      <c r="F70" s="175"/>
      <c r="G70" s="175"/>
      <c r="H70" s="175"/>
      <c r="I70" s="175"/>
      <c r="J70" s="175"/>
      <c r="K70" s="175"/>
      <c r="L70" s="175"/>
      <c r="M70" s="176"/>
      <c r="BJ70" s="33"/>
      <c r="BK70" s="42"/>
      <c r="BL70" s="2" t="s">
        <v>329</v>
      </c>
      <c r="BN70" s="16"/>
      <c r="BO70" s="81"/>
    </row>
    <row r="71" spans="1:67" s="3" customFormat="1" ht="23.25" x14ac:dyDescent="0.25">
      <c r="A71" s="48"/>
      <c r="B71" s="49" t="s">
        <v>834</v>
      </c>
      <c r="C71" s="175" t="s">
        <v>835</v>
      </c>
      <c r="D71" s="175"/>
      <c r="E71" s="175"/>
      <c r="F71" s="175"/>
      <c r="G71" s="175"/>
      <c r="H71" s="175"/>
      <c r="I71" s="175"/>
      <c r="J71" s="175"/>
      <c r="K71" s="175"/>
      <c r="L71" s="175"/>
      <c r="M71" s="176"/>
      <c r="BJ71" s="33"/>
      <c r="BK71" s="42"/>
      <c r="BL71" s="2" t="s">
        <v>835</v>
      </c>
      <c r="BN71" s="16"/>
      <c r="BO71" s="81"/>
    </row>
    <row r="72" spans="1:67" s="3" customFormat="1" ht="15" x14ac:dyDescent="0.25">
      <c r="A72" s="48"/>
      <c r="B72" s="50" t="s">
        <v>336</v>
      </c>
      <c r="C72" s="175" t="s">
        <v>836</v>
      </c>
      <c r="D72" s="175"/>
      <c r="E72" s="175"/>
      <c r="F72" s="175"/>
      <c r="G72" s="175"/>
      <c r="H72" s="175"/>
      <c r="I72" s="175"/>
      <c r="J72" s="175"/>
      <c r="K72" s="175"/>
      <c r="L72" s="175"/>
      <c r="M72" s="176"/>
      <c r="BJ72" s="33"/>
      <c r="BK72" s="42"/>
      <c r="BM72" s="2" t="s">
        <v>836</v>
      </c>
      <c r="BN72" s="16"/>
      <c r="BO72" s="81"/>
    </row>
    <row r="73" spans="1:67" s="3" customFormat="1" ht="23.25" x14ac:dyDescent="0.25">
      <c r="A73" s="51"/>
      <c r="B73" s="52" t="s">
        <v>837</v>
      </c>
      <c r="C73" s="178" t="s">
        <v>838</v>
      </c>
      <c r="D73" s="178"/>
      <c r="E73" s="178"/>
      <c r="F73" s="53" t="s">
        <v>919</v>
      </c>
      <c r="G73" s="54">
        <v>6.22</v>
      </c>
      <c r="H73" s="54"/>
      <c r="I73" s="54">
        <v>5.78</v>
      </c>
      <c r="J73" s="54"/>
      <c r="K73" s="54"/>
      <c r="L73" s="55"/>
      <c r="M73" s="56"/>
      <c r="BJ73" s="33"/>
      <c r="BK73" s="42"/>
      <c r="BN73" s="16" t="s">
        <v>838</v>
      </c>
      <c r="BO73" s="81"/>
    </row>
    <row r="74" spans="1:67" s="3" customFormat="1" ht="23.25" x14ac:dyDescent="0.25">
      <c r="A74" s="51"/>
      <c r="B74" s="52" t="s">
        <v>536</v>
      </c>
      <c r="C74" s="178" t="s">
        <v>537</v>
      </c>
      <c r="D74" s="178"/>
      <c r="E74" s="178"/>
      <c r="F74" s="53" t="s">
        <v>920</v>
      </c>
      <c r="G74" s="54">
        <v>6.09</v>
      </c>
      <c r="H74" s="54"/>
      <c r="I74" s="54">
        <v>1.7</v>
      </c>
      <c r="J74" s="54"/>
      <c r="K74" s="54"/>
      <c r="L74" s="55"/>
      <c r="M74" s="56"/>
      <c r="BJ74" s="33"/>
      <c r="BK74" s="42"/>
      <c r="BN74" s="16" t="s">
        <v>537</v>
      </c>
      <c r="BO74" s="81"/>
    </row>
    <row r="75" spans="1:67" s="3" customFormat="1" ht="23.25" x14ac:dyDescent="0.25">
      <c r="A75" s="51"/>
      <c r="B75" s="52" t="s">
        <v>841</v>
      </c>
      <c r="C75" s="178" t="s">
        <v>842</v>
      </c>
      <c r="D75" s="178"/>
      <c r="E75" s="178"/>
      <c r="F75" s="53" t="s">
        <v>921</v>
      </c>
      <c r="G75" s="54">
        <v>10.75</v>
      </c>
      <c r="H75" s="54"/>
      <c r="I75" s="54">
        <v>9.33</v>
      </c>
      <c r="J75" s="54"/>
      <c r="K75" s="54"/>
      <c r="L75" s="55"/>
      <c r="M75" s="56"/>
      <c r="BJ75" s="33"/>
      <c r="BK75" s="42"/>
      <c r="BN75" s="16" t="s">
        <v>842</v>
      </c>
      <c r="BO75" s="81"/>
    </row>
    <row r="76" spans="1:67" s="3" customFormat="1" ht="23.25" x14ac:dyDescent="0.25">
      <c r="A76" s="51"/>
      <c r="B76" s="52" t="s">
        <v>100</v>
      </c>
      <c r="C76" s="178" t="s">
        <v>101</v>
      </c>
      <c r="D76" s="178"/>
      <c r="E76" s="178"/>
      <c r="F76" s="53" t="s">
        <v>922</v>
      </c>
      <c r="G76" s="54">
        <v>9.0399999999999991</v>
      </c>
      <c r="H76" s="54"/>
      <c r="I76" s="54">
        <v>18.5</v>
      </c>
      <c r="J76" s="54"/>
      <c r="K76" s="54"/>
      <c r="L76" s="55"/>
      <c r="M76" s="56"/>
      <c r="BJ76" s="33"/>
      <c r="BK76" s="42"/>
      <c r="BN76" s="16" t="s">
        <v>101</v>
      </c>
      <c r="BO76" s="81"/>
    </row>
    <row r="77" spans="1:67" s="3" customFormat="1" ht="23.25" x14ac:dyDescent="0.25">
      <c r="A77" s="51"/>
      <c r="B77" s="52" t="s">
        <v>848</v>
      </c>
      <c r="C77" s="178" t="s">
        <v>849</v>
      </c>
      <c r="D77" s="178"/>
      <c r="E77" s="178"/>
      <c r="F77" s="53" t="s">
        <v>923</v>
      </c>
      <c r="G77" s="54">
        <v>11978</v>
      </c>
      <c r="H77" s="54"/>
      <c r="I77" s="54">
        <v>7.0000000000000007E-2</v>
      </c>
      <c r="J77" s="54"/>
      <c r="K77" s="54"/>
      <c r="L77" s="55"/>
      <c r="M77" s="56"/>
      <c r="BJ77" s="33"/>
      <c r="BK77" s="42"/>
      <c r="BN77" s="16" t="s">
        <v>849</v>
      </c>
      <c r="BO77" s="81"/>
    </row>
    <row r="78" spans="1:67" s="3" customFormat="1" ht="23.25" x14ac:dyDescent="0.25">
      <c r="A78" s="51"/>
      <c r="B78" s="52" t="s">
        <v>851</v>
      </c>
      <c r="C78" s="178" t="s">
        <v>852</v>
      </c>
      <c r="D78" s="178"/>
      <c r="E78" s="178"/>
      <c r="F78" s="53" t="s">
        <v>924</v>
      </c>
      <c r="G78" s="54">
        <v>37900</v>
      </c>
      <c r="H78" s="54"/>
      <c r="I78" s="54">
        <v>2.35</v>
      </c>
      <c r="J78" s="54"/>
      <c r="K78" s="54"/>
      <c r="L78" s="55"/>
      <c r="M78" s="56"/>
      <c r="BJ78" s="33"/>
      <c r="BK78" s="42"/>
      <c r="BN78" s="16" t="s">
        <v>852</v>
      </c>
      <c r="BO78" s="81"/>
    </row>
    <row r="79" spans="1:67" s="3" customFormat="1" ht="23.25" x14ac:dyDescent="0.25">
      <c r="A79" s="75" t="s">
        <v>854</v>
      </c>
      <c r="B79" s="76" t="s">
        <v>925</v>
      </c>
      <c r="C79" s="205" t="s">
        <v>856</v>
      </c>
      <c r="D79" s="205"/>
      <c r="E79" s="205"/>
      <c r="F79" s="77" t="s">
        <v>926</v>
      </c>
      <c r="G79" s="78">
        <v>0</v>
      </c>
      <c r="H79" s="78"/>
      <c r="I79" s="78">
        <v>0</v>
      </c>
      <c r="J79" s="78"/>
      <c r="K79" s="78"/>
      <c r="L79" s="79"/>
      <c r="M79" s="80"/>
      <c r="BJ79" s="33"/>
      <c r="BK79" s="42"/>
      <c r="BN79" s="16"/>
      <c r="BO79" s="81" t="s">
        <v>856</v>
      </c>
    </row>
    <row r="80" spans="1:67" s="3" customFormat="1" ht="57" x14ac:dyDescent="0.25">
      <c r="A80" s="51"/>
      <c r="B80" s="52" t="s">
        <v>861</v>
      </c>
      <c r="C80" s="178" t="s">
        <v>862</v>
      </c>
      <c r="D80" s="178"/>
      <c r="E80" s="178"/>
      <c r="F80" s="53" t="s">
        <v>927</v>
      </c>
      <c r="G80" s="54">
        <v>50.24</v>
      </c>
      <c r="H80" s="54"/>
      <c r="I80" s="54">
        <v>0.57999999999999996</v>
      </c>
      <c r="J80" s="54"/>
      <c r="K80" s="54"/>
      <c r="L80" s="55"/>
      <c r="M80" s="56"/>
      <c r="BJ80" s="33"/>
      <c r="BK80" s="42"/>
      <c r="BN80" s="16" t="s">
        <v>862</v>
      </c>
      <c r="BO80" s="81"/>
    </row>
    <row r="81" spans="1:67" s="3" customFormat="1" ht="34.5" x14ac:dyDescent="0.25">
      <c r="A81" s="51"/>
      <c r="B81" s="52" t="s">
        <v>864</v>
      </c>
      <c r="C81" s="178" t="s">
        <v>865</v>
      </c>
      <c r="D81" s="178"/>
      <c r="E81" s="178"/>
      <c r="F81" s="53" t="s">
        <v>928</v>
      </c>
      <c r="G81" s="54">
        <v>4455.2</v>
      </c>
      <c r="H81" s="54"/>
      <c r="I81" s="54">
        <v>0.08</v>
      </c>
      <c r="J81" s="54"/>
      <c r="K81" s="54"/>
      <c r="L81" s="55"/>
      <c r="M81" s="56"/>
      <c r="BJ81" s="33"/>
      <c r="BK81" s="42"/>
      <c r="BN81" s="16" t="s">
        <v>865</v>
      </c>
      <c r="BO81" s="81"/>
    </row>
    <row r="82" spans="1:67" s="3" customFormat="1" ht="23.25" x14ac:dyDescent="0.25">
      <c r="A82" s="51"/>
      <c r="B82" s="52" t="s">
        <v>867</v>
      </c>
      <c r="C82" s="178" t="s">
        <v>868</v>
      </c>
      <c r="D82" s="178"/>
      <c r="E82" s="178"/>
      <c r="F82" s="53" t="s">
        <v>929</v>
      </c>
      <c r="G82" s="54">
        <v>4920</v>
      </c>
      <c r="H82" s="54"/>
      <c r="I82" s="54">
        <v>5.92</v>
      </c>
      <c r="J82" s="54"/>
      <c r="K82" s="54"/>
      <c r="L82" s="55"/>
      <c r="M82" s="56"/>
      <c r="BJ82" s="33"/>
      <c r="BK82" s="42"/>
      <c r="BN82" s="16" t="s">
        <v>868</v>
      </c>
      <c r="BO82" s="81"/>
    </row>
    <row r="83" spans="1:67" s="3" customFormat="1" ht="23.25" x14ac:dyDescent="0.25">
      <c r="A83" s="51"/>
      <c r="B83" s="52" t="s">
        <v>873</v>
      </c>
      <c r="C83" s="178" t="s">
        <v>874</v>
      </c>
      <c r="D83" s="178"/>
      <c r="E83" s="178"/>
      <c r="F83" s="53" t="s">
        <v>930</v>
      </c>
      <c r="G83" s="54">
        <v>15620</v>
      </c>
      <c r="H83" s="54"/>
      <c r="I83" s="54">
        <v>3</v>
      </c>
      <c r="J83" s="54"/>
      <c r="K83" s="54"/>
      <c r="L83" s="55"/>
      <c r="M83" s="56"/>
      <c r="BJ83" s="33"/>
      <c r="BK83" s="42"/>
      <c r="BN83" s="16" t="s">
        <v>874</v>
      </c>
      <c r="BO83" s="81"/>
    </row>
    <row r="84" spans="1:67" s="3" customFormat="1" ht="23.25" x14ac:dyDescent="0.25">
      <c r="A84" s="51"/>
      <c r="B84" s="52" t="s">
        <v>876</v>
      </c>
      <c r="C84" s="178" t="s">
        <v>877</v>
      </c>
      <c r="D84" s="178"/>
      <c r="E84" s="178"/>
      <c r="F84" s="53" t="s">
        <v>931</v>
      </c>
      <c r="G84" s="54">
        <v>9.42</v>
      </c>
      <c r="H84" s="54"/>
      <c r="I84" s="54">
        <v>3.5</v>
      </c>
      <c r="J84" s="54"/>
      <c r="K84" s="54"/>
      <c r="L84" s="55"/>
      <c r="M84" s="56"/>
      <c r="BJ84" s="33"/>
      <c r="BK84" s="42"/>
      <c r="BN84" s="16" t="s">
        <v>877</v>
      </c>
      <c r="BO84" s="81"/>
    </row>
    <row r="85" spans="1:67" s="3" customFormat="1" ht="45" x14ac:dyDescent="0.25">
      <c r="A85" s="35" t="s">
        <v>90</v>
      </c>
      <c r="B85" s="36" t="s">
        <v>932</v>
      </c>
      <c r="C85" s="177" t="s">
        <v>933</v>
      </c>
      <c r="D85" s="177"/>
      <c r="E85" s="177"/>
      <c r="F85" s="37">
        <v>1.28</v>
      </c>
      <c r="G85" s="38" t="s">
        <v>934</v>
      </c>
      <c r="H85" s="38"/>
      <c r="I85" s="38">
        <v>33682.47</v>
      </c>
      <c r="J85" s="38">
        <v>30682.82</v>
      </c>
      <c r="K85" s="39"/>
      <c r="L85" s="40">
        <v>43.774799999999999</v>
      </c>
      <c r="M85" s="41">
        <v>56.03</v>
      </c>
      <c r="BJ85" s="33"/>
      <c r="BK85" s="42" t="s">
        <v>933</v>
      </c>
      <c r="BN85" s="16"/>
      <c r="BO85" s="81"/>
    </row>
    <row r="86" spans="1:67" s="3" customFormat="1" ht="15" x14ac:dyDescent="0.25">
      <c r="A86" s="43"/>
      <c r="B86" s="44"/>
      <c r="C86" s="45" t="s">
        <v>935</v>
      </c>
      <c r="D86" s="46"/>
      <c r="E86" s="46"/>
      <c r="F86" s="46"/>
      <c r="G86" s="46"/>
      <c r="H86" s="46"/>
      <c r="I86" s="46"/>
      <c r="J86" s="46"/>
      <c r="K86" s="46"/>
      <c r="L86" s="46"/>
      <c r="M86" s="47"/>
      <c r="BJ86" s="33"/>
      <c r="BK86" s="42"/>
      <c r="BN86" s="16"/>
      <c r="BO86" s="81"/>
    </row>
    <row r="87" spans="1:67" s="3" customFormat="1" ht="57" x14ac:dyDescent="0.25">
      <c r="A87" s="48"/>
      <c r="B87" s="49" t="s">
        <v>328</v>
      </c>
      <c r="C87" s="175" t="s">
        <v>329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6"/>
      <c r="BJ87" s="33"/>
      <c r="BK87" s="42"/>
      <c r="BL87" s="2" t="s">
        <v>329</v>
      </c>
      <c r="BN87" s="16"/>
      <c r="BO87" s="81"/>
    </row>
    <row r="88" spans="1:67" s="3" customFormat="1" ht="23.25" x14ac:dyDescent="0.25">
      <c r="A88" s="48"/>
      <c r="B88" s="49" t="s">
        <v>834</v>
      </c>
      <c r="C88" s="175" t="s">
        <v>835</v>
      </c>
      <c r="D88" s="175"/>
      <c r="E88" s="175"/>
      <c r="F88" s="175"/>
      <c r="G88" s="175"/>
      <c r="H88" s="175"/>
      <c r="I88" s="175"/>
      <c r="J88" s="175"/>
      <c r="K88" s="175"/>
      <c r="L88" s="175"/>
      <c r="M88" s="176"/>
      <c r="BJ88" s="33"/>
      <c r="BK88" s="42"/>
      <c r="BL88" s="2" t="s">
        <v>835</v>
      </c>
      <c r="BN88" s="16"/>
      <c r="BO88" s="81"/>
    </row>
    <row r="89" spans="1:67" s="3" customFormat="1" ht="15" x14ac:dyDescent="0.25">
      <c r="A89" s="48"/>
      <c r="B89" s="50" t="s">
        <v>336</v>
      </c>
      <c r="C89" s="175" t="s">
        <v>836</v>
      </c>
      <c r="D89" s="175"/>
      <c r="E89" s="175"/>
      <c r="F89" s="175"/>
      <c r="G89" s="175"/>
      <c r="H89" s="175"/>
      <c r="I89" s="175"/>
      <c r="J89" s="175"/>
      <c r="K89" s="175"/>
      <c r="L89" s="175"/>
      <c r="M89" s="176"/>
      <c r="BJ89" s="33"/>
      <c r="BK89" s="42"/>
      <c r="BM89" s="2" t="s">
        <v>836</v>
      </c>
      <c r="BN89" s="16"/>
      <c r="BO89" s="81"/>
    </row>
    <row r="90" spans="1:67" s="3" customFormat="1" ht="34.5" x14ac:dyDescent="0.25">
      <c r="A90" s="51"/>
      <c r="B90" s="52" t="s">
        <v>936</v>
      </c>
      <c r="C90" s="178" t="s">
        <v>937</v>
      </c>
      <c r="D90" s="178"/>
      <c r="E90" s="178"/>
      <c r="F90" s="53" t="s">
        <v>938</v>
      </c>
      <c r="G90" s="54">
        <v>22954.57</v>
      </c>
      <c r="H90" s="54"/>
      <c r="I90" s="54">
        <v>176.29</v>
      </c>
      <c r="J90" s="54"/>
      <c r="K90" s="54"/>
      <c r="L90" s="55"/>
      <c r="M90" s="56"/>
      <c r="BJ90" s="33"/>
      <c r="BK90" s="42"/>
      <c r="BN90" s="16" t="s">
        <v>937</v>
      </c>
      <c r="BO90" s="81"/>
    </row>
    <row r="91" spans="1:67" s="3" customFormat="1" ht="34.5" x14ac:dyDescent="0.25">
      <c r="A91" s="75" t="s">
        <v>882</v>
      </c>
      <c r="B91" s="76" t="s">
        <v>939</v>
      </c>
      <c r="C91" s="205" t="s">
        <v>940</v>
      </c>
      <c r="D91" s="205"/>
      <c r="E91" s="205"/>
      <c r="F91" s="77" t="s">
        <v>885</v>
      </c>
      <c r="G91" s="78">
        <v>0</v>
      </c>
      <c r="H91" s="78"/>
      <c r="I91" s="78">
        <v>0</v>
      </c>
      <c r="J91" s="78"/>
      <c r="K91" s="78"/>
      <c r="L91" s="79"/>
      <c r="M91" s="80"/>
      <c r="BJ91" s="33"/>
      <c r="BK91" s="42"/>
      <c r="BN91" s="16"/>
      <c r="BO91" s="81" t="s">
        <v>940</v>
      </c>
    </row>
    <row r="92" spans="1:67" s="3" customFormat="1" ht="57" x14ac:dyDescent="0.25">
      <c r="A92" s="35" t="s">
        <v>360</v>
      </c>
      <c r="B92" s="36" t="s">
        <v>941</v>
      </c>
      <c r="C92" s="177" t="s">
        <v>942</v>
      </c>
      <c r="D92" s="177"/>
      <c r="E92" s="177"/>
      <c r="F92" s="37">
        <v>1.28</v>
      </c>
      <c r="G92" s="38" t="s">
        <v>943</v>
      </c>
      <c r="H92" s="38" t="s">
        <v>944</v>
      </c>
      <c r="I92" s="38">
        <v>100927.31</v>
      </c>
      <c r="J92" s="38">
        <v>16222.37</v>
      </c>
      <c r="K92" s="39" t="s">
        <v>945</v>
      </c>
      <c r="L92" s="40">
        <v>23.143799999999999</v>
      </c>
      <c r="M92" s="41">
        <v>29.62</v>
      </c>
      <c r="BJ92" s="33"/>
      <c r="BK92" s="42" t="s">
        <v>942</v>
      </c>
      <c r="BN92" s="16"/>
      <c r="BO92" s="81"/>
    </row>
    <row r="93" spans="1:67" s="3" customFormat="1" ht="57" x14ac:dyDescent="0.25">
      <c r="A93" s="48"/>
      <c r="B93" s="49" t="s">
        <v>328</v>
      </c>
      <c r="C93" s="175" t="s">
        <v>329</v>
      </c>
      <c r="D93" s="175"/>
      <c r="E93" s="175"/>
      <c r="F93" s="175"/>
      <c r="G93" s="175"/>
      <c r="H93" s="175"/>
      <c r="I93" s="175"/>
      <c r="J93" s="175"/>
      <c r="K93" s="175"/>
      <c r="L93" s="175"/>
      <c r="M93" s="176"/>
      <c r="BJ93" s="33"/>
      <c r="BK93" s="42"/>
      <c r="BL93" s="2" t="s">
        <v>329</v>
      </c>
      <c r="BN93" s="16"/>
      <c r="BO93" s="81"/>
    </row>
    <row r="94" spans="1:67" s="3" customFormat="1" ht="23.25" x14ac:dyDescent="0.25">
      <c r="A94" s="48"/>
      <c r="B94" s="49" t="s">
        <v>834</v>
      </c>
      <c r="C94" s="175" t="s">
        <v>835</v>
      </c>
      <c r="D94" s="175"/>
      <c r="E94" s="175"/>
      <c r="F94" s="175"/>
      <c r="G94" s="175"/>
      <c r="H94" s="175"/>
      <c r="I94" s="175"/>
      <c r="J94" s="175"/>
      <c r="K94" s="175"/>
      <c r="L94" s="175"/>
      <c r="M94" s="176"/>
      <c r="BJ94" s="33"/>
      <c r="BK94" s="42"/>
      <c r="BL94" s="2" t="s">
        <v>835</v>
      </c>
      <c r="BN94" s="16"/>
      <c r="BO94" s="81"/>
    </row>
    <row r="95" spans="1:67" s="3" customFormat="1" ht="15" x14ac:dyDescent="0.25">
      <c r="A95" s="48"/>
      <c r="B95" s="50" t="s">
        <v>336</v>
      </c>
      <c r="C95" s="175" t="s">
        <v>836</v>
      </c>
      <c r="D95" s="175"/>
      <c r="E95" s="175"/>
      <c r="F95" s="175"/>
      <c r="G95" s="175"/>
      <c r="H95" s="175"/>
      <c r="I95" s="175"/>
      <c r="J95" s="175"/>
      <c r="K95" s="175"/>
      <c r="L95" s="175"/>
      <c r="M95" s="176"/>
      <c r="BJ95" s="33"/>
      <c r="BK95" s="42"/>
      <c r="BM95" s="2" t="s">
        <v>836</v>
      </c>
      <c r="BN95" s="16"/>
      <c r="BO95" s="81"/>
    </row>
    <row r="96" spans="1:67" s="3" customFormat="1" ht="57" x14ac:dyDescent="0.25">
      <c r="A96" s="51"/>
      <c r="B96" s="52" t="s">
        <v>946</v>
      </c>
      <c r="C96" s="178" t="s">
        <v>947</v>
      </c>
      <c r="D96" s="178"/>
      <c r="E96" s="178"/>
      <c r="F96" s="53" t="s">
        <v>948</v>
      </c>
      <c r="G96" s="54">
        <v>17183</v>
      </c>
      <c r="H96" s="54"/>
      <c r="I96" s="54">
        <v>1675.96</v>
      </c>
      <c r="J96" s="54"/>
      <c r="K96" s="54"/>
      <c r="L96" s="55"/>
      <c r="M96" s="56"/>
      <c r="BJ96" s="33"/>
      <c r="BK96" s="42"/>
      <c r="BN96" s="16" t="s">
        <v>947</v>
      </c>
      <c r="BO96" s="81"/>
    </row>
    <row r="97" spans="1:67" s="3" customFormat="1" ht="45.75" x14ac:dyDescent="0.25">
      <c r="A97" s="35" t="s">
        <v>366</v>
      </c>
      <c r="B97" s="36" t="s">
        <v>949</v>
      </c>
      <c r="C97" s="177" t="s">
        <v>950</v>
      </c>
      <c r="D97" s="177"/>
      <c r="E97" s="177"/>
      <c r="F97" s="73">
        <v>0.248</v>
      </c>
      <c r="G97" s="38" t="s">
        <v>951</v>
      </c>
      <c r="H97" s="38" t="s">
        <v>952</v>
      </c>
      <c r="I97" s="38">
        <v>44128.86</v>
      </c>
      <c r="J97" s="38">
        <v>16417.79</v>
      </c>
      <c r="K97" s="39" t="s">
        <v>953</v>
      </c>
      <c r="L97" s="60">
        <v>128.547</v>
      </c>
      <c r="M97" s="41">
        <v>31.88</v>
      </c>
      <c r="BJ97" s="33"/>
      <c r="BK97" s="42" t="s">
        <v>950</v>
      </c>
      <c r="BN97" s="16"/>
      <c r="BO97" s="81"/>
    </row>
    <row r="98" spans="1:67" s="3" customFormat="1" ht="15" x14ac:dyDescent="0.25">
      <c r="A98" s="43"/>
      <c r="B98" s="44"/>
      <c r="C98" s="45" t="s">
        <v>954</v>
      </c>
      <c r="D98" s="46"/>
      <c r="E98" s="46"/>
      <c r="F98" s="46"/>
      <c r="G98" s="46"/>
      <c r="H98" s="46"/>
      <c r="I98" s="46"/>
      <c r="J98" s="46"/>
      <c r="K98" s="46"/>
      <c r="L98" s="46"/>
      <c r="M98" s="47"/>
      <c r="BJ98" s="33"/>
      <c r="BK98" s="42"/>
      <c r="BN98" s="16"/>
      <c r="BO98" s="81"/>
    </row>
    <row r="99" spans="1:67" s="3" customFormat="1" ht="57" x14ac:dyDescent="0.25">
      <c r="A99" s="48"/>
      <c r="B99" s="49" t="s">
        <v>328</v>
      </c>
      <c r="C99" s="175" t="s">
        <v>329</v>
      </c>
      <c r="D99" s="175"/>
      <c r="E99" s="175"/>
      <c r="F99" s="175"/>
      <c r="G99" s="175"/>
      <c r="H99" s="175"/>
      <c r="I99" s="175"/>
      <c r="J99" s="175"/>
      <c r="K99" s="175"/>
      <c r="L99" s="175"/>
      <c r="M99" s="176"/>
      <c r="BJ99" s="33"/>
      <c r="BK99" s="42"/>
      <c r="BL99" s="2" t="s">
        <v>329</v>
      </c>
      <c r="BN99" s="16"/>
      <c r="BO99" s="81"/>
    </row>
    <row r="100" spans="1:67" s="3" customFormat="1" ht="23.25" x14ac:dyDescent="0.25">
      <c r="A100" s="48"/>
      <c r="B100" s="49" t="s">
        <v>834</v>
      </c>
      <c r="C100" s="175" t="s">
        <v>835</v>
      </c>
      <c r="D100" s="175"/>
      <c r="E100" s="175"/>
      <c r="F100" s="175"/>
      <c r="G100" s="175"/>
      <c r="H100" s="175"/>
      <c r="I100" s="175"/>
      <c r="J100" s="175"/>
      <c r="K100" s="175"/>
      <c r="L100" s="175"/>
      <c r="M100" s="176"/>
      <c r="BJ100" s="33"/>
      <c r="BK100" s="42"/>
      <c r="BL100" s="2" t="s">
        <v>835</v>
      </c>
      <c r="BN100" s="16"/>
      <c r="BO100" s="81"/>
    </row>
    <row r="101" spans="1:67" s="3" customFormat="1" ht="15" x14ac:dyDescent="0.25">
      <c r="A101" s="48"/>
      <c r="B101" s="50" t="s">
        <v>336</v>
      </c>
      <c r="C101" s="175" t="s">
        <v>836</v>
      </c>
      <c r="D101" s="175"/>
      <c r="E101" s="175"/>
      <c r="F101" s="175"/>
      <c r="G101" s="175"/>
      <c r="H101" s="175"/>
      <c r="I101" s="175"/>
      <c r="J101" s="175"/>
      <c r="K101" s="175"/>
      <c r="L101" s="175"/>
      <c r="M101" s="176"/>
      <c r="BJ101" s="33"/>
      <c r="BK101" s="42"/>
      <c r="BM101" s="2" t="s">
        <v>836</v>
      </c>
      <c r="BN101" s="16"/>
      <c r="BO101" s="81"/>
    </row>
    <row r="102" spans="1:67" s="3" customFormat="1" ht="23.25" x14ac:dyDescent="0.25">
      <c r="A102" s="51"/>
      <c r="B102" s="52" t="s">
        <v>955</v>
      </c>
      <c r="C102" s="178" t="s">
        <v>956</v>
      </c>
      <c r="D102" s="178"/>
      <c r="E102" s="178"/>
      <c r="F102" s="53" t="s">
        <v>957</v>
      </c>
      <c r="G102" s="54">
        <v>8475</v>
      </c>
      <c r="H102" s="54"/>
      <c r="I102" s="54">
        <v>8.41</v>
      </c>
      <c r="J102" s="54"/>
      <c r="K102" s="54"/>
      <c r="L102" s="55"/>
      <c r="M102" s="56"/>
      <c r="BJ102" s="33"/>
      <c r="BK102" s="42"/>
      <c r="BN102" s="16" t="s">
        <v>956</v>
      </c>
      <c r="BO102" s="81"/>
    </row>
    <row r="103" spans="1:67" s="3" customFormat="1" ht="34.5" x14ac:dyDescent="0.25">
      <c r="A103" s="51"/>
      <c r="B103" s="52" t="s">
        <v>958</v>
      </c>
      <c r="C103" s="178" t="s">
        <v>959</v>
      </c>
      <c r="D103" s="178"/>
      <c r="E103" s="178"/>
      <c r="F103" s="53" t="s">
        <v>960</v>
      </c>
      <c r="G103" s="54">
        <v>8190</v>
      </c>
      <c r="H103" s="54"/>
      <c r="I103" s="54">
        <v>24.37</v>
      </c>
      <c r="J103" s="54"/>
      <c r="K103" s="54"/>
      <c r="L103" s="55"/>
      <c r="M103" s="56"/>
      <c r="BJ103" s="33"/>
      <c r="BK103" s="42"/>
      <c r="BN103" s="16" t="s">
        <v>959</v>
      </c>
      <c r="BO103" s="81"/>
    </row>
    <row r="104" spans="1:67" s="3" customFormat="1" ht="34.5" x14ac:dyDescent="0.25">
      <c r="A104" s="51"/>
      <c r="B104" s="52" t="s">
        <v>961</v>
      </c>
      <c r="C104" s="178" t="s">
        <v>962</v>
      </c>
      <c r="D104" s="178"/>
      <c r="E104" s="178"/>
      <c r="F104" s="53" t="s">
        <v>963</v>
      </c>
      <c r="G104" s="54">
        <v>11200</v>
      </c>
      <c r="H104" s="54"/>
      <c r="I104" s="54">
        <v>1583.23</v>
      </c>
      <c r="J104" s="54"/>
      <c r="K104" s="54"/>
      <c r="L104" s="55"/>
      <c r="M104" s="56"/>
      <c r="BJ104" s="33"/>
      <c r="BK104" s="42"/>
      <c r="BN104" s="16" t="s">
        <v>962</v>
      </c>
      <c r="BO104" s="81"/>
    </row>
    <row r="105" spans="1:67" s="3" customFormat="1" ht="45.75" x14ac:dyDescent="0.25">
      <c r="A105" s="35" t="s">
        <v>475</v>
      </c>
      <c r="B105" s="36" t="s">
        <v>964</v>
      </c>
      <c r="C105" s="177" t="s">
        <v>965</v>
      </c>
      <c r="D105" s="177"/>
      <c r="E105" s="177"/>
      <c r="F105" s="62">
        <v>3.3</v>
      </c>
      <c r="G105" s="38" t="s">
        <v>966</v>
      </c>
      <c r="H105" s="38" t="s">
        <v>967</v>
      </c>
      <c r="I105" s="38">
        <v>167730.65</v>
      </c>
      <c r="J105" s="38">
        <v>86834.85</v>
      </c>
      <c r="K105" s="39" t="s">
        <v>968</v>
      </c>
      <c r="L105" s="40">
        <v>47.477800000000002</v>
      </c>
      <c r="M105" s="41">
        <v>156.68</v>
      </c>
      <c r="BJ105" s="33"/>
      <c r="BK105" s="42" t="s">
        <v>965</v>
      </c>
      <c r="BN105" s="16"/>
      <c r="BO105" s="81"/>
    </row>
    <row r="106" spans="1:67" s="3" customFormat="1" ht="15" x14ac:dyDescent="0.25">
      <c r="A106" s="43"/>
      <c r="B106" s="44"/>
      <c r="C106" s="45" t="s">
        <v>969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7"/>
      <c r="BJ106" s="33"/>
      <c r="BK106" s="42"/>
      <c r="BN106" s="16"/>
      <c r="BO106" s="81"/>
    </row>
    <row r="107" spans="1:67" s="3" customFormat="1" ht="57" x14ac:dyDescent="0.25">
      <c r="A107" s="48"/>
      <c r="B107" s="49" t="s">
        <v>328</v>
      </c>
      <c r="C107" s="175" t="s">
        <v>329</v>
      </c>
      <c r="D107" s="175"/>
      <c r="E107" s="175"/>
      <c r="F107" s="175"/>
      <c r="G107" s="175"/>
      <c r="H107" s="175"/>
      <c r="I107" s="175"/>
      <c r="J107" s="175"/>
      <c r="K107" s="175"/>
      <c r="L107" s="175"/>
      <c r="M107" s="176"/>
      <c r="BJ107" s="33"/>
      <c r="BK107" s="42"/>
      <c r="BL107" s="2" t="s">
        <v>329</v>
      </c>
      <c r="BN107" s="16"/>
      <c r="BO107" s="81"/>
    </row>
    <row r="108" spans="1:67" s="3" customFormat="1" ht="23.25" x14ac:dyDescent="0.25">
      <c r="A108" s="48"/>
      <c r="B108" s="49" t="s">
        <v>834</v>
      </c>
      <c r="C108" s="175" t="s">
        <v>835</v>
      </c>
      <c r="D108" s="175"/>
      <c r="E108" s="175"/>
      <c r="F108" s="175"/>
      <c r="G108" s="175"/>
      <c r="H108" s="175"/>
      <c r="I108" s="175"/>
      <c r="J108" s="175"/>
      <c r="K108" s="175"/>
      <c r="L108" s="175"/>
      <c r="M108" s="176"/>
      <c r="BJ108" s="33"/>
      <c r="BK108" s="42"/>
      <c r="BL108" s="2" t="s">
        <v>835</v>
      </c>
      <c r="BN108" s="16"/>
      <c r="BO108" s="81"/>
    </row>
    <row r="109" spans="1:67" s="3" customFormat="1" ht="15" x14ac:dyDescent="0.25">
      <c r="A109" s="48"/>
      <c r="B109" s="50" t="s">
        <v>336</v>
      </c>
      <c r="C109" s="175" t="s">
        <v>836</v>
      </c>
      <c r="D109" s="175"/>
      <c r="E109" s="175"/>
      <c r="F109" s="175"/>
      <c r="G109" s="175"/>
      <c r="H109" s="175"/>
      <c r="I109" s="175"/>
      <c r="J109" s="175"/>
      <c r="K109" s="175"/>
      <c r="L109" s="175"/>
      <c r="M109" s="176"/>
      <c r="BJ109" s="33"/>
      <c r="BK109" s="42"/>
      <c r="BM109" s="2" t="s">
        <v>836</v>
      </c>
      <c r="BN109" s="16"/>
      <c r="BO109" s="81"/>
    </row>
    <row r="110" spans="1:67" s="3" customFormat="1" ht="23.25" x14ac:dyDescent="0.25">
      <c r="A110" s="51"/>
      <c r="B110" s="52" t="s">
        <v>837</v>
      </c>
      <c r="C110" s="178" t="s">
        <v>838</v>
      </c>
      <c r="D110" s="178"/>
      <c r="E110" s="178"/>
      <c r="F110" s="53" t="s">
        <v>970</v>
      </c>
      <c r="G110" s="54">
        <v>6.22</v>
      </c>
      <c r="H110" s="54"/>
      <c r="I110" s="54">
        <v>28.12</v>
      </c>
      <c r="J110" s="54"/>
      <c r="K110" s="54"/>
      <c r="L110" s="55"/>
      <c r="M110" s="56"/>
      <c r="BJ110" s="33"/>
      <c r="BK110" s="42"/>
      <c r="BN110" s="16" t="s">
        <v>838</v>
      </c>
      <c r="BO110" s="81"/>
    </row>
    <row r="111" spans="1:67" s="3" customFormat="1" ht="23.25" x14ac:dyDescent="0.25">
      <c r="A111" s="51"/>
      <c r="B111" s="52" t="s">
        <v>536</v>
      </c>
      <c r="C111" s="178" t="s">
        <v>537</v>
      </c>
      <c r="D111" s="178"/>
      <c r="E111" s="178"/>
      <c r="F111" s="53" t="s">
        <v>971</v>
      </c>
      <c r="G111" s="54">
        <v>6.09</v>
      </c>
      <c r="H111" s="54"/>
      <c r="I111" s="54">
        <v>8.24</v>
      </c>
      <c r="J111" s="54"/>
      <c r="K111" s="54"/>
      <c r="L111" s="55"/>
      <c r="M111" s="56"/>
      <c r="BJ111" s="33"/>
      <c r="BK111" s="42"/>
      <c r="BN111" s="16" t="s">
        <v>537</v>
      </c>
      <c r="BO111" s="81"/>
    </row>
    <row r="112" spans="1:67" s="3" customFormat="1" ht="23.25" x14ac:dyDescent="0.25">
      <c r="A112" s="51"/>
      <c r="B112" s="52" t="s">
        <v>841</v>
      </c>
      <c r="C112" s="178" t="s">
        <v>842</v>
      </c>
      <c r="D112" s="178"/>
      <c r="E112" s="178"/>
      <c r="F112" s="53" t="s">
        <v>972</v>
      </c>
      <c r="G112" s="54">
        <v>10.75</v>
      </c>
      <c r="H112" s="54"/>
      <c r="I112" s="54">
        <v>141.9</v>
      </c>
      <c r="J112" s="54"/>
      <c r="K112" s="54"/>
      <c r="L112" s="55"/>
      <c r="M112" s="56"/>
      <c r="BJ112" s="33"/>
      <c r="BK112" s="42"/>
      <c r="BN112" s="16" t="s">
        <v>842</v>
      </c>
      <c r="BO112" s="81"/>
    </row>
    <row r="113" spans="1:67" s="3" customFormat="1" ht="34.5" x14ac:dyDescent="0.25">
      <c r="A113" s="75" t="s">
        <v>882</v>
      </c>
      <c r="B113" s="76" t="s">
        <v>100</v>
      </c>
      <c r="C113" s="205" t="s">
        <v>101</v>
      </c>
      <c r="D113" s="205"/>
      <c r="E113" s="205"/>
      <c r="F113" s="77" t="s">
        <v>885</v>
      </c>
      <c r="G113" s="78">
        <v>9.0399999999999991</v>
      </c>
      <c r="H113" s="78"/>
      <c r="I113" s="78">
        <v>0</v>
      </c>
      <c r="J113" s="78"/>
      <c r="K113" s="78"/>
      <c r="L113" s="79"/>
      <c r="M113" s="80"/>
      <c r="BJ113" s="33"/>
      <c r="BK113" s="42"/>
      <c r="BN113" s="16"/>
      <c r="BO113" s="81" t="s">
        <v>101</v>
      </c>
    </row>
    <row r="114" spans="1:67" s="3" customFormat="1" ht="23.25" x14ac:dyDescent="0.25">
      <c r="A114" s="51"/>
      <c r="B114" s="52" t="s">
        <v>848</v>
      </c>
      <c r="C114" s="178" t="s">
        <v>849</v>
      </c>
      <c r="D114" s="178"/>
      <c r="E114" s="178"/>
      <c r="F114" s="53" t="s">
        <v>973</v>
      </c>
      <c r="G114" s="54">
        <v>11978</v>
      </c>
      <c r="H114" s="54"/>
      <c r="I114" s="54">
        <v>0.4</v>
      </c>
      <c r="J114" s="54"/>
      <c r="K114" s="54"/>
      <c r="L114" s="55"/>
      <c r="M114" s="56"/>
      <c r="BJ114" s="33"/>
      <c r="BK114" s="42"/>
      <c r="BN114" s="16" t="s">
        <v>849</v>
      </c>
      <c r="BO114" s="81"/>
    </row>
    <row r="115" spans="1:67" s="3" customFormat="1" ht="23.25" x14ac:dyDescent="0.25">
      <c r="A115" s="51"/>
      <c r="B115" s="52" t="s">
        <v>851</v>
      </c>
      <c r="C115" s="178" t="s">
        <v>852</v>
      </c>
      <c r="D115" s="178"/>
      <c r="E115" s="178"/>
      <c r="F115" s="53" t="s">
        <v>974</v>
      </c>
      <c r="G115" s="54">
        <v>37900</v>
      </c>
      <c r="H115" s="54"/>
      <c r="I115" s="54">
        <v>12.51</v>
      </c>
      <c r="J115" s="54"/>
      <c r="K115" s="54"/>
      <c r="L115" s="55"/>
      <c r="M115" s="56"/>
      <c r="BJ115" s="33"/>
      <c r="BK115" s="42"/>
      <c r="BN115" s="16" t="s">
        <v>852</v>
      </c>
      <c r="BO115" s="81"/>
    </row>
    <row r="116" spans="1:67" s="3" customFormat="1" ht="23.25" x14ac:dyDescent="0.25">
      <c r="A116" s="75" t="s">
        <v>854</v>
      </c>
      <c r="B116" s="76" t="s">
        <v>975</v>
      </c>
      <c r="C116" s="205" t="s">
        <v>976</v>
      </c>
      <c r="D116" s="205"/>
      <c r="E116" s="205"/>
      <c r="F116" s="77" t="s">
        <v>977</v>
      </c>
      <c r="G116" s="78">
        <v>0</v>
      </c>
      <c r="H116" s="78"/>
      <c r="I116" s="78">
        <v>0</v>
      </c>
      <c r="J116" s="78"/>
      <c r="K116" s="78"/>
      <c r="L116" s="79"/>
      <c r="M116" s="80"/>
      <c r="BJ116" s="33"/>
      <c r="BK116" s="42"/>
      <c r="BN116" s="16"/>
      <c r="BO116" s="81" t="s">
        <v>976</v>
      </c>
    </row>
    <row r="117" spans="1:67" s="3" customFormat="1" ht="57" x14ac:dyDescent="0.25">
      <c r="A117" s="51"/>
      <c r="B117" s="52" t="s">
        <v>858</v>
      </c>
      <c r="C117" s="178" t="s">
        <v>859</v>
      </c>
      <c r="D117" s="178"/>
      <c r="E117" s="178"/>
      <c r="F117" s="53" t="s">
        <v>978</v>
      </c>
      <c r="G117" s="54">
        <v>7712</v>
      </c>
      <c r="H117" s="54"/>
      <c r="I117" s="54">
        <v>25.45</v>
      </c>
      <c r="J117" s="54"/>
      <c r="K117" s="54"/>
      <c r="L117" s="55"/>
      <c r="M117" s="56"/>
      <c r="BJ117" s="33"/>
      <c r="BK117" s="42"/>
      <c r="BN117" s="16" t="s">
        <v>859</v>
      </c>
      <c r="BO117" s="81"/>
    </row>
    <row r="118" spans="1:67" s="3" customFormat="1" ht="57" x14ac:dyDescent="0.25">
      <c r="A118" s="51"/>
      <c r="B118" s="52" t="s">
        <v>861</v>
      </c>
      <c r="C118" s="178" t="s">
        <v>862</v>
      </c>
      <c r="D118" s="178"/>
      <c r="E118" s="178"/>
      <c r="F118" s="53" t="s">
        <v>979</v>
      </c>
      <c r="G118" s="54">
        <v>50.24</v>
      </c>
      <c r="H118" s="54"/>
      <c r="I118" s="54">
        <v>3.1</v>
      </c>
      <c r="J118" s="54"/>
      <c r="K118" s="54"/>
      <c r="L118" s="55"/>
      <c r="M118" s="56"/>
      <c r="BJ118" s="33"/>
      <c r="BK118" s="42"/>
      <c r="BN118" s="16" t="s">
        <v>862</v>
      </c>
      <c r="BO118" s="81"/>
    </row>
    <row r="119" spans="1:67" s="3" customFormat="1" ht="34.5" x14ac:dyDescent="0.25">
      <c r="A119" s="51"/>
      <c r="B119" s="52" t="s">
        <v>864</v>
      </c>
      <c r="C119" s="178" t="s">
        <v>865</v>
      </c>
      <c r="D119" s="178"/>
      <c r="E119" s="178"/>
      <c r="F119" s="53" t="s">
        <v>980</v>
      </c>
      <c r="G119" s="54">
        <v>4455.2</v>
      </c>
      <c r="H119" s="54"/>
      <c r="I119" s="54">
        <v>0.44</v>
      </c>
      <c r="J119" s="54"/>
      <c r="K119" s="54"/>
      <c r="L119" s="55"/>
      <c r="M119" s="56"/>
      <c r="BJ119" s="33"/>
      <c r="BK119" s="42"/>
      <c r="BN119" s="16" t="s">
        <v>865</v>
      </c>
      <c r="BO119" s="81"/>
    </row>
    <row r="120" spans="1:67" s="3" customFormat="1" ht="23.25" x14ac:dyDescent="0.25">
      <c r="A120" s="51"/>
      <c r="B120" s="52" t="s">
        <v>867</v>
      </c>
      <c r="C120" s="178" t="s">
        <v>868</v>
      </c>
      <c r="D120" s="178"/>
      <c r="E120" s="178"/>
      <c r="F120" s="53" t="s">
        <v>981</v>
      </c>
      <c r="G120" s="54">
        <v>4920</v>
      </c>
      <c r="H120" s="54"/>
      <c r="I120" s="54">
        <v>31.5</v>
      </c>
      <c r="J120" s="54"/>
      <c r="K120" s="54"/>
      <c r="L120" s="55"/>
      <c r="M120" s="56"/>
      <c r="BJ120" s="33"/>
      <c r="BK120" s="42"/>
      <c r="BN120" s="16" t="s">
        <v>868</v>
      </c>
      <c r="BO120" s="81"/>
    </row>
    <row r="121" spans="1:67" s="3" customFormat="1" ht="45.75" x14ac:dyDescent="0.25">
      <c r="A121" s="51"/>
      <c r="B121" s="52" t="s">
        <v>870</v>
      </c>
      <c r="C121" s="178" t="s">
        <v>871</v>
      </c>
      <c r="D121" s="178"/>
      <c r="E121" s="178"/>
      <c r="F121" s="53" t="s">
        <v>982</v>
      </c>
      <c r="G121" s="54">
        <v>1700</v>
      </c>
      <c r="H121" s="54"/>
      <c r="I121" s="54">
        <v>5.78</v>
      </c>
      <c r="J121" s="54"/>
      <c r="K121" s="54"/>
      <c r="L121" s="55"/>
      <c r="M121" s="56"/>
      <c r="BJ121" s="33"/>
      <c r="BK121" s="42"/>
      <c r="BN121" s="16" t="s">
        <v>871</v>
      </c>
      <c r="BO121" s="81"/>
    </row>
    <row r="122" spans="1:67" s="3" customFormat="1" ht="23.25" x14ac:dyDescent="0.25">
      <c r="A122" s="51"/>
      <c r="B122" s="52" t="s">
        <v>873</v>
      </c>
      <c r="C122" s="178" t="s">
        <v>874</v>
      </c>
      <c r="D122" s="178"/>
      <c r="E122" s="178"/>
      <c r="F122" s="53" t="s">
        <v>983</v>
      </c>
      <c r="G122" s="54">
        <v>15620</v>
      </c>
      <c r="H122" s="54"/>
      <c r="I122" s="54">
        <v>15.98</v>
      </c>
      <c r="J122" s="54"/>
      <c r="K122" s="54"/>
      <c r="L122" s="55"/>
      <c r="M122" s="56"/>
      <c r="BJ122" s="33"/>
      <c r="BK122" s="42"/>
      <c r="BN122" s="16" t="s">
        <v>874</v>
      </c>
      <c r="BO122" s="81"/>
    </row>
    <row r="123" spans="1:67" s="3" customFormat="1" ht="23.25" x14ac:dyDescent="0.25">
      <c r="A123" s="51"/>
      <c r="B123" s="52" t="s">
        <v>876</v>
      </c>
      <c r="C123" s="178" t="s">
        <v>877</v>
      </c>
      <c r="D123" s="178"/>
      <c r="E123" s="178"/>
      <c r="F123" s="53" t="s">
        <v>984</v>
      </c>
      <c r="G123" s="54">
        <v>9.42</v>
      </c>
      <c r="H123" s="54"/>
      <c r="I123" s="54">
        <v>18.649999999999999</v>
      </c>
      <c r="J123" s="54"/>
      <c r="K123" s="54"/>
      <c r="L123" s="55"/>
      <c r="M123" s="56"/>
      <c r="BJ123" s="33"/>
      <c r="BK123" s="42"/>
      <c r="BN123" s="16" t="s">
        <v>877</v>
      </c>
      <c r="BO123" s="81"/>
    </row>
    <row r="124" spans="1:67" s="3" customFormat="1" ht="57" x14ac:dyDescent="0.25">
      <c r="A124" s="35" t="s">
        <v>126</v>
      </c>
      <c r="B124" s="36" t="s">
        <v>879</v>
      </c>
      <c r="C124" s="177" t="s">
        <v>880</v>
      </c>
      <c r="D124" s="177"/>
      <c r="E124" s="177"/>
      <c r="F124" s="62">
        <v>0.6</v>
      </c>
      <c r="G124" s="38" t="s">
        <v>881</v>
      </c>
      <c r="H124" s="38"/>
      <c r="I124" s="38">
        <v>3240.41</v>
      </c>
      <c r="J124" s="38">
        <v>3240.41</v>
      </c>
      <c r="K124" s="39"/>
      <c r="L124" s="40">
        <v>10.487399999999999</v>
      </c>
      <c r="M124" s="41">
        <v>6.29</v>
      </c>
      <c r="BJ124" s="33"/>
      <c r="BK124" s="42" t="s">
        <v>880</v>
      </c>
      <c r="BN124" s="16"/>
      <c r="BO124" s="81"/>
    </row>
    <row r="125" spans="1:67" s="3" customFormat="1" ht="57" x14ac:dyDescent="0.25">
      <c r="A125" s="48"/>
      <c r="B125" s="49" t="s">
        <v>328</v>
      </c>
      <c r="C125" s="175" t="s">
        <v>329</v>
      </c>
      <c r="D125" s="175"/>
      <c r="E125" s="175"/>
      <c r="F125" s="175"/>
      <c r="G125" s="175"/>
      <c r="H125" s="175"/>
      <c r="I125" s="175"/>
      <c r="J125" s="175"/>
      <c r="K125" s="175"/>
      <c r="L125" s="175"/>
      <c r="M125" s="176"/>
      <c r="BJ125" s="33"/>
      <c r="BK125" s="42"/>
      <c r="BL125" s="2" t="s">
        <v>329</v>
      </c>
      <c r="BN125" s="16"/>
      <c r="BO125" s="81"/>
    </row>
    <row r="126" spans="1:67" s="3" customFormat="1" ht="23.25" x14ac:dyDescent="0.25">
      <c r="A126" s="48"/>
      <c r="B126" s="49" t="s">
        <v>834</v>
      </c>
      <c r="C126" s="175" t="s">
        <v>835</v>
      </c>
      <c r="D126" s="175"/>
      <c r="E126" s="175"/>
      <c r="F126" s="175"/>
      <c r="G126" s="175"/>
      <c r="H126" s="175"/>
      <c r="I126" s="175"/>
      <c r="J126" s="175"/>
      <c r="K126" s="175"/>
      <c r="L126" s="175"/>
      <c r="M126" s="176"/>
      <c r="BJ126" s="33"/>
      <c r="BK126" s="42"/>
      <c r="BL126" s="2" t="s">
        <v>835</v>
      </c>
      <c r="BN126" s="16"/>
      <c r="BO126" s="81"/>
    </row>
    <row r="127" spans="1:67" s="3" customFormat="1" ht="15" x14ac:dyDescent="0.25">
      <c r="A127" s="48"/>
      <c r="B127" s="50" t="s">
        <v>336</v>
      </c>
      <c r="C127" s="175" t="s">
        <v>836</v>
      </c>
      <c r="D127" s="175"/>
      <c r="E127" s="175"/>
      <c r="F127" s="175"/>
      <c r="G127" s="175"/>
      <c r="H127" s="175"/>
      <c r="I127" s="175"/>
      <c r="J127" s="175"/>
      <c r="K127" s="175"/>
      <c r="L127" s="175"/>
      <c r="M127" s="176"/>
      <c r="BJ127" s="33"/>
      <c r="BK127" s="42"/>
      <c r="BM127" s="2" t="s">
        <v>836</v>
      </c>
      <c r="BN127" s="16"/>
      <c r="BO127" s="81"/>
    </row>
    <row r="128" spans="1:67" s="3" customFormat="1" ht="23.25" x14ac:dyDescent="0.25">
      <c r="A128" s="75" t="s">
        <v>882</v>
      </c>
      <c r="B128" s="76" t="s">
        <v>883</v>
      </c>
      <c r="C128" s="205" t="s">
        <v>884</v>
      </c>
      <c r="D128" s="205"/>
      <c r="E128" s="205"/>
      <c r="F128" s="77" t="s">
        <v>885</v>
      </c>
      <c r="G128" s="78">
        <v>0</v>
      </c>
      <c r="H128" s="78"/>
      <c r="I128" s="78">
        <v>0</v>
      </c>
      <c r="J128" s="78"/>
      <c r="K128" s="78"/>
      <c r="L128" s="79"/>
      <c r="M128" s="80"/>
      <c r="BJ128" s="33"/>
      <c r="BK128" s="42"/>
      <c r="BN128" s="16"/>
      <c r="BO128" s="81" t="s">
        <v>884</v>
      </c>
    </row>
    <row r="129" spans="1:67" s="3" customFormat="1" ht="45" x14ac:dyDescent="0.25">
      <c r="A129" s="35" t="s">
        <v>487</v>
      </c>
      <c r="B129" s="36" t="s">
        <v>886</v>
      </c>
      <c r="C129" s="177" t="s">
        <v>887</v>
      </c>
      <c r="D129" s="177"/>
      <c r="E129" s="177"/>
      <c r="F129" s="62">
        <v>0.6</v>
      </c>
      <c r="G129" s="38" t="s">
        <v>888</v>
      </c>
      <c r="H129" s="38" t="s">
        <v>889</v>
      </c>
      <c r="I129" s="38">
        <v>5566.76</v>
      </c>
      <c r="J129" s="38">
        <v>4365.74</v>
      </c>
      <c r="K129" s="39" t="s">
        <v>985</v>
      </c>
      <c r="L129" s="40">
        <v>12.973699999999999</v>
      </c>
      <c r="M129" s="41">
        <v>7.78</v>
      </c>
      <c r="BJ129" s="33"/>
      <c r="BK129" s="42" t="s">
        <v>887</v>
      </c>
      <c r="BN129" s="16"/>
      <c r="BO129" s="81"/>
    </row>
    <row r="130" spans="1:67" s="3" customFormat="1" ht="57" x14ac:dyDescent="0.25">
      <c r="A130" s="48"/>
      <c r="B130" s="49" t="s">
        <v>328</v>
      </c>
      <c r="C130" s="175" t="s">
        <v>329</v>
      </c>
      <c r="D130" s="175"/>
      <c r="E130" s="175"/>
      <c r="F130" s="175"/>
      <c r="G130" s="175"/>
      <c r="H130" s="175"/>
      <c r="I130" s="175"/>
      <c r="J130" s="175"/>
      <c r="K130" s="175"/>
      <c r="L130" s="175"/>
      <c r="M130" s="176"/>
      <c r="BJ130" s="33"/>
      <c r="BK130" s="42"/>
      <c r="BL130" s="2" t="s">
        <v>329</v>
      </c>
      <c r="BN130" s="16"/>
      <c r="BO130" s="81"/>
    </row>
    <row r="131" spans="1:67" s="3" customFormat="1" ht="23.25" x14ac:dyDescent="0.25">
      <c r="A131" s="48"/>
      <c r="B131" s="49" t="s">
        <v>834</v>
      </c>
      <c r="C131" s="175" t="s">
        <v>835</v>
      </c>
      <c r="D131" s="175"/>
      <c r="E131" s="175"/>
      <c r="F131" s="175"/>
      <c r="G131" s="175"/>
      <c r="H131" s="175"/>
      <c r="I131" s="175"/>
      <c r="J131" s="175"/>
      <c r="K131" s="175"/>
      <c r="L131" s="175"/>
      <c r="M131" s="176"/>
      <c r="BJ131" s="33"/>
      <c r="BK131" s="42"/>
      <c r="BL131" s="2" t="s">
        <v>835</v>
      </c>
      <c r="BN131" s="16"/>
      <c r="BO131" s="81"/>
    </row>
    <row r="132" spans="1:67" s="3" customFormat="1" ht="15" x14ac:dyDescent="0.25">
      <c r="A132" s="48"/>
      <c r="B132" s="50" t="s">
        <v>336</v>
      </c>
      <c r="C132" s="175" t="s">
        <v>836</v>
      </c>
      <c r="D132" s="175"/>
      <c r="E132" s="175"/>
      <c r="F132" s="175"/>
      <c r="G132" s="175"/>
      <c r="H132" s="175"/>
      <c r="I132" s="175"/>
      <c r="J132" s="175"/>
      <c r="K132" s="175"/>
      <c r="L132" s="175"/>
      <c r="M132" s="176"/>
      <c r="BJ132" s="33"/>
      <c r="BK132" s="42"/>
      <c r="BM132" s="2" t="s">
        <v>836</v>
      </c>
      <c r="BN132" s="16"/>
      <c r="BO132" s="81"/>
    </row>
    <row r="133" spans="1:67" s="3" customFormat="1" ht="23.25" x14ac:dyDescent="0.25">
      <c r="A133" s="75" t="s">
        <v>854</v>
      </c>
      <c r="B133" s="76" t="s">
        <v>891</v>
      </c>
      <c r="C133" s="205" t="s">
        <v>892</v>
      </c>
      <c r="D133" s="205"/>
      <c r="E133" s="205"/>
      <c r="F133" s="77" t="s">
        <v>986</v>
      </c>
      <c r="G133" s="78">
        <v>0</v>
      </c>
      <c r="H133" s="78"/>
      <c r="I133" s="78">
        <v>0</v>
      </c>
      <c r="J133" s="78"/>
      <c r="K133" s="78"/>
      <c r="L133" s="79"/>
      <c r="M133" s="80"/>
      <c r="BJ133" s="33"/>
      <c r="BK133" s="42"/>
      <c r="BN133" s="16"/>
      <c r="BO133" s="81" t="s">
        <v>892</v>
      </c>
    </row>
    <row r="134" spans="1:67" s="3" customFormat="1" ht="23.25" x14ac:dyDescent="0.25">
      <c r="A134" s="51"/>
      <c r="B134" s="52" t="s">
        <v>894</v>
      </c>
      <c r="C134" s="178" t="s">
        <v>895</v>
      </c>
      <c r="D134" s="178"/>
      <c r="E134" s="178"/>
      <c r="F134" s="53" t="s">
        <v>987</v>
      </c>
      <c r="G134" s="54">
        <v>50</v>
      </c>
      <c r="H134" s="54"/>
      <c r="I134" s="54">
        <v>60</v>
      </c>
      <c r="J134" s="54"/>
      <c r="K134" s="54"/>
      <c r="L134" s="55"/>
      <c r="M134" s="56"/>
      <c r="BJ134" s="33"/>
      <c r="BK134" s="42"/>
      <c r="BN134" s="16" t="s">
        <v>895</v>
      </c>
      <c r="BO134" s="81"/>
    </row>
    <row r="135" spans="1:67" s="3" customFormat="1" ht="23.25" x14ac:dyDescent="0.25">
      <c r="A135" s="75" t="s">
        <v>882</v>
      </c>
      <c r="B135" s="76" t="s">
        <v>897</v>
      </c>
      <c r="C135" s="205" t="s">
        <v>898</v>
      </c>
      <c r="D135" s="205"/>
      <c r="E135" s="205"/>
      <c r="F135" s="77" t="s">
        <v>885</v>
      </c>
      <c r="G135" s="78">
        <v>0</v>
      </c>
      <c r="H135" s="78"/>
      <c r="I135" s="78">
        <v>0</v>
      </c>
      <c r="J135" s="78"/>
      <c r="K135" s="78"/>
      <c r="L135" s="79"/>
      <c r="M135" s="80"/>
      <c r="BJ135" s="33"/>
      <c r="BK135" s="42"/>
      <c r="BN135" s="16"/>
      <c r="BO135" s="81" t="s">
        <v>898</v>
      </c>
    </row>
    <row r="136" spans="1:67" s="3" customFormat="1" ht="45" x14ac:dyDescent="0.25">
      <c r="A136" s="35" t="s">
        <v>140</v>
      </c>
      <c r="B136" s="36" t="s">
        <v>346</v>
      </c>
      <c r="C136" s="177" t="s">
        <v>347</v>
      </c>
      <c r="D136" s="177"/>
      <c r="E136" s="177"/>
      <c r="F136" s="62">
        <v>1.4</v>
      </c>
      <c r="G136" s="38" t="s">
        <v>988</v>
      </c>
      <c r="H136" s="38" t="s">
        <v>989</v>
      </c>
      <c r="I136" s="38">
        <v>39657.629999999997</v>
      </c>
      <c r="J136" s="38">
        <v>15130.88</v>
      </c>
      <c r="K136" s="39" t="s">
        <v>990</v>
      </c>
      <c r="L136" s="60">
        <v>19.044</v>
      </c>
      <c r="M136" s="41">
        <v>26.66</v>
      </c>
      <c r="BJ136" s="33"/>
      <c r="BK136" s="42" t="s">
        <v>347</v>
      </c>
      <c r="BN136" s="16"/>
      <c r="BO136" s="81"/>
    </row>
    <row r="137" spans="1:67" s="3" customFormat="1" ht="15" x14ac:dyDescent="0.25">
      <c r="A137" s="43"/>
      <c r="B137" s="44"/>
      <c r="C137" s="45" t="s">
        <v>991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7"/>
      <c r="BJ137" s="33"/>
      <c r="BK137" s="42"/>
      <c r="BN137" s="16"/>
      <c r="BO137" s="81"/>
    </row>
    <row r="138" spans="1:67" s="3" customFormat="1" ht="57" x14ac:dyDescent="0.25">
      <c r="A138" s="48"/>
      <c r="B138" s="49" t="s">
        <v>328</v>
      </c>
      <c r="C138" s="175" t="s">
        <v>329</v>
      </c>
      <c r="D138" s="175"/>
      <c r="E138" s="175"/>
      <c r="F138" s="175"/>
      <c r="G138" s="175"/>
      <c r="H138" s="175"/>
      <c r="I138" s="175"/>
      <c r="J138" s="175"/>
      <c r="K138" s="175"/>
      <c r="L138" s="175"/>
      <c r="M138" s="176"/>
      <c r="BJ138" s="33"/>
      <c r="BK138" s="42"/>
      <c r="BL138" s="2" t="s">
        <v>329</v>
      </c>
      <c r="BN138" s="16"/>
      <c r="BO138" s="81"/>
    </row>
    <row r="139" spans="1:67" s="3" customFormat="1" ht="23.25" x14ac:dyDescent="0.25">
      <c r="A139" s="48"/>
      <c r="B139" s="49" t="s">
        <v>834</v>
      </c>
      <c r="C139" s="175" t="s">
        <v>835</v>
      </c>
      <c r="D139" s="175"/>
      <c r="E139" s="175"/>
      <c r="F139" s="175"/>
      <c r="G139" s="175"/>
      <c r="H139" s="175"/>
      <c r="I139" s="175"/>
      <c r="J139" s="175"/>
      <c r="K139" s="175"/>
      <c r="L139" s="175"/>
      <c r="M139" s="176"/>
      <c r="BJ139" s="33"/>
      <c r="BK139" s="42"/>
      <c r="BL139" s="2" t="s">
        <v>835</v>
      </c>
      <c r="BN139" s="16"/>
      <c r="BO139" s="81"/>
    </row>
    <row r="140" spans="1:67" s="3" customFormat="1" ht="15" x14ac:dyDescent="0.25">
      <c r="A140" s="48"/>
      <c r="B140" s="50" t="s">
        <v>336</v>
      </c>
      <c r="C140" s="175" t="s">
        <v>836</v>
      </c>
      <c r="D140" s="175"/>
      <c r="E140" s="175"/>
      <c r="F140" s="175"/>
      <c r="G140" s="175"/>
      <c r="H140" s="175"/>
      <c r="I140" s="175"/>
      <c r="J140" s="175"/>
      <c r="K140" s="175"/>
      <c r="L140" s="175"/>
      <c r="M140" s="176"/>
      <c r="BJ140" s="33"/>
      <c r="BK140" s="42"/>
      <c r="BM140" s="2" t="s">
        <v>836</v>
      </c>
      <c r="BN140" s="16"/>
      <c r="BO140" s="81"/>
    </row>
    <row r="141" spans="1:67" s="3" customFormat="1" ht="23.25" x14ac:dyDescent="0.25">
      <c r="A141" s="51"/>
      <c r="B141" s="52" t="s">
        <v>97</v>
      </c>
      <c r="C141" s="178" t="s">
        <v>98</v>
      </c>
      <c r="D141" s="178"/>
      <c r="E141" s="178"/>
      <c r="F141" s="53" t="s">
        <v>992</v>
      </c>
      <c r="G141" s="54">
        <v>10.57</v>
      </c>
      <c r="H141" s="54"/>
      <c r="I141" s="54">
        <v>13.32</v>
      </c>
      <c r="J141" s="54"/>
      <c r="K141" s="54"/>
      <c r="L141" s="55"/>
      <c r="M141" s="56"/>
      <c r="BJ141" s="33"/>
      <c r="BK141" s="42"/>
      <c r="BN141" s="16" t="s">
        <v>98</v>
      </c>
      <c r="BO141" s="81"/>
    </row>
    <row r="142" spans="1:67" s="3" customFormat="1" ht="34.5" x14ac:dyDescent="0.25">
      <c r="A142" s="51"/>
      <c r="B142" s="52" t="s">
        <v>332</v>
      </c>
      <c r="C142" s="178" t="s">
        <v>333</v>
      </c>
      <c r="D142" s="178"/>
      <c r="E142" s="178"/>
      <c r="F142" s="53" t="s">
        <v>993</v>
      </c>
      <c r="G142" s="54">
        <v>238.48</v>
      </c>
      <c r="H142" s="54"/>
      <c r="I142" s="54">
        <v>1235.33</v>
      </c>
      <c r="J142" s="54"/>
      <c r="K142" s="54"/>
      <c r="L142" s="55"/>
      <c r="M142" s="56"/>
      <c r="BJ142" s="33"/>
      <c r="BK142" s="42"/>
      <c r="BN142" s="16" t="s">
        <v>333</v>
      </c>
      <c r="BO142" s="81"/>
    </row>
    <row r="143" spans="1:67" s="3" customFormat="1" ht="34.5" x14ac:dyDescent="0.25">
      <c r="A143" s="51"/>
      <c r="B143" s="52" t="s">
        <v>59</v>
      </c>
      <c r="C143" s="178" t="s">
        <v>60</v>
      </c>
      <c r="D143" s="178"/>
      <c r="E143" s="178"/>
      <c r="F143" s="53" t="s">
        <v>994</v>
      </c>
      <c r="G143" s="54">
        <v>1</v>
      </c>
      <c r="H143" s="54"/>
      <c r="I143" s="54">
        <v>3.79</v>
      </c>
      <c r="J143" s="54"/>
      <c r="K143" s="54"/>
      <c r="L143" s="55"/>
      <c r="M143" s="56"/>
      <c r="BJ143" s="33"/>
      <c r="BK143" s="42"/>
      <c r="BN143" s="16" t="s">
        <v>60</v>
      </c>
      <c r="BO143" s="81"/>
    </row>
    <row r="144" spans="1:67" s="3" customFormat="1" ht="45.75" x14ac:dyDescent="0.25">
      <c r="A144" s="35" t="s">
        <v>498</v>
      </c>
      <c r="B144" s="36" t="s">
        <v>995</v>
      </c>
      <c r="C144" s="177" t="s">
        <v>996</v>
      </c>
      <c r="D144" s="177"/>
      <c r="E144" s="177"/>
      <c r="F144" s="59">
        <v>8</v>
      </c>
      <c r="G144" s="38" t="s">
        <v>997</v>
      </c>
      <c r="H144" s="38" t="s">
        <v>998</v>
      </c>
      <c r="I144" s="38">
        <v>24443.84</v>
      </c>
      <c r="J144" s="38">
        <v>21558.080000000002</v>
      </c>
      <c r="K144" s="39" t="s">
        <v>999</v>
      </c>
      <c r="L144" s="40">
        <v>4.7477999999999998</v>
      </c>
      <c r="M144" s="41">
        <v>37.979999999999997</v>
      </c>
      <c r="BJ144" s="33"/>
      <c r="BK144" s="42" t="s">
        <v>996</v>
      </c>
      <c r="BN144" s="16"/>
      <c r="BO144" s="81"/>
    </row>
    <row r="145" spans="1:67" s="3" customFormat="1" ht="15" x14ac:dyDescent="0.25">
      <c r="A145" s="43"/>
      <c r="B145" s="44"/>
      <c r="C145" s="45" t="s">
        <v>1000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7"/>
      <c r="BJ145" s="33"/>
      <c r="BK145" s="42"/>
      <c r="BN145" s="16"/>
      <c r="BO145" s="81"/>
    </row>
    <row r="146" spans="1:67" s="3" customFormat="1" ht="57" x14ac:dyDescent="0.25">
      <c r="A146" s="48"/>
      <c r="B146" s="49" t="s">
        <v>328</v>
      </c>
      <c r="C146" s="175" t="s">
        <v>329</v>
      </c>
      <c r="D146" s="175"/>
      <c r="E146" s="175"/>
      <c r="F146" s="175"/>
      <c r="G146" s="175"/>
      <c r="H146" s="175"/>
      <c r="I146" s="175"/>
      <c r="J146" s="175"/>
      <c r="K146" s="175"/>
      <c r="L146" s="175"/>
      <c r="M146" s="176"/>
      <c r="BJ146" s="33"/>
      <c r="BK146" s="42"/>
      <c r="BL146" s="2" t="s">
        <v>329</v>
      </c>
      <c r="BN146" s="16"/>
      <c r="BO146" s="81"/>
    </row>
    <row r="147" spans="1:67" s="3" customFormat="1" ht="23.25" x14ac:dyDescent="0.25">
      <c r="A147" s="48"/>
      <c r="B147" s="49" t="s">
        <v>834</v>
      </c>
      <c r="C147" s="175" t="s">
        <v>835</v>
      </c>
      <c r="D147" s="175"/>
      <c r="E147" s="175"/>
      <c r="F147" s="175"/>
      <c r="G147" s="175"/>
      <c r="H147" s="175"/>
      <c r="I147" s="175"/>
      <c r="J147" s="175"/>
      <c r="K147" s="175"/>
      <c r="L147" s="175"/>
      <c r="M147" s="176"/>
      <c r="BJ147" s="33"/>
      <c r="BK147" s="42"/>
      <c r="BL147" s="2" t="s">
        <v>835</v>
      </c>
      <c r="BN147" s="16"/>
      <c r="BO147" s="81"/>
    </row>
    <row r="148" spans="1:67" s="3" customFormat="1" ht="15" x14ac:dyDescent="0.25">
      <c r="A148" s="48"/>
      <c r="B148" s="50" t="s">
        <v>336</v>
      </c>
      <c r="C148" s="175" t="s">
        <v>836</v>
      </c>
      <c r="D148" s="175"/>
      <c r="E148" s="175"/>
      <c r="F148" s="175"/>
      <c r="G148" s="175"/>
      <c r="H148" s="175"/>
      <c r="I148" s="175"/>
      <c r="J148" s="175"/>
      <c r="K148" s="175"/>
      <c r="L148" s="175"/>
      <c r="M148" s="176"/>
      <c r="BJ148" s="33"/>
      <c r="BK148" s="42"/>
      <c r="BM148" s="2" t="s">
        <v>836</v>
      </c>
      <c r="BN148" s="16"/>
      <c r="BO148" s="81"/>
    </row>
    <row r="149" spans="1:67" s="3" customFormat="1" ht="45.75" x14ac:dyDescent="0.25">
      <c r="A149" s="51"/>
      <c r="B149" s="52" t="s">
        <v>520</v>
      </c>
      <c r="C149" s="178" t="s">
        <v>521</v>
      </c>
      <c r="D149" s="178"/>
      <c r="E149" s="178"/>
      <c r="F149" s="53" t="s">
        <v>1001</v>
      </c>
      <c r="G149" s="54">
        <v>5763</v>
      </c>
      <c r="H149" s="54"/>
      <c r="I149" s="54">
        <v>46.1</v>
      </c>
      <c r="J149" s="54"/>
      <c r="K149" s="54"/>
      <c r="L149" s="55"/>
      <c r="M149" s="56"/>
      <c r="BJ149" s="33"/>
      <c r="BK149" s="42"/>
      <c r="BN149" s="16" t="s">
        <v>521</v>
      </c>
      <c r="BO149" s="81"/>
    </row>
    <row r="150" spans="1:67" s="3" customFormat="1" ht="34.5" x14ac:dyDescent="0.25">
      <c r="A150" s="51"/>
      <c r="B150" s="52" t="s">
        <v>59</v>
      </c>
      <c r="C150" s="178" t="s">
        <v>60</v>
      </c>
      <c r="D150" s="178"/>
      <c r="E150" s="178"/>
      <c r="F150" s="53" t="s">
        <v>1002</v>
      </c>
      <c r="G150" s="54">
        <v>1</v>
      </c>
      <c r="H150" s="54"/>
      <c r="I150" s="54">
        <v>5.44</v>
      </c>
      <c r="J150" s="54"/>
      <c r="K150" s="54"/>
      <c r="L150" s="55"/>
      <c r="M150" s="56"/>
      <c r="BJ150" s="33"/>
      <c r="BK150" s="42"/>
      <c r="BN150" s="16" t="s">
        <v>60</v>
      </c>
      <c r="BO150" s="81"/>
    </row>
    <row r="151" spans="1:67" s="3" customFormat="1" ht="45.75" x14ac:dyDescent="0.25">
      <c r="A151" s="35" t="s">
        <v>1003</v>
      </c>
      <c r="B151" s="36" t="s">
        <v>1004</v>
      </c>
      <c r="C151" s="177" t="s">
        <v>1005</v>
      </c>
      <c r="D151" s="177"/>
      <c r="E151" s="177"/>
      <c r="F151" s="62">
        <v>0.7</v>
      </c>
      <c r="G151" s="38" t="s">
        <v>1006</v>
      </c>
      <c r="H151" s="38" t="s">
        <v>1007</v>
      </c>
      <c r="I151" s="38">
        <v>96005.26</v>
      </c>
      <c r="J151" s="38">
        <v>23277.58</v>
      </c>
      <c r="K151" s="39" t="s">
        <v>1008</v>
      </c>
      <c r="L151" s="40">
        <v>54.7515</v>
      </c>
      <c r="M151" s="41">
        <v>38.33</v>
      </c>
      <c r="BJ151" s="33"/>
      <c r="BK151" s="42" t="s">
        <v>1005</v>
      </c>
      <c r="BN151" s="16"/>
      <c r="BO151" s="81"/>
    </row>
    <row r="152" spans="1:67" s="3" customFormat="1" ht="15" x14ac:dyDescent="0.25">
      <c r="A152" s="43"/>
      <c r="B152" s="44"/>
      <c r="C152" s="45" t="s">
        <v>1009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7"/>
      <c r="BJ152" s="33"/>
      <c r="BK152" s="42"/>
      <c r="BN152" s="16"/>
      <c r="BO152" s="81"/>
    </row>
    <row r="153" spans="1:67" s="3" customFormat="1" ht="57" x14ac:dyDescent="0.25">
      <c r="A153" s="48"/>
      <c r="B153" s="49" t="s">
        <v>328</v>
      </c>
      <c r="C153" s="175" t="s">
        <v>329</v>
      </c>
      <c r="D153" s="175"/>
      <c r="E153" s="175"/>
      <c r="F153" s="175"/>
      <c r="G153" s="175"/>
      <c r="H153" s="175"/>
      <c r="I153" s="175"/>
      <c r="J153" s="175"/>
      <c r="K153" s="175"/>
      <c r="L153" s="175"/>
      <c r="M153" s="176"/>
      <c r="BJ153" s="33"/>
      <c r="BK153" s="42"/>
      <c r="BL153" s="2" t="s">
        <v>329</v>
      </c>
      <c r="BN153" s="16"/>
      <c r="BO153" s="81"/>
    </row>
    <row r="154" spans="1:67" s="3" customFormat="1" ht="23.25" x14ac:dyDescent="0.25">
      <c r="A154" s="48"/>
      <c r="B154" s="49" t="s">
        <v>834</v>
      </c>
      <c r="C154" s="175" t="s">
        <v>835</v>
      </c>
      <c r="D154" s="175"/>
      <c r="E154" s="175"/>
      <c r="F154" s="175"/>
      <c r="G154" s="175"/>
      <c r="H154" s="175"/>
      <c r="I154" s="175"/>
      <c r="J154" s="175"/>
      <c r="K154" s="175"/>
      <c r="L154" s="175"/>
      <c r="M154" s="176"/>
      <c r="BJ154" s="33"/>
      <c r="BK154" s="42"/>
      <c r="BL154" s="2" t="s">
        <v>835</v>
      </c>
      <c r="BN154" s="16"/>
      <c r="BO154" s="81"/>
    </row>
    <row r="155" spans="1:67" s="3" customFormat="1" ht="15" x14ac:dyDescent="0.25">
      <c r="A155" s="48"/>
      <c r="B155" s="50" t="s">
        <v>336</v>
      </c>
      <c r="C155" s="175" t="s">
        <v>836</v>
      </c>
      <c r="D155" s="175"/>
      <c r="E155" s="175"/>
      <c r="F155" s="175"/>
      <c r="G155" s="175"/>
      <c r="H155" s="175"/>
      <c r="I155" s="175"/>
      <c r="J155" s="175"/>
      <c r="K155" s="175"/>
      <c r="L155" s="175"/>
      <c r="M155" s="176"/>
      <c r="BJ155" s="33"/>
      <c r="BK155" s="42"/>
      <c r="BM155" s="2" t="s">
        <v>836</v>
      </c>
      <c r="BN155" s="16"/>
      <c r="BO155" s="81"/>
    </row>
    <row r="156" spans="1:67" s="3" customFormat="1" ht="23.25" x14ac:dyDescent="0.25">
      <c r="A156" s="51"/>
      <c r="B156" s="52" t="s">
        <v>837</v>
      </c>
      <c r="C156" s="178" t="s">
        <v>838</v>
      </c>
      <c r="D156" s="178"/>
      <c r="E156" s="178"/>
      <c r="F156" s="53" t="s">
        <v>1010</v>
      </c>
      <c r="G156" s="54">
        <v>6.22</v>
      </c>
      <c r="H156" s="54"/>
      <c r="I156" s="54">
        <v>8.49</v>
      </c>
      <c r="J156" s="54"/>
      <c r="K156" s="54"/>
      <c r="L156" s="55"/>
      <c r="M156" s="56"/>
      <c r="BJ156" s="33"/>
      <c r="BK156" s="42"/>
      <c r="BN156" s="16" t="s">
        <v>838</v>
      </c>
      <c r="BO156" s="81"/>
    </row>
    <row r="157" spans="1:67" s="3" customFormat="1" ht="23.25" x14ac:dyDescent="0.25">
      <c r="A157" s="51"/>
      <c r="B157" s="52" t="s">
        <v>536</v>
      </c>
      <c r="C157" s="178" t="s">
        <v>537</v>
      </c>
      <c r="D157" s="178"/>
      <c r="E157" s="178"/>
      <c r="F157" s="53" t="s">
        <v>1011</v>
      </c>
      <c r="G157" s="54">
        <v>6.09</v>
      </c>
      <c r="H157" s="54"/>
      <c r="I157" s="54">
        <v>2.52</v>
      </c>
      <c r="J157" s="54"/>
      <c r="K157" s="54"/>
      <c r="L157" s="55"/>
      <c r="M157" s="56"/>
      <c r="BJ157" s="33"/>
      <c r="BK157" s="42"/>
      <c r="BN157" s="16" t="s">
        <v>537</v>
      </c>
      <c r="BO157" s="81"/>
    </row>
    <row r="158" spans="1:67" s="3" customFormat="1" ht="23.25" x14ac:dyDescent="0.25">
      <c r="A158" s="51"/>
      <c r="B158" s="52" t="s">
        <v>841</v>
      </c>
      <c r="C158" s="178" t="s">
        <v>842</v>
      </c>
      <c r="D158" s="178"/>
      <c r="E158" s="178"/>
      <c r="F158" s="53" t="s">
        <v>1012</v>
      </c>
      <c r="G158" s="54">
        <v>10.75</v>
      </c>
      <c r="H158" s="54"/>
      <c r="I158" s="54">
        <v>173.08</v>
      </c>
      <c r="J158" s="54"/>
      <c r="K158" s="54"/>
      <c r="L158" s="55"/>
      <c r="M158" s="56"/>
      <c r="BJ158" s="33"/>
      <c r="BK158" s="42"/>
      <c r="BN158" s="16" t="s">
        <v>842</v>
      </c>
      <c r="BO158" s="81"/>
    </row>
    <row r="159" spans="1:67" s="3" customFormat="1" ht="34.5" x14ac:dyDescent="0.25">
      <c r="A159" s="75" t="s">
        <v>882</v>
      </c>
      <c r="B159" s="76" t="s">
        <v>100</v>
      </c>
      <c r="C159" s="205" t="s">
        <v>101</v>
      </c>
      <c r="D159" s="205"/>
      <c r="E159" s="205"/>
      <c r="F159" s="77" t="s">
        <v>885</v>
      </c>
      <c r="G159" s="78">
        <v>9.0399999999999991</v>
      </c>
      <c r="H159" s="78"/>
      <c r="I159" s="78">
        <v>0</v>
      </c>
      <c r="J159" s="78"/>
      <c r="K159" s="78"/>
      <c r="L159" s="79"/>
      <c r="M159" s="80"/>
      <c r="BJ159" s="33"/>
      <c r="BK159" s="42"/>
      <c r="BN159" s="16"/>
      <c r="BO159" s="81" t="s">
        <v>101</v>
      </c>
    </row>
    <row r="160" spans="1:67" s="3" customFormat="1" ht="23.25" x14ac:dyDescent="0.25">
      <c r="A160" s="51"/>
      <c r="B160" s="52" t="s">
        <v>848</v>
      </c>
      <c r="C160" s="178" t="s">
        <v>849</v>
      </c>
      <c r="D160" s="178"/>
      <c r="E160" s="178"/>
      <c r="F160" s="53" t="s">
        <v>1013</v>
      </c>
      <c r="G160" s="54">
        <v>11978</v>
      </c>
      <c r="H160" s="54"/>
      <c r="I160" s="54">
        <v>0.08</v>
      </c>
      <c r="J160" s="54"/>
      <c r="K160" s="54"/>
      <c r="L160" s="55"/>
      <c r="M160" s="56"/>
      <c r="BJ160" s="33"/>
      <c r="BK160" s="42"/>
      <c r="BN160" s="16" t="s">
        <v>849</v>
      </c>
      <c r="BO160" s="81"/>
    </row>
    <row r="161" spans="1:67" s="3" customFormat="1" ht="23.25" x14ac:dyDescent="0.25">
      <c r="A161" s="51"/>
      <c r="B161" s="52" t="s">
        <v>851</v>
      </c>
      <c r="C161" s="178" t="s">
        <v>852</v>
      </c>
      <c r="D161" s="178"/>
      <c r="E161" s="178"/>
      <c r="F161" s="53" t="s">
        <v>1014</v>
      </c>
      <c r="G161" s="54">
        <v>37900</v>
      </c>
      <c r="H161" s="54"/>
      <c r="I161" s="54">
        <v>2.65</v>
      </c>
      <c r="J161" s="54"/>
      <c r="K161" s="54"/>
      <c r="L161" s="55"/>
      <c r="M161" s="56"/>
      <c r="BJ161" s="33"/>
      <c r="BK161" s="42"/>
      <c r="BN161" s="16" t="s">
        <v>852</v>
      </c>
      <c r="BO161" s="81"/>
    </row>
    <row r="162" spans="1:67" s="3" customFormat="1" ht="57" x14ac:dyDescent="0.25">
      <c r="A162" s="51"/>
      <c r="B162" s="52" t="s">
        <v>858</v>
      </c>
      <c r="C162" s="178" t="s">
        <v>859</v>
      </c>
      <c r="D162" s="178"/>
      <c r="E162" s="178"/>
      <c r="F162" s="53" t="s">
        <v>1015</v>
      </c>
      <c r="G162" s="54">
        <v>7712</v>
      </c>
      <c r="H162" s="54"/>
      <c r="I162" s="54">
        <v>140.36000000000001</v>
      </c>
      <c r="J162" s="54"/>
      <c r="K162" s="54"/>
      <c r="L162" s="55"/>
      <c r="M162" s="56"/>
      <c r="BJ162" s="33"/>
      <c r="BK162" s="42"/>
      <c r="BN162" s="16" t="s">
        <v>859</v>
      </c>
      <c r="BO162" s="81"/>
    </row>
    <row r="163" spans="1:67" s="3" customFormat="1" ht="23.25" x14ac:dyDescent="0.25">
      <c r="A163" s="75" t="s">
        <v>854</v>
      </c>
      <c r="B163" s="76" t="s">
        <v>1016</v>
      </c>
      <c r="C163" s="205" t="s">
        <v>856</v>
      </c>
      <c r="D163" s="205"/>
      <c r="E163" s="205"/>
      <c r="F163" s="77" t="s">
        <v>1017</v>
      </c>
      <c r="G163" s="78">
        <v>0</v>
      </c>
      <c r="H163" s="78"/>
      <c r="I163" s="78">
        <v>0</v>
      </c>
      <c r="J163" s="78"/>
      <c r="K163" s="78"/>
      <c r="L163" s="79"/>
      <c r="M163" s="80"/>
      <c r="BJ163" s="33"/>
      <c r="BK163" s="42"/>
      <c r="BN163" s="16"/>
      <c r="BO163" s="81" t="s">
        <v>856</v>
      </c>
    </row>
    <row r="164" spans="1:67" s="3" customFormat="1" ht="57" x14ac:dyDescent="0.25">
      <c r="A164" s="51"/>
      <c r="B164" s="52" t="s">
        <v>861</v>
      </c>
      <c r="C164" s="178" t="s">
        <v>862</v>
      </c>
      <c r="D164" s="178"/>
      <c r="E164" s="178"/>
      <c r="F164" s="53" t="s">
        <v>1018</v>
      </c>
      <c r="G164" s="54">
        <v>50.24</v>
      </c>
      <c r="H164" s="54"/>
      <c r="I164" s="54">
        <v>0.66</v>
      </c>
      <c r="J164" s="54"/>
      <c r="K164" s="54"/>
      <c r="L164" s="55"/>
      <c r="M164" s="56"/>
      <c r="BJ164" s="33"/>
      <c r="BK164" s="42"/>
      <c r="BN164" s="16" t="s">
        <v>862</v>
      </c>
      <c r="BO164" s="81"/>
    </row>
    <row r="165" spans="1:67" s="3" customFormat="1" ht="34.5" x14ac:dyDescent="0.25">
      <c r="A165" s="51"/>
      <c r="B165" s="52" t="s">
        <v>864</v>
      </c>
      <c r="C165" s="178" t="s">
        <v>865</v>
      </c>
      <c r="D165" s="178"/>
      <c r="E165" s="178"/>
      <c r="F165" s="53" t="s">
        <v>1019</v>
      </c>
      <c r="G165" s="54">
        <v>4455.2</v>
      </c>
      <c r="H165" s="54"/>
      <c r="I165" s="54">
        <v>0.09</v>
      </c>
      <c r="J165" s="54"/>
      <c r="K165" s="54"/>
      <c r="L165" s="55"/>
      <c r="M165" s="56"/>
      <c r="BJ165" s="33"/>
      <c r="BK165" s="42"/>
      <c r="BN165" s="16" t="s">
        <v>865</v>
      </c>
      <c r="BO165" s="81"/>
    </row>
    <row r="166" spans="1:67" s="3" customFormat="1" ht="23.25" x14ac:dyDescent="0.25">
      <c r="A166" s="51"/>
      <c r="B166" s="52" t="s">
        <v>867</v>
      </c>
      <c r="C166" s="178" t="s">
        <v>868</v>
      </c>
      <c r="D166" s="178"/>
      <c r="E166" s="178"/>
      <c r="F166" s="53" t="s">
        <v>1020</v>
      </c>
      <c r="G166" s="54">
        <v>4920</v>
      </c>
      <c r="H166" s="54"/>
      <c r="I166" s="54">
        <v>6.68</v>
      </c>
      <c r="J166" s="54"/>
      <c r="K166" s="54"/>
      <c r="L166" s="55"/>
      <c r="M166" s="56"/>
      <c r="BJ166" s="33"/>
      <c r="BK166" s="42"/>
      <c r="BN166" s="16" t="s">
        <v>868</v>
      </c>
      <c r="BO166" s="81"/>
    </row>
    <row r="167" spans="1:67" s="3" customFormat="1" ht="45.75" x14ac:dyDescent="0.25">
      <c r="A167" s="51"/>
      <c r="B167" s="52" t="s">
        <v>870</v>
      </c>
      <c r="C167" s="178" t="s">
        <v>871</v>
      </c>
      <c r="D167" s="178"/>
      <c r="E167" s="178"/>
      <c r="F167" s="53" t="s">
        <v>1021</v>
      </c>
      <c r="G167" s="54">
        <v>1700</v>
      </c>
      <c r="H167" s="54"/>
      <c r="I167" s="54">
        <v>1.23</v>
      </c>
      <c r="J167" s="54"/>
      <c r="K167" s="54"/>
      <c r="L167" s="55"/>
      <c r="M167" s="56"/>
      <c r="BJ167" s="33"/>
      <c r="BK167" s="42"/>
      <c r="BN167" s="16" t="s">
        <v>871</v>
      </c>
      <c r="BO167" s="81"/>
    </row>
    <row r="168" spans="1:67" s="3" customFormat="1" ht="23.25" x14ac:dyDescent="0.25">
      <c r="A168" s="51"/>
      <c r="B168" s="52" t="s">
        <v>873</v>
      </c>
      <c r="C168" s="178" t="s">
        <v>874</v>
      </c>
      <c r="D168" s="178"/>
      <c r="E168" s="178"/>
      <c r="F168" s="53" t="s">
        <v>1022</v>
      </c>
      <c r="G168" s="54">
        <v>15620</v>
      </c>
      <c r="H168" s="54"/>
      <c r="I168" s="54">
        <v>3.39</v>
      </c>
      <c r="J168" s="54"/>
      <c r="K168" s="54"/>
      <c r="L168" s="55"/>
      <c r="M168" s="56"/>
      <c r="BJ168" s="33"/>
      <c r="BK168" s="42"/>
      <c r="BN168" s="16" t="s">
        <v>874</v>
      </c>
      <c r="BO168" s="81"/>
    </row>
    <row r="169" spans="1:67" s="3" customFormat="1" ht="23.25" x14ac:dyDescent="0.25">
      <c r="A169" s="51"/>
      <c r="B169" s="52" t="s">
        <v>876</v>
      </c>
      <c r="C169" s="178" t="s">
        <v>877</v>
      </c>
      <c r="D169" s="178"/>
      <c r="E169" s="178"/>
      <c r="F169" s="53" t="s">
        <v>1023</v>
      </c>
      <c r="G169" s="54">
        <v>9.42</v>
      </c>
      <c r="H169" s="54"/>
      <c r="I169" s="54">
        <v>3.96</v>
      </c>
      <c r="J169" s="54"/>
      <c r="K169" s="54"/>
      <c r="L169" s="55"/>
      <c r="M169" s="56"/>
      <c r="BJ169" s="33"/>
      <c r="BK169" s="42"/>
      <c r="BN169" s="16" t="s">
        <v>877</v>
      </c>
      <c r="BO169" s="81"/>
    </row>
    <row r="170" spans="1:67" s="3" customFormat="1" ht="45" x14ac:dyDescent="0.25">
      <c r="A170" s="35" t="s">
        <v>157</v>
      </c>
      <c r="B170" s="36" t="s">
        <v>1024</v>
      </c>
      <c r="C170" s="177" t="s">
        <v>1025</v>
      </c>
      <c r="D170" s="177"/>
      <c r="E170" s="177"/>
      <c r="F170" s="37">
        <v>0.32</v>
      </c>
      <c r="G170" s="38" t="s">
        <v>1026</v>
      </c>
      <c r="H170" s="38" t="s">
        <v>1027</v>
      </c>
      <c r="I170" s="38">
        <v>7174.51</v>
      </c>
      <c r="J170" s="38">
        <v>6768.52</v>
      </c>
      <c r="K170" s="39" t="s">
        <v>1028</v>
      </c>
      <c r="L170" s="40">
        <v>39.5428</v>
      </c>
      <c r="M170" s="41">
        <v>12.65</v>
      </c>
      <c r="BJ170" s="33"/>
      <c r="BK170" s="42" t="s">
        <v>1025</v>
      </c>
      <c r="BN170" s="16"/>
      <c r="BO170" s="81"/>
    </row>
    <row r="171" spans="1:67" s="3" customFormat="1" ht="15" x14ac:dyDescent="0.25">
      <c r="A171" s="43"/>
      <c r="B171" s="44"/>
      <c r="C171" s="45" t="s">
        <v>1029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7"/>
      <c r="BJ171" s="33"/>
      <c r="BK171" s="42"/>
      <c r="BN171" s="16"/>
      <c r="BO171" s="81"/>
    </row>
    <row r="172" spans="1:67" s="3" customFormat="1" ht="57" x14ac:dyDescent="0.25">
      <c r="A172" s="48"/>
      <c r="B172" s="49" t="s">
        <v>328</v>
      </c>
      <c r="C172" s="175" t="s">
        <v>329</v>
      </c>
      <c r="D172" s="175"/>
      <c r="E172" s="175"/>
      <c r="F172" s="175"/>
      <c r="G172" s="175"/>
      <c r="H172" s="175"/>
      <c r="I172" s="175"/>
      <c r="J172" s="175"/>
      <c r="K172" s="175"/>
      <c r="L172" s="175"/>
      <c r="M172" s="176"/>
      <c r="BJ172" s="33"/>
      <c r="BK172" s="42"/>
      <c r="BL172" s="2" t="s">
        <v>329</v>
      </c>
      <c r="BN172" s="16"/>
      <c r="BO172" s="81"/>
    </row>
    <row r="173" spans="1:67" s="3" customFormat="1" ht="23.25" x14ac:dyDescent="0.25">
      <c r="A173" s="48"/>
      <c r="B173" s="49" t="s">
        <v>834</v>
      </c>
      <c r="C173" s="175" t="s">
        <v>835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6"/>
      <c r="BJ173" s="33"/>
      <c r="BK173" s="42"/>
      <c r="BL173" s="2" t="s">
        <v>835</v>
      </c>
      <c r="BN173" s="16"/>
      <c r="BO173" s="81"/>
    </row>
    <row r="174" spans="1:67" s="3" customFormat="1" ht="15" x14ac:dyDescent="0.25">
      <c r="A174" s="48"/>
      <c r="B174" s="50" t="s">
        <v>336</v>
      </c>
      <c r="C174" s="175" t="s">
        <v>836</v>
      </c>
      <c r="D174" s="175"/>
      <c r="E174" s="175"/>
      <c r="F174" s="175"/>
      <c r="G174" s="175"/>
      <c r="H174" s="175"/>
      <c r="I174" s="175"/>
      <c r="J174" s="175"/>
      <c r="K174" s="175"/>
      <c r="L174" s="175"/>
      <c r="M174" s="176"/>
      <c r="BJ174" s="33"/>
      <c r="BK174" s="42"/>
      <c r="BM174" s="2" t="s">
        <v>836</v>
      </c>
      <c r="BN174" s="16"/>
      <c r="BO174" s="81"/>
    </row>
    <row r="175" spans="1:67" s="3" customFormat="1" ht="45.75" x14ac:dyDescent="0.25">
      <c r="A175" s="51"/>
      <c r="B175" s="52" t="s">
        <v>1030</v>
      </c>
      <c r="C175" s="178" t="s">
        <v>1031</v>
      </c>
      <c r="D175" s="178"/>
      <c r="E175" s="178"/>
      <c r="F175" s="53" t="s">
        <v>1032</v>
      </c>
      <c r="G175" s="54">
        <v>35011</v>
      </c>
      <c r="H175" s="54"/>
      <c r="I175" s="54">
        <v>3.36</v>
      </c>
      <c r="J175" s="54"/>
      <c r="K175" s="54"/>
      <c r="L175" s="55"/>
      <c r="M175" s="56"/>
      <c r="BJ175" s="33"/>
      <c r="BK175" s="42"/>
      <c r="BN175" s="16" t="s">
        <v>1031</v>
      </c>
      <c r="BO175" s="81"/>
    </row>
    <row r="176" spans="1:67" s="3" customFormat="1" ht="57" x14ac:dyDescent="0.25">
      <c r="A176" s="51"/>
      <c r="B176" s="52" t="s">
        <v>1033</v>
      </c>
      <c r="C176" s="178" t="s">
        <v>1034</v>
      </c>
      <c r="D176" s="178"/>
      <c r="E176" s="178"/>
      <c r="F176" s="53" t="s">
        <v>1032</v>
      </c>
      <c r="G176" s="54">
        <v>9526</v>
      </c>
      <c r="H176" s="54"/>
      <c r="I176" s="54">
        <v>0.91</v>
      </c>
      <c r="J176" s="54"/>
      <c r="K176" s="54"/>
      <c r="L176" s="55"/>
      <c r="M176" s="56"/>
      <c r="BJ176" s="33"/>
      <c r="BK176" s="42"/>
      <c r="BN176" s="16" t="s">
        <v>1034</v>
      </c>
      <c r="BO176" s="81"/>
    </row>
    <row r="177" spans="1:67" s="3" customFormat="1" ht="34.5" x14ac:dyDescent="0.25">
      <c r="A177" s="75" t="s">
        <v>882</v>
      </c>
      <c r="B177" s="76" t="s">
        <v>1035</v>
      </c>
      <c r="C177" s="205" t="s">
        <v>1036</v>
      </c>
      <c r="D177" s="205"/>
      <c r="E177" s="205"/>
      <c r="F177" s="77" t="s">
        <v>885</v>
      </c>
      <c r="G177" s="78">
        <v>0</v>
      </c>
      <c r="H177" s="78"/>
      <c r="I177" s="78">
        <v>0</v>
      </c>
      <c r="J177" s="78"/>
      <c r="K177" s="78"/>
      <c r="L177" s="79"/>
      <c r="M177" s="80"/>
      <c r="BJ177" s="33"/>
      <c r="BK177" s="42"/>
      <c r="BN177" s="16"/>
      <c r="BO177" s="81" t="s">
        <v>1036</v>
      </c>
    </row>
    <row r="178" spans="1:67" s="3" customFormat="1" ht="15" x14ac:dyDescent="0.25">
      <c r="A178" s="183" t="s">
        <v>1037</v>
      </c>
      <c r="B178" s="184"/>
      <c r="C178" s="184"/>
      <c r="D178" s="184"/>
      <c r="E178" s="184"/>
      <c r="F178" s="184"/>
      <c r="G178" s="184"/>
      <c r="H178" s="184"/>
      <c r="I178" s="184"/>
      <c r="J178" s="184"/>
      <c r="K178" s="184"/>
      <c r="L178" s="184"/>
      <c r="M178" s="185"/>
      <c r="BJ178" s="33" t="s">
        <v>1037</v>
      </c>
      <c r="BK178" s="42"/>
      <c r="BN178" s="16"/>
      <c r="BO178" s="81"/>
    </row>
    <row r="179" spans="1:67" s="3" customFormat="1" ht="57" x14ac:dyDescent="0.25">
      <c r="A179" s="35" t="s">
        <v>1038</v>
      </c>
      <c r="B179" s="36" t="s">
        <v>1039</v>
      </c>
      <c r="C179" s="177" t="s">
        <v>1040</v>
      </c>
      <c r="D179" s="177"/>
      <c r="E179" s="177"/>
      <c r="F179" s="59">
        <v>36</v>
      </c>
      <c r="G179" s="38" t="s">
        <v>1041</v>
      </c>
      <c r="H179" s="38" t="s">
        <v>1042</v>
      </c>
      <c r="I179" s="38">
        <v>4535132.04</v>
      </c>
      <c r="J179" s="38">
        <v>796383</v>
      </c>
      <c r="K179" s="39" t="s">
        <v>1043</v>
      </c>
      <c r="L179" s="60">
        <v>38.088000000000001</v>
      </c>
      <c r="M179" s="41">
        <v>1371.17</v>
      </c>
      <c r="BJ179" s="33"/>
      <c r="BK179" s="42" t="s">
        <v>1040</v>
      </c>
      <c r="BN179" s="16"/>
      <c r="BO179" s="81"/>
    </row>
    <row r="180" spans="1:67" s="3" customFormat="1" ht="57" x14ac:dyDescent="0.25">
      <c r="A180" s="48"/>
      <c r="B180" s="49" t="s">
        <v>328</v>
      </c>
      <c r="C180" s="175" t="s">
        <v>329</v>
      </c>
      <c r="D180" s="175"/>
      <c r="E180" s="175"/>
      <c r="F180" s="175"/>
      <c r="G180" s="175"/>
      <c r="H180" s="175"/>
      <c r="I180" s="175"/>
      <c r="J180" s="175"/>
      <c r="K180" s="175"/>
      <c r="L180" s="175"/>
      <c r="M180" s="176"/>
      <c r="BJ180" s="33"/>
      <c r="BK180" s="42"/>
      <c r="BL180" s="2" t="s">
        <v>329</v>
      </c>
      <c r="BN180" s="16"/>
      <c r="BO180" s="81"/>
    </row>
    <row r="181" spans="1:67" s="3" customFormat="1" ht="23.25" x14ac:dyDescent="0.25">
      <c r="A181" s="48"/>
      <c r="B181" s="49" t="s">
        <v>834</v>
      </c>
      <c r="C181" s="175" t="s">
        <v>835</v>
      </c>
      <c r="D181" s="175"/>
      <c r="E181" s="175"/>
      <c r="F181" s="175"/>
      <c r="G181" s="175"/>
      <c r="H181" s="175"/>
      <c r="I181" s="175"/>
      <c r="J181" s="175"/>
      <c r="K181" s="175"/>
      <c r="L181" s="175"/>
      <c r="M181" s="176"/>
      <c r="BJ181" s="33"/>
      <c r="BK181" s="42"/>
      <c r="BL181" s="2" t="s">
        <v>835</v>
      </c>
      <c r="BN181" s="16"/>
      <c r="BO181" s="81"/>
    </row>
    <row r="182" spans="1:67" s="3" customFormat="1" ht="15" x14ac:dyDescent="0.25">
      <c r="A182" s="48"/>
      <c r="B182" s="50" t="s">
        <v>336</v>
      </c>
      <c r="C182" s="175" t="s">
        <v>836</v>
      </c>
      <c r="D182" s="175"/>
      <c r="E182" s="175"/>
      <c r="F182" s="175"/>
      <c r="G182" s="175"/>
      <c r="H182" s="175"/>
      <c r="I182" s="175"/>
      <c r="J182" s="175"/>
      <c r="K182" s="175"/>
      <c r="L182" s="175"/>
      <c r="M182" s="176"/>
      <c r="BJ182" s="33"/>
      <c r="BK182" s="42"/>
      <c r="BM182" s="2" t="s">
        <v>836</v>
      </c>
      <c r="BN182" s="16"/>
      <c r="BO182" s="81"/>
    </row>
    <row r="183" spans="1:67" s="3" customFormat="1" ht="34.5" x14ac:dyDescent="0.25">
      <c r="A183" s="51"/>
      <c r="B183" s="52" t="s">
        <v>1044</v>
      </c>
      <c r="C183" s="178" t="s">
        <v>1045</v>
      </c>
      <c r="D183" s="178"/>
      <c r="E183" s="178"/>
      <c r="F183" s="53" t="s">
        <v>1046</v>
      </c>
      <c r="G183" s="54">
        <v>17500</v>
      </c>
      <c r="H183" s="54"/>
      <c r="I183" s="54">
        <v>189</v>
      </c>
      <c r="J183" s="54"/>
      <c r="K183" s="54"/>
      <c r="L183" s="55"/>
      <c r="M183" s="56"/>
      <c r="BJ183" s="33"/>
      <c r="BK183" s="42"/>
      <c r="BN183" s="16" t="s">
        <v>1045</v>
      </c>
      <c r="BO183" s="81"/>
    </row>
    <row r="184" spans="1:67" s="3" customFormat="1" ht="34.5" x14ac:dyDescent="0.25">
      <c r="A184" s="51"/>
      <c r="B184" s="52" t="s">
        <v>1047</v>
      </c>
      <c r="C184" s="178" t="s">
        <v>1048</v>
      </c>
      <c r="D184" s="178"/>
      <c r="E184" s="178"/>
      <c r="F184" s="53" t="s">
        <v>1049</v>
      </c>
      <c r="G184" s="54">
        <v>38.89</v>
      </c>
      <c r="H184" s="54"/>
      <c r="I184" s="54">
        <v>3360.1</v>
      </c>
      <c r="J184" s="54"/>
      <c r="K184" s="54"/>
      <c r="L184" s="55"/>
      <c r="M184" s="56"/>
      <c r="BJ184" s="33"/>
      <c r="BK184" s="42"/>
      <c r="BN184" s="16" t="s">
        <v>1048</v>
      </c>
      <c r="BO184" s="81"/>
    </row>
    <row r="185" spans="1:67" s="3" customFormat="1" ht="23.25" x14ac:dyDescent="0.25">
      <c r="A185" s="51"/>
      <c r="B185" s="52" t="s">
        <v>1050</v>
      </c>
      <c r="C185" s="178" t="s">
        <v>1051</v>
      </c>
      <c r="D185" s="178"/>
      <c r="E185" s="178"/>
      <c r="F185" s="53" t="s">
        <v>1052</v>
      </c>
      <c r="G185" s="54">
        <v>126</v>
      </c>
      <c r="H185" s="54"/>
      <c r="I185" s="54">
        <v>113.4</v>
      </c>
      <c r="J185" s="54"/>
      <c r="K185" s="54"/>
      <c r="L185" s="55"/>
      <c r="M185" s="56"/>
      <c r="BJ185" s="33"/>
      <c r="BK185" s="42"/>
      <c r="BN185" s="16" t="s">
        <v>1051</v>
      </c>
      <c r="BO185" s="81"/>
    </row>
    <row r="186" spans="1:67" s="3" customFormat="1" ht="23.25" x14ac:dyDescent="0.25">
      <c r="A186" s="51"/>
      <c r="B186" s="52" t="s">
        <v>100</v>
      </c>
      <c r="C186" s="178" t="s">
        <v>101</v>
      </c>
      <c r="D186" s="178"/>
      <c r="E186" s="178"/>
      <c r="F186" s="53" t="s">
        <v>1053</v>
      </c>
      <c r="G186" s="54">
        <v>9.0399999999999991</v>
      </c>
      <c r="H186" s="54"/>
      <c r="I186" s="54">
        <v>400.29</v>
      </c>
      <c r="J186" s="54"/>
      <c r="K186" s="54"/>
      <c r="L186" s="55"/>
      <c r="M186" s="56"/>
      <c r="BJ186" s="33"/>
      <c r="BK186" s="42"/>
      <c r="BN186" s="16" t="s">
        <v>101</v>
      </c>
      <c r="BO186" s="81"/>
    </row>
    <row r="187" spans="1:67" s="3" customFormat="1" ht="23.25" x14ac:dyDescent="0.25">
      <c r="A187" s="51"/>
      <c r="B187" s="52" t="s">
        <v>1054</v>
      </c>
      <c r="C187" s="178" t="s">
        <v>1055</v>
      </c>
      <c r="D187" s="178"/>
      <c r="E187" s="178"/>
      <c r="F187" s="53" t="s">
        <v>1056</v>
      </c>
      <c r="G187" s="54">
        <v>73.650000000000006</v>
      </c>
      <c r="H187" s="54"/>
      <c r="I187" s="54">
        <v>79.540000000000006</v>
      </c>
      <c r="J187" s="54"/>
      <c r="K187" s="54"/>
      <c r="L187" s="55"/>
      <c r="M187" s="56"/>
      <c r="BJ187" s="33"/>
      <c r="BK187" s="42"/>
      <c r="BN187" s="16" t="s">
        <v>1055</v>
      </c>
      <c r="BO187" s="81"/>
    </row>
    <row r="188" spans="1:67" s="3" customFormat="1" ht="45.75" x14ac:dyDescent="0.25">
      <c r="A188" s="51"/>
      <c r="B188" s="52" t="s">
        <v>1057</v>
      </c>
      <c r="C188" s="178" t="s">
        <v>1058</v>
      </c>
      <c r="D188" s="178"/>
      <c r="E188" s="178"/>
      <c r="F188" s="53" t="s">
        <v>1059</v>
      </c>
      <c r="G188" s="54">
        <v>5000</v>
      </c>
      <c r="H188" s="54"/>
      <c r="I188" s="54">
        <v>180</v>
      </c>
      <c r="J188" s="54"/>
      <c r="K188" s="54"/>
      <c r="L188" s="55"/>
      <c r="M188" s="56"/>
      <c r="BJ188" s="33"/>
      <c r="BK188" s="42"/>
      <c r="BN188" s="16" t="s">
        <v>1058</v>
      </c>
      <c r="BO188" s="81"/>
    </row>
    <row r="189" spans="1:67" s="3" customFormat="1" ht="23.25" x14ac:dyDescent="0.25">
      <c r="A189" s="51"/>
      <c r="B189" s="52" t="s">
        <v>1060</v>
      </c>
      <c r="C189" s="178" t="s">
        <v>1061</v>
      </c>
      <c r="D189" s="178"/>
      <c r="E189" s="178"/>
      <c r="F189" s="53" t="s">
        <v>1062</v>
      </c>
      <c r="G189" s="54">
        <v>28.6</v>
      </c>
      <c r="H189" s="54"/>
      <c r="I189" s="54">
        <v>205.92</v>
      </c>
      <c r="J189" s="54"/>
      <c r="K189" s="54"/>
      <c r="L189" s="55"/>
      <c r="M189" s="56"/>
      <c r="BJ189" s="33"/>
      <c r="BK189" s="42"/>
      <c r="BN189" s="16" t="s">
        <v>1061</v>
      </c>
      <c r="BO189" s="81"/>
    </row>
    <row r="190" spans="1:67" s="3" customFormat="1" ht="34.5" x14ac:dyDescent="0.25">
      <c r="A190" s="51"/>
      <c r="B190" s="52" t="s">
        <v>59</v>
      </c>
      <c r="C190" s="178" t="s">
        <v>60</v>
      </c>
      <c r="D190" s="178"/>
      <c r="E190" s="178"/>
      <c r="F190" s="53" t="s">
        <v>1063</v>
      </c>
      <c r="G190" s="54">
        <v>1</v>
      </c>
      <c r="H190" s="54"/>
      <c r="I190" s="54">
        <v>199.44</v>
      </c>
      <c r="J190" s="54"/>
      <c r="K190" s="54"/>
      <c r="L190" s="55"/>
      <c r="M190" s="56"/>
      <c r="BJ190" s="33"/>
      <c r="BK190" s="42"/>
      <c r="BN190" s="16" t="s">
        <v>60</v>
      </c>
      <c r="BO190" s="81"/>
    </row>
    <row r="191" spans="1:67" s="3" customFormat="1" ht="45.75" x14ac:dyDescent="0.25">
      <c r="A191" s="35" t="s">
        <v>173</v>
      </c>
      <c r="B191" s="36" t="s">
        <v>1064</v>
      </c>
      <c r="C191" s="177" t="s">
        <v>1065</v>
      </c>
      <c r="D191" s="177"/>
      <c r="E191" s="177"/>
      <c r="F191" s="59">
        <v>2</v>
      </c>
      <c r="G191" s="38" t="s">
        <v>1066</v>
      </c>
      <c r="H191" s="38" t="s">
        <v>1067</v>
      </c>
      <c r="I191" s="38">
        <v>58105.32</v>
      </c>
      <c r="J191" s="38">
        <v>37943.760000000002</v>
      </c>
      <c r="K191" s="39" t="s">
        <v>1068</v>
      </c>
      <c r="L191" s="40">
        <v>32.665799999999997</v>
      </c>
      <c r="M191" s="41">
        <v>65.33</v>
      </c>
      <c r="BJ191" s="33"/>
      <c r="BK191" s="42" t="s">
        <v>1065</v>
      </c>
      <c r="BN191" s="16"/>
      <c r="BO191" s="81"/>
    </row>
    <row r="192" spans="1:67" s="3" customFormat="1" ht="57" x14ac:dyDescent="0.25">
      <c r="A192" s="48"/>
      <c r="B192" s="49" t="s">
        <v>328</v>
      </c>
      <c r="C192" s="175" t="s">
        <v>329</v>
      </c>
      <c r="D192" s="175"/>
      <c r="E192" s="175"/>
      <c r="F192" s="175"/>
      <c r="G192" s="175"/>
      <c r="H192" s="175"/>
      <c r="I192" s="175"/>
      <c r="J192" s="175"/>
      <c r="K192" s="175"/>
      <c r="L192" s="175"/>
      <c r="M192" s="176"/>
      <c r="BJ192" s="33"/>
      <c r="BK192" s="42"/>
      <c r="BL192" s="2" t="s">
        <v>329</v>
      </c>
      <c r="BN192" s="16"/>
      <c r="BO192" s="81"/>
    </row>
    <row r="193" spans="1:67" s="3" customFormat="1" ht="23.25" x14ac:dyDescent="0.25">
      <c r="A193" s="48"/>
      <c r="B193" s="49" t="s">
        <v>834</v>
      </c>
      <c r="C193" s="175" t="s">
        <v>835</v>
      </c>
      <c r="D193" s="175"/>
      <c r="E193" s="175"/>
      <c r="F193" s="175"/>
      <c r="G193" s="175"/>
      <c r="H193" s="175"/>
      <c r="I193" s="175"/>
      <c r="J193" s="175"/>
      <c r="K193" s="175"/>
      <c r="L193" s="175"/>
      <c r="M193" s="176"/>
      <c r="BJ193" s="33"/>
      <c r="BK193" s="42"/>
      <c r="BL193" s="2" t="s">
        <v>835</v>
      </c>
      <c r="BN193" s="16"/>
      <c r="BO193" s="81"/>
    </row>
    <row r="194" spans="1:67" s="3" customFormat="1" ht="15" x14ac:dyDescent="0.25">
      <c r="A194" s="48"/>
      <c r="B194" s="50" t="s">
        <v>336</v>
      </c>
      <c r="C194" s="175" t="s">
        <v>836</v>
      </c>
      <c r="D194" s="175"/>
      <c r="E194" s="175"/>
      <c r="F194" s="175"/>
      <c r="G194" s="175"/>
      <c r="H194" s="175"/>
      <c r="I194" s="175"/>
      <c r="J194" s="175"/>
      <c r="K194" s="175"/>
      <c r="L194" s="175"/>
      <c r="M194" s="176"/>
      <c r="BJ194" s="33"/>
      <c r="BK194" s="42"/>
      <c r="BM194" s="2" t="s">
        <v>836</v>
      </c>
      <c r="BN194" s="16"/>
      <c r="BO194" s="81"/>
    </row>
    <row r="195" spans="1:67" s="3" customFormat="1" ht="23.25" x14ac:dyDescent="0.25">
      <c r="A195" s="51"/>
      <c r="B195" s="52" t="s">
        <v>97</v>
      </c>
      <c r="C195" s="178" t="s">
        <v>98</v>
      </c>
      <c r="D195" s="178"/>
      <c r="E195" s="178"/>
      <c r="F195" s="53" t="s">
        <v>1069</v>
      </c>
      <c r="G195" s="54">
        <v>10.57</v>
      </c>
      <c r="H195" s="54"/>
      <c r="I195" s="54">
        <v>4.2300000000000004</v>
      </c>
      <c r="J195" s="54"/>
      <c r="K195" s="54"/>
      <c r="L195" s="55"/>
      <c r="M195" s="56"/>
      <c r="BJ195" s="33"/>
      <c r="BK195" s="42"/>
      <c r="BN195" s="16" t="s">
        <v>98</v>
      </c>
      <c r="BO195" s="81"/>
    </row>
    <row r="196" spans="1:67" s="3" customFormat="1" ht="23.25" x14ac:dyDescent="0.25">
      <c r="A196" s="51"/>
      <c r="B196" s="52" t="s">
        <v>100</v>
      </c>
      <c r="C196" s="178" t="s">
        <v>101</v>
      </c>
      <c r="D196" s="178"/>
      <c r="E196" s="178"/>
      <c r="F196" s="53" t="s">
        <v>1070</v>
      </c>
      <c r="G196" s="54">
        <v>9.0399999999999991</v>
      </c>
      <c r="H196" s="54"/>
      <c r="I196" s="54">
        <v>216.96</v>
      </c>
      <c r="J196" s="54"/>
      <c r="K196" s="54"/>
      <c r="L196" s="55"/>
      <c r="M196" s="56"/>
      <c r="BJ196" s="33"/>
      <c r="BK196" s="42"/>
      <c r="BN196" s="16" t="s">
        <v>101</v>
      </c>
      <c r="BO196" s="81"/>
    </row>
    <row r="197" spans="1:67" s="3" customFormat="1" ht="34.5" x14ac:dyDescent="0.25">
      <c r="A197" s="51"/>
      <c r="B197" s="52" t="s">
        <v>1071</v>
      </c>
      <c r="C197" s="178" t="s">
        <v>1072</v>
      </c>
      <c r="D197" s="178"/>
      <c r="E197" s="178"/>
      <c r="F197" s="53" t="s">
        <v>1073</v>
      </c>
      <c r="G197" s="54">
        <v>5763</v>
      </c>
      <c r="H197" s="54"/>
      <c r="I197" s="54">
        <v>576.29999999999995</v>
      </c>
      <c r="J197" s="54"/>
      <c r="K197" s="54"/>
      <c r="L197" s="55"/>
      <c r="M197" s="56"/>
      <c r="BJ197" s="33"/>
      <c r="BK197" s="42"/>
      <c r="BN197" s="16" t="s">
        <v>1072</v>
      </c>
      <c r="BO197" s="81"/>
    </row>
    <row r="198" spans="1:67" s="3" customFormat="1" ht="23.25" x14ac:dyDescent="0.25">
      <c r="A198" s="51"/>
      <c r="B198" s="52" t="s">
        <v>1060</v>
      </c>
      <c r="C198" s="178" t="s">
        <v>1061</v>
      </c>
      <c r="D198" s="178"/>
      <c r="E198" s="178"/>
      <c r="F198" s="53" t="s">
        <v>1074</v>
      </c>
      <c r="G198" s="54">
        <v>28.6</v>
      </c>
      <c r="H198" s="54"/>
      <c r="I198" s="54">
        <v>120.12</v>
      </c>
      <c r="J198" s="54"/>
      <c r="K198" s="54"/>
      <c r="L198" s="55"/>
      <c r="M198" s="56"/>
      <c r="BJ198" s="33"/>
      <c r="BK198" s="42"/>
      <c r="BN198" s="16" t="s">
        <v>1061</v>
      </c>
      <c r="BO198" s="81"/>
    </row>
    <row r="199" spans="1:67" s="3" customFormat="1" ht="34.5" x14ac:dyDescent="0.25">
      <c r="A199" s="51"/>
      <c r="B199" s="52" t="s">
        <v>59</v>
      </c>
      <c r="C199" s="178" t="s">
        <v>60</v>
      </c>
      <c r="D199" s="178"/>
      <c r="E199" s="178"/>
      <c r="F199" s="53" t="s">
        <v>1075</v>
      </c>
      <c r="G199" s="54">
        <v>1</v>
      </c>
      <c r="H199" s="54"/>
      <c r="I199" s="54">
        <v>9.5</v>
      </c>
      <c r="J199" s="54"/>
      <c r="K199" s="54"/>
      <c r="L199" s="55"/>
      <c r="M199" s="56"/>
      <c r="BJ199" s="33"/>
      <c r="BK199" s="42"/>
      <c r="BN199" s="16" t="s">
        <v>60</v>
      </c>
      <c r="BO199" s="81"/>
    </row>
    <row r="200" spans="1:67" s="3" customFormat="1" ht="102" x14ac:dyDescent="0.25">
      <c r="A200" s="35" t="s">
        <v>1076</v>
      </c>
      <c r="B200" s="36" t="s">
        <v>1077</v>
      </c>
      <c r="C200" s="177" t="s">
        <v>1078</v>
      </c>
      <c r="D200" s="177"/>
      <c r="E200" s="177"/>
      <c r="F200" s="59">
        <v>3</v>
      </c>
      <c r="G200" s="38" t="s">
        <v>1079</v>
      </c>
      <c r="H200" s="38" t="s">
        <v>1080</v>
      </c>
      <c r="I200" s="38">
        <v>19571.580000000002</v>
      </c>
      <c r="J200" s="38">
        <v>10431.69</v>
      </c>
      <c r="K200" s="39" t="s">
        <v>1081</v>
      </c>
      <c r="L200" s="40">
        <v>5.8057999999999996</v>
      </c>
      <c r="M200" s="41">
        <v>17.420000000000002</v>
      </c>
      <c r="BJ200" s="33"/>
      <c r="BK200" s="42" t="s">
        <v>1078</v>
      </c>
      <c r="BN200" s="16"/>
      <c r="BO200" s="81"/>
    </row>
    <row r="201" spans="1:67" s="3" customFormat="1" ht="57" x14ac:dyDescent="0.25">
      <c r="A201" s="48"/>
      <c r="B201" s="49" t="s">
        <v>328</v>
      </c>
      <c r="C201" s="175" t="s">
        <v>329</v>
      </c>
      <c r="D201" s="175"/>
      <c r="E201" s="175"/>
      <c r="F201" s="175"/>
      <c r="G201" s="175"/>
      <c r="H201" s="175"/>
      <c r="I201" s="175"/>
      <c r="J201" s="175"/>
      <c r="K201" s="175"/>
      <c r="L201" s="175"/>
      <c r="M201" s="176"/>
      <c r="BJ201" s="33"/>
      <c r="BK201" s="42"/>
      <c r="BL201" s="2" t="s">
        <v>329</v>
      </c>
      <c r="BN201" s="16"/>
      <c r="BO201" s="81"/>
    </row>
    <row r="202" spans="1:67" s="3" customFormat="1" ht="23.25" x14ac:dyDescent="0.25">
      <c r="A202" s="48"/>
      <c r="B202" s="49" t="s">
        <v>834</v>
      </c>
      <c r="C202" s="175" t="s">
        <v>835</v>
      </c>
      <c r="D202" s="175"/>
      <c r="E202" s="175"/>
      <c r="F202" s="175"/>
      <c r="G202" s="175"/>
      <c r="H202" s="175"/>
      <c r="I202" s="175"/>
      <c r="J202" s="175"/>
      <c r="K202" s="175"/>
      <c r="L202" s="175"/>
      <c r="M202" s="176"/>
      <c r="BJ202" s="33"/>
      <c r="BK202" s="42"/>
      <c r="BL202" s="2" t="s">
        <v>835</v>
      </c>
      <c r="BN202" s="16"/>
      <c r="BO202" s="81"/>
    </row>
    <row r="203" spans="1:67" s="3" customFormat="1" ht="15" x14ac:dyDescent="0.25">
      <c r="A203" s="48"/>
      <c r="B203" s="50" t="s">
        <v>336</v>
      </c>
      <c r="C203" s="175" t="s">
        <v>836</v>
      </c>
      <c r="D203" s="175"/>
      <c r="E203" s="175"/>
      <c r="F203" s="175"/>
      <c r="G203" s="175"/>
      <c r="H203" s="175"/>
      <c r="I203" s="175"/>
      <c r="J203" s="175"/>
      <c r="K203" s="175"/>
      <c r="L203" s="175"/>
      <c r="M203" s="176"/>
      <c r="BJ203" s="33"/>
      <c r="BK203" s="42"/>
      <c r="BM203" s="2" t="s">
        <v>836</v>
      </c>
      <c r="BN203" s="16"/>
      <c r="BO203" s="81"/>
    </row>
    <row r="204" spans="1:67" s="3" customFormat="1" ht="23.25" x14ac:dyDescent="0.25">
      <c r="A204" s="51"/>
      <c r="B204" s="52" t="s">
        <v>1082</v>
      </c>
      <c r="C204" s="178" t="s">
        <v>1083</v>
      </c>
      <c r="D204" s="178"/>
      <c r="E204" s="178"/>
      <c r="F204" s="53" t="s">
        <v>1084</v>
      </c>
      <c r="G204" s="54">
        <v>44.97</v>
      </c>
      <c r="H204" s="54"/>
      <c r="I204" s="54">
        <v>2.7</v>
      </c>
      <c r="J204" s="54"/>
      <c r="K204" s="54"/>
      <c r="L204" s="55"/>
      <c r="M204" s="56"/>
      <c r="BJ204" s="33"/>
      <c r="BK204" s="42"/>
      <c r="BN204" s="16" t="s">
        <v>1083</v>
      </c>
      <c r="BO204" s="81"/>
    </row>
    <row r="205" spans="1:67" s="3" customFormat="1" ht="23.25" x14ac:dyDescent="0.25">
      <c r="A205" s="51"/>
      <c r="B205" s="52" t="s">
        <v>1085</v>
      </c>
      <c r="C205" s="178" t="s">
        <v>1086</v>
      </c>
      <c r="D205" s="178"/>
      <c r="E205" s="178"/>
      <c r="F205" s="53" t="s">
        <v>1087</v>
      </c>
      <c r="G205" s="54">
        <v>11.5</v>
      </c>
      <c r="H205" s="54"/>
      <c r="I205" s="54">
        <v>0.28000000000000003</v>
      </c>
      <c r="J205" s="54"/>
      <c r="K205" s="54"/>
      <c r="L205" s="55"/>
      <c r="M205" s="56"/>
      <c r="BJ205" s="33"/>
      <c r="BK205" s="42"/>
      <c r="BN205" s="16" t="s">
        <v>1086</v>
      </c>
      <c r="BO205" s="81"/>
    </row>
    <row r="206" spans="1:67" s="3" customFormat="1" ht="45.75" x14ac:dyDescent="0.25">
      <c r="A206" s="51"/>
      <c r="B206" s="52" t="s">
        <v>1088</v>
      </c>
      <c r="C206" s="178" t="s">
        <v>1089</v>
      </c>
      <c r="D206" s="178"/>
      <c r="E206" s="178"/>
      <c r="F206" s="53" t="s">
        <v>1090</v>
      </c>
      <c r="G206" s="54">
        <v>30.4</v>
      </c>
      <c r="H206" s="54"/>
      <c r="I206" s="54">
        <v>7.3</v>
      </c>
      <c r="J206" s="54"/>
      <c r="K206" s="54"/>
      <c r="L206" s="55"/>
      <c r="M206" s="56"/>
      <c r="BJ206" s="33"/>
      <c r="BK206" s="42"/>
      <c r="BN206" s="16" t="s">
        <v>1089</v>
      </c>
      <c r="BO206" s="81"/>
    </row>
    <row r="207" spans="1:67" s="3" customFormat="1" ht="23.25" x14ac:dyDescent="0.25">
      <c r="A207" s="51"/>
      <c r="B207" s="52" t="s">
        <v>97</v>
      </c>
      <c r="C207" s="178" t="s">
        <v>98</v>
      </c>
      <c r="D207" s="178"/>
      <c r="E207" s="178"/>
      <c r="F207" s="53" t="s">
        <v>1091</v>
      </c>
      <c r="G207" s="54">
        <v>10.57</v>
      </c>
      <c r="H207" s="54"/>
      <c r="I207" s="54">
        <v>2.2200000000000002</v>
      </c>
      <c r="J207" s="54"/>
      <c r="K207" s="54"/>
      <c r="L207" s="55"/>
      <c r="M207" s="56"/>
      <c r="BJ207" s="33"/>
      <c r="BK207" s="42"/>
      <c r="BN207" s="16" t="s">
        <v>98</v>
      </c>
      <c r="BO207" s="81"/>
    </row>
    <row r="208" spans="1:67" s="3" customFormat="1" ht="23.25" x14ac:dyDescent="0.25">
      <c r="A208" s="51"/>
      <c r="B208" s="52" t="s">
        <v>100</v>
      </c>
      <c r="C208" s="178" t="s">
        <v>101</v>
      </c>
      <c r="D208" s="178"/>
      <c r="E208" s="178"/>
      <c r="F208" s="53" t="s">
        <v>1092</v>
      </c>
      <c r="G208" s="54">
        <v>9.0399999999999991</v>
      </c>
      <c r="H208" s="54"/>
      <c r="I208" s="54">
        <v>13.42</v>
      </c>
      <c r="J208" s="54"/>
      <c r="K208" s="54"/>
      <c r="L208" s="55"/>
      <c r="M208" s="56"/>
      <c r="BJ208" s="33"/>
      <c r="BK208" s="42"/>
      <c r="BN208" s="16" t="s">
        <v>101</v>
      </c>
      <c r="BO208" s="81"/>
    </row>
    <row r="209" spans="1:67" s="3" customFormat="1" ht="23.25" x14ac:dyDescent="0.25">
      <c r="A209" s="51"/>
      <c r="B209" s="52" t="s">
        <v>103</v>
      </c>
      <c r="C209" s="178" t="s">
        <v>104</v>
      </c>
      <c r="D209" s="178"/>
      <c r="E209" s="178"/>
      <c r="F209" s="53" t="s">
        <v>1084</v>
      </c>
      <c r="G209" s="54">
        <v>86</v>
      </c>
      <c r="H209" s="54"/>
      <c r="I209" s="54">
        <v>5.16</v>
      </c>
      <c r="J209" s="54"/>
      <c r="K209" s="54"/>
      <c r="L209" s="55"/>
      <c r="M209" s="56"/>
      <c r="BJ209" s="33"/>
      <c r="BK209" s="42"/>
      <c r="BN209" s="16" t="s">
        <v>104</v>
      </c>
      <c r="BO209" s="81"/>
    </row>
    <row r="210" spans="1:67" s="3" customFormat="1" ht="23.25" x14ac:dyDescent="0.25">
      <c r="A210" s="51"/>
      <c r="B210" s="52" t="s">
        <v>1093</v>
      </c>
      <c r="C210" s="178" t="s">
        <v>1094</v>
      </c>
      <c r="D210" s="178"/>
      <c r="E210" s="178"/>
      <c r="F210" s="53" t="s">
        <v>1095</v>
      </c>
      <c r="G210" s="54">
        <v>133.05000000000001</v>
      </c>
      <c r="H210" s="54"/>
      <c r="I210" s="54">
        <v>1.6</v>
      </c>
      <c r="J210" s="54"/>
      <c r="K210" s="54"/>
      <c r="L210" s="55"/>
      <c r="M210" s="56"/>
      <c r="BJ210" s="33"/>
      <c r="BK210" s="42"/>
      <c r="BN210" s="16" t="s">
        <v>1094</v>
      </c>
      <c r="BO210" s="81"/>
    </row>
    <row r="211" spans="1:67" s="3" customFormat="1" ht="34.5" x14ac:dyDescent="0.25">
      <c r="A211" s="51"/>
      <c r="B211" s="52" t="s">
        <v>1096</v>
      </c>
      <c r="C211" s="178" t="s">
        <v>1097</v>
      </c>
      <c r="D211" s="178"/>
      <c r="E211" s="178"/>
      <c r="F211" s="53" t="s">
        <v>1098</v>
      </c>
      <c r="G211" s="54">
        <v>11500</v>
      </c>
      <c r="H211" s="54"/>
      <c r="I211" s="54">
        <v>414</v>
      </c>
      <c r="J211" s="54"/>
      <c r="K211" s="54"/>
      <c r="L211" s="55"/>
      <c r="M211" s="56"/>
      <c r="BJ211" s="33"/>
      <c r="BK211" s="42"/>
      <c r="BN211" s="16" t="s">
        <v>1097</v>
      </c>
      <c r="BO211" s="81"/>
    </row>
    <row r="212" spans="1:67" s="3" customFormat="1" ht="23.25" x14ac:dyDescent="0.25">
      <c r="A212" s="51"/>
      <c r="B212" s="52" t="s">
        <v>1060</v>
      </c>
      <c r="C212" s="178" t="s">
        <v>1061</v>
      </c>
      <c r="D212" s="178"/>
      <c r="E212" s="178"/>
      <c r="F212" s="53" t="s">
        <v>1090</v>
      </c>
      <c r="G212" s="54">
        <v>28.6</v>
      </c>
      <c r="H212" s="54"/>
      <c r="I212" s="54">
        <v>6.86</v>
      </c>
      <c r="J212" s="54"/>
      <c r="K212" s="54"/>
      <c r="L212" s="55"/>
      <c r="M212" s="56"/>
      <c r="BJ212" s="33"/>
      <c r="BK212" s="42"/>
      <c r="BN212" s="16" t="s">
        <v>1061</v>
      </c>
      <c r="BO212" s="81"/>
    </row>
    <row r="213" spans="1:67" s="3" customFormat="1" ht="23.25" x14ac:dyDescent="0.25">
      <c r="A213" s="51"/>
      <c r="B213" s="52" t="s">
        <v>1099</v>
      </c>
      <c r="C213" s="178" t="s">
        <v>1100</v>
      </c>
      <c r="D213" s="178"/>
      <c r="E213" s="178"/>
      <c r="F213" s="53" t="s">
        <v>1101</v>
      </c>
      <c r="G213" s="54">
        <v>35.630000000000003</v>
      </c>
      <c r="H213" s="54"/>
      <c r="I213" s="54">
        <v>34.200000000000003</v>
      </c>
      <c r="J213" s="54"/>
      <c r="K213" s="54"/>
      <c r="L213" s="55"/>
      <c r="M213" s="56"/>
      <c r="BJ213" s="33"/>
      <c r="BK213" s="42"/>
      <c r="BN213" s="16" t="s">
        <v>1100</v>
      </c>
      <c r="BO213" s="81"/>
    </row>
    <row r="214" spans="1:67" s="3" customFormat="1" ht="23.25" x14ac:dyDescent="0.25">
      <c r="A214" s="51"/>
      <c r="B214" s="52" t="s">
        <v>413</v>
      </c>
      <c r="C214" s="178" t="s">
        <v>414</v>
      </c>
      <c r="D214" s="178"/>
      <c r="E214" s="178"/>
      <c r="F214" s="53" t="s">
        <v>1102</v>
      </c>
      <c r="G214" s="54">
        <v>39</v>
      </c>
      <c r="H214" s="54"/>
      <c r="I214" s="54">
        <v>11.7</v>
      </c>
      <c r="J214" s="54"/>
      <c r="K214" s="54"/>
      <c r="L214" s="55"/>
      <c r="M214" s="56"/>
      <c r="BJ214" s="33"/>
      <c r="BK214" s="42"/>
      <c r="BN214" s="16" t="s">
        <v>414</v>
      </c>
      <c r="BO214" s="81"/>
    </row>
    <row r="215" spans="1:67" s="3" customFormat="1" ht="34.5" x14ac:dyDescent="0.25">
      <c r="A215" s="51"/>
      <c r="B215" s="52" t="s">
        <v>59</v>
      </c>
      <c r="C215" s="178" t="s">
        <v>60</v>
      </c>
      <c r="D215" s="178"/>
      <c r="E215" s="178"/>
      <c r="F215" s="53" t="s">
        <v>1103</v>
      </c>
      <c r="G215" s="54">
        <v>1</v>
      </c>
      <c r="H215" s="54"/>
      <c r="I215" s="54">
        <v>2.61</v>
      </c>
      <c r="J215" s="54"/>
      <c r="K215" s="54"/>
      <c r="L215" s="55"/>
      <c r="M215" s="56"/>
      <c r="BJ215" s="33"/>
      <c r="BK215" s="42"/>
      <c r="BN215" s="16" t="s">
        <v>60</v>
      </c>
      <c r="BO215" s="81"/>
    </row>
    <row r="216" spans="1:67" s="3" customFormat="1" ht="45.75" x14ac:dyDescent="0.25">
      <c r="A216" s="35" t="s">
        <v>529</v>
      </c>
      <c r="B216" s="36" t="s">
        <v>1104</v>
      </c>
      <c r="C216" s="177" t="s">
        <v>1105</v>
      </c>
      <c r="D216" s="177"/>
      <c r="E216" s="177"/>
      <c r="F216" s="59">
        <v>2</v>
      </c>
      <c r="G216" s="38" t="s">
        <v>1106</v>
      </c>
      <c r="H216" s="38" t="s">
        <v>1107</v>
      </c>
      <c r="I216" s="38">
        <v>47199.16</v>
      </c>
      <c r="J216" s="38">
        <v>11906.42</v>
      </c>
      <c r="K216" s="39" t="s">
        <v>1108</v>
      </c>
      <c r="L216" s="40">
        <v>10.2494</v>
      </c>
      <c r="M216" s="72">
        <v>20.5</v>
      </c>
      <c r="BJ216" s="33"/>
      <c r="BK216" s="42" t="s">
        <v>1105</v>
      </c>
      <c r="BN216" s="16"/>
      <c r="BO216" s="81"/>
    </row>
    <row r="217" spans="1:67" s="3" customFormat="1" ht="57" x14ac:dyDescent="0.25">
      <c r="A217" s="48"/>
      <c r="B217" s="49" t="s">
        <v>328</v>
      </c>
      <c r="C217" s="175" t="s">
        <v>329</v>
      </c>
      <c r="D217" s="175"/>
      <c r="E217" s="175"/>
      <c r="F217" s="175"/>
      <c r="G217" s="175"/>
      <c r="H217" s="175"/>
      <c r="I217" s="175"/>
      <c r="J217" s="175"/>
      <c r="K217" s="175"/>
      <c r="L217" s="175"/>
      <c r="M217" s="176"/>
      <c r="BJ217" s="33"/>
      <c r="BK217" s="42"/>
      <c r="BL217" s="2" t="s">
        <v>329</v>
      </c>
      <c r="BN217" s="16"/>
      <c r="BO217" s="81"/>
    </row>
    <row r="218" spans="1:67" s="3" customFormat="1" ht="23.25" x14ac:dyDescent="0.25">
      <c r="A218" s="48"/>
      <c r="B218" s="49" t="s">
        <v>834</v>
      </c>
      <c r="C218" s="175" t="s">
        <v>835</v>
      </c>
      <c r="D218" s="175"/>
      <c r="E218" s="175"/>
      <c r="F218" s="175"/>
      <c r="G218" s="175"/>
      <c r="H218" s="175"/>
      <c r="I218" s="175"/>
      <c r="J218" s="175"/>
      <c r="K218" s="175"/>
      <c r="L218" s="175"/>
      <c r="M218" s="176"/>
      <c r="BJ218" s="33"/>
      <c r="BK218" s="42"/>
      <c r="BL218" s="2" t="s">
        <v>835</v>
      </c>
      <c r="BN218" s="16"/>
      <c r="BO218" s="81"/>
    </row>
    <row r="219" spans="1:67" s="3" customFormat="1" ht="15" x14ac:dyDescent="0.25">
      <c r="A219" s="48"/>
      <c r="B219" s="50" t="s">
        <v>336</v>
      </c>
      <c r="C219" s="175" t="s">
        <v>836</v>
      </c>
      <c r="D219" s="175"/>
      <c r="E219" s="175"/>
      <c r="F219" s="175"/>
      <c r="G219" s="175"/>
      <c r="H219" s="175"/>
      <c r="I219" s="175"/>
      <c r="J219" s="175"/>
      <c r="K219" s="175"/>
      <c r="L219" s="175"/>
      <c r="M219" s="176"/>
      <c r="BJ219" s="33"/>
      <c r="BK219" s="42"/>
      <c r="BM219" s="2" t="s">
        <v>836</v>
      </c>
      <c r="BN219" s="16"/>
      <c r="BO219" s="81"/>
    </row>
    <row r="220" spans="1:67" s="3" customFormat="1" ht="34.5" x14ac:dyDescent="0.25">
      <c r="A220" s="51"/>
      <c r="B220" s="52" t="s">
        <v>59</v>
      </c>
      <c r="C220" s="178" t="s">
        <v>60</v>
      </c>
      <c r="D220" s="178"/>
      <c r="E220" s="178"/>
      <c r="F220" s="53" t="s">
        <v>1109</v>
      </c>
      <c r="G220" s="54">
        <v>1</v>
      </c>
      <c r="H220" s="54"/>
      <c r="I220" s="54">
        <v>2.98</v>
      </c>
      <c r="J220" s="54"/>
      <c r="K220" s="54"/>
      <c r="L220" s="55"/>
      <c r="M220" s="56"/>
      <c r="BJ220" s="33"/>
      <c r="BK220" s="42"/>
      <c r="BN220" s="16" t="s">
        <v>60</v>
      </c>
      <c r="BO220" s="81"/>
    </row>
    <row r="221" spans="1:67" s="3" customFormat="1" ht="57" x14ac:dyDescent="0.25">
      <c r="A221" s="35" t="s">
        <v>194</v>
      </c>
      <c r="B221" s="36" t="s">
        <v>1110</v>
      </c>
      <c r="C221" s="177" t="s">
        <v>1111</v>
      </c>
      <c r="D221" s="177"/>
      <c r="E221" s="177"/>
      <c r="F221" s="37">
        <v>12.15</v>
      </c>
      <c r="G221" s="38" t="s">
        <v>1112</v>
      </c>
      <c r="H221" s="38" t="s">
        <v>1113</v>
      </c>
      <c r="I221" s="38">
        <v>152324.79</v>
      </c>
      <c r="J221" s="38">
        <v>59477.53</v>
      </c>
      <c r="K221" s="39" t="s">
        <v>1114</v>
      </c>
      <c r="L221" s="40">
        <v>8.1730999999999998</v>
      </c>
      <c r="M221" s="72">
        <v>99.3</v>
      </c>
      <c r="BJ221" s="33"/>
      <c r="BK221" s="42" t="s">
        <v>1111</v>
      </c>
      <c r="BN221" s="16"/>
      <c r="BO221" s="81"/>
    </row>
    <row r="222" spans="1:67" s="3" customFormat="1" ht="15" x14ac:dyDescent="0.25">
      <c r="A222" s="43"/>
      <c r="B222" s="44"/>
      <c r="C222" s="45" t="s">
        <v>1115</v>
      </c>
      <c r="D222" s="46"/>
      <c r="E222" s="46"/>
      <c r="F222" s="46"/>
      <c r="G222" s="46"/>
      <c r="H222" s="46"/>
      <c r="I222" s="46"/>
      <c r="J222" s="46"/>
      <c r="K222" s="46"/>
      <c r="L222" s="46"/>
      <c r="M222" s="47"/>
      <c r="BJ222" s="33"/>
      <c r="BK222" s="42"/>
      <c r="BN222" s="16"/>
      <c r="BO222" s="81"/>
    </row>
    <row r="223" spans="1:67" s="3" customFormat="1" ht="57" x14ac:dyDescent="0.25">
      <c r="A223" s="48"/>
      <c r="B223" s="49" t="s">
        <v>328</v>
      </c>
      <c r="C223" s="175" t="s">
        <v>329</v>
      </c>
      <c r="D223" s="175"/>
      <c r="E223" s="175"/>
      <c r="F223" s="175"/>
      <c r="G223" s="175"/>
      <c r="H223" s="175"/>
      <c r="I223" s="175"/>
      <c r="J223" s="175"/>
      <c r="K223" s="175"/>
      <c r="L223" s="175"/>
      <c r="M223" s="176"/>
      <c r="BJ223" s="33"/>
      <c r="BK223" s="42"/>
      <c r="BL223" s="2" t="s">
        <v>329</v>
      </c>
      <c r="BN223" s="16"/>
      <c r="BO223" s="81"/>
    </row>
    <row r="224" spans="1:67" s="3" customFormat="1" ht="23.25" x14ac:dyDescent="0.25">
      <c r="A224" s="48"/>
      <c r="B224" s="49" t="s">
        <v>834</v>
      </c>
      <c r="C224" s="175" t="s">
        <v>835</v>
      </c>
      <c r="D224" s="175"/>
      <c r="E224" s="175"/>
      <c r="F224" s="175"/>
      <c r="G224" s="175"/>
      <c r="H224" s="175"/>
      <c r="I224" s="175"/>
      <c r="J224" s="175"/>
      <c r="K224" s="175"/>
      <c r="L224" s="175"/>
      <c r="M224" s="176"/>
      <c r="BJ224" s="33"/>
      <c r="BK224" s="42"/>
      <c r="BL224" s="2" t="s">
        <v>835</v>
      </c>
      <c r="BN224" s="16"/>
      <c r="BO224" s="81"/>
    </row>
    <row r="225" spans="1:67" s="3" customFormat="1" ht="15" x14ac:dyDescent="0.25">
      <c r="A225" s="48"/>
      <c r="B225" s="50" t="s">
        <v>336</v>
      </c>
      <c r="C225" s="175" t="s">
        <v>836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6"/>
      <c r="BJ225" s="33"/>
      <c r="BK225" s="42"/>
      <c r="BM225" s="2" t="s">
        <v>836</v>
      </c>
      <c r="BN225" s="16"/>
      <c r="BO225" s="81"/>
    </row>
    <row r="226" spans="1:67" s="3" customFormat="1" ht="23.25" x14ac:dyDescent="0.25">
      <c r="A226" s="51"/>
      <c r="B226" s="52" t="s">
        <v>97</v>
      </c>
      <c r="C226" s="178" t="s">
        <v>98</v>
      </c>
      <c r="D226" s="178"/>
      <c r="E226" s="178"/>
      <c r="F226" s="53" t="s">
        <v>1116</v>
      </c>
      <c r="G226" s="54">
        <v>10.57</v>
      </c>
      <c r="H226" s="54"/>
      <c r="I226" s="54">
        <v>25.69</v>
      </c>
      <c r="J226" s="54"/>
      <c r="K226" s="54"/>
      <c r="L226" s="55"/>
      <c r="M226" s="56"/>
      <c r="BJ226" s="33"/>
      <c r="BK226" s="42"/>
      <c r="BN226" s="16" t="s">
        <v>98</v>
      </c>
      <c r="BO226" s="81"/>
    </row>
    <row r="227" spans="1:67" s="3" customFormat="1" ht="23.25" x14ac:dyDescent="0.25">
      <c r="A227" s="51"/>
      <c r="B227" s="52" t="s">
        <v>100</v>
      </c>
      <c r="C227" s="178" t="s">
        <v>101</v>
      </c>
      <c r="D227" s="178"/>
      <c r="E227" s="178"/>
      <c r="F227" s="53" t="s">
        <v>1117</v>
      </c>
      <c r="G227" s="54">
        <v>9.0399999999999991</v>
      </c>
      <c r="H227" s="54"/>
      <c r="I227" s="54">
        <v>56.02</v>
      </c>
      <c r="J227" s="54"/>
      <c r="K227" s="54"/>
      <c r="L227" s="55"/>
      <c r="M227" s="56"/>
      <c r="BJ227" s="33"/>
      <c r="BK227" s="42"/>
      <c r="BN227" s="16" t="s">
        <v>101</v>
      </c>
      <c r="BO227" s="81"/>
    </row>
    <row r="228" spans="1:67" s="3" customFormat="1" ht="45.75" x14ac:dyDescent="0.25">
      <c r="A228" s="51"/>
      <c r="B228" s="52" t="s">
        <v>1057</v>
      </c>
      <c r="C228" s="178" t="s">
        <v>1058</v>
      </c>
      <c r="D228" s="178"/>
      <c r="E228" s="178"/>
      <c r="F228" s="53" t="s">
        <v>1118</v>
      </c>
      <c r="G228" s="54">
        <v>5000</v>
      </c>
      <c r="H228" s="54"/>
      <c r="I228" s="54">
        <v>24.3</v>
      </c>
      <c r="J228" s="54"/>
      <c r="K228" s="54"/>
      <c r="L228" s="55"/>
      <c r="M228" s="56"/>
      <c r="BJ228" s="33"/>
      <c r="BK228" s="42"/>
      <c r="BN228" s="16" t="s">
        <v>1058</v>
      </c>
      <c r="BO228" s="81"/>
    </row>
    <row r="229" spans="1:67" s="3" customFormat="1" ht="23.25" x14ac:dyDescent="0.25">
      <c r="A229" s="51"/>
      <c r="B229" s="52" t="s">
        <v>1060</v>
      </c>
      <c r="C229" s="178" t="s">
        <v>1061</v>
      </c>
      <c r="D229" s="178"/>
      <c r="E229" s="178"/>
      <c r="F229" s="53" t="s">
        <v>1119</v>
      </c>
      <c r="G229" s="54">
        <v>28.6</v>
      </c>
      <c r="H229" s="54"/>
      <c r="I229" s="54">
        <v>52.12</v>
      </c>
      <c r="J229" s="54"/>
      <c r="K229" s="54"/>
      <c r="L229" s="55"/>
      <c r="M229" s="56"/>
      <c r="BJ229" s="33"/>
      <c r="BK229" s="42"/>
      <c r="BN229" s="16" t="s">
        <v>1061</v>
      </c>
      <c r="BO229" s="81"/>
    </row>
    <row r="230" spans="1:67" s="3" customFormat="1" ht="23.25" x14ac:dyDescent="0.25">
      <c r="A230" s="51"/>
      <c r="B230" s="52" t="s">
        <v>413</v>
      </c>
      <c r="C230" s="178" t="s">
        <v>414</v>
      </c>
      <c r="D230" s="178"/>
      <c r="E230" s="178"/>
      <c r="F230" s="53" t="s">
        <v>1120</v>
      </c>
      <c r="G230" s="54">
        <v>39</v>
      </c>
      <c r="H230" s="54"/>
      <c r="I230" s="54">
        <v>47.39</v>
      </c>
      <c r="J230" s="54"/>
      <c r="K230" s="54"/>
      <c r="L230" s="55"/>
      <c r="M230" s="56"/>
      <c r="BJ230" s="33"/>
      <c r="BK230" s="42"/>
      <c r="BN230" s="16" t="s">
        <v>414</v>
      </c>
      <c r="BO230" s="81"/>
    </row>
    <row r="231" spans="1:67" s="3" customFormat="1" ht="34.5" x14ac:dyDescent="0.25">
      <c r="A231" s="51"/>
      <c r="B231" s="52" t="s">
        <v>59</v>
      </c>
      <c r="C231" s="178" t="s">
        <v>60</v>
      </c>
      <c r="D231" s="178"/>
      <c r="E231" s="178"/>
      <c r="F231" s="53" t="s">
        <v>1121</v>
      </c>
      <c r="G231" s="54">
        <v>1</v>
      </c>
      <c r="H231" s="54"/>
      <c r="I231" s="54">
        <v>14.94</v>
      </c>
      <c r="J231" s="54"/>
      <c r="K231" s="54"/>
      <c r="L231" s="55"/>
      <c r="M231" s="56"/>
      <c r="BJ231" s="33"/>
      <c r="BK231" s="42"/>
      <c r="BN231" s="16" t="s">
        <v>60</v>
      </c>
      <c r="BO231" s="81"/>
    </row>
    <row r="232" spans="1:67" s="3" customFormat="1" ht="45.75" x14ac:dyDescent="0.25">
      <c r="A232" s="35" t="s">
        <v>546</v>
      </c>
      <c r="B232" s="36" t="s">
        <v>1122</v>
      </c>
      <c r="C232" s="177" t="s">
        <v>1123</v>
      </c>
      <c r="D232" s="177"/>
      <c r="E232" s="177"/>
      <c r="F232" s="59">
        <v>1</v>
      </c>
      <c r="G232" s="38" t="s">
        <v>1124</v>
      </c>
      <c r="H232" s="38" t="s">
        <v>1125</v>
      </c>
      <c r="I232" s="38">
        <v>3005.81</v>
      </c>
      <c r="J232" s="38">
        <v>1632.02</v>
      </c>
      <c r="K232" s="39" t="s">
        <v>1125</v>
      </c>
      <c r="L232" s="40">
        <v>2.7244000000000002</v>
      </c>
      <c r="M232" s="41">
        <v>2.72</v>
      </c>
      <c r="BJ232" s="33"/>
      <c r="BK232" s="42" t="s">
        <v>1123</v>
      </c>
      <c r="BN232" s="16"/>
      <c r="BO232" s="81"/>
    </row>
    <row r="233" spans="1:67" s="3" customFormat="1" ht="57" x14ac:dyDescent="0.25">
      <c r="A233" s="48"/>
      <c r="B233" s="49" t="s">
        <v>328</v>
      </c>
      <c r="C233" s="175" t="s">
        <v>329</v>
      </c>
      <c r="D233" s="175"/>
      <c r="E233" s="175"/>
      <c r="F233" s="175"/>
      <c r="G233" s="175"/>
      <c r="H233" s="175"/>
      <c r="I233" s="175"/>
      <c r="J233" s="175"/>
      <c r="K233" s="175"/>
      <c r="L233" s="175"/>
      <c r="M233" s="176"/>
      <c r="BJ233" s="33"/>
      <c r="BK233" s="42"/>
      <c r="BL233" s="2" t="s">
        <v>329</v>
      </c>
      <c r="BN233" s="16"/>
      <c r="BO233" s="81"/>
    </row>
    <row r="234" spans="1:67" s="3" customFormat="1" ht="23.25" x14ac:dyDescent="0.25">
      <c r="A234" s="48"/>
      <c r="B234" s="49" t="s">
        <v>834</v>
      </c>
      <c r="C234" s="175" t="s">
        <v>835</v>
      </c>
      <c r="D234" s="175"/>
      <c r="E234" s="175"/>
      <c r="F234" s="175"/>
      <c r="G234" s="175"/>
      <c r="H234" s="175"/>
      <c r="I234" s="175"/>
      <c r="J234" s="175"/>
      <c r="K234" s="175"/>
      <c r="L234" s="175"/>
      <c r="M234" s="176"/>
      <c r="BJ234" s="33"/>
      <c r="BK234" s="42"/>
      <c r="BL234" s="2" t="s">
        <v>835</v>
      </c>
      <c r="BN234" s="16"/>
      <c r="BO234" s="81"/>
    </row>
    <row r="235" spans="1:67" s="3" customFormat="1" ht="15" x14ac:dyDescent="0.25">
      <c r="A235" s="48"/>
      <c r="B235" s="50" t="s">
        <v>336</v>
      </c>
      <c r="C235" s="175" t="s">
        <v>836</v>
      </c>
      <c r="D235" s="175"/>
      <c r="E235" s="175"/>
      <c r="F235" s="175"/>
      <c r="G235" s="175"/>
      <c r="H235" s="175"/>
      <c r="I235" s="175"/>
      <c r="J235" s="175"/>
      <c r="K235" s="175"/>
      <c r="L235" s="175"/>
      <c r="M235" s="176"/>
      <c r="BJ235" s="33"/>
      <c r="BK235" s="42"/>
      <c r="BM235" s="2" t="s">
        <v>836</v>
      </c>
      <c r="BN235" s="16"/>
      <c r="BO235" s="81"/>
    </row>
    <row r="236" spans="1:67" s="3" customFormat="1" ht="23.25" x14ac:dyDescent="0.25">
      <c r="A236" s="51"/>
      <c r="B236" s="52" t="s">
        <v>97</v>
      </c>
      <c r="C236" s="178" t="s">
        <v>98</v>
      </c>
      <c r="D236" s="178"/>
      <c r="E236" s="178"/>
      <c r="F236" s="53" t="s">
        <v>1126</v>
      </c>
      <c r="G236" s="54">
        <v>10.57</v>
      </c>
      <c r="H236" s="54"/>
      <c r="I236" s="54">
        <v>1.06</v>
      </c>
      <c r="J236" s="54"/>
      <c r="K236" s="54"/>
      <c r="L236" s="55"/>
      <c r="M236" s="56"/>
      <c r="BJ236" s="33"/>
      <c r="BK236" s="42"/>
      <c r="BN236" s="16" t="s">
        <v>98</v>
      </c>
      <c r="BO236" s="81"/>
    </row>
    <row r="237" spans="1:67" s="3" customFormat="1" ht="23.25" x14ac:dyDescent="0.25">
      <c r="A237" s="51"/>
      <c r="B237" s="52" t="s">
        <v>100</v>
      </c>
      <c r="C237" s="178" t="s">
        <v>101</v>
      </c>
      <c r="D237" s="178"/>
      <c r="E237" s="178"/>
      <c r="F237" s="53" t="s">
        <v>1126</v>
      </c>
      <c r="G237" s="54">
        <v>9.0399999999999991</v>
      </c>
      <c r="H237" s="54"/>
      <c r="I237" s="54">
        <v>0.9</v>
      </c>
      <c r="J237" s="54"/>
      <c r="K237" s="54"/>
      <c r="L237" s="55"/>
      <c r="M237" s="56"/>
      <c r="BJ237" s="33"/>
      <c r="BK237" s="42"/>
      <c r="BN237" s="16" t="s">
        <v>101</v>
      </c>
      <c r="BO237" s="81"/>
    </row>
    <row r="238" spans="1:67" s="3" customFormat="1" ht="23.25" x14ac:dyDescent="0.25">
      <c r="A238" s="51"/>
      <c r="B238" s="52" t="s">
        <v>1060</v>
      </c>
      <c r="C238" s="178" t="s">
        <v>1061</v>
      </c>
      <c r="D238" s="178"/>
      <c r="E238" s="178"/>
      <c r="F238" s="53" t="s">
        <v>1127</v>
      </c>
      <c r="G238" s="54">
        <v>28.6</v>
      </c>
      <c r="H238" s="54"/>
      <c r="I238" s="54">
        <v>0.56999999999999995</v>
      </c>
      <c r="J238" s="54"/>
      <c r="K238" s="54"/>
      <c r="L238" s="55"/>
      <c r="M238" s="56"/>
      <c r="BJ238" s="33"/>
      <c r="BK238" s="42"/>
      <c r="BN238" s="16" t="s">
        <v>1061</v>
      </c>
      <c r="BO238" s="81"/>
    </row>
    <row r="239" spans="1:67" s="3" customFormat="1" ht="34.5" x14ac:dyDescent="0.25">
      <c r="A239" s="51"/>
      <c r="B239" s="52" t="s">
        <v>59</v>
      </c>
      <c r="C239" s="178" t="s">
        <v>60</v>
      </c>
      <c r="D239" s="178"/>
      <c r="E239" s="178"/>
      <c r="F239" s="53" t="s">
        <v>1128</v>
      </c>
      <c r="G239" s="54">
        <v>1</v>
      </c>
      <c r="H239" s="54"/>
      <c r="I239" s="54">
        <v>0.41</v>
      </c>
      <c r="J239" s="54"/>
      <c r="K239" s="54"/>
      <c r="L239" s="55"/>
      <c r="M239" s="56"/>
      <c r="BJ239" s="33"/>
      <c r="BK239" s="42"/>
      <c r="BN239" s="16" t="s">
        <v>60</v>
      </c>
      <c r="BO239" s="81"/>
    </row>
    <row r="240" spans="1:67" s="3" customFormat="1" ht="45.75" x14ac:dyDescent="0.25">
      <c r="A240" s="35" t="s">
        <v>1129</v>
      </c>
      <c r="B240" s="36" t="s">
        <v>1130</v>
      </c>
      <c r="C240" s="177" t="s">
        <v>1131</v>
      </c>
      <c r="D240" s="177"/>
      <c r="E240" s="177"/>
      <c r="F240" s="59">
        <v>1</v>
      </c>
      <c r="G240" s="38" t="s">
        <v>1132</v>
      </c>
      <c r="H240" s="38" t="s">
        <v>1133</v>
      </c>
      <c r="I240" s="38">
        <v>3629.05</v>
      </c>
      <c r="J240" s="38">
        <v>1632.02</v>
      </c>
      <c r="K240" s="39" t="s">
        <v>1133</v>
      </c>
      <c r="L240" s="40">
        <v>2.7244000000000002</v>
      </c>
      <c r="M240" s="41">
        <v>2.72</v>
      </c>
      <c r="BJ240" s="33"/>
      <c r="BK240" s="42" t="s">
        <v>1131</v>
      </c>
      <c r="BN240" s="16"/>
      <c r="BO240" s="81"/>
    </row>
    <row r="241" spans="1:67" s="3" customFormat="1" ht="57" x14ac:dyDescent="0.25">
      <c r="A241" s="48"/>
      <c r="B241" s="49" t="s">
        <v>328</v>
      </c>
      <c r="C241" s="175" t="s">
        <v>329</v>
      </c>
      <c r="D241" s="175"/>
      <c r="E241" s="175"/>
      <c r="F241" s="175"/>
      <c r="G241" s="175"/>
      <c r="H241" s="175"/>
      <c r="I241" s="175"/>
      <c r="J241" s="175"/>
      <c r="K241" s="175"/>
      <c r="L241" s="175"/>
      <c r="M241" s="176"/>
      <c r="BJ241" s="33"/>
      <c r="BK241" s="42"/>
      <c r="BL241" s="2" t="s">
        <v>329</v>
      </c>
      <c r="BN241" s="16"/>
      <c r="BO241" s="81"/>
    </row>
    <row r="242" spans="1:67" s="3" customFormat="1" ht="23.25" x14ac:dyDescent="0.25">
      <c r="A242" s="48"/>
      <c r="B242" s="49" t="s">
        <v>834</v>
      </c>
      <c r="C242" s="175" t="s">
        <v>835</v>
      </c>
      <c r="D242" s="175"/>
      <c r="E242" s="175"/>
      <c r="F242" s="175"/>
      <c r="G242" s="175"/>
      <c r="H242" s="175"/>
      <c r="I242" s="175"/>
      <c r="J242" s="175"/>
      <c r="K242" s="175"/>
      <c r="L242" s="175"/>
      <c r="M242" s="176"/>
      <c r="BJ242" s="33"/>
      <c r="BK242" s="42"/>
      <c r="BL242" s="2" t="s">
        <v>835</v>
      </c>
      <c r="BN242" s="16"/>
      <c r="BO242" s="81"/>
    </row>
    <row r="243" spans="1:67" s="3" customFormat="1" ht="15" x14ac:dyDescent="0.25">
      <c r="A243" s="48"/>
      <c r="B243" s="50" t="s">
        <v>336</v>
      </c>
      <c r="C243" s="175" t="s">
        <v>836</v>
      </c>
      <c r="D243" s="175"/>
      <c r="E243" s="175"/>
      <c r="F243" s="175"/>
      <c r="G243" s="175"/>
      <c r="H243" s="175"/>
      <c r="I243" s="175"/>
      <c r="J243" s="175"/>
      <c r="K243" s="175"/>
      <c r="L243" s="175"/>
      <c r="M243" s="176"/>
      <c r="BJ243" s="33"/>
      <c r="BK243" s="42"/>
      <c r="BM243" s="2" t="s">
        <v>836</v>
      </c>
      <c r="BN243" s="16"/>
      <c r="BO243" s="81"/>
    </row>
    <row r="244" spans="1:67" s="3" customFormat="1" ht="23.25" x14ac:dyDescent="0.25">
      <c r="A244" s="51"/>
      <c r="B244" s="52" t="s">
        <v>97</v>
      </c>
      <c r="C244" s="178" t="s">
        <v>98</v>
      </c>
      <c r="D244" s="178"/>
      <c r="E244" s="178"/>
      <c r="F244" s="53" t="s">
        <v>1134</v>
      </c>
      <c r="G244" s="54">
        <v>10.57</v>
      </c>
      <c r="H244" s="54"/>
      <c r="I244" s="54">
        <v>1.59</v>
      </c>
      <c r="J244" s="54"/>
      <c r="K244" s="54"/>
      <c r="L244" s="55"/>
      <c r="M244" s="56"/>
      <c r="BJ244" s="33"/>
      <c r="BK244" s="42"/>
      <c r="BN244" s="16" t="s">
        <v>98</v>
      </c>
      <c r="BO244" s="81"/>
    </row>
    <row r="245" spans="1:67" s="3" customFormat="1" ht="23.25" x14ac:dyDescent="0.25">
      <c r="A245" s="51"/>
      <c r="B245" s="52" t="s">
        <v>100</v>
      </c>
      <c r="C245" s="178" t="s">
        <v>101</v>
      </c>
      <c r="D245" s="178"/>
      <c r="E245" s="178"/>
      <c r="F245" s="53" t="s">
        <v>1126</v>
      </c>
      <c r="G245" s="54">
        <v>9.0399999999999991</v>
      </c>
      <c r="H245" s="54"/>
      <c r="I245" s="54">
        <v>0.9</v>
      </c>
      <c r="J245" s="54"/>
      <c r="K245" s="54"/>
      <c r="L245" s="55"/>
      <c r="M245" s="56"/>
      <c r="BJ245" s="33"/>
      <c r="BK245" s="42"/>
      <c r="BN245" s="16" t="s">
        <v>101</v>
      </c>
      <c r="BO245" s="81"/>
    </row>
    <row r="246" spans="1:67" s="3" customFormat="1" ht="23.25" x14ac:dyDescent="0.25">
      <c r="A246" s="51"/>
      <c r="B246" s="52" t="s">
        <v>1060</v>
      </c>
      <c r="C246" s="178" t="s">
        <v>1061</v>
      </c>
      <c r="D246" s="178"/>
      <c r="E246" s="178"/>
      <c r="F246" s="53" t="s">
        <v>1127</v>
      </c>
      <c r="G246" s="54">
        <v>28.6</v>
      </c>
      <c r="H246" s="54"/>
      <c r="I246" s="54">
        <v>0.56999999999999995</v>
      </c>
      <c r="J246" s="54"/>
      <c r="K246" s="54"/>
      <c r="L246" s="55"/>
      <c r="M246" s="56"/>
      <c r="BJ246" s="33"/>
      <c r="BK246" s="42"/>
      <c r="BN246" s="16" t="s">
        <v>1061</v>
      </c>
      <c r="BO246" s="81"/>
    </row>
    <row r="247" spans="1:67" s="3" customFormat="1" ht="34.5" x14ac:dyDescent="0.25">
      <c r="A247" s="51"/>
      <c r="B247" s="52" t="s">
        <v>59</v>
      </c>
      <c r="C247" s="178" t="s">
        <v>60</v>
      </c>
      <c r="D247" s="178"/>
      <c r="E247" s="178"/>
      <c r="F247" s="53" t="s">
        <v>1128</v>
      </c>
      <c r="G247" s="54">
        <v>1</v>
      </c>
      <c r="H247" s="54"/>
      <c r="I247" s="54">
        <v>0.41</v>
      </c>
      <c r="J247" s="54"/>
      <c r="K247" s="54"/>
      <c r="L247" s="55"/>
      <c r="M247" s="56"/>
      <c r="BJ247" s="33"/>
      <c r="BK247" s="42"/>
      <c r="BN247" s="16" t="s">
        <v>60</v>
      </c>
      <c r="BO247" s="81"/>
    </row>
    <row r="248" spans="1:67" s="3" customFormat="1" ht="57" x14ac:dyDescent="0.25">
      <c r="A248" s="35" t="s">
        <v>211</v>
      </c>
      <c r="B248" s="36" t="s">
        <v>1135</v>
      </c>
      <c r="C248" s="177" t="s">
        <v>1136</v>
      </c>
      <c r="D248" s="177"/>
      <c r="E248" s="177"/>
      <c r="F248" s="59">
        <v>1</v>
      </c>
      <c r="G248" s="38" t="s">
        <v>1137</v>
      </c>
      <c r="H248" s="38" t="s">
        <v>1138</v>
      </c>
      <c r="I248" s="38">
        <v>4764.91</v>
      </c>
      <c r="J248" s="38">
        <v>3714.37</v>
      </c>
      <c r="K248" s="39" t="s">
        <v>1138</v>
      </c>
      <c r="L248" s="40">
        <v>6.2024999999999997</v>
      </c>
      <c r="M248" s="72">
        <v>6.2</v>
      </c>
      <c r="BJ248" s="33"/>
      <c r="BK248" s="42" t="s">
        <v>1136</v>
      </c>
      <c r="BN248" s="16"/>
      <c r="BO248" s="81"/>
    </row>
    <row r="249" spans="1:67" s="3" customFormat="1" ht="57" x14ac:dyDescent="0.25">
      <c r="A249" s="48"/>
      <c r="B249" s="49" t="s">
        <v>328</v>
      </c>
      <c r="C249" s="175" t="s">
        <v>329</v>
      </c>
      <c r="D249" s="175"/>
      <c r="E249" s="175"/>
      <c r="F249" s="175"/>
      <c r="G249" s="175"/>
      <c r="H249" s="175"/>
      <c r="I249" s="175"/>
      <c r="J249" s="175"/>
      <c r="K249" s="175"/>
      <c r="L249" s="175"/>
      <c r="M249" s="176"/>
      <c r="BJ249" s="33"/>
      <c r="BK249" s="42"/>
      <c r="BL249" s="2" t="s">
        <v>329</v>
      </c>
      <c r="BN249" s="16"/>
      <c r="BO249" s="81"/>
    </row>
    <row r="250" spans="1:67" s="3" customFormat="1" ht="23.25" x14ac:dyDescent="0.25">
      <c r="A250" s="48"/>
      <c r="B250" s="49" t="s">
        <v>834</v>
      </c>
      <c r="C250" s="175" t="s">
        <v>835</v>
      </c>
      <c r="D250" s="175"/>
      <c r="E250" s="175"/>
      <c r="F250" s="175"/>
      <c r="G250" s="175"/>
      <c r="H250" s="175"/>
      <c r="I250" s="175"/>
      <c r="J250" s="175"/>
      <c r="K250" s="175"/>
      <c r="L250" s="175"/>
      <c r="M250" s="176"/>
      <c r="BJ250" s="33"/>
      <c r="BK250" s="42"/>
      <c r="BL250" s="2" t="s">
        <v>835</v>
      </c>
      <c r="BN250" s="16"/>
      <c r="BO250" s="81"/>
    </row>
    <row r="251" spans="1:67" s="3" customFormat="1" ht="15" x14ac:dyDescent="0.25">
      <c r="A251" s="48"/>
      <c r="B251" s="50" t="s">
        <v>336</v>
      </c>
      <c r="C251" s="175" t="s">
        <v>836</v>
      </c>
      <c r="D251" s="175"/>
      <c r="E251" s="175"/>
      <c r="F251" s="175"/>
      <c r="G251" s="175"/>
      <c r="H251" s="175"/>
      <c r="I251" s="175"/>
      <c r="J251" s="175"/>
      <c r="K251" s="175"/>
      <c r="L251" s="175"/>
      <c r="M251" s="176"/>
      <c r="BJ251" s="33"/>
      <c r="BK251" s="42"/>
      <c r="BM251" s="2" t="s">
        <v>836</v>
      </c>
      <c r="BN251" s="16"/>
      <c r="BO251" s="81"/>
    </row>
    <row r="252" spans="1:67" s="3" customFormat="1" ht="45.75" x14ac:dyDescent="0.25">
      <c r="A252" s="51"/>
      <c r="B252" s="52" t="s">
        <v>1088</v>
      </c>
      <c r="C252" s="178" t="s">
        <v>1089</v>
      </c>
      <c r="D252" s="178"/>
      <c r="E252" s="178"/>
      <c r="F252" s="53" t="s">
        <v>1139</v>
      </c>
      <c r="G252" s="54">
        <v>30.4</v>
      </c>
      <c r="H252" s="54"/>
      <c r="I252" s="54">
        <v>1.76</v>
      </c>
      <c r="J252" s="54"/>
      <c r="K252" s="54"/>
      <c r="L252" s="55"/>
      <c r="M252" s="56"/>
      <c r="BJ252" s="33"/>
      <c r="BK252" s="42"/>
      <c r="BN252" s="16" t="s">
        <v>1089</v>
      </c>
      <c r="BO252" s="81"/>
    </row>
    <row r="253" spans="1:67" s="3" customFormat="1" ht="23.25" x14ac:dyDescent="0.25">
      <c r="A253" s="51"/>
      <c r="B253" s="52" t="s">
        <v>103</v>
      </c>
      <c r="C253" s="178" t="s">
        <v>104</v>
      </c>
      <c r="D253" s="178"/>
      <c r="E253" s="178"/>
      <c r="F253" s="53" t="s">
        <v>1140</v>
      </c>
      <c r="G253" s="54">
        <v>86</v>
      </c>
      <c r="H253" s="54"/>
      <c r="I253" s="54">
        <v>3.53</v>
      </c>
      <c r="J253" s="54"/>
      <c r="K253" s="54"/>
      <c r="L253" s="55"/>
      <c r="M253" s="56"/>
      <c r="BJ253" s="33"/>
      <c r="BK253" s="42"/>
      <c r="BN253" s="16" t="s">
        <v>104</v>
      </c>
      <c r="BO253" s="81"/>
    </row>
    <row r="254" spans="1:67" s="3" customFormat="1" ht="23.25" x14ac:dyDescent="0.25">
      <c r="A254" s="51"/>
      <c r="B254" s="52" t="s">
        <v>1060</v>
      </c>
      <c r="C254" s="178" t="s">
        <v>1061</v>
      </c>
      <c r="D254" s="178"/>
      <c r="E254" s="178"/>
      <c r="F254" s="53" t="s">
        <v>1126</v>
      </c>
      <c r="G254" s="54">
        <v>28.6</v>
      </c>
      <c r="H254" s="54"/>
      <c r="I254" s="54">
        <v>2.86</v>
      </c>
      <c r="J254" s="54"/>
      <c r="K254" s="54"/>
      <c r="L254" s="55"/>
      <c r="M254" s="56"/>
      <c r="BJ254" s="33"/>
      <c r="BK254" s="42"/>
      <c r="BN254" s="16" t="s">
        <v>1061</v>
      </c>
      <c r="BO254" s="81"/>
    </row>
    <row r="255" spans="1:67" s="3" customFormat="1" ht="23.25" x14ac:dyDescent="0.25">
      <c r="A255" s="51"/>
      <c r="B255" s="52" t="s">
        <v>413</v>
      </c>
      <c r="C255" s="178" t="s">
        <v>414</v>
      </c>
      <c r="D255" s="178"/>
      <c r="E255" s="178"/>
      <c r="F255" s="53" t="s">
        <v>1126</v>
      </c>
      <c r="G255" s="54">
        <v>39</v>
      </c>
      <c r="H255" s="54"/>
      <c r="I255" s="54">
        <v>3.9</v>
      </c>
      <c r="J255" s="54"/>
      <c r="K255" s="54"/>
      <c r="L255" s="55"/>
      <c r="M255" s="56"/>
      <c r="BJ255" s="33"/>
      <c r="BK255" s="42"/>
      <c r="BN255" s="16" t="s">
        <v>414</v>
      </c>
      <c r="BO255" s="81"/>
    </row>
    <row r="256" spans="1:67" s="3" customFormat="1" ht="23.25" x14ac:dyDescent="0.25">
      <c r="A256" s="51"/>
      <c r="B256" s="52" t="s">
        <v>1141</v>
      </c>
      <c r="C256" s="178" t="s">
        <v>1142</v>
      </c>
      <c r="D256" s="178"/>
      <c r="E256" s="178"/>
      <c r="F256" s="53" t="s">
        <v>1143</v>
      </c>
      <c r="G256" s="54">
        <v>270</v>
      </c>
      <c r="H256" s="54"/>
      <c r="I256" s="54">
        <v>5.67</v>
      </c>
      <c r="J256" s="54"/>
      <c r="K256" s="54"/>
      <c r="L256" s="55"/>
      <c r="M256" s="56"/>
      <c r="BJ256" s="33"/>
      <c r="BK256" s="42"/>
      <c r="BN256" s="16" t="s">
        <v>1142</v>
      </c>
      <c r="BO256" s="81"/>
    </row>
    <row r="257" spans="1:67" s="3" customFormat="1" ht="23.25" x14ac:dyDescent="0.25">
      <c r="A257" s="51"/>
      <c r="B257" s="52" t="s">
        <v>1144</v>
      </c>
      <c r="C257" s="178" t="s">
        <v>1145</v>
      </c>
      <c r="D257" s="178"/>
      <c r="E257" s="178"/>
      <c r="F257" s="53" t="s">
        <v>1140</v>
      </c>
      <c r="G257" s="54">
        <v>528</v>
      </c>
      <c r="H257" s="54"/>
      <c r="I257" s="54">
        <v>21.65</v>
      </c>
      <c r="J257" s="54"/>
      <c r="K257" s="54"/>
      <c r="L257" s="55"/>
      <c r="M257" s="56"/>
      <c r="BJ257" s="33"/>
      <c r="BK257" s="42"/>
      <c r="BN257" s="16" t="s">
        <v>1145</v>
      </c>
      <c r="BO257" s="81"/>
    </row>
    <row r="258" spans="1:67" s="3" customFormat="1" ht="23.25" x14ac:dyDescent="0.25">
      <c r="A258" s="51"/>
      <c r="B258" s="52" t="s">
        <v>1146</v>
      </c>
      <c r="C258" s="178" t="s">
        <v>1147</v>
      </c>
      <c r="D258" s="178"/>
      <c r="E258" s="178"/>
      <c r="F258" s="53" t="s">
        <v>1148</v>
      </c>
      <c r="G258" s="54">
        <v>35.700000000000003</v>
      </c>
      <c r="H258" s="54"/>
      <c r="I258" s="54">
        <v>8.82</v>
      </c>
      <c r="J258" s="54"/>
      <c r="K258" s="54"/>
      <c r="L258" s="55"/>
      <c r="M258" s="56"/>
      <c r="BJ258" s="33"/>
      <c r="BK258" s="42"/>
      <c r="BN258" s="16" t="s">
        <v>1147</v>
      </c>
      <c r="BO258" s="81"/>
    </row>
    <row r="259" spans="1:67" s="3" customFormat="1" ht="34.5" x14ac:dyDescent="0.25">
      <c r="A259" s="51"/>
      <c r="B259" s="52" t="s">
        <v>59</v>
      </c>
      <c r="C259" s="178" t="s">
        <v>60</v>
      </c>
      <c r="D259" s="178"/>
      <c r="E259" s="178"/>
      <c r="F259" s="53" t="s">
        <v>1149</v>
      </c>
      <c r="G259" s="54">
        <v>1</v>
      </c>
      <c r="H259" s="54"/>
      <c r="I259" s="54">
        <v>0.93</v>
      </c>
      <c r="J259" s="54"/>
      <c r="K259" s="54"/>
      <c r="L259" s="55"/>
      <c r="M259" s="56"/>
      <c r="BJ259" s="33"/>
      <c r="BK259" s="42"/>
      <c r="BN259" s="16" t="s">
        <v>60</v>
      </c>
      <c r="BO259" s="81"/>
    </row>
    <row r="260" spans="1:67" s="3" customFormat="1" ht="15" x14ac:dyDescent="0.25">
      <c r="A260" s="183" t="s">
        <v>1150</v>
      </c>
      <c r="B260" s="184"/>
      <c r="C260" s="184"/>
      <c r="D260" s="184"/>
      <c r="E260" s="184"/>
      <c r="F260" s="184"/>
      <c r="G260" s="184"/>
      <c r="H260" s="184"/>
      <c r="I260" s="184"/>
      <c r="J260" s="184"/>
      <c r="K260" s="184"/>
      <c r="L260" s="184"/>
      <c r="M260" s="185"/>
      <c r="BJ260" s="33" t="s">
        <v>1150</v>
      </c>
      <c r="BK260" s="42"/>
      <c r="BN260" s="16"/>
      <c r="BO260" s="81"/>
    </row>
    <row r="261" spans="1:67" s="3" customFormat="1" ht="45.75" x14ac:dyDescent="0.25">
      <c r="A261" s="35" t="s">
        <v>1151</v>
      </c>
      <c r="B261" s="36" t="s">
        <v>1152</v>
      </c>
      <c r="C261" s="177" t="s">
        <v>1153</v>
      </c>
      <c r="D261" s="177"/>
      <c r="E261" s="177"/>
      <c r="F261" s="59">
        <v>1</v>
      </c>
      <c r="G261" s="38" t="s">
        <v>1154</v>
      </c>
      <c r="H261" s="38" t="s">
        <v>1155</v>
      </c>
      <c r="I261" s="38">
        <v>222667.48</v>
      </c>
      <c r="J261" s="38">
        <v>166808.18</v>
      </c>
      <c r="K261" s="39" t="s">
        <v>1155</v>
      </c>
      <c r="L261" s="40">
        <v>290.52679999999998</v>
      </c>
      <c r="M261" s="41">
        <v>290.52999999999997</v>
      </c>
      <c r="BJ261" s="33"/>
      <c r="BK261" s="42" t="s">
        <v>1153</v>
      </c>
      <c r="BN261" s="16"/>
      <c r="BO261" s="81"/>
    </row>
    <row r="262" spans="1:67" s="3" customFormat="1" ht="57" x14ac:dyDescent="0.25">
      <c r="A262" s="48"/>
      <c r="B262" s="49" t="s">
        <v>328</v>
      </c>
      <c r="C262" s="175" t="s">
        <v>329</v>
      </c>
      <c r="D262" s="175"/>
      <c r="E262" s="175"/>
      <c r="F262" s="175"/>
      <c r="G262" s="175"/>
      <c r="H262" s="175"/>
      <c r="I262" s="175"/>
      <c r="J262" s="175"/>
      <c r="K262" s="175"/>
      <c r="L262" s="175"/>
      <c r="M262" s="176"/>
      <c r="BJ262" s="33"/>
      <c r="BK262" s="42"/>
      <c r="BL262" s="2" t="s">
        <v>329</v>
      </c>
      <c r="BN262" s="16"/>
      <c r="BO262" s="81"/>
    </row>
    <row r="263" spans="1:67" s="3" customFormat="1" ht="23.25" x14ac:dyDescent="0.25">
      <c r="A263" s="48"/>
      <c r="B263" s="49" t="s">
        <v>834</v>
      </c>
      <c r="C263" s="175" t="s">
        <v>835</v>
      </c>
      <c r="D263" s="175"/>
      <c r="E263" s="175"/>
      <c r="F263" s="175"/>
      <c r="G263" s="175"/>
      <c r="H263" s="175"/>
      <c r="I263" s="175"/>
      <c r="J263" s="175"/>
      <c r="K263" s="175"/>
      <c r="L263" s="175"/>
      <c r="M263" s="176"/>
      <c r="BJ263" s="33"/>
      <c r="BK263" s="42"/>
      <c r="BL263" s="2" t="s">
        <v>835</v>
      </c>
      <c r="BN263" s="16"/>
      <c r="BO263" s="81"/>
    </row>
    <row r="264" spans="1:67" s="3" customFormat="1" ht="15" x14ac:dyDescent="0.25">
      <c r="A264" s="48"/>
      <c r="B264" s="50" t="s">
        <v>336</v>
      </c>
      <c r="C264" s="175" t="s">
        <v>836</v>
      </c>
      <c r="D264" s="175"/>
      <c r="E264" s="175"/>
      <c r="F264" s="175"/>
      <c r="G264" s="175"/>
      <c r="H264" s="175"/>
      <c r="I264" s="175"/>
      <c r="J264" s="175"/>
      <c r="K264" s="175"/>
      <c r="L264" s="175"/>
      <c r="M264" s="176"/>
      <c r="BJ264" s="33"/>
      <c r="BK264" s="42"/>
      <c r="BM264" s="2" t="s">
        <v>836</v>
      </c>
      <c r="BN264" s="16"/>
      <c r="BO264" s="81"/>
    </row>
    <row r="265" spans="1:67" s="3" customFormat="1" ht="23.25" x14ac:dyDescent="0.25">
      <c r="A265" s="51"/>
      <c r="B265" s="52" t="s">
        <v>1156</v>
      </c>
      <c r="C265" s="178" t="s">
        <v>1157</v>
      </c>
      <c r="D265" s="178"/>
      <c r="E265" s="178"/>
      <c r="F265" s="53" t="s">
        <v>1158</v>
      </c>
      <c r="G265" s="54">
        <v>0.4</v>
      </c>
      <c r="H265" s="54"/>
      <c r="I265" s="54">
        <v>14.12</v>
      </c>
      <c r="J265" s="54"/>
      <c r="K265" s="54"/>
      <c r="L265" s="55"/>
      <c r="M265" s="56"/>
      <c r="BJ265" s="33"/>
      <c r="BK265" s="42"/>
      <c r="BN265" s="16" t="s">
        <v>1157</v>
      </c>
      <c r="BO265" s="81"/>
    </row>
    <row r="266" spans="1:67" s="3" customFormat="1" ht="23.25" x14ac:dyDescent="0.25">
      <c r="A266" s="51"/>
      <c r="B266" s="52" t="s">
        <v>1159</v>
      </c>
      <c r="C266" s="178" t="s">
        <v>1160</v>
      </c>
      <c r="D266" s="178"/>
      <c r="E266" s="178"/>
      <c r="F266" s="53" t="s">
        <v>1161</v>
      </c>
      <c r="G266" s="54">
        <v>9524</v>
      </c>
      <c r="H266" s="54"/>
      <c r="I266" s="54">
        <v>36.19</v>
      </c>
      <c r="J266" s="54"/>
      <c r="K266" s="54"/>
      <c r="L266" s="55"/>
      <c r="M266" s="56"/>
      <c r="BJ266" s="33"/>
      <c r="BK266" s="42"/>
      <c r="BN266" s="16" t="s">
        <v>1160</v>
      </c>
      <c r="BO266" s="81"/>
    </row>
    <row r="267" spans="1:67" s="3" customFormat="1" ht="23.25" x14ac:dyDescent="0.25">
      <c r="A267" s="51"/>
      <c r="B267" s="52" t="s">
        <v>1162</v>
      </c>
      <c r="C267" s="178" t="s">
        <v>1163</v>
      </c>
      <c r="D267" s="178"/>
      <c r="E267" s="178"/>
      <c r="F267" s="53" t="s">
        <v>1164</v>
      </c>
      <c r="G267" s="54">
        <v>5</v>
      </c>
      <c r="H267" s="54"/>
      <c r="I267" s="54">
        <v>36.1</v>
      </c>
      <c r="J267" s="54"/>
      <c r="K267" s="54"/>
      <c r="L267" s="55"/>
      <c r="M267" s="56"/>
      <c r="BJ267" s="33"/>
      <c r="BK267" s="42"/>
      <c r="BN267" s="16" t="s">
        <v>1163</v>
      </c>
      <c r="BO267" s="81"/>
    </row>
    <row r="268" spans="1:67" s="3" customFormat="1" ht="45.75" x14ac:dyDescent="0.25">
      <c r="A268" s="51"/>
      <c r="B268" s="52" t="s">
        <v>1165</v>
      </c>
      <c r="C268" s="178" t="s">
        <v>1166</v>
      </c>
      <c r="D268" s="178"/>
      <c r="E268" s="178"/>
      <c r="F268" s="53" t="s">
        <v>1167</v>
      </c>
      <c r="G268" s="54">
        <v>153.76</v>
      </c>
      <c r="H268" s="54"/>
      <c r="I268" s="54">
        <v>2573.94</v>
      </c>
      <c r="J268" s="54"/>
      <c r="K268" s="54"/>
      <c r="L268" s="55"/>
      <c r="M268" s="56"/>
      <c r="BJ268" s="33"/>
      <c r="BK268" s="42"/>
      <c r="BN268" s="16" t="s">
        <v>1166</v>
      </c>
      <c r="BO268" s="81"/>
    </row>
    <row r="269" spans="1:67" s="3" customFormat="1" ht="34.5" x14ac:dyDescent="0.25">
      <c r="A269" s="51"/>
      <c r="B269" s="52" t="s">
        <v>332</v>
      </c>
      <c r="C269" s="178" t="s">
        <v>333</v>
      </c>
      <c r="D269" s="178"/>
      <c r="E269" s="178"/>
      <c r="F269" s="53" t="s">
        <v>1168</v>
      </c>
      <c r="G269" s="54">
        <v>238.48</v>
      </c>
      <c r="H269" s="54"/>
      <c r="I269" s="54">
        <v>30.22</v>
      </c>
      <c r="J269" s="54"/>
      <c r="K269" s="54"/>
      <c r="L269" s="55"/>
      <c r="M269" s="56"/>
      <c r="BJ269" s="33"/>
      <c r="BK269" s="42"/>
      <c r="BN269" s="16" t="s">
        <v>333</v>
      </c>
      <c r="BO269" s="81"/>
    </row>
    <row r="270" spans="1:67" s="3" customFormat="1" ht="34.5" x14ac:dyDescent="0.25">
      <c r="A270" s="51"/>
      <c r="B270" s="52" t="s">
        <v>59</v>
      </c>
      <c r="C270" s="178" t="s">
        <v>60</v>
      </c>
      <c r="D270" s="178"/>
      <c r="E270" s="178"/>
      <c r="F270" s="53" t="s">
        <v>1169</v>
      </c>
      <c r="G270" s="54">
        <v>1</v>
      </c>
      <c r="H270" s="54"/>
      <c r="I270" s="54">
        <v>41.78</v>
      </c>
      <c r="J270" s="54"/>
      <c r="K270" s="54"/>
      <c r="L270" s="55"/>
      <c r="M270" s="56"/>
      <c r="BJ270" s="33"/>
      <c r="BK270" s="42"/>
      <c r="BN270" s="16" t="s">
        <v>60</v>
      </c>
      <c r="BO270" s="81"/>
    </row>
    <row r="271" spans="1:67" s="3" customFormat="1" ht="45" x14ac:dyDescent="0.25">
      <c r="A271" s="35" t="s">
        <v>570</v>
      </c>
      <c r="B271" s="36" t="s">
        <v>1170</v>
      </c>
      <c r="C271" s="177" t="s">
        <v>1171</v>
      </c>
      <c r="D271" s="177"/>
      <c r="E271" s="177"/>
      <c r="F271" s="59">
        <v>1</v>
      </c>
      <c r="G271" s="38" t="s">
        <v>1172</v>
      </c>
      <c r="H271" s="38" t="s">
        <v>1173</v>
      </c>
      <c r="I271" s="38">
        <v>156713.09</v>
      </c>
      <c r="J271" s="38">
        <v>150527.85999999999</v>
      </c>
      <c r="K271" s="39" t="s">
        <v>1173</v>
      </c>
      <c r="L271" s="40">
        <v>262.17239999999998</v>
      </c>
      <c r="M271" s="41">
        <v>262.17</v>
      </c>
      <c r="BJ271" s="33"/>
      <c r="BK271" s="42" t="s">
        <v>1171</v>
      </c>
      <c r="BN271" s="16"/>
      <c r="BO271" s="81"/>
    </row>
    <row r="272" spans="1:67" s="3" customFormat="1" ht="57" x14ac:dyDescent="0.25">
      <c r="A272" s="48"/>
      <c r="B272" s="49" t="s">
        <v>328</v>
      </c>
      <c r="C272" s="175" t="s">
        <v>329</v>
      </c>
      <c r="D272" s="175"/>
      <c r="E272" s="175"/>
      <c r="F272" s="175"/>
      <c r="G272" s="175"/>
      <c r="H272" s="175"/>
      <c r="I272" s="175"/>
      <c r="J272" s="175"/>
      <c r="K272" s="175"/>
      <c r="L272" s="175"/>
      <c r="M272" s="176"/>
      <c r="BJ272" s="33"/>
      <c r="BK272" s="42"/>
      <c r="BL272" s="2" t="s">
        <v>329</v>
      </c>
      <c r="BN272" s="16"/>
      <c r="BO272" s="81"/>
    </row>
    <row r="273" spans="1:67" s="3" customFormat="1" ht="23.25" x14ac:dyDescent="0.25">
      <c r="A273" s="48"/>
      <c r="B273" s="49" t="s">
        <v>834</v>
      </c>
      <c r="C273" s="175" t="s">
        <v>835</v>
      </c>
      <c r="D273" s="175"/>
      <c r="E273" s="175"/>
      <c r="F273" s="175"/>
      <c r="G273" s="175"/>
      <c r="H273" s="175"/>
      <c r="I273" s="175"/>
      <c r="J273" s="175"/>
      <c r="K273" s="175"/>
      <c r="L273" s="175"/>
      <c r="M273" s="176"/>
      <c r="BJ273" s="33"/>
      <c r="BK273" s="42"/>
      <c r="BL273" s="2" t="s">
        <v>835</v>
      </c>
      <c r="BN273" s="16"/>
      <c r="BO273" s="81"/>
    </row>
    <row r="274" spans="1:67" s="3" customFormat="1" ht="15" x14ac:dyDescent="0.25">
      <c r="A274" s="48"/>
      <c r="B274" s="50" t="s">
        <v>336</v>
      </c>
      <c r="C274" s="175" t="s">
        <v>836</v>
      </c>
      <c r="D274" s="175"/>
      <c r="E274" s="175"/>
      <c r="F274" s="175"/>
      <c r="G274" s="175"/>
      <c r="H274" s="175"/>
      <c r="I274" s="175"/>
      <c r="J274" s="175"/>
      <c r="K274" s="175"/>
      <c r="L274" s="175"/>
      <c r="M274" s="176"/>
      <c r="BJ274" s="33"/>
      <c r="BK274" s="42"/>
      <c r="BM274" s="2" t="s">
        <v>836</v>
      </c>
      <c r="BN274" s="16"/>
      <c r="BO274" s="81"/>
    </row>
    <row r="275" spans="1:67" s="3" customFormat="1" ht="23.25" x14ac:dyDescent="0.25">
      <c r="A275" s="51"/>
      <c r="B275" s="52" t="s">
        <v>1156</v>
      </c>
      <c r="C275" s="178" t="s">
        <v>1157</v>
      </c>
      <c r="D275" s="178"/>
      <c r="E275" s="178"/>
      <c r="F275" s="53" t="s">
        <v>1174</v>
      </c>
      <c r="G275" s="54">
        <v>0.4</v>
      </c>
      <c r="H275" s="54"/>
      <c r="I275" s="54">
        <v>10.38</v>
      </c>
      <c r="J275" s="54"/>
      <c r="K275" s="54"/>
      <c r="L275" s="55"/>
      <c r="M275" s="56"/>
      <c r="BJ275" s="33"/>
      <c r="BK275" s="42"/>
      <c r="BN275" s="16" t="s">
        <v>1157</v>
      </c>
      <c r="BO275" s="81"/>
    </row>
    <row r="276" spans="1:67" s="3" customFormat="1" ht="23.25" x14ac:dyDescent="0.25">
      <c r="A276" s="51"/>
      <c r="B276" s="52" t="s">
        <v>1162</v>
      </c>
      <c r="C276" s="178" t="s">
        <v>1163</v>
      </c>
      <c r="D276" s="178"/>
      <c r="E276" s="178"/>
      <c r="F276" s="53" t="s">
        <v>1175</v>
      </c>
      <c r="G276" s="54">
        <v>5</v>
      </c>
      <c r="H276" s="54"/>
      <c r="I276" s="54">
        <v>116.45</v>
      </c>
      <c r="J276" s="54"/>
      <c r="K276" s="54"/>
      <c r="L276" s="55"/>
      <c r="M276" s="56"/>
      <c r="BJ276" s="33"/>
      <c r="BK276" s="42"/>
      <c r="BN276" s="16" t="s">
        <v>1163</v>
      </c>
      <c r="BO276" s="81"/>
    </row>
    <row r="277" spans="1:67" s="3" customFormat="1" ht="45.75" x14ac:dyDescent="0.25">
      <c r="A277" s="51"/>
      <c r="B277" s="52" t="s">
        <v>1165</v>
      </c>
      <c r="C277" s="178" t="s">
        <v>1166</v>
      </c>
      <c r="D277" s="178"/>
      <c r="E277" s="178"/>
      <c r="F277" s="53" t="s">
        <v>1176</v>
      </c>
      <c r="G277" s="54">
        <v>153.76</v>
      </c>
      <c r="H277" s="54"/>
      <c r="I277" s="54">
        <v>72.27</v>
      </c>
      <c r="J277" s="54"/>
      <c r="K277" s="54"/>
      <c r="L277" s="55"/>
      <c r="M277" s="56"/>
      <c r="BJ277" s="33"/>
      <c r="BK277" s="42"/>
      <c r="BN277" s="16" t="s">
        <v>1166</v>
      </c>
      <c r="BO277" s="81"/>
    </row>
    <row r="278" spans="1:67" s="3" customFormat="1" ht="34.5" x14ac:dyDescent="0.25">
      <c r="A278" s="51"/>
      <c r="B278" s="52" t="s">
        <v>59</v>
      </c>
      <c r="C278" s="178" t="s">
        <v>60</v>
      </c>
      <c r="D278" s="178"/>
      <c r="E278" s="178"/>
      <c r="F278" s="53" t="s">
        <v>1177</v>
      </c>
      <c r="G278" s="54">
        <v>1</v>
      </c>
      <c r="H278" s="54"/>
      <c r="I278" s="54">
        <v>37.71</v>
      </c>
      <c r="J278" s="54"/>
      <c r="K278" s="54"/>
      <c r="L278" s="55"/>
      <c r="M278" s="56"/>
      <c r="BJ278" s="33"/>
      <c r="BK278" s="42"/>
      <c r="BN278" s="16" t="s">
        <v>60</v>
      </c>
      <c r="BO278" s="81"/>
    </row>
    <row r="279" spans="1:67" s="3" customFormat="1" ht="45" x14ac:dyDescent="0.25">
      <c r="A279" s="35" t="s">
        <v>1178</v>
      </c>
      <c r="B279" s="36" t="s">
        <v>1179</v>
      </c>
      <c r="C279" s="177" t="s">
        <v>1180</v>
      </c>
      <c r="D279" s="177"/>
      <c r="E279" s="177"/>
      <c r="F279" s="62">
        <v>2.7</v>
      </c>
      <c r="G279" s="38" t="s">
        <v>1181</v>
      </c>
      <c r="H279" s="38" t="s">
        <v>1182</v>
      </c>
      <c r="I279" s="38">
        <v>520690.84</v>
      </c>
      <c r="J279" s="38">
        <v>507728.63</v>
      </c>
      <c r="K279" s="39" t="s">
        <v>1183</v>
      </c>
      <c r="L279" s="40">
        <v>323.77449999999999</v>
      </c>
      <c r="M279" s="41">
        <v>874.19</v>
      </c>
      <c r="BJ279" s="33"/>
      <c r="BK279" s="42" t="s">
        <v>1180</v>
      </c>
      <c r="BN279" s="16"/>
      <c r="BO279" s="81"/>
    </row>
    <row r="280" spans="1:67" s="3" customFormat="1" ht="57" x14ac:dyDescent="0.25">
      <c r="A280" s="48"/>
      <c r="B280" s="49" t="s">
        <v>328</v>
      </c>
      <c r="C280" s="175" t="s">
        <v>329</v>
      </c>
      <c r="D280" s="175"/>
      <c r="E280" s="175"/>
      <c r="F280" s="175"/>
      <c r="G280" s="175"/>
      <c r="H280" s="175"/>
      <c r="I280" s="175"/>
      <c r="J280" s="175"/>
      <c r="K280" s="175"/>
      <c r="L280" s="175"/>
      <c r="M280" s="176"/>
      <c r="BJ280" s="33"/>
      <c r="BK280" s="42"/>
      <c r="BL280" s="2" t="s">
        <v>329</v>
      </c>
      <c r="BN280" s="16"/>
      <c r="BO280" s="81"/>
    </row>
    <row r="281" spans="1:67" s="3" customFormat="1" ht="23.25" x14ac:dyDescent="0.25">
      <c r="A281" s="48"/>
      <c r="B281" s="49" t="s">
        <v>834</v>
      </c>
      <c r="C281" s="175" t="s">
        <v>835</v>
      </c>
      <c r="D281" s="175"/>
      <c r="E281" s="175"/>
      <c r="F281" s="175"/>
      <c r="G281" s="175"/>
      <c r="H281" s="175"/>
      <c r="I281" s="175"/>
      <c r="J281" s="175"/>
      <c r="K281" s="175"/>
      <c r="L281" s="175"/>
      <c r="M281" s="176"/>
      <c r="BJ281" s="33"/>
      <c r="BK281" s="42"/>
      <c r="BL281" s="2" t="s">
        <v>835</v>
      </c>
      <c r="BN281" s="16"/>
      <c r="BO281" s="81"/>
    </row>
    <row r="282" spans="1:67" s="3" customFormat="1" ht="15" x14ac:dyDescent="0.25">
      <c r="A282" s="48"/>
      <c r="B282" s="50" t="s">
        <v>336</v>
      </c>
      <c r="C282" s="175" t="s">
        <v>836</v>
      </c>
      <c r="D282" s="175"/>
      <c r="E282" s="175"/>
      <c r="F282" s="175"/>
      <c r="G282" s="175"/>
      <c r="H282" s="175"/>
      <c r="I282" s="175"/>
      <c r="J282" s="175"/>
      <c r="K282" s="175"/>
      <c r="L282" s="175"/>
      <c r="M282" s="176"/>
      <c r="BJ282" s="33"/>
      <c r="BK282" s="42"/>
      <c r="BM282" s="2" t="s">
        <v>836</v>
      </c>
      <c r="BN282" s="16"/>
      <c r="BO282" s="81"/>
    </row>
    <row r="283" spans="1:67" s="3" customFormat="1" ht="23.25" x14ac:dyDescent="0.25">
      <c r="A283" s="51"/>
      <c r="B283" s="52" t="s">
        <v>1156</v>
      </c>
      <c r="C283" s="178" t="s">
        <v>1157</v>
      </c>
      <c r="D283" s="178"/>
      <c r="E283" s="178"/>
      <c r="F283" s="53" t="s">
        <v>1184</v>
      </c>
      <c r="G283" s="54">
        <v>0.4</v>
      </c>
      <c r="H283" s="54"/>
      <c r="I283" s="54">
        <v>35.85</v>
      </c>
      <c r="J283" s="54"/>
      <c r="K283" s="54"/>
      <c r="L283" s="55"/>
      <c r="M283" s="56"/>
      <c r="BJ283" s="33"/>
      <c r="BK283" s="42"/>
      <c r="BN283" s="16" t="s">
        <v>1157</v>
      </c>
      <c r="BO283" s="81"/>
    </row>
    <row r="284" spans="1:67" s="3" customFormat="1" ht="23.25" x14ac:dyDescent="0.25">
      <c r="A284" s="51"/>
      <c r="B284" s="52" t="s">
        <v>1162</v>
      </c>
      <c r="C284" s="178" t="s">
        <v>1163</v>
      </c>
      <c r="D284" s="178"/>
      <c r="E284" s="178"/>
      <c r="F284" s="53" t="s">
        <v>1185</v>
      </c>
      <c r="G284" s="54">
        <v>5</v>
      </c>
      <c r="H284" s="54"/>
      <c r="I284" s="54">
        <v>260.82</v>
      </c>
      <c r="J284" s="54"/>
      <c r="K284" s="54"/>
      <c r="L284" s="55"/>
      <c r="M284" s="56"/>
      <c r="BJ284" s="33"/>
      <c r="BK284" s="42"/>
      <c r="BN284" s="16" t="s">
        <v>1163</v>
      </c>
      <c r="BO284" s="81"/>
    </row>
    <row r="285" spans="1:67" s="3" customFormat="1" ht="34.5" x14ac:dyDescent="0.25">
      <c r="A285" s="51"/>
      <c r="B285" s="52" t="s">
        <v>59</v>
      </c>
      <c r="C285" s="178" t="s">
        <v>60</v>
      </c>
      <c r="D285" s="178"/>
      <c r="E285" s="178"/>
      <c r="F285" s="53" t="s">
        <v>1186</v>
      </c>
      <c r="G285" s="54">
        <v>1</v>
      </c>
      <c r="H285" s="54"/>
      <c r="I285" s="54">
        <v>127.17</v>
      </c>
      <c r="J285" s="54"/>
      <c r="K285" s="54"/>
      <c r="L285" s="55"/>
      <c r="M285" s="56"/>
      <c r="BJ285" s="33"/>
      <c r="BK285" s="42"/>
      <c r="BN285" s="16" t="s">
        <v>60</v>
      </c>
      <c r="BO285" s="81"/>
    </row>
    <row r="286" spans="1:67" s="3" customFormat="1" ht="45.75" x14ac:dyDescent="0.25">
      <c r="A286" s="35" t="s">
        <v>579</v>
      </c>
      <c r="B286" s="36" t="s">
        <v>1187</v>
      </c>
      <c r="C286" s="177" t="s">
        <v>1188</v>
      </c>
      <c r="D286" s="177"/>
      <c r="E286" s="177"/>
      <c r="F286" s="59">
        <v>50</v>
      </c>
      <c r="G286" s="38" t="s">
        <v>1189</v>
      </c>
      <c r="H286" s="38" t="s">
        <v>1190</v>
      </c>
      <c r="I286" s="38">
        <v>923280</v>
      </c>
      <c r="J286" s="38">
        <v>780561</v>
      </c>
      <c r="K286" s="39" t="s">
        <v>1191</v>
      </c>
      <c r="L286" s="60">
        <v>27.507999999999999</v>
      </c>
      <c r="M286" s="72">
        <v>1375.4</v>
      </c>
      <c r="BJ286" s="33"/>
      <c r="BK286" s="42" t="s">
        <v>1188</v>
      </c>
      <c r="BN286" s="16"/>
      <c r="BO286" s="81"/>
    </row>
    <row r="287" spans="1:67" s="3" customFormat="1" ht="57" x14ac:dyDescent="0.25">
      <c r="A287" s="48"/>
      <c r="B287" s="49" t="s">
        <v>328</v>
      </c>
      <c r="C287" s="175" t="s">
        <v>329</v>
      </c>
      <c r="D287" s="175"/>
      <c r="E287" s="175"/>
      <c r="F287" s="175"/>
      <c r="G287" s="175"/>
      <c r="H287" s="175"/>
      <c r="I287" s="175"/>
      <c r="J287" s="175"/>
      <c r="K287" s="175"/>
      <c r="L287" s="175"/>
      <c r="M287" s="176"/>
      <c r="BJ287" s="33"/>
      <c r="BK287" s="42"/>
      <c r="BL287" s="2" t="s">
        <v>329</v>
      </c>
      <c r="BN287" s="16"/>
      <c r="BO287" s="81"/>
    </row>
    <row r="288" spans="1:67" s="3" customFormat="1" ht="23.25" x14ac:dyDescent="0.25">
      <c r="A288" s="48"/>
      <c r="B288" s="49" t="s">
        <v>834</v>
      </c>
      <c r="C288" s="175" t="s">
        <v>835</v>
      </c>
      <c r="D288" s="175"/>
      <c r="E288" s="175"/>
      <c r="F288" s="175"/>
      <c r="G288" s="175"/>
      <c r="H288" s="175"/>
      <c r="I288" s="175"/>
      <c r="J288" s="175"/>
      <c r="K288" s="175"/>
      <c r="L288" s="175"/>
      <c r="M288" s="176"/>
      <c r="BJ288" s="33"/>
      <c r="BK288" s="42"/>
      <c r="BL288" s="2" t="s">
        <v>835</v>
      </c>
      <c r="BN288" s="16"/>
      <c r="BO288" s="81"/>
    </row>
    <row r="289" spans="1:67" s="3" customFormat="1" ht="15" x14ac:dyDescent="0.25">
      <c r="A289" s="48"/>
      <c r="B289" s="50" t="s">
        <v>336</v>
      </c>
      <c r="C289" s="175" t="s">
        <v>836</v>
      </c>
      <c r="D289" s="175"/>
      <c r="E289" s="175"/>
      <c r="F289" s="175"/>
      <c r="G289" s="175"/>
      <c r="H289" s="175"/>
      <c r="I289" s="175"/>
      <c r="J289" s="175"/>
      <c r="K289" s="175"/>
      <c r="L289" s="175"/>
      <c r="M289" s="176"/>
      <c r="BJ289" s="33"/>
      <c r="BK289" s="42"/>
      <c r="BM289" s="2" t="s">
        <v>836</v>
      </c>
      <c r="BN289" s="16"/>
      <c r="BO289" s="81"/>
    </row>
    <row r="290" spans="1:67" s="3" customFormat="1" ht="23.25" x14ac:dyDescent="0.25">
      <c r="A290" s="51"/>
      <c r="B290" s="52" t="s">
        <v>47</v>
      </c>
      <c r="C290" s="178" t="s">
        <v>48</v>
      </c>
      <c r="D290" s="178"/>
      <c r="E290" s="178"/>
      <c r="F290" s="53" t="s">
        <v>1192</v>
      </c>
      <c r="G290" s="54">
        <v>6.9</v>
      </c>
      <c r="H290" s="54"/>
      <c r="I290" s="54">
        <v>84.53</v>
      </c>
      <c r="J290" s="54"/>
      <c r="K290" s="54"/>
      <c r="L290" s="55"/>
      <c r="M290" s="56"/>
      <c r="BJ290" s="33"/>
      <c r="BK290" s="42"/>
      <c r="BN290" s="16" t="s">
        <v>48</v>
      </c>
      <c r="BO290" s="81"/>
    </row>
    <row r="291" spans="1:67" s="3" customFormat="1" ht="23.25" x14ac:dyDescent="0.25">
      <c r="A291" s="51"/>
      <c r="B291" s="52" t="s">
        <v>50</v>
      </c>
      <c r="C291" s="178" t="s">
        <v>51</v>
      </c>
      <c r="D291" s="178"/>
      <c r="E291" s="178"/>
      <c r="F291" s="53" t="s">
        <v>1193</v>
      </c>
      <c r="G291" s="54">
        <v>12430</v>
      </c>
      <c r="H291" s="54"/>
      <c r="I291" s="54">
        <v>385.33</v>
      </c>
      <c r="J291" s="54"/>
      <c r="K291" s="54"/>
      <c r="L291" s="55"/>
      <c r="M291" s="56"/>
      <c r="BJ291" s="33"/>
      <c r="BK291" s="42"/>
      <c r="BN291" s="16" t="s">
        <v>51</v>
      </c>
      <c r="BO291" s="81"/>
    </row>
    <row r="292" spans="1:67" s="3" customFormat="1" ht="34.5" x14ac:dyDescent="0.25">
      <c r="A292" s="51"/>
      <c r="B292" s="52" t="s">
        <v>53</v>
      </c>
      <c r="C292" s="178" t="s">
        <v>54</v>
      </c>
      <c r="D292" s="178"/>
      <c r="E292" s="178"/>
      <c r="F292" s="53" t="s">
        <v>1194</v>
      </c>
      <c r="G292" s="54">
        <v>68050</v>
      </c>
      <c r="H292" s="54"/>
      <c r="I292" s="54">
        <v>850.63</v>
      </c>
      <c r="J292" s="54"/>
      <c r="K292" s="54"/>
      <c r="L292" s="55"/>
      <c r="M292" s="56"/>
      <c r="BJ292" s="33"/>
      <c r="BK292" s="42"/>
      <c r="BN292" s="16" t="s">
        <v>54</v>
      </c>
      <c r="BO292" s="81"/>
    </row>
    <row r="293" spans="1:67" s="3" customFormat="1" ht="23.25" x14ac:dyDescent="0.25">
      <c r="A293" s="51"/>
      <c r="B293" s="52" t="s">
        <v>56</v>
      </c>
      <c r="C293" s="178" t="s">
        <v>57</v>
      </c>
      <c r="D293" s="178"/>
      <c r="E293" s="178"/>
      <c r="F293" s="53" t="s">
        <v>1195</v>
      </c>
      <c r="G293" s="54">
        <v>7826.9</v>
      </c>
      <c r="H293" s="54"/>
      <c r="I293" s="54">
        <v>281.77</v>
      </c>
      <c r="J293" s="54"/>
      <c r="K293" s="54"/>
      <c r="L293" s="55"/>
      <c r="M293" s="56"/>
      <c r="BJ293" s="33"/>
      <c r="BK293" s="42"/>
      <c r="BN293" s="16" t="s">
        <v>57</v>
      </c>
      <c r="BO293" s="81"/>
    </row>
    <row r="294" spans="1:67" s="3" customFormat="1" ht="34.5" x14ac:dyDescent="0.25">
      <c r="A294" s="51"/>
      <c r="B294" s="52" t="s">
        <v>59</v>
      </c>
      <c r="C294" s="178" t="s">
        <v>60</v>
      </c>
      <c r="D294" s="178"/>
      <c r="E294" s="178"/>
      <c r="F294" s="53" t="s">
        <v>1196</v>
      </c>
      <c r="G294" s="54">
        <v>1</v>
      </c>
      <c r="H294" s="54"/>
      <c r="I294" s="54">
        <v>195.5</v>
      </c>
      <c r="J294" s="54"/>
      <c r="K294" s="54"/>
      <c r="L294" s="55"/>
      <c r="M294" s="56"/>
      <c r="BJ294" s="33"/>
      <c r="BK294" s="42"/>
      <c r="BN294" s="16" t="s">
        <v>60</v>
      </c>
      <c r="BO294" s="81"/>
    </row>
    <row r="295" spans="1:67" s="3" customFormat="1" ht="68.25" x14ac:dyDescent="0.25">
      <c r="A295" s="35" t="s">
        <v>1197</v>
      </c>
      <c r="B295" s="36" t="s">
        <v>1198</v>
      </c>
      <c r="C295" s="177" t="s">
        <v>1199</v>
      </c>
      <c r="D295" s="177"/>
      <c r="E295" s="177"/>
      <c r="F295" s="62">
        <v>2.4</v>
      </c>
      <c r="G295" s="38" t="s">
        <v>1200</v>
      </c>
      <c r="H295" s="38" t="s">
        <v>1201</v>
      </c>
      <c r="I295" s="38">
        <v>165191.82999999999</v>
      </c>
      <c r="J295" s="38">
        <v>155285.01999999999</v>
      </c>
      <c r="K295" s="39" t="s">
        <v>1202</v>
      </c>
      <c r="L295" s="40">
        <v>125.6375</v>
      </c>
      <c r="M295" s="41">
        <v>301.52999999999997</v>
      </c>
      <c r="BJ295" s="33"/>
      <c r="BK295" s="42" t="s">
        <v>1199</v>
      </c>
      <c r="BN295" s="16"/>
      <c r="BO295" s="81"/>
    </row>
    <row r="296" spans="1:67" s="3" customFormat="1" ht="57" x14ac:dyDescent="0.25">
      <c r="A296" s="48"/>
      <c r="B296" s="49" t="s">
        <v>328</v>
      </c>
      <c r="C296" s="175" t="s">
        <v>329</v>
      </c>
      <c r="D296" s="175"/>
      <c r="E296" s="175"/>
      <c r="F296" s="175"/>
      <c r="G296" s="175"/>
      <c r="H296" s="175"/>
      <c r="I296" s="175"/>
      <c r="J296" s="175"/>
      <c r="K296" s="175"/>
      <c r="L296" s="175"/>
      <c r="M296" s="176"/>
      <c r="BJ296" s="33"/>
      <c r="BK296" s="42"/>
      <c r="BL296" s="2" t="s">
        <v>329</v>
      </c>
      <c r="BN296" s="16"/>
      <c r="BO296" s="81"/>
    </row>
    <row r="297" spans="1:67" s="3" customFormat="1" ht="23.25" x14ac:dyDescent="0.25">
      <c r="A297" s="48"/>
      <c r="B297" s="49" t="s">
        <v>834</v>
      </c>
      <c r="C297" s="175" t="s">
        <v>835</v>
      </c>
      <c r="D297" s="175"/>
      <c r="E297" s="175"/>
      <c r="F297" s="175"/>
      <c r="G297" s="175"/>
      <c r="H297" s="175"/>
      <c r="I297" s="175"/>
      <c r="J297" s="175"/>
      <c r="K297" s="175"/>
      <c r="L297" s="175"/>
      <c r="M297" s="176"/>
      <c r="BJ297" s="33"/>
      <c r="BK297" s="42"/>
      <c r="BL297" s="2" t="s">
        <v>835</v>
      </c>
      <c r="BN297" s="16"/>
      <c r="BO297" s="81"/>
    </row>
    <row r="298" spans="1:67" s="3" customFormat="1" ht="15" x14ac:dyDescent="0.25">
      <c r="A298" s="48"/>
      <c r="B298" s="50" t="s">
        <v>336</v>
      </c>
      <c r="C298" s="175" t="s">
        <v>836</v>
      </c>
      <c r="D298" s="175"/>
      <c r="E298" s="175"/>
      <c r="F298" s="175"/>
      <c r="G298" s="175"/>
      <c r="H298" s="175"/>
      <c r="I298" s="175"/>
      <c r="J298" s="175"/>
      <c r="K298" s="175"/>
      <c r="L298" s="175"/>
      <c r="M298" s="176"/>
      <c r="BJ298" s="33"/>
      <c r="BK298" s="42"/>
      <c r="BM298" s="2" t="s">
        <v>836</v>
      </c>
      <c r="BN298" s="16"/>
      <c r="BO298" s="81"/>
    </row>
    <row r="299" spans="1:67" s="3" customFormat="1" ht="23.25" x14ac:dyDescent="0.25">
      <c r="A299" s="51"/>
      <c r="B299" s="52" t="s">
        <v>837</v>
      </c>
      <c r="C299" s="178" t="s">
        <v>838</v>
      </c>
      <c r="D299" s="178"/>
      <c r="E299" s="178"/>
      <c r="F299" s="53" t="s">
        <v>1203</v>
      </c>
      <c r="G299" s="54">
        <v>6.22</v>
      </c>
      <c r="H299" s="54"/>
      <c r="I299" s="54">
        <v>5.97</v>
      </c>
      <c r="J299" s="54"/>
      <c r="K299" s="54"/>
      <c r="L299" s="55"/>
      <c r="M299" s="56"/>
      <c r="BJ299" s="33"/>
      <c r="BK299" s="42"/>
      <c r="BN299" s="16" t="s">
        <v>838</v>
      </c>
      <c r="BO299" s="81"/>
    </row>
    <row r="300" spans="1:67" s="3" customFormat="1" ht="23.25" x14ac:dyDescent="0.25">
      <c r="A300" s="51"/>
      <c r="B300" s="52" t="s">
        <v>536</v>
      </c>
      <c r="C300" s="178" t="s">
        <v>537</v>
      </c>
      <c r="D300" s="178"/>
      <c r="E300" s="178"/>
      <c r="F300" s="53" t="s">
        <v>1204</v>
      </c>
      <c r="G300" s="54">
        <v>6.09</v>
      </c>
      <c r="H300" s="54"/>
      <c r="I300" s="54">
        <v>6.58</v>
      </c>
      <c r="J300" s="54"/>
      <c r="K300" s="54"/>
      <c r="L300" s="55"/>
      <c r="M300" s="56"/>
      <c r="BJ300" s="33"/>
      <c r="BK300" s="42"/>
      <c r="BN300" s="16" t="s">
        <v>537</v>
      </c>
      <c r="BO300" s="81"/>
    </row>
    <row r="301" spans="1:67" s="3" customFormat="1" ht="23.25" x14ac:dyDescent="0.25">
      <c r="A301" s="51"/>
      <c r="B301" s="52" t="s">
        <v>841</v>
      </c>
      <c r="C301" s="178" t="s">
        <v>842</v>
      </c>
      <c r="D301" s="178"/>
      <c r="E301" s="178"/>
      <c r="F301" s="53" t="s">
        <v>1205</v>
      </c>
      <c r="G301" s="54">
        <v>10.75</v>
      </c>
      <c r="H301" s="54"/>
      <c r="I301" s="54">
        <v>92.88</v>
      </c>
      <c r="J301" s="54"/>
      <c r="K301" s="54"/>
      <c r="L301" s="55"/>
      <c r="M301" s="56"/>
      <c r="BJ301" s="33"/>
      <c r="BK301" s="42"/>
      <c r="BN301" s="16" t="s">
        <v>842</v>
      </c>
      <c r="BO301" s="81"/>
    </row>
    <row r="302" spans="1:67" s="3" customFormat="1" ht="23.25" x14ac:dyDescent="0.25">
      <c r="A302" s="51"/>
      <c r="B302" s="52" t="s">
        <v>848</v>
      </c>
      <c r="C302" s="178" t="s">
        <v>849</v>
      </c>
      <c r="D302" s="178"/>
      <c r="E302" s="178"/>
      <c r="F302" s="53" t="s">
        <v>1206</v>
      </c>
      <c r="G302" s="54">
        <v>11978</v>
      </c>
      <c r="H302" s="54"/>
      <c r="I302" s="54">
        <v>0.28999999999999998</v>
      </c>
      <c r="J302" s="54"/>
      <c r="K302" s="54"/>
      <c r="L302" s="55"/>
      <c r="M302" s="56"/>
      <c r="BJ302" s="33"/>
      <c r="BK302" s="42"/>
      <c r="BN302" s="16" t="s">
        <v>849</v>
      </c>
      <c r="BO302" s="81"/>
    </row>
    <row r="303" spans="1:67" s="3" customFormat="1" ht="23.25" x14ac:dyDescent="0.25">
      <c r="A303" s="51"/>
      <c r="B303" s="52" t="s">
        <v>851</v>
      </c>
      <c r="C303" s="178" t="s">
        <v>852</v>
      </c>
      <c r="D303" s="178"/>
      <c r="E303" s="178"/>
      <c r="F303" s="53" t="s">
        <v>1207</v>
      </c>
      <c r="G303" s="54">
        <v>37900</v>
      </c>
      <c r="H303" s="54"/>
      <c r="I303" s="54">
        <v>9.1</v>
      </c>
      <c r="J303" s="54"/>
      <c r="K303" s="54"/>
      <c r="L303" s="55"/>
      <c r="M303" s="56"/>
      <c r="BJ303" s="33"/>
      <c r="BK303" s="42"/>
      <c r="BN303" s="16" t="s">
        <v>852</v>
      </c>
      <c r="BO303" s="81"/>
    </row>
    <row r="304" spans="1:67" s="3" customFormat="1" ht="23.25" x14ac:dyDescent="0.25">
      <c r="A304" s="75" t="s">
        <v>854</v>
      </c>
      <c r="B304" s="76" t="s">
        <v>925</v>
      </c>
      <c r="C304" s="205" t="s">
        <v>856</v>
      </c>
      <c r="D304" s="205"/>
      <c r="E304" s="205"/>
      <c r="F304" s="77" t="s">
        <v>1208</v>
      </c>
      <c r="G304" s="78">
        <v>0</v>
      </c>
      <c r="H304" s="78"/>
      <c r="I304" s="78">
        <v>0</v>
      </c>
      <c r="J304" s="78"/>
      <c r="K304" s="78"/>
      <c r="L304" s="79"/>
      <c r="M304" s="80"/>
      <c r="BJ304" s="33"/>
      <c r="BK304" s="42"/>
      <c r="BN304" s="16"/>
      <c r="BO304" s="81" t="s">
        <v>856</v>
      </c>
    </row>
    <row r="305" spans="1:67" s="3" customFormat="1" ht="57" x14ac:dyDescent="0.25">
      <c r="A305" s="51"/>
      <c r="B305" s="52" t="s">
        <v>861</v>
      </c>
      <c r="C305" s="178" t="s">
        <v>862</v>
      </c>
      <c r="D305" s="178"/>
      <c r="E305" s="178"/>
      <c r="F305" s="53" t="s">
        <v>1209</v>
      </c>
      <c r="G305" s="54">
        <v>50.24</v>
      </c>
      <c r="H305" s="54"/>
      <c r="I305" s="54">
        <v>2.25</v>
      </c>
      <c r="J305" s="54"/>
      <c r="K305" s="54"/>
      <c r="L305" s="55"/>
      <c r="M305" s="56"/>
      <c r="BJ305" s="33"/>
      <c r="BK305" s="42"/>
      <c r="BN305" s="16" t="s">
        <v>862</v>
      </c>
      <c r="BO305" s="81"/>
    </row>
    <row r="306" spans="1:67" s="3" customFormat="1" ht="34.5" x14ac:dyDescent="0.25">
      <c r="A306" s="51"/>
      <c r="B306" s="52" t="s">
        <v>864</v>
      </c>
      <c r="C306" s="178" t="s">
        <v>865</v>
      </c>
      <c r="D306" s="178"/>
      <c r="E306" s="178"/>
      <c r="F306" s="53" t="s">
        <v>1210</v>
      </c>
      <c r="G306" s="54">
        <v>4455.2</v>
      </c>
      <c r="H306" s="54"/>
      <c r="I306" s="54">
        <v>0.32</v>
      </c>
      <c r="J306" s="54"/>
      <c r="K306" s="54"/>
      <c r="L306" s="55"/>
      <c r="M306" s="56"/>
      <c r="BJ306" s="33"/>
      <c r="BK306" s="42"/>
      <c r="BN306" s="16" t="s">
        <v>865</v>
      </c>
      <c r="BO306" s="81"/>
    </row>
    <row r="307" spans="1:67" s="3" customFormat="1" ht="23.25" x14ac:dyDescent="0.25">
      <c r="A307" s="51"/>
      <c r="B307" s="52" t="s">
        <v>867</v>
      </c>
      <c r="C307" s="178" t="s">
        <v>868</v>
      </c>
      <c r="D307" s="178"/>
      <c r="E307" s="178"/>
      <c r="F307" s="53" t="s">
        <v>1211</v>
      </c>
      <c r="G307" s="54">
        <v>4920</v>
      </c>
      <c r="H307" s="54"/>
      <c r="I307" s="54">
        <v>22.91</v>
      </c>
      <c r="J307" s="54"/>
      <c r="K307" s="54"/>
      <c r="L307" s="55"/>
      <c r="M307" s="56"/>
      <c r="BJ307" s="33"/>
      <c r="BK307" s="42"/>
      <c r="BN307" s="16" t="s">
        <v>868</v>
      </c>
      <c r="BO307" s="81"/>
    </row>
    <row r="308" spans="1:67" s="3" customFormat="1" ht="23.25" x14ac:dyDescent="0.25">
      <c r="A308" s="51"/>
      <c r="B308" s="52" t="s">
        <v>873</v>
      </c>
      <c r="C308" s="178" t="s">
        <v>874</v>
      </c>
      <c r="D308" s="178"/>
      <c r="E308" s="178"/>
      <c r="F308" s="53" t="s">
        <v>1212</v>
      </c>
      <c r="G308" s="54">
        <v>15620</v>
      </c>
      <c r="H308" s="54"/>
      <c r="I308" s="54">
        <v>11.62</v>
      </c>
      <c r="J308" s="54"/>
      <c r="K308" s="54"/>
      <c r="L308" s="55"/>
      <c r="M308" s="56"/>
      <c r="BJ308" s="33"/>
      <c r="BK308" s="42"/>
      <c r="BN308" s="16" t="s">
        <v>874</v>
      </c>
      <c r="BO308" s="81"/>
    </row>
    <row r="309" spans="1:67" s="3" customFormat="1" ht="23.25" x14ac:dyDescent="0.25">
      <c r="A309" s="51"/>
      <c r="B309" s="52" t="s">
        <v>876</v>
      </c>
      <c r="C309" s="178" t="s">
        <v>877</v>
      </c>
      <c r="D309" s="178"/>
      <c r="E309" s="178"/>
      <c r="F309" s="53" t="s">
        <v>1213</v>
      </c>
      <c r="G309" s="54">
        <v>9.42</v>
      </c>
      <c r="H309" s="54"/>
      <c r="I309" s="54">
        <v>13.56</v>
      </c>
      <c r="J309" s="54"/>
      <c r="K309" s="54"/>
      <c r="L309" s="55"/>
      <c r="M309" s="56"/>
      <c r="BJ309" s="33"/>
      <c r="BK309" s="42"/>
      <c r="BN309" s="16" t="s">
        <v>877</v>
      </c>
      <c r="BO309" s="81"/>
    </row>
    <row r="310" spans="1:67" s="3" customFormat="1" ht="15" x14ac:dyDescent="0.25">
      <c r="A310" s="183" t="s">
        <v>1214</v>
      </c>
      <c r="B310" s="184"/>
      <c r="C310" s="184"/>
      <c r="D310" s="184"/>
      <c r="E310" s="184"/>
      <c r="F310" s="184"/>
      <c r="G310" s="184"/>
      <c r="H310" s="184"/>
      <c r="I310" s="184"/>
      <c r="J310" s="184"/>
      <c r="K310" s="184"/>
      <c r="L310" s="184"/>
      <c r="M310" s="185"/>
      <c r="BJ310" s="33" t="s">
        <v>1214</v>
      </c>
      <c r="BK310" s="42"/>
      <c r="BN310" s="16"/>
      <c r="BO310" s="81"/>
    </row>
    <row r="311" spans="1:67" s="3" customFormat="1" ht="45.75" x14ac:dyDescent="0.25">
      <c r="A311" s="35" t="s">
        <v>595</v>
      </c>
      <c r="B311" s="36" t="s">
        <v>1215</v>
      </c>
      <c r="C311" s="177" t="s">
        <v>1216</v>
      </c>
      <c r="D311" s="177"/>
      <c r="E311" s="177"/>
      <c r="F311" s="59">
        <v>1</v>
      </c>
      <c r="G311" s="38" t="s">
        <v>1217</v>
      </c>
      <c r="H311" s="38" t="s">
        <v>1218</v>
      </c>
      <c r="I311" s="38">
        <v>217894.07</v>
      </c>
      <c r="J311" s="38">
        <v>71510.44</v>
      </c>
      <c r="K311" s="39" t="s">
        <v>1218</v>
      </c>
      <c r="L311" s="40">
        <v>123.12479999999999</v>
      </c>
      <c r="M311" s="41">
        <v>123.12</v>
      </c>
      <c r="BJ311" s="33"/>
      <c r="BK311" s="42" t="s">
        <v>1216</v>
      </c>
      <c r="BN311" s="16"/>
      <c r="BO311" s="81"/>
    </row>
    <row r="312" spans="1:67" s="3" customFormat="1" ht="57" x14ac:dyDescent="0.25">
      <c r="A312" s="48"/>
      <c r="B312" s="49" t="s">
        <v>328</v>
      </c>
      <c r="C312" s="175" t="s">
        <v>329</v>
      </c>
      <c r="D312" s="175"/>
      <c r="E312" s="175"/>
      <c r="F312" s="175"/>
      <c r="G312" s="175"/>
      <c r="H312" s="175"/>
      <c r="I312" s="175"/>
      <c r="J312" s="175"/>
      <c r="K312" s="175"/>
      <c r="L312" s="175"/>
      <c r="M312" s="176"/>
      <c r="BJ312" s="33"/>
      <c r="BK312" s="42"/>
      <c r="BL312" s="2" t="s">
        <v>329</v>
      </c>
      <c r="BN312" s="16"/>
      <c r="BO312" s="81"/>
    </row>
    <row r="313" spans="1:67" s="3" customFormat="1" ht="23.25" x14ac:dyDescent="0.25">
      <c r="A313" s="48"/>
      <c r="B313" s="49" t="s">
        <v>834</v>
      </c>
      <c r="C313" s="175" t="s">
        <v>835</v>
      </c>
      <c r="D313" s="175"/>
      <c r="E313" s="175"/>
      <c r="F313" s="175"/>
      <c r="G313" s="175"/>
      <c r="H313" s="175"/>
      <c r="I313" s="175"/>
      <c r="J313" s="175"/>
      <c r="K313" s="175"/>
      <c r="L313" s="175"/>
      <c r="M313" s="176"/>
      <c r="BJ313" s="33"/>
      <c r="BK313" s="42"/>
      <c r="BL313" s="2" t="s">
        <v>835</v>
      </c>
      <c r="BN313" s="16"/>
      <c r="BO313" s="81"/>
    </row>
    <row r="314" spans="1:67" s="3" customFormat="1" ht="15" x14ac:dyDescent="0.25">
      <c r="A314" s="48"/>
      <c r="B314" s="50" t="s">
        <v>336</v>
      </c>
      <c r="C314" s="175" t="s">
        <v>836</v>
      </c>
      <c r="D314" s="175"/>
      <c r="E314" s="175"/>
      <c r="F314" s="175"/>
      <c r="G314" s="175"/>
      <c r="H314" s="175"/>
      <c r="I314" s="175"/>
      <c r="J314" s="175"/>
      <c r="K314" s="175"/>
      <c r="L314" s="175"/>
      <c r="M314" s="176"/>
      <c r="BJ314" s="33"/>
      <c r="BK314" s="42"/>
      <c r="BM314" s="2" t="s">
        <v>836</v>
      </c>
      <c r="BN314" s="16"/>
      <c r="BO314" s="81"/>
    </row>
    <row r="315" spans="1:67" s="3" customFormat="1" ht="23.25" x14ac:dyDescent="0.25">
      <c r="A315" s="51"/>
      <c r="B315" s="52" t="s">
        <v>1219</v>
      </c>
      <c r="C315" s="178" t="s">
        <v>1220</v>
      </c>
      <c r="D315" s="178"/>
      <c r="E315" s="178"/>
      <c r="F315" s="53" t="s">
        <v>1221</v>
      </c>
      <c r="G315" s="54">
        <v>6.4</v>
      </c>
      <c r="H315" s="54"/>
      <c r="I315" s="54">
        <v>320</v>
      </c>
      <c r="J315" s="54"/>
      <c r="K315" s="54"/>
      <c r="L315" s="55"/>
      <c r="M315" s="56"/>
      <c r="BJ315" s="33"/>
      <c r="BK315" s="42"/>
      <c r="BN315" s="16" t="s">
        <v>1220</v>
      </c>
      <c r="BO315" s="81"/>
    </row>
    <row r="316" spans="1:67" s="3" customFormat="1" ht="45.75" x14ac:dyDescent="0.25">
      <c r="A316" s="51"/>
      <c r="B316" s="52" t="s">
        <v>1222</v>
      </c>
      <c r="C316" s="178" t="s">
        <v>1223</v>
      </c>
      <c r="D316" s="178"/>
      <c r="E316" s="178"/>
      <c r="F316" s="53" t="s">
        <v>1126</v>
      </c>
      <c r="G316" s="54">
        <v>558.33000000000004</v>
      </c>
      <c r="H316" s="54"/>
      <c r="I316" s="54">
        <v>55.83</v>
      </c>
      <c r="J316" s="54"/>
      <c r="K316" s="54"/>
      <c r="L316" s="55"/>
      <c r="M316" s="56"/>
      <c r="BJ316" s="33"/>
      <c r="BK316" s="42"/>
      <c r="BN316" s="16" t="s">
        <v>1223</v>
      </c>
      <c r="BO316" s="81"/>
    </row>
    <row r="317" spans="1:67" s="3" customFormat="1" ht="45.75" x14ac:dyDescent="0.25">
      <c r="A317" s="51"/>
      <c r="B317" s="52" t="s">
        <v>1224</v>
      </c>
      <c r="C317" s="178" t="s">
        <v>1225</v>
      </c>
      <c r="D317" s="178"/>
      <c r="E317" s="178"/>
      <c r="F317" s="53" t="s">
        <v>1226</v>
      </c>
      <c r="G317" s="54">
        <v>684</v>
      </c>
      <c r="H317" s="54"/>
      <c r="I317" s="54">
        <v>27.36</v>
      </c>
      <c r="J317" s="54"/>
      <c r="K317" s="54"/>
      <c r="L317" s="55"/>
      <c r="M317" s="56"/>
      <c r="BJ317" s="33"/>
      <c r="BK317" s="42"/>
      <c r="BN317" s="16" t="s">
        <v>1225</v>
      </c>
      <c r="BO317" s="81"/>
    </row>
    <row r="318" spans="1:67" s="3" customFormat="1" ht="45.75" x14ac:dyDescent="0.25">
      <c r="A318" s="51"/>
      <c r="B318" s="52" t="s">
        <v>1227</v>
      </c>
      <c r="C318" s="178" t="s">
        <v>1228</v>
      </c>
      <c r="D318" s="178"/>
      <c r="E318" s="178"/>
      <c r="F318" s="53" t="s">
        <v>1229</v>
      </c>
      <c r="G318" s="54">
        <v>42.6</v>
      </c>
      <c r="H318" s="54"/>
      <c r="I318" s="54">
        <v>1278</v>
      </c>
      <c r="J318" s="54"/>
      <c r="K318" s="54"/>
      <c r="L318" s="55"/>
      <c r="M318" s="56"/>
      <c r="BJ318" s="33"/>
      <c r="BK318" s="42"/>
      <c r="BN318" s="16" t="s">
        <v>1228</v>
      </c>
      <c r="BO318" s="81"/>
    </row>
    <row r="319" spans="1:67" s="3" customFormat="1" ht="34.5" x14ac:dyDescent="0.25">
      <c r="A319" s="51"/>
      <c r="B319" s="52" t="s">
        <v>59</v>
      </c>
      <c r="C319" s="178" t="s">
        <v>60</v>
      </c>
      <c r="D319" s="178"/>
      <c r="E319" s="178"/>
      <c r="F319" s="53" t="s">
        <v>1230</v>
      </c>
      <c r="G319" s="54">
        <v>1</v>
      </c>
      <c r="H319" s="54"/>
      <c r="I319" s="54">
        <v>17.91</v>
      </c>
      <c r="J319" s="54"/>
      <c r="K319" s="54"/>
      <c r="L319" s="55"/>
      <c r="M319" s="56"/>
      <c r="BJ319" s="33"/>
      <c r="BK319" s="42"/>
      <c r="BN319" s="16" t="s">
        <v>60</v>
      </c>
      <c r="BO319" s="81"/>
    </row>
    <row r="320" spans="1:67" s="3" customFormat="1" ht="45.75" x14ac:dyDescent="0.25">
      <c r="A320" s="35" t="s">
        <v>1231</v>
      </c>
      <c r="B320" s="36" t="s">
        <v>1232</v>
      </c>
      <c r="C320" s="177" t="s">
        <v>1233</v>
      </c>
      <c r="D320" s="177"/>
      <c r="E320" s="177"/>
      <c r="F320" s="59">
        <v>2</v>
      </c>
      <c r="G320" s="38" t="s">
        <v>1234</v>
      </c>
      <c r="H320" s="38" t="s">
        <v>1235</v>
      </c>
      <c r="I320" s="38">
        <v>149486.32</v>
      </c>
      <c r="J320" s="38">
        <v>62678.02</v>
      </c>
      <c r="K320" s="39" t="s">
        <v>1236</v>
      </c>
      <c r="L320" s="60">
        <v>53.957999999999998</v>
      </c>
      <c r="M320" s="41">
        <v>107.92</v>
      </c>
      <c r="BJ320" s="33"/>
      <c r="BK320" s="42" t="s">
        <v>1233</v>
      </c>
      <c r="BN320" s="16"/>
      <c r="BO320" s="81"/>
    </row>
    <row r="321" spans="1:69" s="3" customFormat="1" ht="57" x14ac:dyDescent="0.25">
      <c r="A321" s="48"/>
      <c r="B321" s="49" t="s">
        <v>328</v>
      </c>
      <c r="C321" s="175" t="s">
        <v>329</v>
      </c>
      <c r="D321" s="175"/>
      <c r="E321" s="175"/>
      <c r="F321" s="175"/>
      <c r="G321" s="175"/>
      <c r="H321" s="175"/>
      <c r="I321" s="175"/>
      <c r="J321" s="175"/>
      <c r="K321" s="175"/>
      <c r="L321" s="175"/>
      <c r="M321" s="176"/>
      <c r="BJ321" s="33"/>
      <c r="BK321" s="42"/>
      <c r="BL321" s="2" t="s">
        <v>329</v>
      </c>
      <c r="BN321" s="16"/>
      <c r="BO321" s="81"/>
    </row>
    <row r="322" spans="1:69" s="3" customFormat="1" ht="23.25" x14ac:dyDescent="0.25">
      <c r="A322" s="48"/>
      <c r="B322" s="49" t="s">
        <v>834</v>
      </c>
      <c r="C322" s="175" t="s">
        <v>835</v>
      </c>
      <c r="D322" s="175"/>
      <c r="E322" s="175"/>
      <c r="F322" s="175"/>
      <c r="G322" s="175"/>
      <c r="H322" s="175"/>
      <c r="I322" s="175"/>
      <c r="J322" s="175"/>
      <c r="K322" s="175"/>
      <c r="L322" s="175"/>
      <c r="M322" s="176"/>
      <c r="BJ322" s="33"/>
      <c r="BK322" s="42"/>
      <c r="BL322" s="2" t="s">
        <v>835</v>
      </c>
      <c r="BN322" s="16"/>
      <c r="BO322" s="81"/>
    </row>
    <row r="323" spans="1:69" s="3" customFormat="1" ht="15" x14ac:dyDescent="0.25">
      <c r="A323" s="48"/>
      <c r="B323" s="50" t="s">
        <v>336</v>
      </c>
      <c r="C323" s="175" t="s">
        <v>836</v>
      </c>
      <c r="D323" s="175"/>
      <c r="E323" s="175"/>
      <c r="F323" s="175"/>
      <c r="G323" s="175"/>
      <c r="H323" s="175"/>
      <c r="I323" s="175"/>
      <c r="J323" s="175"/>
      <c r="K323" s="175"/>
      <c r="L323" s="175"/>
      <c r="M323" s="176"/>
      <c r="BJ323" s="33"/>
      <c r="BK323" s="42"/>
      <c r="BM323" s="2" t="s">
        <v>836</v>
      </c>
      <c r="BN323" s="16"/>
      <c r="BO323" s="81"/>
    </row>
    <row r="324" spans="1:69" s="3" customFormat="1" ht="23.25" x14ac:dyDescent="0.25">
      <c r="A324" s="51"/>
      <c r="B324" s="52" t="s">
        <v>1219</v>
      </c>
      <c r="C324" s="178" t="s">
        <v>1220</v>
      </c>
      <c r="D324" s="178"/>
      <c r="E324" s="178"/>
      <c r="F324" s="53" t="s">
        <v>1237</v>
      </c>
      <c r="G324" s="54">
        <v>6.4</v>
      </c>
      <c r="H324" s="54"/>
      <c r="I324" s="54">
        <v>384</v>
      </c>
      <c r="J324" s="54"/>
      <c r="K324" s="54"/>
      <c r="L324" s="55"/>
      <c r="M324" s="56"/>
      <c r="BJ324" s="33"/>
      <c r="BK324" s="42"/>
      <c r="BN324" s="16" t="s">
        <v>1220</v>
      </c>
      <c r="BO324" s="81"/>
    </row>
    <row r="325" spans="1:69" s="3" customFormat="1" ht="45.75" x14ac:dyDescent="0.25">
      <c r="A325" s="51"/>
      <c r="B325" s="52" t="s">
        <v>1222</v>
      </c>
      <c r="C325" s="178" t="s">
        <v>1223</v>
      </c>
      <c r="D325" s="178"/>
      <c r="E325" s="178"/>
      <c r="F325" s="53" t="s">
        <v>1238</v>
      </c>
      <c r="G325" s="54">
        <v>558.33000000000004</v>
      </c>
      <c r="H325" s="54"/>
      <c r="I325" s="54">
        <v>67</v>
      </c>
      <c r="J325" s="54"/>
      <c r="K325" s="54"/>
      <c r="L325" s="55"/>
      <c r="M325" s="56"/>
      <c r="BJ325" s="33"/>
      <c r="BK325" s="42"/>
      <c r="BN325" s="16" t="s">
        <v>1223</v>
      </c>
      <c r="BO325" s="81"/>
    </row>
    <row r="326" spans="1:69" s="3" customFormat="1" ht="45.75" x14ac:dyDescent="0.25">
      <c r="A326" s="51"/>
      <c r="B326" s="52" t="s">
        <v>1224</v>
      </c>
      <c r="C326" s="178" t="s">
        <v>1225</v>
      </c>
      <c r="D326" s="178"/>
      <c r="E326" s="178"/>
      <c r="F326" s="53" t="s">
        <v>1239</v>
      </c>
      <c r="G326" s="54">
        <v>684</v>
      </c>
      <c r="H326" s="54"/>
      <c r="I326" s="54">
        <v>27.36</v>
      </c>
      <c r="J326" s="54"/>
      <c r="K326" s="54"/>
      <c r="L326" s="55"/>
      <c r="M326" s="56"/>
      <c r="BJ326" s="33"/>
      <c r="BK326" s="42"/>
      <c r="BN326" s="16" t="s">
        <v>1225</v>
      </c>
      <c r="BO326" s="81"/>
    </row>
    <row r="327" spans="1:69" s="3" customFormat="1" ht="45.75" x14ac:dyDescent="0.25">
      <c r="A327" s="51"/>
      <c r="B327" s="52" t="s">
        <v>1227</v>
      </c>
      <c r="C327" s="178" t="s">
        <v>1228</v>
      </c>
      <c r="D327" s="178"/>
      <c r="E327" s="178"/>
      <c r="F327" s="53" t="s">
        <v>1240</v>
      </c>
      <c r="G327" s="54">
        <v>42.6</v>
      </c>
      <c r="H327" s="54"/>
      <c r="I327" s="54">
        <v>1704</v>
      </c>
      <c r="J327" s="54"/>
      <c r="K327" s="54"/>
      <c r="L327" s="55"/>
      <c r="M327" s="56"/>
      <c r="BJ327" s="33"/>
      <c r="BK327" s="42"/>
      <c r="BN327" s="16" t="s">
        <v>1228</v>
      </c>
      <c r="BO327" s="81"/>
    </row>
    <row r="328" spans="1:69" s="3" customFormat="1" ht="34.5" x14ac:dyDescent="0.25">
      <c r="A328" s="51"/>
      <c r="B328" s="52" t="s">
        <v>59</v>
      </c>
      <c r="C328" s="178" t="s">
        <v>60</v>
      </c>
      <c r="D328" s="178"/>
      <c r="E328" s="178"/>
      <c r="F328" s="53" t="s">
        <v>1241</v>
      </c>
      <c r="G328" s="54">
        <v>1</v>
      </c>
      <c r="H328" s="54"/>
      <c r="I328" s="54">
        <v>15.7</v>
      </c>
      <c r="J328" s="54"/>
      <c r="K328" s="54"/>
      <c r="L328" s="55"/>
      <c r="M328" s="56"/>
      <c r="BJ328" s="33"/>
      <c r="BK328" s="42"/>
      <c r="BN328" s="16" t="s">
        <v>60</v>
      </c>
      <c r="BO328" s="81"/>
    </row>
    <row r="329" spans="1:69" s="3" customFormat="1" ht="22.5" x14ac:dyDescent="0.25">
      <c r="A329" s="172" t="s">
        <v>239</v>
      </c>
      <c r="B329" s="173"/>
      <c r="C329" s="173"/>
      <c r="D329" s="173"/>
      <c r="E329" s="173"/>
      <c r="F329" s="173"/>
      <c r="G329" s="173"/>
      <c r="H329" s="174"/>
      <c r="I329" s="38">
        <v>10918266.300000001</v>
      </c>
      <c r="J329" s="38">
        <v>4394257.22</v>
      </c>
      <c r="K329" s="38" t="s">
        <v>1242</v>
      </c>
      <c r="L329" s="65"/>
      <c r="M329" s="41">
        <v>7590.47</v>
      </c>
      <c r="BP329" s="42" t="s">
        <v>239</v>
      </c>
    </row>
    <row r="330" spans="1:69" s="3" customFormat="1" ht="15" x14ac:dyDescent="0.25">
      <c r="A330" s="172" t="s">
        <v>241</v>
      </c>
      <c r="B330" s="173"/>
      <c r="C330" s="173"/>
      <c r="D330" s="173"/>
      <c r="E330" s="173"/>
      <c r="F330" s="173"/>
      <c r="G330" s="173"/>
      <c r="H330" s="174"/>
      <c r="I330" s="38">
        <v>5566107.8099999996</v>
      </c>
      <c r="J330" s="38"/>
      <c r="K330" s="38"/>
      <c r="L330" s="65"/>
      <c r="M330" s="65"/>
      <c r="BP330" s="42" t="s">
        <v>241</v>
      </c>
    </row>
    <row r="331" spans="1:69" s="3" customFormat="1" ht="15" x14ac:dyDescent="0.25">
      <c r="A331" s="169" t="s">
        <v>242</v>
      </c>
      <c r="B331" s="170"/>
      <c r="C331" s="170"/>
      <c r="D331" s="170"/>
      <c r="E331" s="170"/>
      <c r="F331" s="170"/>
      <c r="G331" s="170"/>
      <c r="H331" s="171"/>
      <c r="I331" s="66"/>
      <c r="J331" s="66"/>
      <c r="K331" s="66"/>
      <c r="L331" s="67"/>
      <c r="M331" s="67"/>
      <c r="BP331" s="42"/>
      <c r="BQ331" s="2" t="s">
        <v>242</v>
      </c>
    </row>
    <row r="332" spans="1:69" s="3" customFormat="1" ht="15" x14ac:dyDescent="0.25">
      <c r="A332" s="169" t="s">
        <v>1243</v>
      </c>
      <c r="B332" s="170"/>
      <c r="C332" s="170"/>
      <c r="D332" s="170"/>
      <c r="E332" s="170"/>
      <c r="F332" s="170"/>
      <c r="G332" s="170"/>
      <c r="H332" s="171"/>
      <c r="I332" s="66">
        <v>1818142.79</v>
      </c>
      <c r="J332" s="66"/>
      <c r="K332" s="66"/>
      <c r="L332" s="67"/>
      <c r="M332" s="67"/>
      <c r="BP332" s="42"/>
      <c r="BQ332" s="2" t="s">
        <v>1243</v>
      </c>
    </row>
    <row r="333" spans="1:69" s="3" customFormat="1" ht="15" x14ac:dyDescent="0.25">
      <c r="A333" s="169" t="s">
        <v>1244</v>
      </c>
      <c r="B333" s="170"/>
      <c r="C333" s="170"/>
      <c r="D333" s="170"/>
      <c r="E333" s="170"/>
      <c r="F333" s="170"/>
      <c r="G333" s="170"/>
      <c r="H333" s="171"/>
      <c r="I333" s="66">
        <v>2625800.23</v>
      </c>
      <c r="J333" s="66"/>
      <c r="K333" s="66"/>
      <c r="L333" s="67"/>
      <c r="M333" s="67"/>
      <c r="BP333" s="42"/>
      <c r="BQ333" s="2" t="s">
        <v>1244</v>
      </c>
    </row>
    <row r="334" spans="1:69" s="3" customFormat="1" ht="15" x14ac:dyDescent="0.25">
      <c r="A334" s="169" t="s">
        <v>1245</v>
      </c>
      <c r="B334" s="170"/>
      <c r="C334" s="170"/>
      <c r="D334" s="170"/>
      <c r="E334" s="170"/>
      <c r="F334" s="170"/>
      <c r="G334" s="170"/>
      <c r="H334" s="171"/>
      <c r="I334" s="66">
        <v>19444.8</v>
      </c>
      <c r="J334" s="66"/>
      <c r="K334" s="66"/>
      <c r="L334" s="67"/>
      <c r="M334" s="67"/>
      <c r="BP334" s="42"/>
      <c r="BQ334" s="2" t="s">
        <v>1245</v>
      </c>
    </row>
    <row r="335" spans="1:69" s="3" customFormat="1" ht="15" x14ac:dyDescent="0.25">
      <c r="A335" s="169" t="s">
        <v>1246</v>
      </c>
      <c r="B335" s="170"/>
      <c r="C335" s="170"/>
      <c r="D335" s="170"/>
      <c r="E335" s="170"/>
      <c r="F335" s="170"/>
      <c r="G335" s="170"/>
      <c r="H335" s="171"/>
      <c r="I335" s="66">
        <v>14463.04</v>
      </c>
      <c r="J335" s="66"/>
      <c r="K335" s="66"/>
      <c r="L335" s="67"/>
      <c r="M335" s="67"/>
      <c r="BP335" s="42"/>
      <c r="BQ335" s="2" t="s">
        <v>1246</v>
      </c>
    </row>
    <row r="336" spans="1:69" s="3" customFormat="1" ht="15" x14ac:dyDescent="0.25">
      <c r="A336" s="169" t="s">
        <v>1247</v>
      </c>
      <c r="B336" s="170"/>
      <c r="C336" s="170"/>
      <c r="D336" s="170"/>
      <c r="E336" s="170"/>
      <c r="F336" s="170"/>
      <c r="G336" s="170"/>
      <c r="H336" s="171"/>
      <c r="I336" s="66">
        <v>17971.150000000001</v>
      </c>
      <c r="J336" s="66"/>
      <c r="K336" s="66"/>
      <c r="L336" s="67"/>
      <c r="M336" s="67"/>
      <c r="BP336" s="42"/>
      <c r="BQ336" s="2" t="s">
        <v>1247</v>
      </c>
    </row>
    <row r="337" spans="1:69" s="3" customFormat="1" ht="15" x14ac:dyDescent="0.25">
      <c r="A337" s="169" t="s">
        <v>1248</v>
      </c>
      <c r="B337" s="170"/>
      <c r="C337" s="170"/>
      <c r="D337" s="170"/>
      <c r="E337" s="170"/>
      <c r="F337" s="170"/>
      <c r="G337" s="170"/>
      <c r="H337" s="171"/>
      <c r="I337" s="66">
        <v>27091.79</v>
      </c>
      <c r="J337" s="66"/>
      <c r="K337" s="66"/>
      <c r="L337" s="67"/>
      <c r="M337" s="67"/>
      <c r="BP337" s="42"/>
      <c r="BQ337" s="2" t="s">
        <v>1248</v>
      </c>
    </row>
    <row r="338" spans="1:69" s="3" customFormat="1" ht="15" x14ac:dyDescent="0.25">
      <c r="A338" s="169" t="s">
        <v>1249</v>
      </c>
      <c r="B338" s="170"/>
      <c r="C338" s="170"/>
      <c r="D338" s="170"/>
      <c r="E338" s="170"/>
      <c r="F338" s="170"/>
      <c r="G338" s="170"/>
      <c r="H338" s="171"/>
      <c r="I338" s="66">
        <v>1043194.01</v>
      </c>
      <c r="J338" s="66"/>
      <c r="K338" s="66"/>
      <c r="L338" s="67"/>
      <c r="M338" s="67"/>
      <c r="BP338" s="42"/>
      <c r="BQ338" s="2" t="s">
        <v>1249</v>
      </c>
    </row>
    <row r="339" spans="1:69" s="3" customFormat="1" ht="15" x14ac:dyDescent="0.25">
      <c r="A339" s="172" t="s">
        <v>244</v>
      </c>
      <c r="B339" s="173"/>
      <c r="C339" s="173"/>
      <c r="D339" s="173"/>
      <c r="E339" s="173"/>
      <c r="F339" s="173"/>
      <c r="G339" s="173"/>
      <c r="H339" s="174"/>
      <c r="I339" s="38">
        <v>3203188.46</v>
      </c>
      <c r="J339" s="38"/>
      <c r="K339" s="38"/>
      <c r="L339" s="65"/>
      <c r="M339" s="65"/>
      <c r="BP339" s="42" t="s">
        <v>244</v>
      </c>
    </row>
    <row r="340" spans="1:69" s="3" customFormat="1" ht="15" x14ac:dyDescent="0.25">
      <c r="A340" s="169" t="s">
        <v>242</v>
      </c>
      <c r="B340" s="170"/>
      <c r="C340" s="170"/>
      <c r="D340" s="170"/>
      <c r="E340" s="170"/>
      <c r="F340" s="170"/>
      <c r="G340" s="170"/>
      <c r="H340" s="171"/>
      <c r="I340" s="66"/>
      <c r="J340" s="66"/>
      <c r="K340" s="66"/>
      <c r="L340" s="67"/>
      <c r="M340" s="67"/>
      <c r="BP340" s="42"/>
      <c r="BQ340" s="2" t="s">
        <v>242</v>
      </c>
    </row>
    <row r="341" spans="1:69" s="3" customFormat="1" ht="15" x14ac:dyDescent="0.25">
      <c r="A341" s="169" t="s">
        <v>1250</v>
      </c>
      <c r="B341" s="170"/>
      <c r="C341" s="170"/>
      <c r="D341" s="170"/>
      <c r="E341" s="170"/>
      <c r="F341" s="170"/>
      <c r="G341" s="170"/>
      <c r="H341" s="171"/>
      <c r="I341" s="66">
        <v>1379287.32</v>
      </c>
      <c r="J341" s="66"/>
      <c r="K341" s="66"/>
      <c r="L341" s="67"/>
      <c r="M341" s="67"/>
      <c r="BP341" s="42"/>
      <c r="BQ341" s="2" t="s">
        <v>1250</v>
      </c>
    </row>
    <row r="342" spans="1:69" s="3" customFormat="1" ht="15" x14ac:dyDescent="0.25">
      <c r="A342" s="169" t="s">
        <v>1251</v>
      </c>
      <c r="B342" s="170"/>
      <c r="C342" s="170"/>
      <c r="D342" s="170"/>
      <c r="E342" s="170"/>
      <c r="F342" s="170"/>
      <c r="G342" s="170"/>
      <c r="H342" s="171"/>
      <c r="I342" s="66">
        <v>1389.09</v>
      </c>
      <c r="J342" s="66"/>
      <c r="K342" s="66"/>
      <c r="L342" s="67"/>
      <c r="M342" s="67"/>
      <c r="BP342" s="42"/>
      <c r="BQ342" s="2" t="s">
        <v>1251</v>
      </c>
    </row>
    <row r="343" spans="1:69" s="3" customFormat="1" ht="15" x14ac:dyDescent="0.25">
      <c r="A343" s="169" t="s">
        <v>1252</v>
      </c>
      <c r="B343" s="170"/>
      <c r="C343" s="170"/>
      <c r="D343" s="170"/>
      <c r="E343" s="170"/>
      <c r="F343" s="170"/>
      <c r="G343" s="170"/>
      <c r="H343" s="171"/>
      <c r="I343" s="66">
        <v>9397.76</v>
      </c>
      <c r="J343" s="66"/>
      <c r="K343" s="66"/>
      <c r="L343" s="67"/>
      <c r="M343" s="67"/>
      <c r="BP343" s="42"/>
      <c r="BQ343" s="2" t="s">
        <v>1252</v>
      </c>
    </row>
    <row r="344" spans="1:69" s="3" customFormat="1" ht="15" x14ac:dyDescent="0.25">
      <c r="A344" s="169" t="s">
        <v>1253</v>
      </c>
      <c r="B344" s="170"/>
      <c r="C344" s="170"/>
      <c r="D344" s="170"/>
      <c r="E344" s="170"/>
      <c r="F344" s="170"/>
      <c r="G344" s="170"/>
      <c r="H344" s="171"/>
      <c r="I344" s="66">
        <v>11056.85</v>
      </c>
      <c r="J344" s="66"/>
      <c r="K344" s="66"/>
      <c r="L344" s="67"/>
      <c r="M344" s="67"/>
      <c r="BP344" s="42"/>
      <c r="BQ344" s="2" t="s">
        <v>1253</v>
      </c>
    </row>
    <row r="345" spans="1:69" s="3" customFormat="1" ht="15" x14ac:dyDescent="0.25">
      <c r="A345" s="169" t="s">
        <v>1254</v>
      </c>
      <c r="B345" s="170"/>
      <c r="C345" s="170"/>
      <c r="D345" s="170"/>
      <c r="E345" s="170"/>
      <c r="F345" s="170"/>
      <c r="G345" s="170"/>
      <c r="H345" s="171"/>
      <c r="I345" s="66">
        <v>8284.66</v>
      </c>
      <c r="J345" s="66"/>
      <c r="K345" s="66"/>
      <c r="L345" s="67"/>
      <c r="M345" s="67"/>
      <c r="BP345" s="42"/>
      <c r="BQ345" s="2" t="s">
        <v>1254</v>
      </c>
    </row>
    <row r="346" spans="1:69" s="3" customFormat="1" ht="15" x14ac:dyDescent="0.25">
      <c r="A346" s="169" t="s">
        <v>1255</v>
      </c>
      <c r="B346" s="170"/>
      <c r="C346" s="170"/>
      <c r="D346" s="170"/>
      <c r="E346" s="170"/>
      <c r="F346" s="170"/>
      <c r="G346" s="170"/>
      <c r="H346" s="171"/>
      <c r="I346" s="66">
        <v>1212095.2</v>
      </c>
      <c r="J346" s="66"/>
      <c r="K346" s="66"/>
      <c r="L346" s="67"/>
      <c r="M346" s="67"/>
      <c r="BP346" s="42"/>
      <c r="BQ346" s="2" t="s">
        <v>1255</v>
      </c>
    </row>
    <row r="347" spans="1:69" s="3" customFormat="1" ht="15" x14ac:dyDescent="0.25">
      <c r="A347" s="169" t="s">
        <v>1256</v>
      </c>
      <c r="B347" s="170"/>
      <c r="C347" s="170"/>
      <c r="D347" s="170"/>
      <c r="E347" s="170"/>
      <c r="F347" s="170"/>
      <c r="G347" s="170"/>
      <c r="H347" s="171"/>
      <c r="I347" s="66">
        <v>562993.59</v>
      </c>
      <c r="J347" s="66"/>
      <c r="K347" s="66"/>
      <c r="L347" s="67"/>
      <c r="M347" s="67"/>
      <c r="BP347" s="42"/>
      <c r="BQ347" s="2" t="s">
        <v>1256</v>
      </c>
    </row>
    <row r="348" spans="1:69" s="3" customFormat="1" ht="15" x14ac:dyDescent="0.25">
      <c r="A348" s="169" t="s">
        <v>1257</v>
      </c>
      <c r="B348" s="170"/>
      <c r="C348" s="170"/>
      <c r="D348" s="170"/>
      <c r="E348" s="170"/>
      <c r="F348" s="170"/>
      <c r="G348" s="170"/>
      <c r="H348" s="171"/>
      <c r="I348" s="66">
        <v>18683.990000000002</v>
      </c>
      <c r="J348" s="66"/>
      <c r="K348" s="66"/>
      <c r="L348" s="67"/>
      <c r="M348" s="67"/>
      <c r="BP348" s="42"/>
      <c r="BQ348" s="2" t="s">
        <v>1257</v>
      </c>
    </row>
    <row r="349" spans="1:69" s="3" customFormat="1" ht="15" x14ac:dyDescent="0.25">
      <c r="A349" s="172" t="s">
        <v>246</v>
      </c>
      <c r="B349" s="173"/>
      <c r="C349" s="173"/>
      <c r="D349" s="173"/>
      <c r="E349" s="173"/>
      <c r="F349" s="173"/>
      <c r="G349" s="173"/>
      <c r="H349" s="174"/>
      <c r="I349" s="38"/>
      <c r="J349" s="38"/>
      <c r="K349" s="38"/>
      <c r="L349" s="65"/>
      <c r="M349" s="65"/>
      <c r="BP349" s="42" t="s">
        <v>246</v>
      </c>
    </row>
    <row r="350" spans="1:69" s="3" customFormat="1" ht="15" x14ac:dyDescent="0.25">
      <c r="A350" s="169" t="s">
        <v>376</v>
      </c>
      <c r="B350" s="170"/>
      <c r="C350" s="170"/>
      <c r="D350" s="170"/>
      <c r="E350" s="170"/>
      <c r="F350" s="170"/>
      <c r="G350" s="170"/>
      <c r="H350" s="171"/>
      <c r="I350" s="66"/>
      <c r="J350" s="66"/>
      <c r="K350" s="66"/>
      <c r="L350" s="67"/>
      <c r="M350" s="67"/>
      <c r="BP350" s="42"/>
      <c r="BQ350" s="2" t="s">
        <v>376</v>
      </c>
    </row>
    <row r="351" spans="1:69" s="3" customFormat="1" ht="15" x14ac:dyDescent="0.25">
      <c r="A351" s="169" t="s">
        <v>1258</v>
      </c>
      <c r="B351" s="170"/>
      <c r="C351" s="170"/>
      <c r="D351" s="170"/>
      <c r="E351" s="170"/>
      <c r="F351" s="170"/>
      <c r="G351" s="170"/>
      <c r="H351" s="171"/>
      <c r="I351" s="66"/>
      <c r="J351" s="66"/>
      <c r="K351" s="66"/>
      <c r="L351" s="67"/>
      <c r="M351" s="67"/>
      <c r="BP351" s="42"/>
      <c r="BQ351" s="2" t="s">
        <v>1258</v>
      </c>
    </row>
    <row r="352" spans="1:69" s="3" customFormat="1" ht="22.5" x14ac:dyDescent="0.25">
      <c r="A352" s="169" t="s">
        <v>1259</v>
      </c>
      <c r="B352" s="170"/>
      <c r="C352" s="170"/>
      <c r="D352" s="170"/>
      <c r="E352" s="170"/>
      <c r="F352" s="170"/>
      <c r="G352" s="170"/>
      <c r="H352" s="171"/>
      <c r="I352" s="66">
        <v>3652153.59</v>
      </c>
      <c r="J352" s="66">
        <v>1626509.96</v>
      </c>
      <c r="K352" s="66" t="s">
        <v>1260</v>
      </c>
      <c r="L352" s="67"/>
      <c r="M352" s="68">
        <v>2780.73</v>
      </c>
      <c r="BP352" s="42"/>
      <c r="BQ352" s="2" t="s">
        <v>1259</v>
      </c>
    </row>
    <row r="353" spans="1:69" s="3" customFormat="1" ht="15" x14ac:dyDescent="0.25">
      <c r="A353" s="169" t="s">
        <v>1261</v>
      </c>
      <c r="B353" s="170"/>
      <c r="C353" s="170"/>
      <c r="D353" s="170"/>
      <c r="E353" s="170"/>
      <c r="F353" s="170"/>
      <c r="G353" s="170"/>
      <c r="H353" s="171"/>
      <c r="I353" s="66">
        <v>1818142.79</v>
      </c>
      <c r="J353" s="66"/>
      <c r="K353" s="66"/>
      <c r="L353" s="67"/>
      <c r="M353" s="67"/>
      <c r="BP353" s="42"/>
      <c r="BQ353" s="2" t="s">
        <v>1261</v>
      </c>
    </row>
    <row r="354" spans="1:69" s="3" customFormat="1" ht="15" x14ac:dyDescent="0.25">
      <c r="A354" s="169" t="s">
        <v>1262</v>
      </c>
      <c r="B354" s="170"/>
      <c r="C354" s="170"/>
      <c r="D354" s="170"/>
      <c r="E354" s="170"/>
      <c r="F354" s="170"/>
      <c r="G354" s="170"/>
      <c r="H354" s="171"/>
      <c r="I354" s="66">
        <v>1212095.2</v>
      </c>
      <c r="J354" s="66"/>
      <c r="K354" s="66"/>
      <c r="L354" s="67"/>
      <c r="M354" s="67"/>
      <c r="BP354" s="42"/>
      <c r="BQ354" s="2" t="s">
        <v>1262</v>
      </c>
    </row>
    <row r="355" spans="1:69" s="3" customFormat="1" ht="15" x14ac:dyDescent="0.25">
      <c r="A355" s="169" t="s">
        <v>384</v>
      </c>
      <c r="B355" s="170"/>
      <c r="C355" s="170"/>
      <c r="D355" s="170"/>
      <c r="E355" s="170"/>
      <c r="F355" s="170"/>
      <c r="G355" s="170"/>
      <c r="H355" s="171"/>
      <c r="I355" s="66">
        <v>6682391.5800000001</v>
      </c>
      <c r="J355" s="66"/>
      <c r="K355" s="66"/>
      <c r="L355" s="67"/>
      <c r="M355" s="68">
        <v>2780.73</v>
      </c>
      <c r="BP355" s="42"/>
      <c r="BQ355" s="2" t="s">
        <v>384</v>
      </c>
    </row>
    <row r="356" spans="1:69" s="3" customFormat="1" ht="23.25" x14ac:dyDescent="0.25">
      <c r="A356" s="169" t="s">
        <v>1263</v>
      </c>
      <c r="B356" s="170"/>
      <c r="C356" s="170"/>
      <c r="D356" s="170"/>
      <c r="E356" s="170"/>
      <c r="F356" s="170"/>
      <c r="G356" s="170"/>
      <c r="H356" s="171"/>
      <c r="I356" s="66"/>
      <c r="J356" s="66"/>
      <c r="K356" s="66"/>
      <c r="L356" s="67"/>
      <c r="M356" s="67"/>
      <c r="BP356" s="42"/>
      <c r="BQ356" s="2" t="s">
        <v>1263</v>
      </c>
    </row>
    <row r="357" spans="1:69" s="3" customFormat="1" ht="15" x14ac:dyDescent="0.25">
      <c r="A357" s="169" t="s">
        <v>1264</v>
      </c>
      <c r="B357" s="170"/>
      <c r="C357" s="170"/>
      <c r="D357" s="170"/>
      <c r="E357" s="170"/>
      <c r="F357" s="170"/>
      <c r="G357" s="170"/>
      <c r="H357" s="171"/>
      <c r="I357" s="66">
        <v>14041.79</v>
      </c>
      <c r="J357" s="66">
        <v>14041.79</v>
      </c>
      <c r="K357" s="66"/>
      <c r="L357" s="67"/>
      <c r="M357" s="68">
        <v>27.26</v>
      </c>
      <c r="BP357" s="42"/>
      <c r="BQ357" s="2" t="s">
        <v>1264</v>
      </c>
    </row>
    <row r="358" spans="1:69" s="3" customFormat="1" ht="15" x14ac:dyDescent="0.25">
      <c r="A358" s="169" t="s">
        <v>1265</v>
      </c>
      <c r="B358" s="170"/>
      <c r="C358" s="170"/>
      <c r="D358" s="170"/>
      <c r="E358" s="170"/>
      <c r="F358" s="170"/>
      <c r="G358" s="170"/>
      <c r="H358" s="171"/>
      <c r="I358" s="66">
        <v>14463.04</v>
      </c>
      <c r="J358" s="66"/>
      <c r="K358" s="66"/>
      <c r="L358" s="67"/>
      <c r="M358" s="67"/>
      <c r="BP358" s="42"/>
      <c r="BQ358" s="2" t="s">
        <v>1265</v>
      </c>
    </row>
    <row r="359" spans="1:69" s="3" customFormat="1" ht="15" x14ac:dyDescent="0.25">
      <c r="A359" s="169" t="s">
        <v>1266</v>
      </c>
      <c r="B359" s="170"/>
      <c r="C359" s="170"/>
      <c r="D359" s="170"/>
      <c r="E359" s="170"/>
      <c r="F359" s="170"/>
      <c r="G359" s="170"/>
      <c r="H359" s="171"/>
      <c r="I359" s="66">
        <v>8284.66</v>
      </c>
      <c r="J359" s="66"/>
      <c r="K359" s="66"/>
      <c r="L359" s="67"/>
      <c r="M359" s="67"/>
      <c r="BP359" s="42"/>
      <c r="BQ359" s="2" t="s">
        <v>1266</v>
      </c>
    </row>
    <row r="360" spans="1:69" s="3" customFormat="1" ht="15" x14ac:dyDescent="0.25">
      <c r="A360" s="169" t="s">
        <v>384</v>
      </c>
      <c r="B360" s="170"/>
      <c r="C360" s="170"/>
      <c r="D360" s="170"/>
      <c r="E360" s="170"/>
      <c r="F360" s="170"/>
      <c r="G360" s="170"/>
      <c r="H360" s="171"/>
      <c r="I360" s="66">
        <v>36789.49</v>
      </c>
      <c r="J360" s="66"/>
      <c r="K360" s="66"/>
      <c r="L360" s="67"/>
      <c r="M360" s="68">
        <v>27.26</v>
      </c>
      <c r="BP360" s="42"/>
      <c r="BQ360" s="2" t="s">
        <v>384</v>
      </c>
    </row>
    <row r="361" spans="1:69" s="3" customFormat="1" ht="15" x14ac:dyDescent="0.25">
      <c r="A361" s="169" t="s">
        <v>1267</v>
      </c>
      <c r="B361" s="170"/>
      <c r="C361" s="170"/>
      <c r="D361" s="170"/>
      <c r="E361" s="170"/>
      <c r="F361" s="170"/>
      <c r="G361" s="170"/>
      <c r="H361" s="171"/>
      <c r="I361" s="66"/>
      <c r="J361" s="66"/>
      <c r="K361" s="66"/>
      <c r="L361" s="67"/>
      <c r="M361" s="67"/>
      <c r="BP361" s="42"/>
      <c r="BQ361" s="2" t="s">
        <v>1267</v>
      </c>
    </row>
    <row r="362" spans="1:69" s="3" customFormat="1" ht="22.5" x14ac:dyDescent="0.25">
      <c r="A362" s="169" t="s">
        <v>1268</v>
      </c>
      <c r="B362" s="170"/>
      <c r="C362" s="170"/>
      <c r="D362" s="170"/>
      <c r="E362" s="170"/>
      <c r="F362" s="170"/>
      <c r="G362" s="170"/>
      <c r="H362" s="171"/>
      <c r="I362" s="66">
        <v>24122.62</v>
      </c>
      <c r="J362" s="66">
        <v>18918.22</v>
      </c>
      <c r="K362" s="66" t="s">
        <v>1269</v>
      </c>
      <c r="L362" s="67"/>
      <c r="M362" s="68">
        <v>33.729999999999997</v>
      </c>
      <c r="BP362" s="42"/>
      <c r="BQ362" s="2" t="s">
        <v>1268</v>
      </c>
    </row>
    <row r="363" spans="1:69" s="3" customFormat="1" ht="15" x14ac:dyDescent="0.25">
      <c r="A363" s="169" t="s">
        <v>1270</v>
      </c>
      <c r="B363" s="170"/>
      <c r="C363" s="170"/>
      <c r="D363" s="170"/>
      <c r="E363" s="170"/>
      <c r="F363" s="170"/>
      <c r="G363" s="170"/>
      <c r="H363" s="171"/>
      <c r="I363" s="66">
        <v>19444.8</v>
      </c>
      <c r="J363" s="66"/>
      <c r="K363" s="66"/>
      <c r="L363" s="67"/>
      <c r="M363" s="67"/>
      <c r="BP363" s="42"/>
      <c r="BQ363" s="2" t="s">
        <v>1270</v>
      </c>
    </row>
    <row r="364" spans="1:69" s="3" customFormat="1" ht="15" x14ac:dyDescent="0.25">
      <c r="A364" s="169" t="s">
        <v>1271</v>
      </c>
      <c r="B364" s="170"/>
      <c r="C364" s="170"/>
      <c r="D364" s="170"/>
      <c r="E364" s="170"/>
      <c r="F364" s="170"/>
      <c r="G364" s="170"/>
      <c r="H364" s="171"/>
      <c r="I364" s="66">
        <v>11056.85</v>
      </c>
      <c r="J364" s="66"/>
      <c r="K364" s="66"/>
      <c r="L364" s="67"/>
      <c r="M364" s="67"/>
      <c r="BP364" s="42"/>
      <c r="BQ364" s="2" t="s">
        <v>1271</v>
      </c>
    </row>
    <row r="365" spans="1:69" s="3" customFormat="1" ht="15" x14ac:dyDescent="0.25">
      <c r="A365" s="169" t="s">
        <v>384</v>
      </c>
      <c r="B365" s="170"/>
      <c r="C365" s="170"/>
      <c r="D365" s="170"/>
      <c r="E365" s="170"/>
      <c r="F365" s="170"/>
      <c r="G365" s="170"/>
      <c r="H365" s="171"/>
      <c r="I365" s="66">
        <v>54624.27</v>
      </c>
      <c r="J365" s="66"/>
      <c r="K365" s="66"/>
      <c r="L365" s="67"/>
      <c r="M365" s="68">
        <v>33.729999999999997</v>
      </c>
      <c r="BP365" s="42"/>
      <c r="BQ365" s="2" t="s">
        <v>384</v>
      </c>
    </row>
    <row r="366" spans="1:69" s="3" customFormat="1" ht="15" x14ac:dyDescent="0.25">
      <c r="A366" s="169" t="s">
        <v>1272</v>
      </c>
      <c r="B366" s="170"/>
      <c r="C366" s="170"/>
      <c r="D366" s="170"/>
      <c r="E366" s="170"/>
      <c r="F366" s="170"/>
      <c r="G366" s="170"/>
      <c r="H366" s="171"/>
      <c r="I366" s="66"/>
      <c r="J366" s="66"/>
      <c r="K366" s="66"/>
      <c r="L366" s="67"/>
      <c r="M366" s="67"/>
      <c r="BP366" s="42"/>
      <c r="BQ366" s="2" t="s">
        <v>1272</v>
      </c>
    </row>
    <row r="367" spans="1:69" s="3" customFormat="1" ht="22.5" x14ac:dyDescent="0.25">
      <c r="A367" s="169" t="s">
        <v>1273</v>
      </c>
      <c r="B367" s="170"/>
      <c r="C367" s="170"/>
      <c r="D367" s="170"/>
      <c r="E367" s="170"/>
      <c r="F367" s="170"/>
      <c r="G367" s="170"/>
      <c r="H367" s="171"/>
      <c r="I367" s="66">
        <v>4326.2</v>
      </c>
      <c r="J367" s="66">
        <v>2523.19</v>
      </c>
      <c r="K367" s="66" t="s">
        <v>903</v>
      </c>
      <c r="L367" s="67"/>
      <c r="M367" s="68">
        <v>3.92</v>
      </c>
      <c r="BP367" s="42"/>
      <c r="BQ367" s="2" t="s">
        <v>1273</v>
      </c>
    </row>
    <row r="368" spans="1:69" s="3" customFormat="1" ht="15" x14ac:dyDescent="0.25">
      <c r="A368" s="169" t="s">
        <v>1274</v>
      </c>
      <c r="B368" s="170"/>
      <c r="C368" s="170"/>
      <c r="D368" s="170"/>
      <c r="E368" s="170"/>
      <c r="F368" s="170"/>
      <c r="G368" s="170"/>
      <c r="H368" s="171"/>
      <c r="I368" s="66">
        <v>2449.84</v>
      </c>
      <c r="J368" s="66"/>
      <c r="K368" s="66"/>
      <c r="L368" s="67"/>
      <c r="M368" s="67"/>
      <c r="BP368" s="42"/>
      <c r="BQ368" s="2" t="s">
        <v>1274</v>
      </c>
    </row>
    <row r="369" spans="1:69" s="3" customFormat="1" ht="15" x14ac:dyDescent="0.25">
      <c r="A369" s="169" t="s">
        <v>1275</v>
      </c>
      <c r="B369" s="170"/>
      <c r="C369" s="170"/>
      <c r="D369" s="170"/>
      <c r="E369" s="170"/>
      <c r="F369" s="170"/>
      <c r="G369" s="170"/>
      <c r="H369" s="171"/>
      <c r="I369" s="66">
        <v>1389.09</v>
      </c>
      <c r="J369" s="66"/>
      <c r="K369" s="66"/>
      <c r="L369" s="67"/>
      <c r="M369" s="67"/>
      <c r="BP369" s="42"/>
      <c r="BQ369" s="2" t="s">
        <v>1275</v>
      </c>
    </row>
    <row r="370" spans="1:69" s="3" customFormat="1" ht="15" x14ac:dyDescent="0.25">
      <c r="A370" s="169" t="s">
        <v>384</v>
      </c>
      <c r="B370" s="170"/>
      <c r="C370" s="170"/>
      <c r="D370" s="170"/>
      <c r="E370" s="170"/>
      <c r="F370" s="170"/>
      <c r="G370" s="170"/>
      <c r="H370" s="171"/>
      <c r="I370" s="66">
        <v>8165.13</v>
      </c>
      <c r="J370" s="66"/>
      <c r="K370" s="66"/>
      <c r="L370" s="67"/>
      <c r="M370" s="68">
        <v>3.92</v>
      </c>
      <c r="BP370" s="42"/>
      <c r="BQ370" s="2" t="s">
        <v>384</v>
      </c>
    </row>
    <row r="371" spans="1:69" s="3" customFormat="1" ht="23.25" x14ac:dyDescent="0.25">
      <c r="A371" s="169" t="s">
        <v>1276</v>
      </c>
      <c r="B371" s="170"/>
      <c r="C371" s="170"/>
      <c r="D371" s="170"/>
      <c r="E371" s="170"/>
      <c r="F371" s="170"/>
      <c r="G371" s="170"/>
      <c r="H371" s="171"/>
      <c r="I371" s="66"/>
      <c r="J371" s="66"/>
      <c r="K371" s="66"/>
      <c r="L371" s="67"/>
      <c r="M371" s="67"/>
      <c r="BP371" s="42"/>
      <c r="BQ371" s="2" t="s">
        <v>1276</v>
      </c>
    </row>
    <row r="372" spans="1:69" s="3" customFormat="1" ht="22.5" x14ac:dyDescent="0.25">
      <c r="A372" s="169" t="s">
        <v>1277</v>
      </c>
      <c r="B372" s="170"/>
      <c r="C372" s="170"/>
      <c r="D372" s="170"/>
      <c r="E372" s="170"/>
      <c r="F372" s="170"/>
      <c r="G372" s="170"/>
      <c r="H372" s="171"/>
      <c r="I372" s="66">
        <v>100927.31</v>
      </c>
      <c r="J372" s="66">
        <v>16222.37</v>
      </c>
      <c r="K372" s="66" t="s">
        <v>945</v>
      </c>
      <c r="L372" s="67"/>
      <c r="M372" s="68">
        <v>29.62</v>
      </c>
      <c r="BP372" s="42"/>
      <c r="BQ372" s="2" t="s">
        <v>1277</v>
      </c>
    </row>
    <row r="373" spans="1:69" s="3" customFormat="1" ht="15" x14ac:dyDescent="0.25">
      <c r="A373" s="169" t="s">
        <v>1278</v>
      </c>
      <c r="B373" s="170"/>
      <c r="C373" s="170"/>
      <c r="D373" s="170"/>
      <c r="E373" s="170"/>
      <c r="F373" s="170"/>
      <c r="G373" s="170"/>
      <c r="H373" s="171"/>
      <c r="I373" s="66">
        <v>27091.79</v>
      </c>
      <c r="J373" s="66"/>
      <c r="K373" s="66"/>
      <c r="L373" s="67"/>
      <c r="M373" s="67"/>
      <c r="BP373" s="42"/>
      <c r="BQ373" s="2" t="s">
        <v>1278</v>
      </c>
    </row>
    <row r="374" spans="1:69" s="3" customFormat="1" ht="15" x14ac:dyDescent="0.25">
      <c r="A374" s="169" t="s">
        <v>1279</v>
      </c>
      <c r="B374" s="170"/>
      <c r="C374" s="170"/>
      <c r="D374" s="170"/>
      <c r="E374" s="170"/>
      <c r="F374" s="170"/>
      <c r="G374" s="170"/>
      <c r="H374" s="171"/>
      <c r="I374" s="66">
        <v>18683.990000000002</v>
      </c>
      <c r="J374" s="66"/>
      <c r="K374" s="66"/>
      <c r="L374" s="67"/>
      <c r="M374" s="67"/>
      <c r="BP374" s="42"/>
      <c r="BQ374" s="2" t="s">
        <v>1279</v>
      </c>
    </row>
    <row r="375" spans="1:69" s="3" customFormat="1" ht="15" x14ac:dyDescent="0.25">
      <c r="A375" s="169" t="s">
        <v>384</v>
      </c>
      <c r="B375" s="170"/>
      <c r="C375" s="170"/>
      <c r="D375" s="170"/>
      <c r="E375" s="170"/>
      <c r="F375" s="170"/>
      <c r="G375" s="170"/>
      <c r="H375" s="171"/>
      <c r="I375" s="66">
        <v>146703.09</v>
      </c>
      <c r="J375" s="66"/>
      <c r="K375" s="66"/>
      <c r="L375" s="67"/>
      <c r="M375" s="68">
        <v>29.62</v>
      </c>
      <c r="BP375" s="42"/>
      <c r="BQ375" s="2" t="s">
        <v>384</v>
      </c>
    </row>
    <row r="376" spans="1:69" s="3" customFormat="1" ht="15" x14ac:dyDescent="0.25">
      <c r="A376" s="169" t="s">
        <v>1280</v>
      </c>
      <c r="B376" s="170"/>
      <c r="C376" s="170"/>
      <c r="D376" s="170"/>
      <c r="E376" s="170"/>
      <c r="F376" s="170"/>
      <c r="G376" s="170"/>
      <c r="H376" s="171"/>
      <c r="I376" s="66"/>
      <c r="J376" s="66"/>
      <c r="K376" s="66"/>
      <c r="L376" s="67"/>
      <c r="M376" s="67"/>
      <c r="BP376" s="42"/>
      <c r="BQ376" s="2" t="s">
        <v>1280</v>
      </c>
    </row>
    <row r="377" spans="1:69" s="3" customFormat="1" ht="22.5" x14ac:dyDescent="0.25">
      <c r="A377" s="169" t="s">
        <v>1281</v>
      </c>
      <c r="B377" s="170"/>
      <c r="C377" s="170"/>
      <c r="D377" s="170"/>
      <c r="E377" s="170"/>
      <c r="F377" s="170"/>
      <c r="G377" s="170"/>
      <c r="H377" s="171"/>
      <c r="I377" s="66">
        <v>44128.86</v>
      </c>
      <c r="J377" s="66">
        <v>16417.79</v>
      </c>
      <c r="K377" s="66" t="s">
        <v>953</v>
      </c>
      <c r="L377" s="67"/>
      <c r="M377" s="68">
        <v>31.88</v>
      </c>
      <c r="BP377" s="42"/>
      <c r="BQ377" s="2" t="s">
        <v>1281</v>
      </c>
    </row>
    <row r="378" spans="1:69" s="3" customFormat="1" ht="15" x14ac:dyDescent="0.25">
      <c r="A378" s="169" t="s">
        <v>1282</v>
      </c>
      <c r="B378" s="170"/>
      <c r="C378" s="170"/>
      <c r="D378" s="170"/>
      <c r="E378" s="170"/>
      <c r="F378" s="170"/>
      <c r="G378" s="170"/>
      <c r="H378" s="171"/>
      <c r="I378" s="66">
        <v>17971.150000000001</v>
      </c>
      <c r="J378" s="66"/>
      <c r="K378" s="66"/>
      <c r="L378" s="67"/>
      <c r="M378" s="67"/>
      <c r="BP378" s="42"/>
      <c r="BQ378" s="2" t="s">
        <v>1282</v>
      </c>
    </row>
    <row r="379" spans="1:69" s="3" customFormat="1" ht="15" x14ac:dyDescent="0.25">
      <c r="A379" s="169" t="s">
        <v>1283</v>
      </c>
      <c r="B379" s="170"/>
      <c r="C379" s="170"/>
      <c r="D379" s="170"/>
      <c r="E379" s="170"/>
      <c r="F379" s="170"/>
      <c r="G379" s="170"/>
      <c r="H379" s="171"/>
      <c r="I379" s="66">
        <v>9397.76</v>
      </c>
      <c r="J379" s="66"/>
      <c r="K379" s="66"/>
      <c r="L379" s="67"/>
      <c r="M379" s="67"/>
      <c r="BP379" s="42"/>
      <c r="BQ379" s="2" t="s">
        <v>1283</v>
      </c>
    </row>
    <row r="380" spans="1:69" s="3" customFormat="1" ht="15" x14ac:dyDescent="0.25">
      <c r="A380" s="169" t="s">
        <v>384</v>
      </c>
      <c r="B380" s="170"/>
      <c r="C380" s="170"/>
      <c r="D380" s="170"/>
      <c r="E380" s="170"/>
      <c r="F380" s="170"/>
      <c r="G380" s="170"/>
      <c r="H380" s="171"/>
      <c r="I380" s="66">
        <v>71497.77</v>
      </c>
      <c r="J380" s="66"/>
      <c r="K380" s="66"/>
      <c r="L380" s="67"/>
      <c r="M380" s="68">
        <v>31.88</v>
      </c>
      <c r="BP380" s="42"/>
      <c r="BQ380" s="2" t="s">
        <v>384</v>
      </c>
    </row>
    <row r="381" spans="1:69" s="3" customFormat="1" ht="15" x14ac:dyDescent="0.25">
      <c r="A381" s="169" t="s">
        <v>385</v>
      </c>
      <c r="B381" s="170"/>
      <c r="C381" s="170"/>
      <c r="D381" s="170"/>
      <c r="E381" s="170"/>
      <c r="F381" s="170"/>
      <c r="G381" s="170"/>
      <c r="H381" s="171"/>
      <c r="I381" s="66">
        <v>7000171.3300000001</v>
      </c>
      <c r="J381" s="66"/>
      <c r="K381" s="66"/>
      <c r="L381" s="67"/>
      <c r="M381" s="68">
        <v>2907.14</v>
      </c>
      <c r="BP381" s="42"/>
      <c r="BQ381" s="2" t="s">
        <v>385</v>
      </c>
    </row>
    <row r="382" spans="1:69" s="3" customFormat="1" ht="15" x14ac:dyDescent="0.25">
      <c r="A382" s="169" t="s">
        <v>386</v>
      </c>
      <c r="B382" s="170"/>
      <c r="C382" s="170"/>
      <c r="D382" s="170"/>
      <c r="E382" s="170"/>
      <c r="F382" s="170"/>
      <c r="G382" s="170"/>
      <c r="H382" s="171"/>
      <c r="I382" s="66"/>
      <c r="J382" s="66"/>
      <c r="K382" s="66"/>
      <c r="L382" s="67"/>
      <c r="M382" s="67"/>
      <c r="BP382" s="42"/>
      <c r="BQ382" s="2" t="s">
        <v>386</v>
      </c>
    </row>
    <row r="383" spans="1:69" s="3" customFormat="1" ht="15" x14ac:dyDescent="0.25">
      <c r="A383" s="169" t="s">
        <v>387</v>
      </c>
      <c r="B383" s="170"/>
      <c r="C383" s="170"/>
      <c r="D383" s="170"/>
      <c r="E383" s="170"/>
      <c r="F383" s="170"/>
      <c r="G383" s="170"/>
      <c r="H383" s="171"/>
      <c r="I383" s="66"/>
      <c r="J383" s="66"/>
      <c r="K383" s="66"/>
      <c r="L383" s="67"/>
      <c r="M383" s="67"/>
      <c r="BP383" s="42"/>
      <c r="BQ383" s="2" t="s">
        <v>387</v>
      </c>
    </row>
    <row r="384" spans="1:69" s="3" customFormat="1" ht="22.5" x14ac:dyDescent="0.25">
      <c r="A384" s="169" t="s">
        <v>1284</v>
      </c>
      <c r="B384" s="170"/>
      <c r="C384" s="170"/>
      <c r="D384" s="170"/>
      <c r="E384" s="170"/>
      <c r="F384" s="170"/>
      <c r="G384" s="170"/>
      <c r="H384" s="171"/>
      <c r="I384" s="66">
        <v>6178494.5199999996</v>
      </c>
      <c r="J384" s="66">
        <v>1874559.23</v>
      </c>
      <c r="K384" s="66" t="s">
        <v>1285</v>
      </c>
      <c r="L384" s="67"/>
      <c r="M384" s="68">
        <v>3256.44</v>
      </c>
      <c r="BP384" s="42"/>
      <c r="BQ384" s="2" t="s">
        <v>1284</v>
      </c>
    </row>
    <row r="385" spans="1:69" s="3" customFormat="1" ht="15" x14ac:dyDescent="0.25">
      <c r="A385" s="169" t="s">
        <v>1286</v>
      </c>
      <c r="B385" s="170"/>
      <c r="C385" s="170"/>
      <c r="D385" s="170"/>
      <c r="E385" s="170"/>
      <c r="F385" s="170"/>
      <c r="G385" s="170"/>
      <c r="H385" s="171"/>
      <c r="I385" s="66">
        <v>2623350.39</v>
      </c>
      <c r="J385" s="66"/>
      <c r="K385" s="66"/>
      <c r="L385" s="67"/>
      <c r="M385" s="67"/>
      <c r="BP385" s="42"/>
      <c r="BQ385" s="2" t="s">
        <v>1286</v>
      </c>
    </row>
    <row r="386" spans="1:69" s="3" customFormat="1" ht="15" x14ac:dyDescent="0.25">
      <c r="A386" s="169" t="s">
        <v>1287</v>
      </c>
      <c r="B386" s="170"/>
      <c r="C386" s="170"/>
      <c r="D386" s="170"/>
      <c r="E386" s="170"/>
      <c r="F386" s="170"/>
      <c r="G386" s="170"/>
      <c r="H386" s="171"/>
      <c r="I386" s="66">
        <v>1379287.32</v>
      </c>
      <c r="J386" s="66"/>
      <c r="K386" s="66"/>
      <c r="L386" s="67"/>
      <c r="M386" s="67"/>
      <c r="BP386" s="42"/>
      <c r="BQ386" s="2" t="s">
        <v>1287</v>
      </c>
    </row>
    <row r="387" spans="1:69" s="3" customFormat="1" ht="15" x14ac:dyDescent="0.25">
      <c r="A387" s="169" t="s">
        <v>384</v>
      </c>
      <c r="B387" s="170"/>
      <c r="C387" s="170"/>
      <c r="D387" s="170"/>
      <c r="E387" s="170"/>
      <c r="F387" s="170"/>
      <c r="G387" s="170"/>
      <c r="H387" s="171"/>
      <c r="I387" s="66">
        <v>10181132.23</v>
      </c>
      <c r="J387" s="66"/>
      <c r="K387" s="66"/>
      <c r="L387" s="67"/>
      <c r="M387" s="68">
        <v>3256.44</v>
      </c>
      <c r="BP387" s="42"/>
      <c r="BQ387" s="2" t="s">
        <v>384</v>
      </c>
    </row>
    <row r="388" spans="1:69" s="3" customFormat="1" ht="15" x14ac:dyDescent="0.25">
      <c r="A388" s="169" t="s">
        <v>1288</v>
      </c>
      <c r="B388" s="170"/>
      <c r="C388" s="170"/>
      <c r="D388" s="170"/>
      <c r="E388" s="170"/>
      <c r="F388" s="170"/>
      <c r="G388" s="170"/>
      <c r="H388" s="171"/>
      <c r="I388" s="66"/>
      <c r="J388" s="66"/>
      <c r="K388" s="66"/>
      <c r="L388" s="67"/>
      <c r="M388" s="67"/>
      <c r="BP388" s="42"/>
      <c r="BQ388" s="2" t="s">
        <v>1288</v>
      </c>
    </row>
    <row r="389" spans="1:69" s="3" customFormat="1" ht="22.5" x14ac:dyDescent="0.25">
      <c r="A389" s="169" t="s">
        <v>1289</v>
      </c>
      <c r="B389" s="170"/>
      <c r="C389" s="170"/>
      <c r="D389" s="170"/>
      <c r="E389" s="170"/>
      <c r="F389" s="170"/>
      <c r="G389" s="170"/>
      <c r="H389" s="171"/>
      <c r="I389" s="66">
        <v>900071.41</v>
      </c>
      <c r="J389" s="66">
        <v>825064.67</v>
      </c>
      <c r="K389" s="66" t="s">
        <v>1290</v>
      </c>
      <c r="L389" s="67"/>
      <c r="M389" s="68">
        <v>1426.89</v>
      </c>
      <c r="BP389" s="42"/>
      <c r="BQ389" s="2" t="s">
        <v>1289</v>
      </c>
    </row>
    <row r="390" spans="1:69" s="3" customFormat="1" ht="15" x14ac:dyDescent="0.25">
      <c r="A390" s="169" t="s">
        <v>1291</v>
      </c>
      <c r="B390" s="170"/>
      <c r="C390" s="170"/>
      <c r="D390" s="170"/>
      <c r="E390" s="170"/>
      <c r="F390" s="170"/>
      <c r="G390" s="170"/>
      <c r="H390" s="171"/>
      <c r="I390" s="66">
        <v>1043194.01</v>
      </c>
      <c r="J390" s="66"/>
      <c r="K390" s="66"/>
      <c r="L390" s="67"/>
      <c r="M390" s="67"/>
      <c r="BP390" s="42"/>
      <c r="BQ390" s="2" t="s">
        <v>1291</v>
      </c>
    </row>
    <row r="391" spans="1:69" s="3" customFormat="1" ht="15" x14ac:dyDescent="0.25">
      <c r="A391" s="169" t="s">
        <v>1292</v>
      </c>
      <c r="B391" s="170"/>
      <c r="C391" s="170"/>
      <c r="D391" s="170"/>
      <c r="E391" s="170"/>
      <c r="F391" s="170"/>
      <c r="G391" s="170"/>
      <c r="H391" s="171"/>
      <c r="I391" s="66">
        <v>562993.59</v>
      </c>
      <c r="J391" s="66"/>
      <c r="K391" s="66"/>
      <c r="L391" s="67"/>
      <c r="M391" s="67"/>
      <c r="BP391" s="42"/>
      <c r="BQ391" s="2" t="s">
        <v>1292</v>
      </c>
    </row>
    <row r="392" spans="1:69" s="3" customFormat="1" ht="15" x14ac:dyDescent="0.25">
      <c r="A392" s="169" t="s">
        <v>384</v>
      </c>
      <c r="B392" s="170"/>
      <c r="C392" s="170"/>
      <c r="D392" s="170"/>
      <c r="E392" s="170"/>
      <c r="F392" s="170"/>
      <c r="G392" s="170"/>
      <c r="H392" s="171"/>
      <c r="I392" s="66">
        <v>2506259.0099999998</v>
      </c>
      <c r="J392" s="66"/>
      <c r="K392" s="66"/>
      <c r="L392" s="67"/>
      <c r="M392" s="68">
        <v>1426.89</v>
      </c>
      <c r="BP392" s="42"/>
      <c r="BQ392" s="2" t="s">
        <v>384</v>
      </c>
    </row>
    <row r="393" spans="1:69" s="3" customFormat="1" ht="15" x14ac:dyDescent="0.25">
      <c r="A393" s="169" t="s">
        <v>385</v>
      </c>
      <c r="B393" s="170"/>
      <c r="C393" s="170"/>
      <c r="D393" s="170"/>
      <c r="E393" s="170"/>
      <c r="F393" s="170"/>
      <c r="G393" s="170"/>
      <c r="H393" s="171"/>
      <c r="I393" s="66">
        <v>12687391.24</v>
      </c>
      <c r="J393" s="66"/>
      <c r="K393" s="66"/>
      <c r="L393" s="67"/>
      <c r="M393" s="68">
        <v>4683.33</v>
      </c>
      <c r="BP393" s="42"/>
      <c r="BQ393" s="2" t="s">
        <v>385</v>
      </c>
    </row>
    <row r="394" spans="1:69" s="3" customFormat="1" ht="15" x14ac:dyDescent="0.25">
      <c r="A394" s="169" t="s">
        <v>254</v>
      </c>
      <c r="B394" s="170"/>
      <c r="C394" s="170"/>
      <c r="D394" s="170"/>
      <c r="E394" s="170"/>
      <c r="F394" s="170"/>
      <c r="G394" s="170"/>
      <c r="H394" s="171"/>
      <c r="I394" s="66">
        <v>19687562.57</v>
      </c>
      <c r="J394" s="66"/>
      <c r="K394" s="66"/>
      <c r="L394" s="67"/>
      <c r="M394" s="68">
        <v>7590.47</v>
      </c>
      <c r="BP394" s="42"/>
      <c r="BQ394" s="2" t="s">
        <v>254</v>
      </c>
    </row>
    <row r="395" spans="1:69" s="3" customFormat="1" ht="15" x14ac:dyDescent="0.25">
      <c r="A395" s="169" t="s">
        <v>255</v>
      </c>
      <c r="B395" s="170"/>
      <c r="C395" s="170"/>
      <c r="D395" s="170"/>
      <c r="E395" s="170"/>
      <c r="F395" s="170"/>
      <c r="G395" s="170"/>
      <c r="H395" s="171"/>
      <c r="I395" s="66"/>
      <c r="J395" s="66"/>
      <c r="K395" s="66"/>
      <c r="L395" s="67"/>
      <c r="M395" s="67"/>
      <c r="BP395" s="42"/>
      <c r="BQ395" s="2" t="s">
        <v>255</v>
      </c>
    </row>
    <row r="396" spans="1:69" s="3" customFormat="1" ht="15" x14ac:dyDescent="0.25">
      <c r="A396" s="169" t="s">
        <v>257</v>
      </c>
      <c r="B396" s="170"/>
      <c r="C396" s="170"/>
      <c r="D396" s="170"/>
      <c r="E396" s="170"/>
      <c r="F396" s="170"/>
      <c r="G396" s="170"/>
      <c r="H396" s="171"/>
      <c r="I396" s="66">
        <v>896020.76</v>
      </c>
      <c r="J396" s="66"/>
      <c r="K396" s="66"/>
      <c r="L396" s="67"/>
      <c r="M396" s="67"/>
      <c r="BP396" s="42"/>
      <c r="BQ396" s="2" t="s">
        <v>257</v>
      </c>
    </row>
    <row r="397" spans="1:69" s="3" customFormat="1" ht="15" x14ac:dyDescent="0.25">
      <c r="A397" s="169" t="s">
        <v>258</v>
      </c>
      <c r="B397" s="170"/>
      <c r="C397" s="170"/>
      <c r="D397" s="170"/>
      <c r="E397" s="170"/>
      <c r="F397" s="170"/>
      <c r="G397" s="170"/>
      <c r="H397" s="171"/>
      <c r="I397" s="66">
        <v>5627988.3200000003</v>
      </c>
      <c r="J397" s="66"/>
      <c r="K397" s="66"/>
      <c r="L397" s="67"/>
      <c r="M397" s="67"/>
      <c r="BP397" s="42"/>
      <c r="BQ397" s="2" t="s">
        <v>258</v>
      </c>
    </row>
    <row r="398" spans="1:69" s="3" customFormat="1" ht="15" x14ac:dyDescent="0.25">
      <c r="A398" s="169" t="s">
        <v>1293</v>
      </c>
      <c r="B398" s="170"/>
      <c r="C398" s="170"/>
      <c r="D398" s="170"/>
      <c r="E398" s="170"/>
      <c r="F398" s="170"/>
      <c r="G398" s="170"/>
      <c r="H398" s="171"/>
      <c r="I398" s="66">
        <v>5562882.1500000004</v>
      </c>
      <c r="J398" s="66"/>
      <c r="K398" s="66"/>
      <c r="L398" s="67"/>
      <c r="M398" s="67"/>
      <c r="BP398" s="42"/>
      <c r="BQ398" s="2" t="s">
        <v>1293</v>
      </c>
    </row>
    <row r="399" spans="1:69" s="3" customFormat="1" ht="15" x14ac:dyDescent="0.25">
      <c r="A399" s="169" t="s">
        <v>260</v>
      </c>
      <c r="B399" s="170"/>
      <c r="C399" s="170"/>
      <c r="D399" s="170"/>
      <c r="E399" s="170"/>
      <c r="F399" s="170"/>
      <c r="G399" s="170"/>
      <c r="H399" s="171"/>
      <c r="I399" s="66">
        <v>5566107.8099999996</v>
      </c>
      <c r="J399" s="66"/>
      <c r="K399" s="66"/>
      <c r="L399" s="67"/>
      <c r="M399" s="67"/>
      <c r="BP399" s="42"/>
      <c r="BQ399" s="2" t="s">
        <v>260</v>
      </c>
    </row>
    <row r="400" spans="1:69" s="3" customFormat="1" ht="15" x14ac:dyDescent="0.25">
      <c r="A400" s="169" t="s">
        <v>261</v>
      </c>
      <c r="B400" s="170"/>
      <c r="C400" s="170"/>
      <c r="D400" s="170"/>
      <c r="E400" s="170"/>
      <c r="F400" s="170"/>
      <c r="G400" s="170"/>
      <c r="H400" s="171"/>
      <c r="I400" s="66">
        <v>3203188.46</v>
      </c>
      <c r="J400" s="66"/>
      <c r="K400" s="66"/>
      <c r="L400" s="67"/>
      <c r="M400" s="67"/>
      <c r="BP400" s="42"/>
      <c r="BQ400" s="2" t="s">
        <v>261</v>
      </c>
    </row>
    <row r="401" spans="1:71" s="3" customFormat="1" ht="15" x14ac:dyDescent="0.25">
      <c r="A401" s="169" t="s">
        <v>1294</v>
      </c>
      <c r="B401" s="170"/>
      <c r="C401" s="170"/>
      <c r="D401" s="170"/>
      <c r="E401" s="170"/>
      <c r="F401" s="170"/>
      <c r="G401" s="170"/>
      <c r="H401" s="171"/>
      <c r="I401" s="66">
        <v>413438.81</v>
      </c>
      <c r="J401" s="66"/>
      <c r="K401" s="66"/>
      <c r="L401" s="67"/>
      <c r="M401" s="67"/>
      <c r="BP401" s="42"/>
      <c r="BQ401" s="2" t="s">
        <v>1294</v>
      </c>
    </row>
    <row r="402" spans="1:71" s="3" customFormat="1" ht="15" x14ac:dyDescent="0.25">
      <c r="A402" s="169" t="s">
        <v>1295</v>
      </c>
      <c r="B402" s="170"/>
      <c r="C402" s="170"/>
      <c r="D402" s="170"/>
      <c r="E402" s="170"/>
      <c r="F402" s="170"/>
      <c r="G402" s="170"/>
      <c r="H402" s="171"/>
      <c r="I402" s="66">
        <v>689064.69</v>
      </c>
      <c r="J402" s="66"/>
      <c r="K402" s="66"/>
      <c r="L402" s="67"/>
      <c r="M402" s="67"/>
      <c r="BP402" s="42"/>
      <c r="BQ402" s="2" t="s">
        <v>1295</v>
      </c>
    </row>
    <row r="403" spans="1:71" s="3" customFormat="1" ht="15" x14ac:dyDescent="0.25">
      <c r="A403" s="169" t="s">
        <v>1296</v>
      </c>
      <c r="B403" s="170"/>
      <c r="C403" s="170"/>
      <c r="D403" s="170"/>
      <c r="E403" s="170"/>
      <c r="F403" s="170"/>
      <c r="G403" s="170"/>
      <c r="H403" s="171"/>
      <c r="I403" s="66">
        <v>492189.06</v>
      </c>
      <c r="J403" s="66"/>
      <c r="K403" s="66"/>
      <c r="L403" s="67"/>
      <c r="M403" s="67"/>
      <c r="BP403" s="42"/>
      <c r="BQ403" s="2" t="s">
        <v>1296</v>
      </c>
    </row>
    <row r="404" spans="1:71" s="3" customFormat="1" ht="15" x14ac:dyDescent="0.25">
      <c r="A404" s="169" t="s">
        <v>1297</v>
      </c>
      <c r="B404" s="170"/>
      <c r="C404" s="170"/>
      <c r="D404" s="170"/>
      <c r="E404" s="170"/>
      <c r="F404" s="170"/>
      <c r="G404" s="170"/>
      <c r="H404" s="171"/>
      <c r="I404" s="66">
        <v>393751.25</v>
      </c>
      <c r="J404" s="66"/>
      <c r="K404" s="66"/>
      <c r="L404" s="67"/>
      <c r="M404" s="67"/>
      <c r="BP404" s="42"/>
      <c r="BQ404" s="2" t="s">
        <v>1297</v>
      </c>
    </row>
    <row r="405" spans="1:71" s="3" customFormat="1" ht="15" x14ac:dyDescent="0.25">
      <c r="A405" s="172" t="s">
        <v>254</v>
      </c>
      <c r="B405" s="173"/>
      <c r="C405" s="173"/>
      <c r="D405" s="173"/>
      <c r="E405" s="173"/>
      <c r="F405" s="173"/>
      <c r="G405" s="173"/>
      <c r="H405" s="174"/>
      <c r="I405" s="38">
        <v>21676006.379999999</v>
      </c>
      <c r="J405" s="38"/>
      <c r="K405" s="38"/>
      <c r="L405" s="65"/>
      <c r="M405" s="65"/>
      <c r="BP405" s="42"/>
      <c r="BR405" s="42" t="s">
        <v>254</v>
      </c>
    </row>
    <row r="406" spans="1:71" s="3" customFormat="1" ht="15" x14ac:dyDescent="0.25">
      <c r="A406" s="169" t="s">
        <v>1298</v>
      </c>
      <c r="B406" s="170"/>
      <c r="C406" s="170"/>
      <c r="D406" s="170"/>
      <c r="E406" s="170"/>
      <c r="F406" s="170"/>
      <c r="G406" s="170"/>
      <c r="H406" s="171"/>
      <c r="I406" s="66">
        <v>650280.18999999994</v>
      </c>
      <c r="J406" s="66"/>
      <c r="K406" s="66"/>
      <c r="L406" s="67"/>
      <c r="M406" s="67"/>
      <c r="BP406" s="42"/>
      <c r="BQ406" s="2" t="s">
        <v>1298</v>
      </c>
      <c r="BR406" s="42"/>
    </row>
    <row r="407" spans="1:71" s="3" customFormat="1" ht="15" x14ac:dyDescent="0.25">
      <c r="A407" s="172" t="s">
        <v>269</v>
      </c>
      <c r="B407" s="173"/>
      <c r="C407" s="173"/>
      <c r="D407" s="173"/>
      <c r="E407" s="173"/>
      <c r="F407" s="173"/>
      <c r="G407" s="173"/>
      <c r="H407" s="174"/>
      <c r="I407" s="38">
        <v>22326286.57</v>
      </c>
      <c r="J407" s="38"/>
      <c r="K407" s="38"/>
      <c r="L407" s="65"/>
      <c r="M407" s="65"/>
      <c r="BP407" s="42"/>
      <c r="BR407" s="42" t="s">
        <v>269</v>
      </c>
    </row>
    <row r="408" spans="1:71" s="3" customFormat="1" ht="15" x14ac:dyDescent="0.25">
      <c r="A408" s="169" t="s">
        <v>1299</v>
      </c>
      <c r="B408" s="170"/>
      <c r="C408" s="170"/>
      <c r="D408" s="170"/>
      <c r="E408" s="170"/>
      <c r="F408" s="170"/>
      <c r="G408" s="170"/>
      <c r="H408" s="171"/>
      <c r="I408" s="66">
        <v>4465257.3099999996</v>
      </c>
      <c r="J408" s="66"/>
      <c r="K408" s="66"/>
      <c r="L408" s="67"/>
      <c r="M408" s="67"/>
      <c r="BP408" s="42"/>
      <c r="BQ408" s="2" t="s">
        <v>1299</v>
      </c>
      <c r="BR408" s="42"/>
    </row>
    <row r="409" spans="1:71" s="3" customFormat="1" ht="15" x14ac:dyDescent="0.25">
      <c r="A409" s="172" t="s">
        <v>271</v>
      </c>
      <c r="B409" s="173"/>
      <c r="C409" s="173"/>
      <c r="D409" s="173"/>
      <c r="E409" s="173"/>
      <c r="F409" s="173"/>
      <c r="G409" s="173"/>
      <c r="H409" s="174"/>
      <c r="I409" s="38">
        <v>26791543.879999999</v>
      </c>
      <c r="J409" s="38"/>
      <c r="K409" s="38"/>
      <c r="L409" s="65"/>
      <c r="M409" s="41">
        <v>7590.47</v>
      </c>
      <c r="BP409" s="42"/>
      <c r="BR409" s="42"/>
      <c r="BS409" s="42" t="s">
        <v>271</v>
      </c>
    </row>
    <row r="410" spans="1:71" s="3" customFormat="1" ht="53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71" s="17" customFormat="1" ht="12.75" customHeight="1" x14ac:dyDescent="0.2">
      <c r="A411" s="168" t="s">
        <v>1300</v>
      </c>
      <c r="B411" s="168"/>
      <c r="C411" s="168"/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69"/>
      <c r="O411" s="69"/>
      <c r="P411" s="69"/>
      <c r="Q411" s="69"/>
      <c r="R411" s="69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</row>
    <row r="412" spans="1:71" s="17" customFormat="1" ht="12.75" customHeight="1" x14ac:dyDescent="0.2">
      <c r="A412" s="167" t="s">
        <v>312</v>
      </c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70"/>
      <c r="O412" s="70"/>
      <c r="P412" s="70"/>
      <c r="Q412" s="70"/>
      <c r="R412" s="70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</row>
    <row r="413" spans="1:71" s="17" customFormat="1" ht="13.5" customHeight="1" x14ac:dyDescent="0.25">
      <c r="A413" s="14"/>
      <c r="B413" s="14"/>
      <c r="C413" s="14"/>
      <c r="D413" s="14"/>
      <c r="E413" s="14"/>
      <c r="F413" s="14"/>
      <c r="G413" s="14"/>
      <c r="H413" s="71"/>
      <c r="I413" s="10"/>
      <c r="J413" s="10"/>
      <c r="K413" s="10"/>
      <c r="L413" s="10"/>
      <c r="M413" s="14"/>
      <c r="N413" s="3"/>
      <c r="O413" s="3"/>
      <c r="P413" s="3"/>
      <c r="Q413" s="3"/>
      <c r="R413" s="3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</row>
    <row r="414" spans="1:71" s="17" customFormat="1" ht="12.75" customHeight="1" x14ac:dyDescent="0.2">
      <c r="A414" s="168" t="s">
        <v>1301</v>
      </c>
      <c r="B414" s="168"/>
      <c r="C414" s="168"/>
      <c r="D414" s="168"/>
      <c r="E414" s="168"/>
      <c r="F414" s="168"/>
      <c r="G414" s="168"/>
      <c r="H414" s="168"/>
      <c r="I414" s="168"/>
      <c r="J414" s="168"/>
      <c r="K414" s="168"/>
      <c r="L414" s="168"/>
      <c r="M414" s="168"/>
      <c r="N414" s="69"/>
      <c r="O414" s="69"/>
      <c r="P414" s="69"/>
      <c r="Q414" s="69"/>
      <c r="R414" s="69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</row>
    <row r="415" spans="1:71" s="17" customFormat="1" ht="12.75" customHeight="1" x14ac:dyDescent="0.2">
      <c r="A415" s="167" t="s">
        <v>312</v>
      </c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70"/>
      <c r="O415" s="70"/>
      <c r="P415" s="70"/>
      <c r="Q415" s="70"/>
      <c r="R415" s="70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</row>
    <row r="416" spans="1:71" s="17" customFormat="1" ht="13.5" customHeight="1" x14ac:dyDescent="0.25">
      <c r="A416" s="14"/>
      <c r="B416" s="14"/>
      <c r="C416" s="14"/>
      <c r="D416" s="14"/>
      <c r="E416" s="14"/>
      <c r="F416" s="14"/>
      <c r="G416" s="14"/>
      <c r="H416" s="71"/>
      <c r="I416" s="10"/>
      <c r="J416" s="10"/>
      <c r="K416" s="10"/>
      <c r="L416" s="10"/>
      <c r="M416" s="14"/>
      <c r="N416" s="3"/>
      <c r="O416" s="3"/>
      <c r="P416" s="3"/>
      <c r="Q416" s="3"/>
      <c r="R416" s="3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</row>
    <row r="417" spans="1:13" s="3" customFormat="1" ht="15" x14ac:dyDescent="0.25">
      <c r="A417" s="4"/>
      <c r="B417" s="4"/>
      <c r="C417" s="4"/>
      <c r="D417" s="4"/>
      <c r="E417" s="4"/>
      <c r="F417" s="4"/>
      <c r="G417" s="4"/>
      <c r="H417" s="14"/>
      <c r="I417" s="166"/>
      <c r="J417" s="166"/>
      <c r="K417" s="166"/>
      <c r="L417" s="166"/>
      <c r="M417" s="4"/>
    </row>
  </sheetData>
  <mergeCells count="401">
    <mergeCell ref="A8:M8"/>
    <mergeCell ref="A9:M9"/>
    <mergeCell ref="A11:M11"/>
    <mergeCell ref="A12:M12"/>
    <mergeCell ref="A13:M13"/>
    <mergeCell ref="A2:C2"/>
    <mergeCell ref="J2:M2"/>
    <mergeCell ref="A3:D3"/>
    <mergeCell ref="I3:M3"/>
    <mergeCell ref="A4:D4"/>
    <mergeCell ref="I4:M4"/>
    <mergeCell ref="C27:E27"/>
    <mergeCell ref="A28:M28"/>
    <mergeCell ref="C29:E29"/>
    <mergeCell ref="C31:M31"/>
    <mergeCell ref="C32:M32"/>
    <mergeCell ref="A14:M14"/>
    <mergeCell ref="C15:G15"/>
    <mergeCell ref="F21:M21"/>
    <mergeCell ref="A24:A26"/>
    <mergeCell ref="B24:B26"/>
    <mergeCell ref="C24:E26"/>
    <mergeCell ref="F24:F26"/>
    <mergeCell ref="G24:H24"/>
    <mergeCell ref="I24:K24"/>
    <mergeCell ref="L24:M25"/>
    <mergeCell ref="I25:I26"/>
    <mergeCell ref="J25:J26"/>
    <mergeCell ref="C38:E38"/>
    <mergeCell ref="C39:E39"/>
    <mergeCell ref="C40:E40"/>
    <mergeCell ref="C41:E41"/>
    <mergeCell ref="C42:E42"/>
    <mergeCell ref="C33:M33"/>
    <mergeCell ref="C34:E34"/>
    <mergeCell ref="C35:E35"/>
    <mergeCell ref="C36:E36"/>
    <mergeCell ref="C37:E37"/>
    <mergeCell ref="C48:E48"/>
    <mergeCell ref="C49:E49"/>
    <mergeCell ref="C50:M50"/>
    <mergeCell ref="C51:M51"/>
    <mergeCell ref="C52:M52"/>
    <mergeCell ref="C43:E43"/>
    <mergeCell ref="C44:E44"/>
    <mergeCell ref="C45:E45"/>
    <mergeCell ref="C46:E46"/>
    <mergeCell ref="C47:E47"/>
    <mergeCell ref="C58:E58"/>
    <mergeCell ref="C59:E59"/>
    <mergeCell ref="C60:E60"/>
    <mergeCell ref="C61:E61"/>
    <mergeCell ref="C63:M63"/>
    <mergeCell ref="C53:E53"/>
    <mergeCell ref="C54:E54"/>
    <mergeCell ref="C55:M55"/>
    <mergeCell ref="C56:M56"/>
    <mergeCell ref="C57:M57"/>
    <mergeCell ref="C69:E69"/>
    <mergeCell ref="C70:M70"/>
    <mergeCell ref="C71:M71"/>
    <mergeCell ref="C72:M72"/>
    <mergeCell ref="C73:E73"/>
    <mergeCell ref="C64:M64"/>
    <mergeCell ref="C65:M65"/>
    <mergeCell ref="C66:E66"/>
    <mergeCell ref="C67:E67"/>
    <mergeCell ref="C68:E6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90:E90"/>
    <mergeCell ref="C91:E91"/>
    <mergeCell ref="C92:E92"/>
    <mergeCell ref="C93:M93"/>
    <mergeCell ref="C94:M94"/>
    <mergeCell ref="C84:E84"/>
    <mergeCell ref="C85:E85"/>
    <mergeCell ref="C87:M87"/>
    <mergeCell ref="C88:M88"/>
    <mergeCell ref="C89:M89"/>
    <mergeCell ref="C101:M101"/>
    <mergeCell ref="C102:E102"/>
    <mergeCell ref="C103:E103"/>
    <mergeCell ref="C104:E104"/>
    <mergeCell ref="C105:E105"/>
    <mergeCell ref="C95:M95"/>
    <mergeCell ref="C96:E96"/>
    <mergeCell ref="C97:E97"/>
    <mergeCell ref="C99:M99"/>
    <mergeCell ref="C100:M100"/>
    <mergeCell ref="C112:E112"/>
    <mergeCell ref="C113:E113"/>
    <mergeCell ref="C114:E114"/>
    <mergeCell ref="C115:E115"/>
    <mergeCell ref="C116:E116"/>
    <mergeCell ref="C107:M107"/>
    <mergeCell ref="C108:M108"/>
    <mergeCell ref="C109:M109"/>
    <mergeCell ref="C110:E110"/>
    <mergeCell ref="C111:E111"/>
    <mergeCell ref="C122:E122"/>
    <mergeCell ref="C123:E123"/>
    <mergeCell ref="C124:E124"/>
    <mergeCell ref="C125:M125"/>
    <mergeCell ref="C126:M126"/>
    <mergeCell ref="C117:E117"/>
    <mergeCell ref="C118:E118"/>
    <mergeCell ref="C119:E119"/>
    <mergeCell ref="C120:E120"/>
    <mergeCell ref="C121:E121"/>
    <mergeCell ref="C132:M132"/>
    <mergeCell ref="C133:E133"/>
    <mergeCell ref="C134:E134"/>
    <mergeCell ref="C135:E135"/>
    <mergeCell ref="C136:E136"/>
    <mergeCell ref="C127:M127"/>
    <mergeCell ref="C128:E128"/>
    <mergeCell ref="C129:E129"/>
    <mergeCell ref="C130:M130"/>
    <mergeCell ref="C131:M131"/>
    <mergeCell ref="C143:E143"/>
    <mergeCell ref="C144:E144"/>
    <mergeCell ref="C146:M146"/>
    <mergeCell ref="C147:M147"/>
    <mergeCell ref="C148:M148"/>
    <mergeCell ref="C138:M138"/>
    <mergeCell ref="C139:M139"/>
    <mergeCell ref="C140:M140"/>
    <mergeCell ref="C141:E141"/>
    <mergeCell ref="C142:E142"/>
    <mergeCell ref="C155:M155"/>
    <mergeCell ref="C156:E156"/>
    <mergeCell ref="C157:E157"/>
    <mergeCell ref="C158:E158"/>
    <mergeCell ref="C159:E159"/>
    <mergeCell ref="C149:E149"/>
    <mergeCell ref="C150:E150"/>
    <mergeCell ref="C151:E151"/>
    <mergeCell ref="C153:M153"/>
    <mergeCell ref="C154:M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6:E176"/>
    <mergeCell ref="C177:E177"/>
    <mergeCell ref="A178:M178"/>
    <mergeCell ref="C179:E179"/>
    <mergeCell ref="C180:M180"/>
    <mergeCell ref="C170:E170"/>
    <mergeCell ref="C172:M172"/>
    <mergeCell ref="C173:M173"/>
    <mergeCell ref="C174:M174"/>
    <mergeCell ref="C175:E175"/>
    <mergeCell ref="C186:E186"/>
    <mergeCell ref="C187:E187"/>
    <mergeCell ref="C188:E188"/>
    <mergeCell ref="C189:E189"/>
    <mergeCell ref="C190:E190"/>
    <mergeCell ref="C181:M181"/>
    <mergeCell ref="C182:M182"/>
    <mergeCell ref="C183:E183"/>
    <mergeCell ref="C184:E184"/>
    <mergeCell ref="C185:E185"/>
    <mergeCell ref="C196:E196"/>
    <mergeCell ref="C197:E197"/>
    <mergeCell ref="C198:E198"/>
    <mergeCell ref="C199:E199"/>
    <mergeCell ref="C200:E200"/>
    <mergeCell ref="C191:E191"/>
    <mergeCell ref="C192:M192"/>
    <mergeCell ref="C193:M193"/>
    <mergeCell ref="C194:M194"/>
    <mergeCell ref="C195:E195"/>
    <mergeCell ref="C206:E206"/>
    <mergeCell ref="C207:E207"/>
    <mergeCell ref="C208:E208"/>
    <mergeCell ref="C209:E209"/>
    <mergeCell ref="C210:E210"/>
    <mergeCell ref="C201:M201"/>
    <mergeCell ref="C202:M202"/>
    <mergeCell ref="C203:M203"/>
    <mergeCell ref="C204:E204"/>
    <mergeCell ref="C205:E205"/>
    <mergeCell ref="C216:E216"/>
    <mergeCell ref="C217:M217"/>
    <mergeCell ref="C218:M218"/>
    <mergeCell ref="C219:M219"/>
    <mergeCell ref="C220:E220"/>
    <mergeCell ref="C211:E211"/>
    <mergeCell ref="C212:E212"/>
    <mergeCell ref="C213:E213"/>
    <mergeCell ref="C214:E214"/>
    <mergeCell ref="C215:E215"/>
    <mergeCell ref="C227:E227"/>
    <mergeCell ref="C228:E228"/>
    <mergeCell ref="C229:E229"/>
    <mergeCell ref="C230:E230"/>
    <mergeCell ref="C231:E231"/>
    <mergeCell ref="C221:E221"/>
    <mergeCell ref="C223:M223"/>
    <mergeCell ref="C224:M224"/>
    <mergeCell ref="C225:M225"/>
    <mergeCell ref="C226:E226"/>
    <mergeCell ref="C237:E237"/>
    <mergeCell ref="C238:E238"/>
    <mergeCell ref="C239:E239"/>
    <mergeCell ref="C240:E240"/>
    <mergeCell ref="C241:M241"/>
    <mergeCell ref="C232:E232"/>
    <mergeCell ref="C233:M233"/>
    <mergeCell ref="C234:M234"/>
    <mergeCell ref="C235:M235"/>
    <mergeCell ref="C236:E236"/>
    <mergeCell ref="C247:E247"/>
    <mergeCell ref="C248:E248"/>
    <mergeCell ref="C249:M249"/>
    <mergeCell ref="C250:M250"/>
    <mergeCell ref="C251:M251"/>
    <mergeCell ref="C242:M242"/>
    <mergeCell ref="C243:M243"/>
    <mergeCell ref="C244:E244"/>
    <mergeCell ref="C245:E245"/>
    <mergeCell ref="C246:E246"/>
    <mergeCell ref="C257:E257"/>
    <mergeCell ref="C258:E258"/>
    <mergeCell ref="C259:E259"/>
    <mergeCell ref="A260:M260"/>
    <mergeCell ref="C261:E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M262"/>
    <mergeCell ref="C263:M263"/>
    <mergeCell ref="C264:M264"/>
    <mergeCell ref="C265:E265"/>
    <mergeCell ref="C266:E266"/>
    <mergeCell ref="C277:E277"/>
    <mergeCell ref="C278:E278"/>
    <mergeCell ref="C279:E279"/>
    <mergeCell ref="C280:M280"/>
    <mergeCell ref="C281:M281"/>
    <mergeCell ref="C272:M272"/>
    <mergeCell ref="C273:M273"/>
    <mergeCell ref="C274:M274"/>
    <mergeCell ref="C275:E275"/>
    <mergeCell ref="C276:E276"/>
    <mergeCell ref="C287:M287"/>
    <mergeCell ref="C288:M288"/>
    <mergeCell ref="C289:M289"/>
    <mergeCell ref="C290:E290"/>
    <mergeCell ref="C291:E291"/>
    <mergeCell ref="C282:M282"/>
    <mergeCell ref="C283:E283"/>
    <mergeCell ref="C284:E284"/>
    <mergeCell ref="C285:E285"/>
    <mergeCell ref="C286:E286"/>
    <mergeCell ref="C297:M297"/>
    <mergeCell ref="C298:M298"/>
    <mergeCell ref="C299:E299"/>
    <mergeCell ref="C300:E300"/>
    <mergeCell ref="C301:E301"/>
    <mergeCell ref="C292:E292"/>
    <mergeCell ref="C293:E293"/>
    <mergeCell ref="C294:E294"/>
    <mergeCell ref="C295:E295"/>
    <mergeCell ref="C296:M296"/>
    <mergeCell ref="C307:E307"/>
    <mergeCell ref="C308:E308"/>
    <mergeCell ref="C309:E309"/>
    <mergeCell ref="A310:M310"/>
    <mergeCell ref="C311:E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E320"/>
    <mergeCell ref="C321:M321"/>
    <mergeCell ref="C312:M312"/>
    <mergeCell ref="C313:M313"/>
    <mergeCell ref="C314:M314"/>
    <mergeCell ref="C315:E315"/>
    <mergeCell ref="C316:E316"/>
    <mergeCell ref="C327:E327"/>
    <mergeCell ref="C328:E328"/>
    <mergeCell ref="A329:H329"/>
    <mergeCell ref="A330:H330"/>
    <mergeCell ref="A331:H331"/>
    <mergeCell ref="C322:M322"/>
    <mergeCell ref="C323:M323"/>
    <mergeCell ref="C324:E324"/>
    <mergeCell ref="C325:E325"/>
    <mergeCell ref="C326:E326"/>
    <mergeCell ref="A337:H337"/>
    <mergeCell ref="A338:H338"/>
    <mergeCell ref="A339:H339"/>
    <mergeCell ref="A340:H340"/>
    <mergeCell ref="A341:H341"/>
    <mergeCell ref="A332:H332"/>
    <mergeCell ref="A333:H333"/>
    <mergeCell ref="A334:H334"/>
    <mergeCell ref="A335:H335"/>
    <mergeCell ref="A336:H336"/>
    <mergeCell ref="A347:H347"/>
    <mergeCell ref="A348:H348"/>
    <mergeCell ref="A349:H349"/>
    <mergeCell ref="A350:H350"/>
    <mergeCell ref="A351:H351"/>
    <mergeCell ref="A342:H342"/>
    <mergeCell ref="A343:H343"/>
    <mergeCell ref="A344:H344"/>
    <mergeCell ref="A345:H345"/>
    <mergeCell ref="A346:H346"/>
    <mergeCell ref="A357:H357"/>
    <mergeCell ref="A358:H358"/>
    <mergeCell ref="A359:H359"/>
    <mergeCell ref="A360:H360"/>
    <mergeCell ref="A361:H361"/>
    <mergeCell ref="A352:H352"/>
    <mergeCell ref="A353:H353"/>
    <mergeCell ref="A354:H354"/>
    <mergeCell ref="A355:H355"/>
    <mergeCell ref="A356:H356"/>
    <mergeCell ref="A367:H367"/>
    <mergeCell ref="A368:H368"/>
    <mergeCell ref="A369:H369"/>
    <mergeCell ref="A370:H370"/>
    <mergeCell ref="A371:H371"/>
    <mergeCell ref="A362:H362"/>
    <mergeCell ref="A363:H363"/>
    <mergeCell ref="A364:H364"/>
    <mergeCell ref="A365:H365"/>
    <mergeCell ref="A366:H366"/>
    <mergeCell ref="A377:H377"/>
    <mergeCell ref="A378:H378"/>
    <mergeCell ref="A379:H379"/>
    <mergeCell ref="A380:H380"/>
    <mergeCell ref="A381:H381"/>
    <mergeCell ref="A372:H372"/>
    <mergeCell ref="A373:H373"/>
    <mergeCell ref="A374:H374"/>
    <mergeCell ref="A375:H375"/>
    <mergeCell ref="A376:H376"/>
    <mergeCell ref="A387:H387"/>
    <mergeCell ref="A388:H388"/>
    <mergeCell ref="A389:H389"/>
    <mergeCell ref="A390:H390"/>
    <mergeCell ref="A391:H391"/>
    <mergeCell ref="A382:H382"/>
    <mergeCell ref="A383:H383"/>
    <mergeCell ref="A384:H384"/>
    <mergeCell ref="A385:H385"/>
    <mergeCell ref="A386:H386"/>
    <mergeCell ref="A397:H397"/>
    <mergeCell ref="A398:H398"/>
    <mergeCell ref="A399:H399"/>
    <mergeCell ref="A400:H400"/>
    <mergeCell ref="A401:H401"/>
    <mergeCell ref="A392:H392"/>
    <mergeCell ref="A393:H393"/>
    <mergeCell ref="A394:H394"/>
    <mergeCell ref="A395:H395"/>
    <mergeCell ref="A396:H396"/>
    <mergeCell ref="A414:M414"/>
    <mergeCell ref="A415:M415"/>
    <mergeCell ref="I417:L417"/>
    <mergeCell ref="A407:H407"/>
    <mergeCell ref="A408:H408"/>
    <mergeCell ref="A409:H409"/>
    <mergeCell ref="A411:M411"/>
    <mergeCell ref="A412:M412"/>
    <mergeCell ref="A402:H402"/>
    <mergeCell ref="A403:H403"/>
    <mergeCell ref="A404:H404"/>
    <mergeCell ref="A405:H405"/>
    <mergeCell ref="A406:H40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9С02-0001-8000505969-РД-03- (3)</vt:lpstr>
      <vt:lpstr>9С02-0001-8000505969-РД-03-03.0</vt:lpstr>
      <vt:lpstr>9С02-0001-8000505969-РД-01-03.0</vt:lpstr>
      <vt:lpstr>9С02-0001-8000505969-РД-03- (2)</vt:lpstr>
      <vt:lpstr>Лист1</vt:lpstr>
      <vt:lpstr>РТП2 (Монтаж МК и оборудования)</vt:lpstr>
      <vt:lpstr>'9С02-0001-8000505969-РД-01-03.0'!Заголовки_для_печати</vt:lpstr>
      <vt:lpstr>'9С02-0001-8000505969-РД-03- (2)'!Заголовки_для_печати</vt:lpstr>
      <vt:lpstr>'9С02-0001-8000505969-РД-03- (3)'!Заголовки_для_печати</vt:lpstr>
      <vt:lpstr>'9С02-0001-8000505969-РД-03-03.0'!Заголовки_для_печати</vt:lpstr>
      <vt:lpstr>'РТП2 (Монтаж МК и оборудования)'!Заголовки_для_печати</vt:lpstr>
      <vt:lpstr>'9С02-0001-8000505969-РД-01-03.0'!Область_печати</vt:lpstr>
      <vt:lpstr>'9С02-0001-8000505969-РД-03- (2)'!Область_печати</vt:lpstr>
      <vt:lpstr>'9С02-0001-8000505969-РД-03-03.0'!Область_печати</vt:lpstr>
      <vt:lpstr>'РТП2 (Монтаж МК и оборудования)'!Область_печати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2025-04-22T10:23:24Z</dcterms:created>
  <dcterms:modified xsi:type="dcterms:W3CDTF">2025-04-22T12:59:51Z</dcterms:modified>
</cp:coreProperties>
</file>