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ПЖ\"/>
    </mc:Choice>
  </mc:AlternateContent>
  <xr:revisionPtr revIDLastSave="0" documentId="8_{0EDD00D5-E85E-4D09-BB8F-5EDD3DC86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1-01_ПЖ_НВ - Ведомость объе" sheetId="1" r:id="rId1"/>
  </sheets>
  <definedNames>
    <definedName name="_xlnm.Print_Titles" localSheetId="0">'05-01-01_ПЖ_НВ - Ведомость объе'!$5:$5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1" l="1"/>
  <c r="A21" i="1"/>
  <c r="A20" i="1"/>
  <c r="A19" i="1"/>
  <c r="A18" i="1"/>
  <c r="A17" i="1"/>
  <c r="A16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<sst xmlns="http://schemas.openxmlformats.org/spreadsheetml/2006/main" count="88" uniqueCount="53">
  <si>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</si>
  <si>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</si>
  <si>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</si>
  <si>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</si>
  <si>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</si>
  <si>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</si>
  <si>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</si>
  <si>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</si>
  <si>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Устройство железнодорожного пути трансбордера.</t>
  </si>
  <si>
    <t>Укладка рельсов для трансбордера</t>
  </si>
  <si>
    <t>Путь это 2 рельса</t>
  </si>
  <si>
    <t>27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</si>
  <si>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рам основного несущего каркаса/ прим.установка рельс</t>
  </si>
  <si>
    <t>т</t>
  </si>
  <si>
    <t xml:space="preserve">64,88*10,32*2/1000+0,0475+0,035796+0,2603 </t>
  </si>
  <si>
    <t xml:space="preserve">1 </t>
  </si>
  <si>
    <t>3</t>
  </si>
  <si>
    <t>Подкладка раздельного скрепления КБ-65 для рельсов Р-50, Р-75, Р-65 и КБ-50</t>
  </si>
  <si>
    <t xml:space="preserve">6,85/1000*38 </t>
  </si>
  <si>
    <t>2</t>
  </si>
  <si>
    <t>Рельсы железнодорожные Р-65 категория Т1</t>
  </si>
  <si>
    <t>м</t>
  </si>
  <si>
    <t xml:space="preserve">10,32*2 </t>
  </si>
  <si>
    <t>25</t>
  </si>
  <si>
    <t>Клеммы промежуточные и стыковые</t>
  </si>
  <si>
    <t xml:space="preserve">0,625/1000*76 </t>
  </si>
  <si>
    <t>24</t>
  </si>
  <si>
    <t>Болты клеммные для рельсовых скреплений железнодорожного пути с гайками, диаметр 22 мм, исполнение 2, класс 5/3,6 и 6/3,6</t>
  </si>
  <si>
    <t xml:space="preserve">0,471/1000*76 </t>
  </si>
  <si>
    <t>Монтаж изделий соединительных МС 1, МС 2</t>
  </si>
  <si>
    <t>Отверстия только для рельс, для соединительных деталей учтено в в самих деталях</t>
  </si>
  <si>
    <t>17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</si>
  <si>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
Применительно</t>
  </si>
  <si>
    <t xml:space="preserve">(20,64*4,79+20,64*4,81)/1000*2 </t>
  </si>
  <si>
    <t>16</t>
  </si>
  <si>
    <t>Болты с шестигранной головкой, диаметр 12 (14) мм</t>
  </si>
  <si>
    <t xml:space="preserve"> </t>
  </si>
  <si>
    <t>18</t>
  </si>
  <si>
    <t>Гайки шестигранные, диаметр резьбы 12-14 мм</t>
  </si>
  <si>
    <t>20</t>
  </si>
  <si>
    <t>Гайки шестигранные, диаметр резьбы 12-14 мм, оцинкованные</t>
  </si>
  <si>
    <t>19</t>
  </si>
  <si>
    <t>Шайбы оцинкованные, диаметр 14 мм</t>
  </si>
  <si>
    <t>кг</t>
  </si>
  <si>
    <t>10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</si>
  <si>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</si>
  <si>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Установка тупикового упора для трансбордера</t>
  </si>
  <si>
    <t>14</t>
  </si>
  <si>
    <t>Монтаж: конструкций стопорных устройств и ограждений поворотов подвесных путей/ тупиковый упор для трансбордера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</si>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</sst>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1" fillId="2" borderId="1" xfId="0" applyNumberFormat="1" applyFont="1" applyFill="1" applyBorder="1" applyAlignment="1" applyProtection="1">
      <alignment horizontal="center" vertical="top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37"/>
  <sheetViews>
    <sheetView tabSelected="1" workbookViewId="0">
      <selection activeCell="A17" sqref="A17:H20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9" width="135.28515625" style="3" hidden="1" customWidth="1"/>
    <col min="20" max="20" width="55.140625" style="3" hidden="1" customWidth="1"/>
    <col min="21" max="21" width="69" style="3" hidden="1" customWidth="1"/>
    <col min="22" max="22" width="55.140625" style="3" hidden="1" customWidth="1"/>
    <col min="23" max="23" width="69" style="3" hidden="1" customWidth="1"/>
    <col min="24" max="16384" width="9.140625" style="2"/>
  </cols>
  <sheetData>
    <row r="2" spans="1:19" customFormat="1" ht="18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19" customFormat="1" ht="9.75" customHeight="1" x14ac:dyDescent="0.25">
      <c r="A3" s="4"/>
    </row>
    <row r="4" spans="1:19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0" t="s">
        <v>7</v>
      </c>
      <c r="H4" s="30"/>
    </row>
    <row r="5" spans="1:19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1">
        <v>7</v>
      </c>
      <c r="H5" s="32"/>
    </row>
    <row r="6" spans="1:19" customFormat="1" ht="15" x14ac:dyDescent="0.25">
      <c r="A6" s="33" t="s">
        <v>8</v>
      </c>
      <c r="B6" s="33"/>
      <c r="C6" s="33"/>
      <c r="D6" s="33"/>
      <c r="E6" s="33"/>
      <c r="F6" s="33"/>
      <c r="G6" s="33"/>
      <c r="H6" s="33"/>
      <c r="Q6" s="9" t="s">
        <v>8</v>
      </c>
    </row>
    <row r="7" spans="1:19" customFormat="1" ht="15" x14ac:dyDescent="0.25">
      <c r="A7" s="34" t="s">
        <v>9</v>
      </c>
      <c r="B7" s="34"/>
      <c r="C7" s="34"/>
      <c r="D7" s="34"/>
      <c r="E7" s="34"/>
      <c r="F7" s="34"/>
      <c r="G7" s="34"/>
      <c r="H7" s="34"/>
      <c r="Q7" s="9"/>
      <c r="R7" s="10" t="s">
        <v>9</v>
      </c>
    </row>
    <row r="8" spans="1:19" customFormat="1" ht="15" x14ac:dyDescent="0.25">
      <c r="A8" s="35" t="s">
        <v>10</v>
      </c>
      <c r="B8" s="35"/>
      <c r="C8" s="35"/>
      <c r="D8" s="35"/>
      <c r="E8" s="35"/>
      <c r="F8" s="35"/>
      <c r="G8" s="35"/>
      <c r="H8" s="35"/>
      <c r="Q8" s="9"/>
      <c r="R8" s="10"/>
      <c r="S8" s="3" t="s">
        <v>10</v>
      </c>
    </row>
    <row r="9" spans="1:19" customFormat="1" ht="45" x14ac:dyDescent="0.25">
      <c r="A9" s="11">
        <f>IF(J9&lt;&gt;"",COUNTA(J$1:J9),"")</f>
        <v>1</v>
      </c>
      <c r="B9" s="12" t="s">
        <v>11</v>
      </c>
      <c r="C9" s="13" t="s">
        <v>12</v>
      </c>
      <c r="D9" s="14" t="s">
        <v>13</v>
      </c>
      <c r="E9" s="15">
        <v>1.6830000000000001</v>
      </c>
      <c r="F9" s="13"/>
      <c r="G9" s="16"/>
      <c r="H9" s="13" t="s">
        <v>14</v>
      </c>
      <c r="J9" s="2" t="s">
        <v>15</v>
      </c>
      <c r="Q9" s="9"/>
      <c r="R9" s="10"/>
    </row>
    <row r="10" spans="1:19" customFormat="1" ht="22.5" x14ac:dyDescent="0.25">
      <c r="A10" s="11">
        <f>IF(J10&lt;&gt;"",COUNTA(J$1:J10),"")</f>
        <v>2</v>
      </c>
      <c r="B10" s="12" t="s">
        <v>16</v>
      </c>
      <c r="C10" s="13" t="s">
        <v>17</v>
      </c>
      <c r="D10" s="14" t="s">
        <v>13</v>
      </c>
      <c r="E10" s="17">
        <v>0.26029999999999998</v>
      </c>
      <c r="F10" s="13"/>
      <c r="G10" s="16"/>
      <c r="H10" s="13" t="s">
        <v>18</v>
      </c>
      <c r="J10" s="2" t="s">
        <v>15</v>
      </c>
      <c r="Q10" s="9"/>
      <c r="R10" s="10"/>
    </row>
    <row r="11" spans="1:19" customFormat="1" ht="15" x14ac:dyDescent="0.25">
      <c r="A11" s="11">
        <f>IF(J11&lt;&gt;"",COUNTA(J$1:J11),"")</f>
        <v>3</v>
      </c>
      <c r="B11" s="12" t="s">
        <v>19</v>
      </c>
      <c r="C11" s="13" t="s">
        <v>20</v>
      </c>
      <c r="D11" s="14" t="s">
        <v>21</v>
      </c>
      <c r="E11" s="18">
        <v>20.64</v>
      </c>
      <c r="F11" s="13"/>
      <c r="G11" s="16"/>
      <c r="H11" s="13" t="s">
        <v>22</v>
      </c>
      <c r="J11" s="2" t="s">
        <v>15</v>
      </c>
      <c r="Q11" s="9"/>
      <c r="R11" s="10"/>
    </row>
    <row r="12" spans="1:19" customFormat="1" ht="15" x14ac:dyDescent="0.25">
      <c r="A12" s="11">
        <f>IF(J12&lt;&gt;"",COUNTA(J$1:J12),"")</f>
        <v>4</v>
      </c>
      <c r="B12" s="12" t="s">
        <v>23</v>
      </c>
      <c r="C12" s="13" t="s">
        <v>24</v>
      </c>
      <c r="D12" s="14" t="s">
        <v>13</v>
      </c>
      <c r="E12" s="17">
        <v>4.7500000000000001E-2</v>
      </c>
      <c r="F12" s="13"/>
      <c r="G12" s="16"/>
      <c r="H12" s="13" t="s">
        <v>25</v>
      </c>
      <c r="J12" s="2" t="s">
        <v>15</v>
      </c>
      <c r="Q12" s="9"/>
      <c r="R12" s="10"/>
    </row>
    <row r="13" spans="1:19" customFormat="1" ht="33.75" x14ac:dyDescent="0.25">
      <c r="A13" s="11">
        <f>IF(J13&lt;&gt;"",COUNTA(J$1:J13),"")</f>
        <v>5</v>
      </c>
      <c r="B13" s="12" t="s">
        <v>26</v>
      </c>
      <c r="C13" s="13" t="s">
        <v>27</v>
      </c>
      <c r="D13" s="14" t="s">
        <v>13</v>
      </c>
      <c r="E13" s="19">
        <v>3.5796000000000001E-2</v>
      </c>
      <c r="F13" s="13"/>
      <c r="G13" s="16"/>
      <c r="H13" s="13" t="s">
        <v>28</v>
      </c>
      <c r="J13" s="2" t="s">
        <v>15</v>
      </c>
      <c r="Q13" s="9"/>
      <c r="R13" s="10"/>
    </row>
    <row r="14" spans="1:19" customFormat="1" ht="15" x14ac:dyDescent="0.25">
      <c r="A14" s="34" t="s">
        <v>29</v>
      </c>
      <c r="B14" s="34"/>
      <c r="C14" s="34"/>
      <c r="D14" s="34"/>
      <c r="E14" s="34"/>
      <c r="F14" s="34"/>
      <c r="G14" s="34"/>
      <c r="H14" s="34"/>
      <c r="Q14" s="9"/>
      <c r="R14" s="10" t="s">
        <v>29</v>
      </c>
    </row>
    <row r="15" spans="1:19" customFormat="1" ht="15" x14ac:dyDescent="0.25">
      <c r="A15" s="35" t="s">
        <v>30</v>
      </c>
      <c r="B15" s="35"/>
      <c r="C15" s="35"/>
      <c r="D15" s="35"/>
      <c r="E15" s="35"/>
      <c r="F15" s="35"/>
      <c r="G15" s="35"/>
      <c r="H15" s="35"/>
      <c r="Q15" s="9"/>
      <c r="R15" s="10"/>
      <c r="S15" s="3" t="s">
        <v>30</v>
      </c>
    </row>
    <row r="16" spans="1:19" customFormat="1" ht="56.25" x14ac:dyDescent="0.25">
      <c r="A16" s="11">
        <f>IF(J16&lt;&gt;"",COUNTA(J$1:J16),"")</f>
        <v>6</v>
      </c>
      <c r="B16" s="12" t="s">
        <v>31</v>
      </c>
      <c r="C16" s="13" t="s">
        <v>32</v>
      </c>
      <c r="D16" s="14" t="s">
        <v>13</v>
      </c>
      <c r="E16" s="15">
        <v>0.39600000000000002</v>
      </c>
      <c r="F16" s="13"/>
      <c r="G16" s="16"/>
      <c r="H16" s="13" t="s">
        <v>33</v>
      </c>
      <c r="J16" s="2" t="s">
        <v>15</v>
      </c>
      <c r="Q16" s="9"/>
      <c r="R16" s="10"/>
    </row>
    <row r="17" spans="1:23" customFormat="1" ht="15" x14ac:dyDescent="0.25">
      <c r="A17" s="39">
        <f>IF(J17&lt;&gt;"",COUNTA(J$1:J17),"")</f>
        <v>7</v>
      </c>
      <c r="B17" s="40" t="s">
        <v>34</v>
      </c>
      <c r="C17" s="41" t="s">
        <v>35</v>
      </c>
      <c r="D17" s="42" t="s">
        <v>13</v>
      </c>
      <c r="E17" s="43">
        <v>0</v>
      </c>
      <c r="F17" s="41"/>
      <c r="G17" s="44"/>
      <c r="H17" s="41" t="s">
        <v>36</v>
      </c>
      <c r="J17" s="2" t="s">
        <v>15</v>
      </c>
      <c r="Q17" s="9"/>
      <c r="R17" s="10"/>
    </row>
    <row r="18" spans="1:23" customFormat="1" ht="15" x14ac:dyDescent="0.25">
      <c r="A18" s="39">
        <f>IF(J18&lt;&gt;"",COUNTA(J$1:J18),"")</f>
        <v>8</v>
      </c>
      <c r="B18" s="40" t="s">
        <v>37</v>
      </c>
      <c r="C18" s="41" t="s">
        <v>38</v>
      </c>
      <c r="D18" s="42" t="s">
        <v>13</v>
      </c>
      <c r="E18" s="43">
        <v>0</v>
      </c>
      <c r="F18" s="41"/>
      <c r="G18" s="44"/>
      <c r="H18" s="41" t="s">
        <v>36</v>
      </c>
      <c r="J18" s="2" t="s">
        <v>15</v>
      </c>
      <c r="Q18" s="9"/>
      <c r="R18" s="10"/>
    </row>
    <row r="19" spans="1:23" customFormat="1" ht="22.5" x14ac:dyDescent="0.25">
      <c r="A19" s="39">
        <f>IF(J19&lt;&gt;"",COUNTA(J$1:J19),"")</f>
        <v>9</v>
      </c>
      <c r="B19" s="40" t="s">
        <v>39</v>
      </c>
      <c r="C19" s="41" t="s">
        <v>40</v>
      </c>
      <c r="D19" s="42" t="s">
        <v>13</v>
      </c>
      <c r="E19" s="43">
        <v>0</v>
      </c>
      <c r="F19" s="41"/>
      <c r="G19" s="44"/>
      <c r="H19" s="41" t="s">
        <v>36</v>
      </c>
      <c r="J19" s="2" t="s">
        <v>15</v>
      </c>
      <c r="Q19" s="9"/>
      <c r="R19" s="10"/>
    </row>
    <row r="20" spans="1:23" customFormat="1" ht="15" x14ac:dyDescent="0.25">
      <c r="A20" s="39">
        <f>IF(J20&lt;&gt;"",COUNTA(J$1:J20),"")</f>
        <v>10</v>
      </c>
      <c r="B20" s="40" t="s">
        <v>41</v>
      </c>
      <c r="C20" s="41" t="s">
        <v>42</v>
      </c>
      <c r="D20" s="42" t="s">
        <v>43</v>
      </c>
      <c r="E20" s="43">
        <v>0</v>
      </c>
      <c r="F20" s="41"/>
      <c r="G20" s="44"/>
      <c r="H20" s="41" t="s">
        <v>36</v>
      </c>
      <c r="J20" s="2" t="s">
        <v>15</v>
      </c>
      <c r="Q20" s="9"/>
      <c r="R20" s="10"/>
    </row>
    <row r="21" spans="1:23" customFormat="1" ht="56.25" x14ac:dyDescent="0.25">
      <c r="A21" s="11">
        <f>IF(J21&lt;&gt;"",COUNTA(J$1:J21),"")</f>
        <v>11</v>
      </c>
      <c r="B21" s="12" t="s">
        <v>44</v>
      </c>
      <c r="C21" s="13" t="s">
        <v>45</v>
      </c>
      <c r="D21" s="14" t="s">
        <v>13</v>
      </c>
      <c r="E21" s="15">
        <v>0.39600000000000002</v>
      </c>
      <c r="F21" s="13"/>
      <c r="G21" s="16"/>
      <c r="H21" s="13" t="s">
        <v>36</v>
      </c>
      <c r="J21" s="2" t="s">
        <v>15</v>
      </c>
      <c r="Q21" s="9"/>
      <c r="R21" s="10"/>
    </row>
    <row r="22" spans="1:23" customFormat="1" ht="15" x14ac:dyDescent="0.25">
      <c r="A22" s="34" t="s">
        <v>46</v>
      </c>
      <c r="B22" s="34"/>
      <c r="C22" s="34"/>
      <c r="D22" s="34"/>
      <c r="E22" s="34"/>
      <c r="F22" s="34"/>
      <c r="G22" s="34"/>
      <c r="H22" s="34"/>
      <c r="Q22" s="9"/>
      <c r="R22" s="10" t="s">
        <v>46</v>
      </c>
    </row>
    <row r="23" spans="1:23" customFormat="1" ht="33.75" x14ac:dyDescent="0.25">
      <c r="A23" s="39">
        <f>IF(J23&lt;&gt;"",COUNTA(J$1:J23),"")</f>
        <v>12</v>
      </c>
      <c r="B23" s="40" t="s">
        <v>47</v>
      </c>
      <c r="C23" s="41" t="s">
        <v>48</v>
      </c>
      <c r="D23" s="42" t="s">
        <v>13</v>
      </c>
      <c r="E23" s="43">
        <v>0</v>
      </c>
      <c r="F23" s="41"/>
      <c r="G23" s="44"/>
      <c r="H23" s="41" t="s">
        <v>36</v>
      </c>
      <c r="J23" s="2" t="s">
        <v>15</v>
      </c>
      <c r="Q23" s="9"/>
      <c r="R23" s="10"/>
    </row>
    <row r="24" spans="1:23" customFormat="1" ht="36.75" customHeight="1" x14ac:dyDescent="0.25"/>
    <row r="25" spans="1:23" s="20" customFormat="1" ht="15" x14ac:dyDescent="0.25">
      <c r="A25" s="21"/>
      <c r="B25" s="22" t="s">
        <v>49</v>
      </c>
      <c r="C25" s="36"/>
      <c r="D25" s="36"/>
      <c r="E25" s="37"/>
      <c r="F25" s="37"/>
      <c r="G25" s="37"/>
      <c r="H25" s="37"/>
      <c r="I25"/>
      <c r="J25"/>
      <c r="K25"/>
      <c r="L25"/>
      <c r="M25"/>
      <c r="N25"/>
      <c r="O25"/>
      <c r="P25"/>
      <c r="Q25" s="23"/>
      <c r="R25" s="23"/>
      <c r="S25" s="23"/>
      <c r="T25" s="23" t="s">
        <v>50</v>
      </c>
      <c r="U25" s="23" t="s">
        <v>50</v>
      </c>
      <c r="V25" s="23"/>
      <c r="W25" s="23"/>
    </row>
    <row r="26" spans="1:23" s="24" customFormat="1" ht="20.25" customHeight="1" x14ac:dyDescent="0.25">
      <c r="A26" s="25"/>
      <c r="B26" s="22"/>
      <c r="C26" s="38" t="s">
        <v>51</v>
      </c>
      <c r="D26" s="38"/>
      <c r="E26" s="38"/>
      <c r="F26" s="38"/>
      <c r="G26" s="38"/>
      <c r="H26" s="38"/>
      <c r="Q26" s="26"/>
      <c r="R26" s="26"/>
      <c r="S26" s="26"/>
      <c r="T26" s="26"/>
      <c r="U26" s="26"/>
      <c r="V26" s="26"/>
      <c r="W26" s="26"/>
    </row>
    <row r="27" spans="1:23" s="20" customFormat="1" ht="15" x14ac:dyDescent="0.25">
      <c r="A27" s="21"/>
      <c r="B27" s="22" t="s">
        <v>52</v>
      </c>
      <c r="C27" s="36"/>
      <c r="D27" s="36"/>
      <c r="E27" s="37"/>
      <c r="F27" s="37"/>
      <c r="G27" s="37"/>
      <c r="H27" s="37"/>
      <c r="I27"/>
      <c r="J27"/>
      <c r="K27"/>
      <c r="L27"/>
      <c r="M27"/>
      <c r="N27"/>
      <c r="O27"/>
      <c r="P27"/>
      <c r="Q27" s="23"/>
      <c r="R27" s="23"/>
      <c r="S27" s="23"/>
      <c r="T27" s="23"/>
      <c r="U27" s="23"/>
      <c r="V27" s="23" t="s">
        <v>50</v>
      </c>
      <c r="W27" s="23" t="s">
        <v>50</v>
      </c>
    </row>
    <row r="28" spans="1:23" s="24" customFormat="1" ht="20.25" customHeight="1" x14ac:dyDescent="0.25">
      <c r="A28" s="25"/>
      <c r="C28" s="38" t="s">
        <v>51</v>
      </c>
      <c r="D28" s="38"/>
      <c r="E28" s="38"/>
      <c r="F28" s="38"/>
      <c r="G28" s="38"/>
      <c r="H28" s="38"/>
      <c r="Q28" s="26"/>
      <c r="R28" s="26"/>
      <c r="S28" s="26"/>
      <c r="T28" s="26"/>
      <c r="U28" s="26"/>
      <c r="V28" s="26"/>
      <c r="W28" s="26"/>
    </row>
    <row r="30" spans="1:23" customFormat="1" ht="15" x14ac:dyDescent="0.25">
      <c r="B30" s="27"/>
      <c r="D30" s="27"/>
      <c r="F30" s="27"/>
    </row>
    <row r="35" spans="3:3" customFormat="1" ht="15" x14ac:dyDescent="0.25">
      <c r="C35" s="28"/>
    </row>
    <row r="36" spans="3:3" customFormat="1" ht="15" x14ac:dyDescent="0.25">
      <c r="C36" s="28"/>
    </row>
    <row r="37" spans="3:3" customFormat="1" ht="15" x14ac:dyDescent="0.25">
      <c r="C37" s="28"/>
    </row>
  </sheetData>
  <mergeCells count="15">
    <mergeCell ref="C26:H26"/>
    <mergeCell ref="C27:D27"/>
    <mergeCell ref="E27:H27"/>
    <mergeCell ref="C28:H28"/>
    <mergeCell ref="A8:H8"/>
    <mergeCell ref="A14:H14"/>
    <mergeCell ref="A15:H15"/>
    <mergeCell ref="A22:H22"/>
    <mergeCell ref="C25:D25"/>
    <mergeCell ref="E25:H25"/>
    <mergeCell ref="A2:H2"/>
    <mergeCell ref="G4:H4"/>
    <mergeCell ref="G5:H5"/>
    <mergeCell ref="A6:H6"/>
    <mergeCell ref="A7:H7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05-01-01_ПЖ_НВ - Ведомость объе</vt:lpstr>
      <vt:lpstr>'05-01-01_ПЖ_НВ - Ведомость объе'!Заголовки_для_печати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2023-10-17T15:05:01Z</dcterms:modified>
</cp:coreProperties>
</file>