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Кик-Шелл\Кик-Шелл_кс-2,3 под 0,83 с прайсами\"/>
    </mc:Choice>
  </mc:AlternateContent>
  <xr:revisionPtr revIDLastSave="0" documentId="13_ncr:1_{3772A07D-AD8A-460C-A85F-0757080EDF17}" xr6:coauthVersionLast="47" xr6:coauthVersionMax="47" xr10:uidLastSave="{00000000-0000-0000-0000-000000000000}"/>
  <bookViews>
    <workbookView minimized="1" xWindow="29025" yWindow="2520" windowWidth="21600" windowHeight="11295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_FilterDatabase" localSheetId="0" hidden="1">'02-03-01 АС1 изм.1 согл. - Акт '!$A$25:$O$1060</definedName>
    <definedName name="_xlnm.Print_Titles" localSheetId="0">'02-03-01 АС1 изм.1 согл. - Акт '!$28:$28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  <c r="O1061" i="1"/>
  <c r="O1062" i="1" s="1"/>
  <c r="M1061" i="1"/>
  <c r="M1062" i="1" s="1"/>
</calcChain>
</file>

<file path=xl/sharedStrings.xml><?xml version="1.0" encoding="utf-8"?>
<sst xmlns="http://schemas.openxmlformats.org/spreadsheetml/2006/main" count="3849" uniqueCount="706">
  <si>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</si>
  <si>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</si>
  <si>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</si>
  <si>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</si>
  <si>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</si>
  <si>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</si>
  <si>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</si>
  <si>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</si>
  <si>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</si>
  <si>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</si>
  <si>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</si>
  <si>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</si>
  <si>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</si>
  <si>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</si>
  <si>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</si>
  <si>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</si>
  <si>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</si>
  <si>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</si>
  <si>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</si>
  <si>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</si>
  <si>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</si>
  <si>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</si>
  <si>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</si>
  <si>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</si>
  <si>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</si>
  <si>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</si>
  <si>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</si>
  <si>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</si>
  <si>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</si>
  <si>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</si>
  <si>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</si>
  <si>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</si>
  <si>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</si>
  <si>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</si>
  <si>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</si>
  <si>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</si>
  <si>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</si>
  <si>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</si>
  <si>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</si>
  <si>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</si>
  <si>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</si>
  <si>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</si>
  <si>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</si>
  <si>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</si>
  <si>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</si>
  <si>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</si>
  <si>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</si>
  <si>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</si>
  <si>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</si>
  <si>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</si>
  <si>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</si>
  <si>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</si>
  <si>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</si>
  <si>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</si>
  <si>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</si>
  <si>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</si>
  <si>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</si>
  <si>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</si>
  <si>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</si>
  <si>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</si>
  <si>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</si>
  <si>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</si>
  <si>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</si>
  <si>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</si>
  <si>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</si>
  <si>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</si>
  <si>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</si>
  <si>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</si>
  <si>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</si>
  <si>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</si>
  <si>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</si>
  <si>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</si>
  <si>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</si>
  <si>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</si>
  <si>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</si>
  <si>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</si>
  <si>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</si>
  <si>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</si>
  <si>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</si>
  <si>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</si>
  <si>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</si>
  <si>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</si>
  <si>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</si>
  <si>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</si>
  <si>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</si>
  <si>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</si>
  <si>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</si>
  <si>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</si>
  <si>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</si>
  <si>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</si>
  <si>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</si>
  <si>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</si>
  <si>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</si>
  <si>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</si>
  <si>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</si>
  <si>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</si>
  <si>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</si>
  <si>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</si>
  <si>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</si>
  <si>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</si>
  <si>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</si>
  <si>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</si>
  <si>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</si>
  <si>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</si>
  <si>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</si>
  <si>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</si>
  <si>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</si>
  <si>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</si>
  <si>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</si>
  <si>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</si>
  <si>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</si>
  <si>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</si>
  <si>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</si>
  <si>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</si>
  <si>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</si>
  <si>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</si>
  <si>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</si>
  <si>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</si>
  <si>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</si>
  <si>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</si>
  <si>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</si>
  <si>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</si>
  <si>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</si>
  <si>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</si>
  <si>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</si>
  <si>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</si>
  <si>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</si>
  <si>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</si>
  <si>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</si>
  <si>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</si>
  <si>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</si>
  <si>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</si>
  <si>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</si>
  <si>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</si>
  <si>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</si>
  <si>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</si>
  <si>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</si>
  <si>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</si>
  <si>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</si>
  <si>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</si>
  <si>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</si>
  <si>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</si>
  <si>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</si>
  <si>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</si>
  <si>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</si>
  <si>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</si>
  <si>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</si>
  <si>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</si>
  <si>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</si>
  <si>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</si>
  <si>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</si>
  <si>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</si>
  <si>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</si>
  <si>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</si>
  <si>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</si>
  <si>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</si>
  <si>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</si>
  <si>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</si>
  <si>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</si>
  <si>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</si>
  <si>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</si>
  <si>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</si>
  <si>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</si>
  <si>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</si>
  <si>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</si>
  <si>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</si>
  <si>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</si>
  <si>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</si>
  <si>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</si>
  <si>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</si>
  <si>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</si>
  <si>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</si>
  <si>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</si>
  <si>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</si>
  <si>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</si>
  <si>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</si>
  <si>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</si>
  <si>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</si>
  <si>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</si>
  <si>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</si>
  <si>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</si>
  <si>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</si>
  <si>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</si>
  <si>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</si>
  <si>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</si>
  <si>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</si>
  <si>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</si>
  <si>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</si>
  <si>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</si>
  <si>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</si>
  <si>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</si>
  <si>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</si>
  <si>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</si>
  <si>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</si>
  <si>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</si>
  <si>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</si>
  <si>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</si>
  <si>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</si>
  <si>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</si>
  <si>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</si>
  <si>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</si>
  <si>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</si>
  <si>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</si>
  <si>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</si>
  <si>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</si>
  <si>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</si>
  <si>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</si>
  <si>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</si>
  <si>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</si>
  <si>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</si>
  <si>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</si>
  <si>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</si>
  <si>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</si>
  <si>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</si>
  <si>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</si>
  <si>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</si>
  <si>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</si>
  <si>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</si>
  <si>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</si>
  <si>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</si>
  <si>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</si>
  <si>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</si>
  <si>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</si>
  <si>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</si>
  <si>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</si>
  <si>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</si>
  <si>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</si>
  <si>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</si>
  <si>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</si>
  <si>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</si>
  <si>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</si>
  <si>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</si>
  <si>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</si>
  <si>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</si>
  <si>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</si>
  <si>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</si>
  <si>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</si>
  <si>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</si>
  <si>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</si>
  <si>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</si>
  <si>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</si>
  <si>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</si>
  <si>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</si>
  <si>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</si>
  <si>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</si>
  <si>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</si>
  <si>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</si>
  <si>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</si>
  <si>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</si>
  <si>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</si>
  <si>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</si>
  <si>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</si>
  <si>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</si>
  <si>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</si>
  <si>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</si>
  <si>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</si>
  <si>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</si>
  <si>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</si>
  <si>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</si>
  <si>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</si>
  <si>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</si>
  <si>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</si>
  <si>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</si>
  <si>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</si>
  <si>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</si>
  <si>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</si>
  <si>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</si>
  <si>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</si>
  <si>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</si>
  <si>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</si>
  <si>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</si>
  <si>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</si>
  <si>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</si>
  <si>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</si>
  <si>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</si>
  <si>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</si>
  <si>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</si>
  <si>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</si>
  <si>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</si>
  <si>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</si>
  <si>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</si>
  <si>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</si>
  <si>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</si>
  <si>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</si>
  <si>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</si>
  <si>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</si>
  <si>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</si>
  <si>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</si>
  <si>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</si>
  <si>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</si>
  <si>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</si>
  <si>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</si>
  <si>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</si>
  <si>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</si>
  <si>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</si>
  <si>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</si>
  <si>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</si>
  <si>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</si>
  <si>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</si>
  <si>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</si>
  <si>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</si>
  <si>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</si>
  <si>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</si>
  <si>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</si>
  <si>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</si>
  <si>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</si>
  <si>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</si>
  <si>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</si>
  <si>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</si>
  <si>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</si>
  <si>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</si>
  <si>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</si>
  <si>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</si>
  <si>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</si>
  <si>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</si>
  <si>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</si>
  <si>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</si>
  <si>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</si>
  <si>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</si>
  <si>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</si>
  <si>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</si>
  <si>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</si>
  <si>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</si>
  <si>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</si>
  <si>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</si>
  <si>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</si>
  <si>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</si>
  <si>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</si>
  <si>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</si>
  <si>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</si>
  <si>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</si>
  <si>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</si>
  <si>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</si>
  <si>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</si>
  <si>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</si>
  <si>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</si>
  <si>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</si>
  <si>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</si>
  <si>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</si>
  <si>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</si>
  <si>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</si>
  <si>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</si>
  <si>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</si>
  <si>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</si>
  <si>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</si>
  <si>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</si>
  <si>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</si>
  <si>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</si>
  <si>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</si>
  <si>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</si>
  <si>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</si>
  <si>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</si>
  <si>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</si>
  <si>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</si>
  <si>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</si>
  <si>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</si>
  <si>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</si>
  <si>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</si>
  <si>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</si>
  <si>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</si>
  <si>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</si>
  <si>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</si>
  <si>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</si>
  <si>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</si>
  <si>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</si>
  <si>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</si>
  <si>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</si>
  <si>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</si>
  <si>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</si>
  <si>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</si>
  <si>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</si>
  <si>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</si>
  <si>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</si>
  <si>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</si>
  <si>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</si>
  <si>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</si>
  <si>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</si>
  <si>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</si>
  <si>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</si>
  <si>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</si>
  <si>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</si>
  <si>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</si>
  <si>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</si>
  <si>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</si>
  <si>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</si>
  <si>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</si>
  <si>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</si>
  <si>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</si>
  <si>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</si>
  <si>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</si>
  <si>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</si>
  <si>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</si>
  <si>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</si>
  <si>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</si>
  <si>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</si>
  <si>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</si>
  <si>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</si>
  <si>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</si>
  <si>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</si>
  <si>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</si>
  <si>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</si>
  <si>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</si>
  <si>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</si>
  <si>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</si>
  <si>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</si>
  <si>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</si>
  <si>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</si>
  <si>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</si>
  <si>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</si>
  <si>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</si>
  <si>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</si>
  <si>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</si>
  <si>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</si>
  <si>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</si>
  <si>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</si>
  <si>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</si>
  <si>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</si>
  <si>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</si>
  <si>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</si>
  <si>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</si>
  <si>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</si>
  <si>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</si>
  <si>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</si>
  <si>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</si>
  <si>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</si>
  <si>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</si>
  <si>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</si>
  <si>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</si>
  <si>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</si>
  <si>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</si>
  <si>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</si>
  <si>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</si>
  <si>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</si>
  <si>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</si>
  <si>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</si>
  <si>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</si>
  <si>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</si>
  <si>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</si>
  <si>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</si>
  <si>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</si>
  <si>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</si>
  <si>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</si>
  <si>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</si>
  <si>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</si>
  <si>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</si>
  <si>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</si>
  <si>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</si>
  <si>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</si>
  <si>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</si>
  <si>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</si>
  <si>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</si>
  <si>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</si>
  <si>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</si>
  <si>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</si>
  <si>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</si>
  <si>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</si>
  <si>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</si>
  <si>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</si>
  <si>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</si>
  <si>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</si>
  <si>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</si>
  <si>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</si>
  <si>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</si>
  <si>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</si>
  <si>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</si>
  <si>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</si>
  <si>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</si>
  <si>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</si>
  <si>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</si>
  <si>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</si>
  <si>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</si>
  <si>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</si>
  <si>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</si>
  <si>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</si>
  <si>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</si>
  <si>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</si>
  <si>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</si>
  <si>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</si>
  <si>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</si>
  <si>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</si>
  <si>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</si>
  <si>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</si>
  <si>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</si>
  <si>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</si>
  <si>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</si>
  <si>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</si>
  <si>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</si>
  <si>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</si>
  <si>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</si>
  <si>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</si>
  <si>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</si>
  <si>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</si>
  <si>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</si>
  <si>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</si>
  <si>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</si>
  <si>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</si>
  <si>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</si>
  <si>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</si>
  <si>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</si>
  <si>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</si>
  <si>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</si>
  <si>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</si>
  <si>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</si>
  <si>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</si>
  <si>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</si>
  <si>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</si>
  <si>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</si>
  <si>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</si>
  <si>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</si>
  <si>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</si>
  <si>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</si>
  <si>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</si>
  <si>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</si>
  <si>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</si>
  <si>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</si>
  <si>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</si>
  <si>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</si>
  <si>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</si>
  <si>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</si>
  <si>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Лоток водоотводный BetoMax Plus ЛВ-30.51.81-Б-М-У27 бетонный с уклоном 4760.8М/27</t>
  </si>
  <si>
    <t>97</t>
  </si>
  <si>
    <t>Лоток водоотводный BetoMax Plus ЛВ-30.51.81-Б-М-У28 бетонный с уклоном 4760.8М/28</t>
  </si>
  <si>
    <t>98</t>
  </si>
  <si>
    <t>Лоток водоотводный BetoMax Plus ЛВ-30.51.81-Б-М-У29 бетонный с уклоном 4760.8М/29</t>
  </si>
  <si>
    <t>99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</si>
  <si>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</si>
  <si>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</si>
  <si>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</si>
  <si>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</si>
  <si>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</si>
  <si>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</si>
  <si>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Лоток водоотводный BetoMax Plus ЛВ-30.51.81-Б-М-У34 бетонный с уклоном 4760.8М/34</t>
  </si>
  <si>
    <t>101</t>
  </si>
  <si>
    <t>Лоток водоотводный BetoMax Plus ЛВ-30.51.81-Б-М-У35 бетонный с уклоном 4760.8М/35</t>
  </si>
  <si>
    <t>102</t>
  </si>
  <si>
    <t>Лоток водоотводный BetoMax Plus ЛВ-30.51.81-Б-М-У39 бетонный с уклоном 4760.8М/39</t>
  </si>
  <si>
    <t>103</t>
  </si>
  <si>
    <t>Лоток водоотводный BetoMax Plus ЛВ-30.51.81-Б-М-У40 бетонный с уклоном 4760.8М/40</t>
  </si>
  <si>
    <t>104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</si>
  <si>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</si>
  <si>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</si>
  <si>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</si>
  <si>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</si>
  <si>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</si>
  <si>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</si>
  <si>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Лоток водоотводный BetoMax Plus ЛВ-30.51.81-Б-М-У45 бетонный с уклоном 4760.8М/45</t>
  </si>
  <si>
    <t>106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</si>
  <si>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</si>
  <si>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</si>
  <si>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</si>
  <si>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</si>
  <si>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</si>
  <si>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</si>
  <si>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</si>
  <si>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</si>
  <si>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</si>
  <si>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</si>
  <si>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</si>
  <si>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</si>
  <si>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</si>
  <si>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</si>
  <si>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</si>
  <si>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</si>
  <si>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</si>
  <si>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</si>
  <si>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</si>
  <si>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</si>
  <si>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</si>
  <si>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</si>
  <si>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</si>
  <si>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</si>
  <si>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</si>
  <si>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</si>
  <si>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</si>
  <si>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</si>
  <si>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</si>
  <si>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</si>
  <si>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</si>
  <si>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</si>
  <si>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</si>
  <si>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</si>
  <si>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</si>
  <si>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</si>
  <si>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</si>
  <si>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</si>
  <si>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</si>
  <si>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</si>
  <si>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</si>
  <si>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</si>
  <si>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</si>
  <si>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</si>
  <si>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</si>
  <si>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</si>
  <si>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</si>
  <si>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</si>
  <si>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</si>
  <si>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</si>
  <si>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</si>
  <si>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</si>
  <si>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</si>
  <si>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</si>
  <si>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</si>
  <si>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</si>
  <si>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</si>
  <si>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</si>
  <si>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</si>
  <si>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</si>
  <si>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</si>
  <si>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</si>
  <si>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</si>
  <si>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</si>
  <si>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</si>
  <si>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</si>
  <si>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</si>
  <si>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</si>
  <si>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</si>
  <si>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</si>
  <si>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</si>
  <si>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</si>
  <si>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</si>
  <si>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</si>
  <si>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</si>
  <si>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</si>
  <si>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</si>
  <si>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</si>
  <si>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</si>
  <si>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</si>
  <si>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</si>
  <si>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</si>
  <si>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</si>
  <si>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</si>
  <si>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</si>
  <si>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</si>
  <si>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</si>
  <si>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</si>
  <si>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</si>
  <si>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</si>
  <si>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</si>
  <si>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</si>
  <si>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</si>
  <si>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</si>
  <si>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</si>
  <si>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</si>
  <si>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</si>
  <si>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</si>
  <si>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</si>
  <si>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</si>
  <si>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</si>
  <si>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</si>
  <si>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</si>
  <si>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</si>
  <si>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</si>
  <si>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</si>
  <si>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</si>
  <si>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</si>
  <si>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</si>
  <si>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</si>
  <si>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</si>
  <si>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</si>
  <si>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</si>
  <si>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</si>
  <si>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</si>
  <si>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</si>
  <si>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</si>
  <si>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</si>
  <si>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</si>
  <si>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</si>
  <si>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</si>
  <si>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</si>
  <si>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</si>
  <si>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</si>
  <si>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</si>
  <si>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</si>
  <si>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</si>
  <si>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</si>
  <si>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</si>
  <si>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</si>
  <si>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</si>
  <si>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</si>
  <si>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</si>
  <si>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</si>
  <si>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</si>
  <si>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</si>
  <si>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</si>
  <si>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</si>
  <si>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</si>
  <si>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</si>
  <si>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</si>
  <si>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</si>
  <si>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</si>
  <si>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</si>
  <si>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"Террус"</t>
  </si>
  <si>
    <t>Цена Поставщика ООО “Генпоставка”</t>
  </si>
  <si>
    <t>ООО "ТС СТАНДАРТПАРК", Счет на оплату № РМ-6440 от 20.09.2023 г. (п.1)</t>
  </si>
  <si>
    <t>ООО "ТС СТАНДАРТПАРК", Счет на оплату № РМ-6440 от 20.09.2023 г. (п.2)</t>
  </si>
  <si>
    <t>ООО "ТС СТАНДАРТПАРК", Счет на оплату № РМ-6440 от 20.09.2023 г. (п.3)</t>
  </si>
  <si>
    <t>ООО "ТС СТАНДАРТПАРК", Счет на оплату № РМ-6440 от 20.09.2023 г. (п.4)</t>
  </si>
  <si>
    <t>ООО "ТС СТАНДАРТПАРК", Счет на оплату № РМ-6440 от 20.09.2023 г. (п.5)</t>
  </si>
  <si>
    <t>ООО "ТС СТАНДАРТПАРК", Счет на оплату № РМ-6440 от 20.09.2023 г. (п.6)</t>
  </si>
  <si>
    <t>ООО "ТС СТАНДАРТПАРК", Счет на оплату № РМ-6440 от 20.09.2023 г. (п.7)</t>
  </si>
  <si>
    <t>ООО "ТС СТАНДАРТПАРК", Счет на оплату № РМ-6440 от 20.09.2023 г. (п.8)</t>
  </si>
  <si>
    <t>ООО "ТС СТАНДАРТПАРК", Счет на оплату № РМ-6440 от 20.09.2023 г. (п.9)</t>
  </si>
  <si>
    <t>ООО "ТС СТАНДАРТПАРК", Счет на оплату № РМ-6440 от 20.09.2023 г. (п.10)</t>
  </si>
  <si>
    <t>ООО "ТС СТАНДАРТПАРК", Счет на оплату № РМ-6440 от 20.09.2023 г. (п.11)</t>
  </si>
  <si>
    <t>ООО "ТС СТАНДАРТПАРК", Счет на оплату № РМ-6440 от 20.09.2023 г. (п.12)</t>
  </si>
  <si>
    <t>ООО "ТС СТАНДАРТПАРК", Счет на оплату № РМ-6440 от 20.09.2023 г. (п.13)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</si>
</sst>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2" borderId="0" xfId="0" applyNumberFormat="1" applyFont="1" applyFill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wrapText="1"/>
    </xf>
    <xf numFmtId="49" fontId="9" fillId="0" borderId="4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right" vertical="top" wrapText="1"/>
    </xf>
    <xf numFmtId="49" fontId="9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right" vertical="top" wrapText="1"/>
    </xf>
    <xf numFmtId="2" fontId="9" fillId="0" borderId="5" xfId="0" applyNumberFormat="1" applyFont="1" applyBorder="1" applyAlignment="1">
      <alignment horizontal="right" vertical="top" wrapText="1"/>
    </xf>
    <xf numFmtId="4" fontId="9" fillId="0" borderId="6" xfId="0" applyNumberFormat="1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0" fillId="3" borderId="0" xfId="0" applyFont="1" applyFill="1"/>
    <xf numFmtId="49" fontId="9" fillId="0" borderId="7" xfId="0" applyNumberFormat="1" applyFont="1" applyBorder="1" applyAlignment="1">
      <alignment horizontal="center" vertical="top"/>
    </xf>
    <xf numFmtId="167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" fontId="9" fillId="0" borderId="5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9" fontId="2" fillId="0" borderId="5" xfId="0" applyNumberFormat="1" applyFont="1" applyBorder="1"/>
    <xf numFmtId="4" fontId="9" fillId="0" borderId="5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8" fillId="0" borderId="5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069"/>
  <sheetViews>
    <sheetView tabSelected="1" view="pageBreakPreview" topLeftCell="A1038" zoomScale="80" zoomScaleNormal="80" zoomScaleSheetLayoutView="80" workbookViewId="0">
      <selection activeCell="A1027" sqref="A29:XFD1027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6.28515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2.140625" style="1" customWidth="1"/>
    <col min="12" max="12" width="18.42578125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28" customFormat="1" ht="15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9" s="28" customFormat="1" ht="1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32" t="s">
        <v>0</v>
      </c>
      <c r="N2" s="133"/>
      <c r="O2" s="134"/>
    </row>
    <row r="3" spans="1:29" s="28" customFormat="1" ht="1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</v>
      </c>
      <c r="M3" s="132" t="s">
        <v>2</v>
      </c>
      <c r="N3" s="133"/>
      <c r="O3" s="134"/>
    </row>
    <row r="4" spans="1:29" s="28" customFormat="1" ht="1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135"/>
      <c r="N4" s="136"/>
      <c r="O4" s="137"/>
    </row>
    <row r="5" spans="1:29" s="28" customFormat="1" ht="12.6" customHeight="1" x14ac:dyDescent="0.25">
      <c r="A5" s="61" t="s">
        <v>3</v>
      </c>
      <c r="B5" s="37"/>
      <c r="C5" s="138"/>
      <c r="D5" s="138"/>
      <c r="E5" s="138"/>
      <c r="F5" s="138"/>
      <c r="G5" s="138"/>
      <c r="H5" s="138"/>
      <c r="I5" s="138"/>
      <c r="J5" s="138"/>
      <c r="K5" s="138"/>
      <c r="L5" s="39" t="s">
        <v>4</v>
      </c>
      <c r="M5" s="139"/>
      <c r="N5" s="140"/>
      <c r="O5" s="141"/>
      <c r="T5" s="40" t="s">
        <v>5</v>
      </c>
      <c r="U5" s="40" t="s">
        <v>5</v>
      </c>
    </row>
    <row r="6" spans="1:29" s="28" customFormat="1" ht="15" x14ac:dyDescent="0.25">
      <c r="A6" s="37"/>
      <c r="B6" s="37"/>
      <c r="C6" s="53"/>
      <c r="D6" s="53"/>
      <c r="E6" s="53"/>
      <c r="F6" s="33" t="s">
        <v>6</v>
      </c>
      <c r="G6" s="53"/>
      <c r="H6" s="53"/>
      <c r="I6" s="53"/>
      <c r="J6" s="53"/>
      <c r="K6" s="53"/>
      <c r="L6" s="39"/>
      <c r="M6" s="135"/>
      <c r="N6" s="136"/>
      <c r="O6" s="137"/>
    </row>
    <row r="7" spans="1:29" s="28" customFormat="1" ht="14.45" customHeight="1" x14ac:dyDescent="0.25">
      <c r="A7" s="61" t="s">
        <v>685</v>
      </c>
      <c r="B7" s="37"/>
      <c r="C7" s="37"/>
      <c r="D7" s="138" t="s">
        <v>676</v>
      </c>
      <c r="E7" s="138"/>
      <c r="F7" s="138"/>
      <c r="G7" s="138"/>
      <c r="H7" s="138"/>
      <c r="I7" s="138"/>
      <c r="J7" s="138"/>
      <c r="K7" s="138"/>
      <c r="L7" s="39" t="s">
        <v>4</v>
      </c>
      <c r="M7" s="139" t="s">
        <v>677</v>
      </c>
      <c r="N7" s="140"/>
      <c r="O7" s="141"/>
      <c r="V7" s="40" t="s">
        <v>7</v>
      </c>
      <c r="W7" s="40" t="s">
        <v>5</v>
      </c>
    </row>
    <row r="8" spans="1:29" s="28" customFormat="1" ht="15" x14ac:dyDescent="0.25">
      <c r="A8" s="37"/>
      <c r="B8" s="37"/>
      <c r="C8" s="37"/>
      <c r="D8" s="53"/>
      <c r="E8" s="53"/>
      <c r="F8" s="33" t="s">
        <v>6</v>
      </c>
      <c r="G8" s="53"/>
      <c r="H8" s="53"/>
      <c r="I8" s="53"/>
      <c r="J8" s="53"/>
      <c r="K8" s="53"/>
      <c r="L8" s="39"/>
      <c r="M8" s="135"/>
      <c r="N8" s="136"/>
      <c r="O8" s="137"/>
    </row>
    <row r="9" spans="1:29" s="28" customFormat="1" ht="26.25" customHeight="1" x14ac:dyDescent="0.25">
      <c r="A9" s="61" t="s">
        <v>686</v>
      </c>
      <c r="B9" s="37"/>
      <c r="C9" s="37"/>
      <c r="D9" s="138" t="s">
        <v>687</v>
      </c>
      <c r="E9" s="138"/>
      <c r="F9" s="138"/>
      <c r="G9" s="138"/>
      <c r="H9" s="138"/>
      <c r="I9" s="138"/>
      <c r="J9" s="138"/>
      <c r="K9" s="138"/>
      <c r="L9" s="39" t="s">
        <v>4</v>
      </c>
      <c r="M9" s="139" t="s">
        <v>688</v>
      </c>
      <c r="N9" s="140"/>
      <c r="O9" s="141"/>
      <c r="X9" s="40" t="s">
        <v>5</v>
      </c>
      <c r="Y9" s="40" t="s">
        <v>5</v>
      </c>
    </row>
    <row r="10" spans="1:29" s="28" customFormat="1" ht="10.9" customHeight="1" x14ac:dyDescent="0.25">
      <c r="A10" s="37"/>
      <c r="B10" s="37"/>
      <c r="C10" s="37"/>
      <c r="D10" s="53"/>
      <c r="E10" s="53"/>
      <c r="F10" s="33" t="s">
        <v>6</v>
      </c>
      <c r="G10" s="53"/>
      <c r="H10" s="53"/>
      <c r="I10" s="53"/>
      <c r="J10" s="53"/>
      <c r="K10" s="53"/>
      <c r="L10" s="37"/>
      <c r="M10" s="135"/>
      <c r="N10" s="136"/>
      <c r="O10" s="137"/>
    </row>
    <row r="11" spans="1:29" s="28" customFormat="1" ht="29.25" customHeight="1" x14ac:dyDescent="0.25">
      <c r="A11" s="61" t="s">
        <v>8</v>
      </c>
      <c r="B11" s="37"/>
      <c r="C11" s="15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7"/>
      <c r="E11" s="157"/>
      <c r="F11" s="157"/>
      <c r="G11" s="157"/>
      <c r="H11" s="157"/>
      <c r="I11" s="157"/>
      <c r="J11" s="157"/>
      <c r="K11" s="157"/>
      <c r="L11" s="37"/>
      <c r="M11" s="139"/>
      <c r="N11" s="140"/>
      <c r="O11" s="141"/>
      <c r="Z11" s="40" t="s">
        <v>9</v>
      </c>
    </row>
    <row r="12" spans="1:29" s="28" customFormat="1" ht="15" x14ac:dyDescent="0.25">
      <c r="A12" s="27"/>
      <c r="B12" s="27"/>
      <c r="C12" s="32"/>
      <c r="D12" s="32"/>
      <c r="E12" s="32"/>
      <c r="F12" s="33" t="s">
        <v>10</v>
      </c>
      <c r="G12" s="32"/>
      <c r="H12" s="34"/>
      <c r="I12" s="32"/>
      <c r="J12" s="32"/>
      <c r="K12" s="32"/>
      <c r="L12" s="27"/>
      <c r="M12" s="158"/>
      <c r="N12" s="159"/>
      <c r="O12" s="160"/>
    </row>
    <row r="13" spans="1:29" s="28" customFormat="1" ht="15" x14ac:dyDescent="0.25">
      <c r="A13" s="30" t="s">
        <v>11</v>
      </c>
      <c r="B13" s="27"/>
      <c r="C13" s="161" t="s">
        <v>26</v>
      </c>
      <c r="D13" s="162"/>
      <c r="E13" s="162"/>
      <c r="F13" s="162"/>
      <c r="G13" s="162"/>
      <c r="H13" s="162"/>
      <c r="I13" s="162"/>
      <c r="J13" s="162"/>
      <c r="K13" s="162"/>
      <c r="L13" s="27"/>
      <c r="M13" s="163"/>
      <c r="N13" s="164"/>
      <c r="O13" s="165"/>
      <c r="AA13" s="31" t="s">
        <v>678</v>
      </c>
    </row>
    <row r="14" spans="1:29" s="28" customFormat="1" ht="15" x14ac:dyDescent="0.25">
      <c r="A14" s="27"/>
      <c r="B14" s="27"/>
      <c r="C14" s="32"/>
      <c r="D14" s="32"/>
      <c r="E14" s="32"/>
      <c r="F14" s="33" t="s">
        <v>12</v>
      </c>
      <c r="G14" s="32"/>
      <c r="H14" s="34"/>
      <c r="I14" s="32"/>
      <c r="J14" s="32"/>
      <c r="K14" s="32"/>
      <c r="L14" s="29" t="s">
        <v>13</v>
      </c>
      <c r="M14" s="147"/>
      <c r="N14" s="148"/>
      <c r="O14" s="149"/>
    </row>
    <row r="15" spans="1:29" s="28" customFormat="1" ht="15" customHeight="1" x14ac:dyDescent="0.25">
      <c r="A15" s="37"/>
      <c r="B15" s="37"/>
      <c r="C15" s="37"/>
      <c r="D15" s="37"/>
      <c r="E15" s="37"/>
      <c r="F15" s="37"/>
      <c r="G15" s="37"/>
      <c r="H15" s="38"/>
      <c r="I15" s="37"/>
      <c r="J15" s="37"/>
      <c r="K15" s="39" t="s">
        <v>14</v>
      </c>
      <c r="L15" s="36" t="s">
        <v>15</v>
      </c>
      <c r="M15" s="150" t="s">
        <v>689</v>
      </c>
      <c r="N15" s="151"/>
      <c r="O15" s="152"/>
      <c r="AB15" s="40" t="s">
        <v>5</v>
      </c>
    </row>
    <row r="16" spans="1:29" s="28" customFormat="1" ht="15" x14ac:dyDescent="0.25">
      <c r="A16" s="62"/>
      <c r="B16" s="62"/>
      <c r="C16" s="62"/>
      <c r="D16" s="62"/>
      <c r="E16" s="62"/>
      <c r="F16" s="62"/>
      <c r="G16" s="62"/>
      <c r="H16" s="63"/>
      <c r="I16" s="62"/>
      <c r="J16" s="62"/>
      <c r="K16" s="62"/>
      <c r="L16" s="36" t="s">
        <v>16</v>
      </c>
      <c r="M16" s="150" t="s">
        <v>690</v>
      </c>
      <c r="N16" s="151"/>
      <c r="O16" s="152"/>
      <c r="AC16" s="40" t="s">
        <v>5</v>
      </c>
    </row>
    <row r="17" spans="1:34" s="28" customFormat="1" ht="15" x14ac:dyDescent="0.25">
      <c r="A17" s="62"/>
      <c r="B17" s="62"/>
      <c r="C17" s="62"/>
      <c r="D17" s="62"/>
      <c r="E17" s="62"/>
      <c r="F17" s="62"/>
      <c r="G17" s="62"/>
      <c r="H17" s="63"/>
      <c r="I17" s="62"/>
      <c r="J17" s="62"/>
      <c r="K17" s="62"/>
      <c r="L17" s="64" t="s">
        <v>17</v>
      </c>
      <c r="M17" s="132"/>
      <c r="N17" s="133"/>
      <c r="O17" s="134"/>
    </row>
    <row r="18" spans="1:34" s="28" customFormat="1" ht="15" x14ac:dyDescent="0.25">
      <c r="A18" s="37"/>
      <c r="B18" s="37"/>
      <c r="C18" s="37"/>
      <c r="D18" s="37"/>
      <c r="E18" s="37"/>
      <c r="F18" s="37"/>
      <c r="G18" s="37"/>
      <c r="H18" s="38"/>
      <c r="I18" s="37"/>
      <c r="J18" s="37"/>
      <c r="K18" s="37"/>
      <c r="L18" s="37"/>
      <c r="M18" s="37"/>
      <c r="N18" s="37"/>
      <c r="O18" s="37"/>
    </row>
    <row r="19" spans="1:34" s="28" customFormat="1" ht="11.25" customHeight="1" x14ac:dyDescent="0.25">
      <c r="A19" s="62"/>
      <c r="B19" s="62"/>
      <c r="C19" s="62"/>
      <c r="D19" s="62"/>
      <c r="E19" s="62"/>
      <c r="F19" s="62"/>
      <c r="G19" s="62"/>
      <c r="H19" s="63"/>
      <c r="I19" s="62"/>
      <c r="J19" s="62"/>
      <c r="K19" s="64"/>
      <c r="L19" s="153" t="s">
        <v>18</v>
      </c>
      <c r="M19" s="153" t="s">
        <v>19</v>
      </c>
      <c r="N19" s="155" t="s">
        <v>20</v>
      </c>
      <c r="O19" s="156"/>
    </row>
    <row r="20" spans="1:34" s="28" customFormat="1" ht="15" x14ac:dyDescent="0.25">
      <c r="A20" s="62"/>
      <c r="B20" s="62"/>
      <c r="C20" s="62"/>
      <c r="D20" s="62"/>
      <c r="E20" s="62"/>
      <c r="F20" s="62"/>
      <c r="G20" s="62"/>
      <c r="H20" s="63"/>
      <c r="I20" s="62"/>
      <c r="J20" s="62"/>
      <c r="K20" s="64"/>
      <c r="L20" s="154"/>
      <c r="M20" s="154"/>
      <c r="N20" s="65" t="s">
        <v>21</v>
      </c>
      <c r="O20" s="65" t="s">
        <v>22</v>
      </c>
    </row>
    <row r="21" spans="1:34" s="28" customFormat="1" ht="15" x14ac:dyDescent="0.25">
      <c r="A21" s="62"/>
      <c r="B21" s="62"/>
      <c r="C21" s="62"/>
      <c r="D21" s="62"/>
      <c r="E21" s="62"/>
      <c r="F21" s="62"/>
      <c r="G21" s="62"/>
      <c r="H21" s="35" t="s">
        <v>23</v>
      </c>
      <c r="I21" s="62"/>
      <c r="J21" s="62"/>
      <c r="K21" s="64"/>
      <c r="L21" s="36" t="s">
        <v>187</v>
      </c>
      <c r="M21" s="66">
        <f>O21</f>
        <v>45524</v>
      </c>
      <c r="N21" s="66">
        <v>45372</v>
      </c>
      <c r="O21" s="66">
        <v>45524</v>
      </c>
    </row>
    <row r="22" spans="1:34" s="28" customFormat="1" ht="15" x14ac:dyDescent="0.25">
      <c r="A22" s="62"/>
      <c r="B22" s="62"/>
      <c r="C22" s="62"/>
      <c r="D22" s="62"/>
      <c r="E22" s="62"/>
      <c r="F22" s="62"/>
      <c r="G22" s="62"/>
      <c r="H22" s="35" t="s">
        <v>25</v>
      </c>
      <c r="I22" s="62"/>
      <c r="J22" s="62"/>
      <c r="K22" s="64"/>
      <c r="L22" s="67"/>
      <c r="M22" s="67"/>
      <c r="N22" s="67"/>
      <c r="O22" s="37"/>
    </row>
    <row r="23" spans="1:34" s="28" customFormat="1" ht="15" x14ac:dyDescent="0.25">
      <c r="A23" s="62"/>
      <c r="B23" s="62"/>
      <c r="C23" s="62"/>
      <c r="D23" s="62"/>
      <c r="E23" s="62"/>
      <c r="F23" s="62"/>
      <c r="G23" s="62"/>
      <c r="H23" s="63" t="s">
        <v>679</v>
      </c>
      <c r="I23" s="62"/>
      <c r="J23" s="62"/>
      <c r="K23" s="64"/>
      <c r="L23" s="67"/>
      <c r="M23" s="67"/>
      <c r="N23" s="67"/>
      <c r="O23" s="37"/>
    </row>
    <row r="24" spans="1:34" customFormat="1" ht="15" x14ac:dyDescent="0.25">
      <c r="A24" s="68"/>
      <c r="B24" s="37"/>
    </row>
    <row r="25" spans="1:34" customFormat="1" ht="36" customHeight="1" x14ac:dyDescent="0.25">
      <c r="A25" s="145" t="s">
        <v>27</v>
      </c>
      <c r="B25" s="145"/>
      <c r="C25" s="146" t="s">
        <v>28</v>
      </c>
      <c r="D25" s="146" t="s">
        <v>29</v>
      </c>
      <c r="E25" s="146"/>
      <c r="F25" s="146"/>
      <c r="G25" s="146" t="s">
        <v>30</v>
      </c>
      <c r="H25" s="146" t="s">
        <v>31</v>
      </c>
      <c r="I25" s="146"/>
      <c r="J25" s="146"/>
      <c r="K25" s="146" t="s">
        <v>32</v>
      </c>
      <c r="L25" s="146"/>
      <c r="M25" s="146"/>
      <c r="N25" s="146" t="s">
        <v>33</v>
      </c>
      <c r="O25" s="146" t="s">
        <v>34</v>
      </c>
    </row>
    <row r="26" spans="1:34" customFormat="1" ht="20.25" customHeight="1" x14ac:dyDescent="0.25">
      <c r="A26" s="145"/>
      <c r="B26" s="145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</row>
    <row r="27" spans="1:34" customFormat="1" ht="49.5" customHeight="1" x14ac:dyDescent="0.25">
      <c r="A27" s="7" t="s">
        <v>35</v>
      </c>
      <c r="B27" s="7" t="s">
        <v>36</v>
      </c>
      <c r="C27" s="146"/>
      <c r="D27" s="146"/>
      <c r="E27" s="146"/>
      <c r="F27" s="146"/>
      <c r="G27" s="146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6"/>
      <c r="O27" s="146"/>
    </row>
    <row r="28" spans="1:34" customFormat="1" ht="15" x14ac:dyDescent="0.25">
      <c r="A28" s="6">
        <v>1</v>
      </c>
      <c r="B28" s="6">
        <v>2</v>
      </c>
      <c r="C28" s="6">
        <v>3</v>
      </c>
      <c r="D28" s="145">
        <v>4</v>
      </c>
      <c r="E28" s="145"/>
      <c r="F28" s="14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s="69" customFormat="1" ht="15" x14ac:dyDescent="0.25">
      <c r="A29" s="125" t="s">
        <v>41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7"/>
      <c r="AE29" s="70" t="s">
        <v>41</v>
      </c>
    </row>
    <row r="30" spans="1:34" s="69" customFormat="1" ht="15" x14ac:dyDescent="0.25">
      <c r="A30" s="125" t="s">
        <v>42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  <c r="AE30" s="70"/>
      <c r="AF30" s="70" t="s">
        <v>42</v>
      </c>
    </row>
    <row r="31" spans="1:34" s="69" customFormat="1" ht="23.25" x14ac:dyDescent="0.25">
      <c r="A31" s="71" t="s">
        <v>24</v>
      </c>
      <c r="B31" s="72" t="s">
        <v>24</v>
      </c>
      <c r="C31" s="73" t="s">
        <v>43</v>
      </c>
      <c r="D31" s="122" t="s">
        <v>44</v>
      </c>
      <c r="E31" s="122"/>
      <c r="F31" s="122"/>
      <c r="G31" s="72" t="s">
        <v>45</v>
      </c>
      <c r="H31" s="72">
        <v>3.0000000000000001E-3</v>
      </c>
      <c r="I31" s="72" t="s">
        <v>24</v>
      </c>
      <c r="J31" s="72" t="s">
        <v>46</v>
      </c>
      <c r="K31" s="74"/>
      <c r="L31" s="72"/>
      <c r="M31" s="74"/>
      <c r="N31" s="72"/>
      <c r="O31" s="75"/>
      <c r="AE31" s="70"/>
      <c r="AF31" s="70"/>
      <c r="AG31" s="70" t="s">
        <v>44</v>
      </c>
    </row>
    <row r="32" spans="1:34" s="69" customFormat="1" ht="33.75" x14ac:dyDescent="0.25">
      <c r="A32" s="76"/>
      <c r="B32" s="77"/>
      <c r="C32" s="78" t="s">
        <v>47</v>
      </c>
      <c r="D32" s="123" t="s">
        <v>48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4"/>
      <c r="AE32" s="70"/>
      <c r="AF32" s="70"/>
      <c r="AG32" s="70"/>
      <c r="AH32" s="55" t="s">
        <v>48</v>
      </c>
    </row>
    <row r="33" spans="1:38" s="69" customFormat="1" ht="57" x14ac:dyDescent="0.25">
      <c r="A33" s="76"/>
      <c r="B33" s="77"/>
      <c r="C33" s="78" t="s">
        <v>49</v>
      </c>
      <c r="D33" s="123" t="s">
        <v>50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4"/>
      <c r="AE33" s="70"/>
      <c r="AF33" s="70"/>
      <c r="AG33" s="70"/>
      <c r="AH33" s="55" t="s">
        <v>50</v>
      </c>
    </row>
    <row r="34" spans="1:38" s="69" customFormat="1" ht="15" x14ac:dyDescent="0.25">
      <c r="A34" s="76"/>
      <c r="B34" s="79"/>
      <c r="C34" s="78" t="s">
        <v>24</v>
      </c>
      <c r="D34" s="119" t="s">
        <v>51</v>
      </c>
      <c r="E34" s="119"/>
      <c r="F34" s="119"/>
      <c r="G34" s="80"/>
      <c r="H34" s="81"/>
      <c r="I34" s="81"/>
      <c r="J34" s="81"/>
      <c r="K34" s="82">
        <v>1494.14</v>
      </c>
      <c r="L34" s="83">
        <v>1.3225</v>
      </c>
      <c r="M34" s="84">
        <v>5.93</v>
      </c>
      <c r="N34" s="85">
        <v>44.77</v>
      </c>
      <c r="O34" s="86">
        <v>265.49</v>
      </c>
      <c r="AE34" s="70"/>
      <c r="AF34" s="70"/>
      <c r="AG34" s="70"/>
      <c r="AI34" s="55" t="s">
        <v>51</v>
      </c>
    </row>
    <row r="35" spans="1:38" s="69" customFormat="1" ht="15" x14ac:dyDescent="0.25">
      <c r="A35" s="76"/>
      <c r="B35" s="79"/>
      <c r="C35" s="78" t="s">
        <v>52</v>
      </c>
      <c r="D35" s="119" t="s">
        <v>53</v>
      </c>
      <c r="E35" s="119"/>
      <c r="F35" s="119"/>
      <c r="G35" s="80"/>
      <c r="H35" s="81"/>
      <c r="I35" s="81"/>
      <c r="J35" s="81"/>
      <c r="K35" s="82">
        <v>4292.7299999999996</v>
      </c>
      <c r="L35" s="83">
        <v>1.4375</v>
      </c>
      <c r="M35" s="84">
        <v>18.510000000000002</v>
      </c>
      <c r="N35" s="85">
        <v>13.24</v>
      </c>
      <c r="O35" s="86">
        <v>245.07</v>
      </c>
      <c r="AE35" s="70"/>
      <c r="AF35" s="70"/>
      <c r="AG35" s="70"/>
      <c r="AI35" s="55" t="s">
        <v>53</v>
      </c>
    </row>
    <row r="36" spans="1:38" s="69" customFormat="1" ht="15" x14ac:dyDescent="0.25">
      <c r="A36" s="76"/>
      <c r="B36" s="79"/>
      <c r="C36" s="78" t="s">
        <v>54</v>
      </c>
      <c r="D36" s="119" t="s">
        <v>55</v>
      </c>
      <c r="E36" s="119"/>
      <c r="F36" s="119"/>
      <c r="G36" s="80"/>
      <c r="H36" s="81"/>
      <c r="I36" s="81"/>
      <c r="J36" s="81"/>
      <c r="K36" s="84">
        <v>464.37</v>
      </c>
      <c r="L36" s="83">
        <v>1.4375</v>
      </c>
      <c r="M36" s="84">
        <v>2</v>
      </c>
      <c r="N36" s="85">
        <v>44.77</v>
      </c>
      <c r="O36" s="86">
        <v>89.54</v>
      </c>
      <c r="AE36" s="70"/>
      <c r="AF36" s="70"/>
      <c r="AG36" s="70"/>
      <c r="AI36" s="55" t="s">
        <v>55</v>
      </c>
    </row>
    <row r="37" spans="1:38" s="69" customFormat="1" ht="15" x14ac:dyDescent="0.25">
      <c r="A37" s="87"/>
      <c r="B37" s="79"/>
      <c r="C37" s="78"/>
      <c r="D37" s="119" t="s">
        <v>56</v>
      </c>
      <c r="E37" s="119"/>
      <c r="F37" s="119"/>
      <c r="G37" s="80" t="s">
        <v>57</v>
      </c>
      <c r="H37" s="88">
        <v>179.8</v>
      </c>
      <c r="I37" s="83">
        <v>1.3225</v>
      </c>
      <c r="J37" s="89">
        <v>0.71335649999999995</v>
      </c>
      <c r="K37" s="90"/>
      <c r="L37" s="81"/>
      <c r="M37" s="90"/>
      <c r="N37" s="81"/>
      <c r="O37" s="91"/>
      <c r="AE37" s="70"/>
      <c r="AF37" s="70"/>
      <c r="AG37" s="70"/>
      <c r="AJ37" s="55" t="s">
        <v>56</v>
      </c>
    </row>
    <row r="38" spans="1:38" s="69" customFormat="1" ht="15" x14ac:dyDescent="0.25">
      <c r="A38" s="87"/>
      <c r="B38" s="79"/>
      <c r="C38" s="78"/>
      <c r="D38" s="119" t="s">
        <v>58</v>
      </c>
      <c r="E38" s="119"/>
      <c r="F38" s="119"/>
      <c r="G38" s="80" t="s">
        <v>57</v>
      </c>
      <c r="H38" s="85">
        <v>45.63</v>
      </c>
      <c r="I38" s="83">
        <v>1.4375</v>
      </c>
      <c r="J38" s="89">
        <v>0.19677939999999999</v>
      </c>
      <c r="K38" s="90"/>
      <c r="L38" s="81"/>
      <c r="M38" s="90"/>
      <c r="N38" s="81"/>
      <c r="O38" s="91"/>
      <c r="AE38" s="70"/>
      <c r="AF38" s="70"/>
      <c r="AG38" s="70"/>
      <c r="AJ38" s="55" t="s">
        <v>58</v>
      </c>
    </row>
    <row r="39" spans="1:38" s="69" customFormat="1" ht="15" x14ac:dyDescent="0.25">
      <c r="A39" s="92"/>
      <c r="B39" s="80"/>
      <c r="C39" s="78"/>
      <c r="D39" s="120" t="s">
        <v>59</v>
      </c>
      <c r="E39" s="120"/>
      <c r="F39" s="120"/>
      <c r="G39" s="93"/>
      <c r="H39" s="94"/>
      <c r="I39" s="94"/>
      <c r="J39" s="94"/>
      <c r="K39" s="95">
        <v>5786.87</v>
      </c>
      <c r="L39" s="94"/>
      <c r="M39" s="96">
        <v>24.44</v>
      </c>
      <c r="N39" s="94"/>
      <c r="O39" s="97">
        <v>510.56</v>
      </c>
      <c r="AE39" s="70"/>
      <c r="AF39" s="70"/>
      <c r="AG39" s="70"/>
      <c r="AK39" s="55" t="s">
        <v>59</v>
      </c>
    </row>
    <row r="40" spans="1:38" s="69" customFormat="1" ht="15" x14ac:dyDescent="0.25">
      <c r="A40" s="87"/>
      <c r="B40" s="79"/>
      <c r="C40" s="78"/>
      <c r="D40" s="119" t="s">
        <v>60</v>
      </c>
      <c r="E40" s="119"/>
      <c r="F40" s="119"/>
      <c r="G40" s="80"/>
      <c r="H40" s="81"/>
      <c r="I40" s="81"/>
      <c r="J40" s="81"/>
      <c r="K40" s="90"/>
      <c r="L40" s="81"/>
      <c r="M40" s="84">
        <v>7.93</v>
      </c>
      <c r="N40" s="81"/>
      <c r="O40" s="86">
        <v>355.03</v>
      </c>
      <c r="AE40" s="70"/>
      <c r="AF40" s="70"/>
      <c r="AG40" s="70"/>
      <c r="AJ40" s="55" t="s">
        <v>60</v>
      </c>
    </row>
    <row r="41" spans="1:38" s="69" customFormat="1" ht="56.25" x14ac:dyDescent="0.25">
      <c r="A41" s="87"/>
      <c r="B41" s="79"/>
      <c r="C41" s="78" t="s">
        <v>61</v>
      </c>
      <c r="D41" s="119" t="s">
        <v>62</v>
      </c>
      <c r="E41" s="119"/>
      <c r="F41" s="119"/>
      <c r="G41" s="80" t="s">
        <v>63</v>
      </c>
      <c r="H41" s="98">
        <v>147</v>
      </c>
      <c r="I41" s="81"/>
      <c r="J41" s="98">
        <v>147</v>
      </c>
      <c r="K41" s="90"/>
      <c r="L41" s="81"/>
      <c r="M41" s="84">
        <v>11.66</v>
      </c>
      <c r="N41" s="81"/>
      <c r="O41" s="86">
        <v>521.89</v>
      </c>
      <c r="AE41" s="70"/>
      <c r="AF41" s="70"/>
      <c r="AG41" s="70"/>
      <c r="AJ41" s="55" t="s">
        <v>62</v>
      </c>
    </row>
    <row r="42" spans="1:38" s="69" customFormat="1" ht="78.75" x14ac:dyDescent="0.25">
      <c r="A42" s="87"/>
      <c r="B42" s="79"/>
      <c r="C42" s="78" t="s">
        <v>64</v>
      </c>
      <c r="D42" s="119" t="s">
        <v>65</v>
      </c>
      <c r="E42" s="119"/>
      <c r="F42" s="119"/>
      <c r="G42" s="80" t="s">
        <v>63</v>
      </c>
      <c r="H42" s="98">
        <v>134</v>
      </c>
      <c r="I42" s="85">
        <v>0.85</v>
      </c>
      <c r="J42" s="88">
        <v>113.9</v>
      </c>
      <c r="K42" s="90"/>
      <c r="L42" s="81"/>
      <c r="M42" s="84">
        <v>9.0299999999999994</v>
      </c>
      <c r="N42" s="81"/>
      <c r="O42" s="86">
        <v>404.38</v>
      </c>
      <c r="AE42" s="70"/>
      <c r="AF42" s="70"/>
      <c r="AG42" s="70"/>
      <c r="AJ42" s="55" t="s">
        <v>65</v>
      </c>
    </row>
    <row r="43" spans="1:38" s="69" customFormat="1" ht="15" x14ac:dyDescent="0.25">
      <c r="A43" s="76"/>
      <c r="B43" s="99"/>
      <c r="C43" s="100"/>
      <c r="D43" s="121" t="s">
        <v>66</v>
      </c>
      <c r="E43" s="121"/>
      <c r="F43" s="121"/>
      <c r="G43" s="72"/>
      <c r="H43" s="101"/>
      <c r="I43" s="101"/>
      <c r="J43" s="101"/>
      <c r="K43" s="102"/>
      <c r="L43" s="101"/>
      <c r="M43" s="103">
        <v>45.13</v>
      </c>
      <c r="N43" s="94"/>
      <c r="O43" s="104">
        <v>1436.83</v>
      </c>
      <c r="AE43" s="70"/>
      <c r="AF43" s="70"/>
      <c r="AG43" s="70"/>
      <c r="AL43" s="70" t="s">
        <v>66</v>
      </c>
    </row>
    <row r="44" spans="1:38" s="69" customFormat="1" ht="23.25" x14ac:dyDescent="0.25">
      <c r="A44" s="71" t="s">
        <v>52</v>
      </c>
      <c r="B44" s="72" t="s">
        <v>52</v>
      </c>
      <c r="C44" s="73" t="s">
        <v>67</v>
      </c>
      <c r="D44" s="122" t="s">
        <v>68</v>
      </c>
      <c r="E44" s="122"/>
      <c r="F44" s="122"/>
      <c r="G44" s="72" t="s">
        <v>45</v>
      </c>
      <c r="H44" s="72">
        <v>1.9E-2</v>
      </c>
      <c r="I44" s="72" t="s">
        <v>24</v>
      </c>
      <c r="J44" s="72" t="s">
        <v>69</v>
      </c>
      <c r="K44" s="74"/>
      <c r="L44" s="72"/>
      <c r="M44" s="74"/>
      <c r="N44" s="72"/>
      <c r="O44" s="75"/>
      <c r="AE44" s="70"/>
      <c r="AF44" s="70"/>
      <c r="AG44" s="70" t="s">
        <v>68</v>
      </c>
      <c r="AL44" s="70"/>
    </row>
    <row r="45" spans="1:38" s="69" customFormat="1" ht="33.75" x14ac:dyDescent="0.25">
      <c r="A45" s="76"/>
      <c r="B45" s="77"/>
      <c r="C45" s="78" t="s">
        <v>47</v>
      </c>
      <c r="D45" s="123" t="s">
        <v>48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4"/>
      <c r="AE45" s="70"/>
      <c r="AF45" s="70"/>
      <c r="AG45" s="70"/>
      <c r="AH45" s="55" t="s">
        <v>48</v>
      </c>
      <c r="AL45" s="70"/>
    </row>
    <row r="46" spans="1:38" s="69" customFormat="1" ht="57" x14ac:dyDescent="0.25">
      <c r="A46" s="76"/>
      <c r="B46" s="77"/>
      <c r="C46" s="78" t="s">
        <v>49</v>
      </c>
      <c r="D46" s="123" t="s">
        <v>50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4"/>
      <c r="AE46" s="70"/>
      <c r="AF46" s="70"/>
      <c r="AG46" s="70"/>
      <c r="AH46" s="55" t="s">
        <v>50</v>
      </c>
      <c r="AL46" s="70"/>
    </row>
    <row r="47" spans="1:38" s="69" customFormat="1" ht="15" x14ac:dyDescent="0.25">
      <c r="A47" s="76"/>
      <c r="B47" s="79"/>
      <c r="C47" s="78" t="s">
        <v>24</v>
      </c>
      <c r="D47" s="119" t="s">
        <v>51</v>
      </c>
      <c r="E47" s="119"/>
      <c r="F47" s="119"/>
      <c r="G47" s="80"/>
      <c r="H47" s="81"/>
      <c r="I47" s="81"/>
      <c r="J47" s="81"/>
      <c r="K47" s="84">
        <v>103.12</v>
      </c>
      <c r="L47" s="83">
        <v>1.3225</v>
      </c>
      <c r="M47" s="84">
        <v>2.59</v>
      </c>
      <c r="N47" s="85">
        <v>44.77</v>
      </c>
      <c r="O47" s="86">
        <v>115.95</v>
      </c>
      <c r="AE47" s="70"/>
      <c r="AF47" s="70"/>
      <c r="AG47" s="70"/>
      <c r="AI47" s="55" t="s">
        <v>51</v>
      </c>
      <c r="AL47" s="70"/>
    </row>
    <row r="48" spans="1:38" s="69" customFormat="1" ht="15" x14ac:dyDescent="0.25">
      <c r="A48" s="76"/>
      <c r="B48" s="79"/>
      <c r="C48" s="78" t="s">
        <v>52</v>
      </c>
      <c r="D48" s="119" t="s">
        <v>53</v>
      </c>
      <c r="E48" s="119"/>
      <c r="F48" s="119"/>
      <c r="G48" s="80"/>
      <c r="H48" s="81"/>
      <c r="I48" s="81"/>
      <c r="J48" s="81"/>
      <c r="K48" s="84">
        <v>407.65</v>
      </c>
      <c r="L48" s="83">
        <v>1.4375</v>
      </c>
      <c r="M48" s="84">
        <v>11.13</v>
      </c>
      <c r="N48" s="85">
        <v>13.24</v>
      </c>
      <c r="O48" s="86">
        <v>147.36000000000001</v>
      </c>
      <c r="AE48" s="70"/>
      <c r="AF48" s="70"/>
      <c r="AG48" s="70"/>
      <c r="AI48" s="55" t="s">
        <v>53</v>
      </c>
      <c r="AL48" s="70"/>
    </row>
    <row r="49" spans="1:39" s="69" customFormat="1" ht="15" x14ac:dyDescent="0.25">
      <c r="A49" s="76"/>
      <c r="B49" s="79"/>
      <c r="C49" s="78" t="s">
        <v>54</v>
      </c>
      <c r="D49" s="119" t="s">
        <v>55</v>
      </c>
      <c r="E49" s="119"/>
      <c r="F49" s="119"/>
      <c r="G49" s="80"/>
      <c r="H49" s="81"/>
      <c r="I49" s="81"/>
      <c r="J49" s="81"/>
      <c r="K49" s="84">
        <v>50.3</v>
      </c>
      <c r="L49" s="83">
        <v>1.4375</v>
      </c>
      <c r="M49" s="84">
        <v>1.37</v>
      </c>
      <c r="N49" s="85">
        <v>44.77</v>
      </c>
      <c r="O49" s="86">
        <v>61.33</v>
      </c>
      <c r="AE49" s="70"/>
      <c r="AF49" s="70"/>
      <c r="AG49" s="70"/>
      <c r="AI49" s="55" t="s">
        <v>55</v>
      </c>
      <c r="AL49" s="70"/>
    </row>
    <row r="50" spans="1:39" s="69" customFormat="1" ht="15" x14ac:dyDescent="0.25">
      <c r="A50" s="87"/>
      <c r="B50" s="79"/>
      <c r="C50" s="78"/>
      <c r="D50" s="119" t="s">
        <v>56</v>
      </c>
      <c r="E50" s="119"/>
      <c r="F50" s="119"/>
      <c r="G50" s="80" t="s">
        <v>57</v>
      </c>
      <c r="H50" s="85">
        <v>13.22</v>
      </c>
      <c r="I50" s="83">
        <v>1.3225</v>
      </c>
      <c r="J50" s="89">
        <v>0.33218560000000003</v>
      </c>
      <c r="K50" s="90"/>
      <c r="L50" s="81"/>
      <c r="M50" s="90"/>
      <c r="N50" s="81"/>
      <c r="O50" s="91"/>
      <c r="AE50" s="70"/>
      <c r="AF50" s="70"/>
      <c r="AG50" s="70"/>
      <c r="AJ50" s="55" t="s">
        <v>56</v>
      </c>
      <c r="AL50" s="70"/>
    </row>
    <row r="51" spans="1:39" s="69" customFormat="1" ht="15" x14ac:dyDescent="0.25">
      <c r="A51" s="87"/>
      <c r="B51" s="79"/>
      <c r="C51" s="78"/>
      <c r="D51" s="119" t="s">
        <v>58</v>
      </c>
      <c r="E51" s="119"/>
      <c r="F51" s="119"/>
      <c r="G51" s="80" t="s">
        <v>57</v>
      </c>
      <c r="H51" s="85">
        <v>3.79</v>
      </c>
      <c r="I51" s="83">
        <v>1.4375</v>
      </c>
      <c r="J51" s="89">
        <v>0.10351440000000001</v>
      </c>
      <c r="K51" s="90"/>
      <c r="L51" s="81"/>
      <c r="M51" s="90"/>
      <c r="N51" s="81"/>
      <c r="O51" s="91"/>
      <c r="AE51" s="70"/>
      <c r="AF51" s="70"/>
      <c r="AG51" s="70"/>
      <c r="AJ51" s="55" t="s">
        <v>58</v>
      </c>
      <c r="AL51" s="70"/>
    </row>
    <row r="52" spans="1:39" s="69" customFormat="1" ht="15" x14ac:dyDescent="0.25">
      <c r="A52" s="92"/>
      <c r="B52" s="80"/>
      <c r="C52" s="78"/>
      <c r="D52" s="120" t="s">
        <v>59</v>
      </c>
      <c r="E52" s="120"/>
      <c r="F52" s="120"/>
      <c r="G52" s="93"/>
      <c r="H52" s="94"/>
      <c r="I52" s="94"/>
      <c r="J52" s="94"/>
      <c r="K52" s="96">
        <v>510.77</v>
      </c>
      <c r="L52" s="94"/>
      <c r="M52" s="96">
        <v>13.72</v>
      </c>
      <c r="N52" s="94"/>
      <c r="O52" s="97">
        <v>263.31</v>
      </c>
      <c r="AE52" s="70"/>
      <c r="AF52" s="70"/>
      <c r="AG52" s="70"/>
      <c r="AK52" s="55" t="s">
        <v>59</v>
      </c>
      <c r="AL52" s="70"/>
    </row>
    <row r="53" spans="1:39" s="69" customFormat="1" ht="15" x14ac:dyDescent="0.25">
      <c r="A53" s="87"/>
      <c r="B53" s="79"/>
      <c r="C53" s="78"/>
      <c r="D53" s="119" t="s">
        <v>60</v>
      </c>
      <c r="E53" s="119"/>
      <c r="F53" s="119"/>
      <c r="G53" s="80"/>
      <c r="H53" s="81"/>
      <c r="I53" s="81"/>
      <c r="J53" s="81"/>
      <c r="K53" s="90"/>
      <c r="L53" s="81"/>
      <c r="M53" s="84">
        <v>3.96</v>
      </c>
      <c r="N53" s="81"/>
      <c r="O53" s="86">
        <v>177.28</v>
      </c>
      <c r="AE53" s="70"/>
      <c r="AF53" s="70"/>
      <c r="AG53" s="70"/>
      <c r="AJ53" s="55" t="s">
        <v>60</v>
      </c>
      <c r="AL53" s="70"/>
    </row>
    <row r="54" spans="1:39" s="69" customFormat="1" ht="56.25" x14ac:dyDescent="0.25">
      <c r="A54" s="87"/>
      <c r="B54" s="79"/>
      <c r="C54" s="78" t="s">
        <v>61</v>
      </c>
      <c r="D54" s="119" t="s">
        <v>62</v>
      </c>
      <c r="E54" s="119"/>
      <c r="F54" s="119"/>
      <c r="G54" s="80" t="s">
        <v>63</v>
      </c>
      <c r="H54" s="98">
        <v>147</v>
      </c>
      <c r="I54" s="81"/>
      <c r="J54" s="98">
        <v>147</v>
      </c>
      <c r="K54" s="90"/>
      <c r="L54" s="81"/>
      <c r="M54" s="84">
        <v>5.82</v>
      </c>
      <c r="N54" s="81"/>
      <c r="O54" s="86">
        <v>260.60000000000002</v>
      </c>
      <c r="AE54" s="70"/>
      <c r="AF54" s="70"/>
      <c r="AG54" s="70"/>
      <c r="AJ54" s="55" t="s">
        <v>62</v>
      </c>
      <c r="AL54" s="70"/>
    </row>
    <row r="55" spans="1:39" s="69" customFormat="1" ht="78.75" x14ac:dyDescent="0.25">
      <c r="A55" s="87"/>
      <c r="B55" s="79"/>
      <c r="C55" s="78" t="s">
        <v>64</v>
      </c>
      <c r="D55" s="119" t="s">
        <v>65</v>
      </c>
      <c r="E55" s="119"/>
      <c r="F55" s="119"/>
      <c r="G55" s="80" t="s">
        <v>63</v>
      </c>
      <c r="H55" s="98">
        <v>134</v>
      </c>
      <c r="I55" s="85">
        <v>0.85</v>
      </c>
      <c r="J55" s="88">
        <v>113.9</v>
      </c>
      <c r="K55" s="90"/>
      <c r="L55" s="81"/>
      <c r="M55" s="84">
        <v>4.51</v>
      </c>
      <c r="N55" s="81"/>
      <c r="O55" s="86">
        <v>201.92</v>
      </c>
      <c r="AE55" s="70"/>
      <c r="AF55" s="70"/>
      <c r="AG55" s="70"/>
      <c r="AJ55" s="55" t="s">
        <v>65</v>
      </c>
      <c r="AL55" s="70"/>
    </row>
    <row r="56" spans="1:39" s="69" customFormat="1" ht="15" x14ac:dyDescent="0.25">
      <c r="A56" s="76"/>
      <c r="B56" s="99"/>
      <c r="C56" s="100"/>
      <c r="D56" s="121" t="s">
        <v>66</v>
      </c>
      <c r="E56" s="121"/>
      <c r="F56" s="121"/>
      <c r="G56" s="72"/>
      <c r="H56" s="101"/>
      <c r="I56" s="101"/>
      <c r="J56" s="101"/>
      <c r="K56" s="102"/>
      <c r="L56" s="101"/>
      <c r="M56" s="103">
        <v>24.05</v>
      </c>
      <c r="N56" s="94"/>
      <c r="O56" s="105">
        <v>725.83</v>
      </c>
      <c r="AE56" s="70"/>
      <c r="AF56" s="70"/>
      <c r="AG56" s="70"/>
      <c r="AL56" s="70" t="s">
        <v>66</v>
      </c>
    </row>
    <row r="57" spans="1:39" s="69" customFormat="1" ht="15" x14ac:dyDescent="0.25">
      <c r="A57" s="125" t="s">
        <v>70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7"/>
      <c r="AE57" s="70"/>
      <c r="AF57" s="70" t="s">
        <v>70</v>
      </c>
      <c r="AG57" s="70"/>
      <c r="AL57" s="70"/>
    </row>
    <row r="58" spans="1:39" s="69" customFormat="1" ht="45.75" x14ac:dyDescent="0.25">
      <c r="A58" s="71" t="s">
        <v>54</v>
      </c>
      <c r="B58" s="72" t="s">
        <v>54</v>
      </c>
      <c r="C58" s="73" t="s">
        <v>71</v>
      </c>
      <c r="D58" s="122" t="s">
        <v>72</v>
      </c>
      <c r="E58" s="122"/>
      <c r="F58" s="122"/>
      <c r="G58" s="72" t="s">
        <v>73</v>
      </c>
      <c r="H58" s="72">
        <v>3.19</v>
      </c>
      <c r="I58" s="72" t="s">
        <v>24</v>
      </c>
      <c r="J58" s="72" t="s">
        <v>74</v>
      </c>
      <c r="K58" s="74" t="s">
        <v>75</v>
      </c>
      <c r="L58" s="72"/>
      <c r="M58" s="74" t="s">
        <v>76</v>
      </c>
      <c r="N58" s="72" t="s">
        <v>77</v>
      </c>
      <c r="O58" s="75" t="s">
        <v>78</v>
      </c>
      <c r="AE58" s="70"/>
      <c r="AF58" s="70"/>
      <c r="AG58" s="70" t="s">
        <v>72</v>
      </c>
      <c r="AL58" s="70"/>
    </row>
    <row r="59" spans="1:39" s="69" customFormat="1" ht="15" x14ac:dyDescent="0.25">
      <c r="A59" s="76"/>
      <c r="B59" s="99"/>
      <c r="C59" s="100"/>
      <c r="D59" s="121" t="s">
        <v>66</v>
      </c>
      <c r="E59" s="121"/>
      <c r="F59" s="121"/>
      <c r="G59" s="72"/>
      <c r="H59" s="101"/>
      <c r="I59" s="101"/>
      <c r="J59" s="101"/>
      <c r="K59" s="102"/>
      <c r="L59" s="101"/>
      <c r="M59" s="103">
        <v>10.46</v>
      </c>
      <c r="N59" s="94"/>
      <c r="O59" s="105">
        <v>138.49</v>
      </c>
      <c r="AE59" s="70"/>
      <c r="AF59" s="70"/>
      <c r="AG59" s="70"/>
      <c r="AL59" s="70" t="s">
        <v>66</v>
      </c>
    </row>
    <row r="60" spans="1:39" s="69" customFormat="1" ht="23.25" x14ac:dyDescent="0.25">
      <c r="A60" s="71" t="s">
        <v>79</v>
      </c>
      <c r="B60" s="72" t="s">
        <v>79</v>
      </c>
      <c r="C60" s="73" t="s">
        <v>691</v>
      </c>
      <c r="D60" s="122" t="s">
        <v>80</v>
      </c>
      <c r="E60" s="122"/>
      <c r="F60" s="122"/>
      <c r="G60" s="72" t="s">
        <v>81</v>
      </c>
      <c r="H60" s="72">
        <v>2.19</v>
      </c>
      <c r="I60" s="72" t="s">
        <v>24</v>
      </c>
      <c r="J60" s="72" t="s">
        <v>82</v>
      </c>
      <c r="K60" s="74" t="s">
        <v>83</v>
      </c>
      <c r="L60" s="72"/>
      <c r="M60" s="74" t="s">
        <v>84</v>
      </c>
      <c r="N60" s="72" t="s">
        <v>85</v>
      </c>
      <c r="O60" s="75" t="s">
        <v>86</v>
      </c>
      <c r="P60" s="106"/>
      <c r="AE60" s="70"/>
      <c r="AF60" s="70"/>
      <c r="AG60" s="70" t="s">
        <v>80</v>
      </c>
      <c r="AL60" s="70"/>
    </row>
    <row r="61" spans="1:39" s="69" customFormat="1" ht="15" x14ac:dyDescent="0.25">
      <c r="A61" s="107"/>
      <c r="B61" s="99"/>
      <c r="C61" s="100"/>
      <c r="D61" s="119" t="s">
        <v>87</v>
      </c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28"/>
      <c r="AE61" s="70"/>
      <c r="AF61" s="70"/>
      <c r="AG61" s="70"/>
      <c r="AL61" s="70"/>
      <c r="AM61" s="55" t="s">
        <v>87</v>
      </c>
    </row>
    <row r="62" spans="1:39" s="69" customFormat="1" ht="15" x14ac:dyDescent="0.25">
      <c r="A62" s="76"/>
      <c r="B62" s="99"/>
      <c r="C62" s="100"/>
      <c r="D62" s="121" t="s">
        <v>66</v>
      </c>
      <c r="E62" s="121"/>
      <c r="F62" s="121"/>
      <c r="G62" s="72"/>
      <c r="H62" s="101"/>
      <c r="I62" s="101"/>
      <c r="J62" s="101"/>
      <c r="K62" s="102"/>
      <c r="L62" s="101"/>
      <c r="M62" s="103">
        <v>355.61</v>
      </c>
      <c r="N62" s="94"/>
      <c r="O62" s="104">
        <v>2901.78</v>
      </c>
      <c r="AE62" s="70"/>
      <c r="AF62" s="70"/>
      <c r="AG62" s="70"/>
      <c r="AL62" s="70" t="s">
        <v>66</v>
      </c>
    </row>
    <row r="63" spans="1:39" s="69" customFormat="1" ht="15" x14ac:dyDescent="0.25">
      <c r="A63" s="125" t="s">
        <v>88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7"/>
      <c r="AE63" s="70"/>
      <c r="AF63" s="70" t="s">
        <v>88</v>
      </c>
      <c r="AG63" s="70"/>
      <c r="AL63" s="70"/>
    </row>
    <row r="64" spans="1:39" s="69" customFormat="1" ht="68.25" x14ac:dyDescent="0.25">
      <c r="A64" s="71" t="s">
        <v>89</v>
      </c>
      <c r="B64" s="72" t="s">
        <v>89</v>
      </c>
      <c r="C64" s="73" t="s">
        <v>90</v>
      </c>
      <c r="D64" s="122" t="s">
        <v>91</v>
      </c>
      <c r="E64" s="122"/>
      <c r="F64" s="122"/>
      <c r="G64" s="72" t="s">
        <v>92</v>
      </c>
      <c r="H64" s="72">
        <v>2.6870000000000002E-2</v>
      </c>
      <c r="I64" s="72" t="s">
        <v>24</v>
      </c>
      <c r="J64" s="72" t="s">
        <v>93</v>
      </c>
      <c r="K64" s="74"/>
      <c r="L64" s="72"/>
      <c r="M64" s="74"/>
      <c r="N64" s="72"/>
      <c r="O64" s="75"/>
      <c r="AE64" s="70"/>
      <c r="AF64" s="70"/>
      <c r="AG64" s="70" t="s">
        <v>91</v>
      </c>
      <c r="AL64" s="70"/>
    </row>
    <row r="65" spans="1:38" s="69" customFormat="1" ht="15" x14ac:dyDescent="0.25">
      <c r="A65" s="76"/>
      <c r="B65" s="77"/>
      <c r="C65" s="78" t="s">
        <v>94</v>
      </c>
      <c r="D65" s="123" t="s">
        <v>95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  <c r="AE65" s="70"/>
      <c r="AF65" s="70"/>
      <c r="AG65" s="70"/>
      <c r="AH65" s="55" t="s">
        <v>95</v>
      </c>
      <c r="AL65" s="70"/>
    </row>
    <row r="66" spans="1:38" s="69" customFormat="1" ht="33.75" x14ac:dyDescent="0.25">
      <c r="A66" s="76"/>
      <c r="B66" s="77"/>
      <c r="C66" s="78" t="s">
        <v>47</v>
      </c>
      <c r="D66" s="123" t="s">
        <v>48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4"/>
      <c r="AE66" s="70"/>
      <c r="AF66" s="70"/>
      <c r="AG66" s="70"/>
      <c r="AH66" s="55" t="s">
        <v>48</v>
      </c>
      <c r="AL66" s="70"/>
    </row>
    <row r="67" spans="1:38" s="69" customFormat="1" ht="57" x14ac:dyDescent="0.25">
      <c r="A67" s="76"/>
      <c r="B67" s="77"/>
      <c r="C67" s="78" t="s">
        <v>49</v>
      </c>
      <c r="D67" s="123" t="s">
        <v>50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4"/>
      <c r="AE67" s="70"/>
      <c r="AF67" s="70"/>
      <c r="AG67" s="70"/>
      <c r="AH67" s="55" t="s">
        <v>50</v>
      </c>
      <c r="AL67" s="70"/>
    </row>
    <row r="68" spans="1:38" s="69" customFormat="1" ht="15" x14ac:dyDescent="0.25">
      <c r="A68" s="76"/>
      <c r="B68" s="79"/>
      <c r="C68" s="78" t="s">
        <v>24</v>
      </c>
      <c r="D68" s="119" t="s">
        <v>51</v>
      </c>
      <c r="E68" s="119"/>
      <c r="F68" s="119"/>
      <c r="G68" s="80"/>
      <c r="H68" s="81"/>
      <c r="I68" s="81"/>
      <c r="J68" s="81"/>
      <c r="K68" s="84">
        <v>80.650000000000006</v>
      </c>
      <c r="L68" s="108">
        <v>1.587</v>
      </c>
      <c r="M68" s="84">
        <v>3.44</v>
      </c>
      <c r="N68" s="85">
        <v>44.77</v>
      </c>
      <c r="O68" s="86">
        <v>154.01</v>
      </c>
      <c r="AE68" s="70"/>
      <c r="AF68" s="70"/>
      <c r="AG68" s="70"/>
      <c r="AI68" s="55" t="s">
        <v>51</v>
      </c>
      <c r="AL68" s="70"/>
    </row>
    <row r="69" spans="1:38" s="69" customFormat="1" ht="15" x14ac:dyDescent="0.25">
      <c r="A69" s="76"/>
      <c r="B69" s="79"/>
      <c r="C69" s="78" t="s">
        <v>52</v>
      </c>
      <c r="D69" s="119" t="s">
        <v>53</v>
      </c>
      <c r="E69" s="119"/>
      <c r="F69" s="119"/>
      <c r="G69" s="80"/>
      <c r="H69" s="81"/>
      <c r="I69" s="81"/>
      <c r="J69" s="81"/>
      <c r="K69" s="82">
        <v>4139.95</v>
      </c>
      <c r="L69" s="108">
        <v>1.7250000000000001</v>
      </c>
      <c r="M69" s="84">
        <v>191.89</v>
      </c>
      <c r="N69" s="85">
        <v>13.24</v>
      </c>
      <c r="O69" s="109">
        <v>2540.62</v>
      </c>
      <c r="AE69" s="70"/>
      <c r="AF69" s="70"/>
      <c r="AG69" s="70"/>
      <c r="AI69" s="55" t="s">
        <v>53</v>
      </c>
      <c r="AL69" s="70"/>
    </row>
    <row r="70" spans="1:38" s="69" customFormat="1" ht="15" x14ac:dyDescent="0.25">
      <c r="A70" s="76"/>
      <c r="B70" s="79"/>
      <c r="C70" s="78" t="s">
        <v>54</v>
      </c>
      <c r="D70" s="119" t="s">
        <v>55</v>
      </c>
      <c r="E70" s="119"/>
      <c r="F70" s="119"/>
      <c r="G70" s="80"/>
      <c r="H70" s="81"/>
      <c r="I70" s="81"/>
      <c r="J70" s="81"/>
      <c r="K70" s="84">
        <v>394.34</v>
      </c>
      <c r="L70" s="108">
        <v>1.7250000000000001</v>
      </c>
      <c r="M70" s="84">
        <v>18.28</v>
      </c>
      <c r="N70" s="85">
        <v>44.77</v>
      </c>
      <c r="O70" s="86">
        <v>818.4</v>
      </c>
      <c r="AE70" s="70"/>
      <c r="AF70" s="70"/>
      <c r="AG70" s="70"/>
      <c r="AI70" s="55" t="s">
        <v>55</v>
      </c>
      <c r="AL70" s="70"/>
    </row>
    <row r="71" spans="1:38" s="69" customFormat="1" ht="15" x14ac:dyDescent="0.25">
      <c r="A71" s="76"/>
      <c r="B71" s="79"/>
      <c r="C71" s="78" t="s">
        <v>79</v>
      </c>
      <c r="D71" s="119" t="s">
        <v>96</v>
      </c>
      <c r="E71" s="119"/>
      <c r="F71" s="119"/>
      <c r="G71" s="80"/>
      <c r="H71" s="81"/>
      <c r="I71" s="81"/>
      <c r="J71" s="81"/>
      <c r="K71" s="84">
        <v>13.01</v>
      </c>
      <c r="L71" s="81"/>
      <c r="M71" s="84">
        <v>0.35</v>
      </c>
      <c r="N71" s="85">
        <v>8.16</v>
      </c>
      <c r="O71" s="86">
        <v>2.86</v>
      </c>
      <c r="AE71" s="70"/>
      <c r="AF71" s="70"/>
      <c r="AG71" s="70"/>
      <c r="AI71" s="55" t="s">
        <v>96</v>
      </c>
      <c r="AL71" s="70"/>
    </row>
    <row r="72" spans="1:38" s="69" customFormat="1" ht="15" x14ac:dyDescent="0.25">
      <c r="A72" s="87"/>
      <c r="B72" s="79"/>
      <c r="C72" s="78"/>
      <c r="D72" s="119" t="s">
        <v>56</v>
      </c>
      <c r="E72" s="119"/>
      <c r="F72" s="119"/>
      <c r="G72" s="80" t="s">
        <v>57</v>
      </c>
      <c r="H72" s="85">
        <v>10.34</v>
      </c>
      <c r="I72" s="108">
        <v>1.587</v>
      </c>
      <c r="J72" s="89">
        <v>0.44092540000000002</v>
      </c>
      <c r="K72" s="90"/>
      <c r="L72" s="81"/>
      <c r="M72" s="90"/>
      <c r="N72" s="81"/>
      <c r="O72" s="91"/>
      <c r="AE72" s="70"/>
      <c r="AF72" s="70"/>
      <c r="AG72" s="70"/>
      <c r="AJ72" s="55" t="s">
        <v>56</v>
      </c>
      <c r="AL72" s="70"/>
    </row>
    <row r="73" spans="1:38" s="69" customFormat="1" ht="15" x14ac:dyDescent="0.25">
      <c r="A73" s="87"/>
      <c r="B73" s="79"/>
      <c r="C73" s="78"/>
      <c r="D73" s="119" t="s">
        <v>58</v>
      </c>
      <c r="E73" s="119"/>
      <c r="F73" s="119"/>
      <c r="G73" s="80" t="s">
        <v>57</v>
      </c>
      <c r="H73" s="85">
        <v>29.21</v>
      </c>
      <c r="I73" s="108">
        <v>1.7250000000000001</v>
      </c>
      <c r="J73" s="89">
        <v>1.3539053999999999</v>
      </c>
      <c r="K73" s="90"/>
      <c r="L73" s="81"/>
      <c r="M73" s="90"/>
      <c r="N73" s="81"/>
      <c r="O73" s="91"/>
      <c r="AE73" s="70"/>
      <c r="AF73" s="70"/>
      <c r="AG73" s="70"/>
      <c r="AJ73" s="55" t="s">
        <v>58</v>
      </c>
      <c r="AL73" s="70"/>
    </row>
    <row r="74" spans="1:38" s="69" customFormat="1" ht="15" x14ac:dyDescent="0.25">
      <c r="A74" s="92"/>
      <c r="B74" s="80"/>
      <c r="C74" s="78"/>
      <c r="D74" s="120" t="s">
        <v>59</v>
      </c>
      <c r="E74" s="120"/>
      <c r="F74" s="120"/>
      <c r="G74" s="93"/>
      <c r="H74" s="94"/>
      <c r="I74" s="94"/>
      <c r="J74" s="94"/>
      <c r="K74" s="95">
        <v>4233.6099999999997</v>
      </c>
      <c r="L74" s="94"/>
      <c r="M74" s="96">
        <v>195.68</v>
      </c>
      <c r="N74" s="94"/>
      <c r="O74" s="110">
        <v>2697.49</v>
      </c>
      <c r="AE74" s="70"/>
      <c r="AF74" s="70"/>
      <c r="AG74" s="70"/>
      <c r="AK74" s="55" t="s">
        <v>59</v>
      </c>
      <c r="AL74" s="70"/>
    </row>
    <row r="75" spans="1:38" s="69" customFormat="1" ht="15" x14ac:dyDescent="0.25">
      <c r="A75" s="87"/>
      <c r="B75" s="79"/>
      <c r="C75" s="78"/>
      <c r="D75" s="119" t="s">
        <v>60</v>
      </c>
      <c r="E75" s="119"/>
      <c r="F75" s="119"/>
      <c r="G75" s="80"/>
      <c r="H75" s="81"/>
      <c r="I75" s="81"/>
      <c r="J75" s="81"/>
      <c r="K75" s="90"/>
      <c r="L75" s="81"/>
      <c r="M75" s="84">
        <v>21.72</v>
      </c>
      <c r="N75" s="81"/>
      <c r="O75" s="86">
        <v>972.41</v>
      </c>
      <c r="AE75" s="70"/>
      <c r="AF75" s="70"/>
      <c r="AG75" s="70"/>
      <c r="AJ75" s="55" t="s">
        <v>60</v>
      </c>
      <c r="AL75" s="70"/>
    </row>
    <row r="76" spans="1:38" s="69" customFormat="1" ht="33.75" x14ac:dyDescent="0.25">
      <c r="A76" s="87"/>
      <c r="B76" s="79"/>
      <c r="C76" s="78" t="s">
        <v>97</v>
      </c>
      <c r="D76" s="119" t="s">
        <v>98</v>
      </c>
      <c r="E76" s="119"/>
      <c r="F76" s="119"/>
      <c r="G76" s="80" t="s">
        <v>63</v>
      </c>
      <c r="H76" s="98">
        <v>92</v>
      </c>
      <c r="I76" s="81"/>
      <c r="J76" s="98">
        <v>92</v>
      </c>
      <c r="K76" s="90"/>
      <c r="L76" s="81"/>
      <c r="M76" s="84">
        <v>19.98</v>
      </c>
      <c r="N76" s="81"/>
      <c r="O76" s="86">
        <v>894.62</v>
      </c>
      <c r="AE76" s="70"/>
      <c r="AF76" s="70"/>
      <c r="AG76" s="70"/>
      <c r="AJ76" s="55" t="s">
        <v>98</v>
      </c>
      <c r="AL76" s="70"/>
    </row>
    <row r="77" spans="1:38" s="69" customFormat="1" ht="56.25" x14ac:dyDescent="0.25">
      <c r="A77" s="87"/>
      <c r="B77" s="79"/>
      <c r="C77" s="78" t="s">
        <v>99</v>
      </c>
      <c r="D77" s="119" t="s">
        <v>100</v>
      </c>
      <c r="E77" s="119"/>
      <c r="F77" s="119"/>
      <c r="G77" s="80" t="s">
        <v>63</v>
      </c>
      <c r="H77" s="98">
        <v>46</v>
      </c>
      <c r="I77" s="85">
        <v>0.85</v>
      </c>
      <c r="J77" s="88">
        <v>39.1</v>
      </c>
      <c r="K77" s="90"/>
      <c r="L77" s="81"/>
      <c r="M77" s="84">
        <v>8.49</v>
      </c>
      <c r="N77" s="81"/>
      <c r="O77" s="86">
        <v>380.21</v>
      </c>
      <c r="AE77" s="70"/>
      <c r="AF77" s="70"/>
      <c r="AG77" s="70"/>
      <c r="AJ77" s="55" t="s">
        <v>100</v>
      </c>
      <c r="AL77" s="70"/>
    </row>
    <row r="78" spans="1:38" s="69" customFormat="1" ht="15" x14ac:dyDescent="0.25">
      <c r="A78" s="76"/>
      <c r="B78" s="99"/>
      <c r="C78" s="100"/>
      <c r="D78" s="121" t="s">
        <v>66</v>
      </c>
      <c r="E78" s="121"/>
      <c r="F78" s="121"/>
      <c r="G78" s="72"/>
      <c r="H78" s="101"/>
      <c r="I78" s="101"/>
      <c r="J78" s="101"/>
      <c r="K78" s="102"/>
      <c r="L78" s="101"/>
      <c r="M78" s="103">
        <v>224.15</v>
      </c>
      <c r="N78" s="94"/>
      <c r="O78" s="104">
        <v>3972.32</v>
      </c>
      <c r="AE78" s="70"/>
      <c r="AF78" s="70"/>
      <c r="AG78" s="70"/>
      <c r="AL78" s="70" t="s">
        <v>66</v>
      </c>
    </row>
    <row r="79" spans="1:38" s="69" customFormat="1" ht="45.75" x14ac:dyDescent="0.25">
      <c r="A79" s="71" t="s">
        <v>101</v>
      </c>
      <c r="B79" s="72" t="s">
        <v>101</v>
      </c>
      <c r="C79" s="73" t="s">
        <v>102</v>
      </c>
      <c r="D79" s="122" t="s">
        <v>103</v>
      </c>
      <c r="E79" s="122"/>
      <c r="F79" s="122"/>
      <c r="G79" s="72" t="s">
        <v>45</v>
      </c>
      <c r="H79" s="72">
        <v>8.2000000000000007E-3</v>
      </c>
      <c r="I79" s="72" t="s">
        <v>24</v>
      </c>
      <c r="J79" s="72" t="s">
        <v>104</v>
      </c>
      <c r="K79" s="74"/>
      <c r="L79" s="72"/>
      <c r="M79" s="74"/>
      <c r="N79" s="72"/>
      <c r="O79" s="75"/>
      <c r="AE79" s="70"/>
      <c r="AF79" s="70"/>
      <c r="AG79" s="70" t="s">
        <v>103</v>
      </c>
      <c r="AL79" s="70"/>
    </row>
    <row r="80" spans="1:38" s="69" customFormat="1" ht="33.75" x14ac:dyDescent="0.25">
      <c r="A80" s="76"/>
      <c r="B80" s="77"/>
      <c r="C80" s="78" t="s">
        <v>47</v>
      </c>
      <c r="D80" s="123" t="s">
        <v>48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4"/>
      <c r="AE80" s="70"/>
      <c r="AF80" s="70"/>
      <c r="AG80" s="70"/>
      <c r="AH80" s="55" t="s">
        <v>48</v>
      </c>
      <c r="AL80" s="70"/>
    </row>
    <row r="81" spans="1:38" s="69" customFormat="1" ht="57" x14ac:dyDescent="0.25">
      <c r="A81" s="76"/>
      <c r="B81" s="77"/>
      <c r="C81" s="78" t="s">
        <v>49</v>
      </c>
      <c r="D81" s="123" t="s">
        <v>50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4"/>
      <c r="AE81" s="70"/>
      <c r="AF81" s="70"/>
      <c r="AG81" s="70"/>
      <c r="AH81" s="55" t="s">
        <v>50</v>
      </c>
      <c r="AL81" s="70"/>
    </row>
    <row r="82" spans="1:38" s="69" customFormat="1" ht="15" x14ac:dyDescent="0.25">
      <c r="A82" s="76"/>
      <c r="B82" s="79"/>
      <c r="C82" s="78" t="s">
        <v>24</v>
      </c>
      <c r="D82" s="119" t="s">
        <v>51</v>
      </c>
      <c r="E82" s="119"/>
      <c r="F82" s="119"/>
      <c r="G82" s="80"/>
      <c r="H82" s="81"/>
      <c r="I82" s="81"/>
      <c r="J82" s="81"/>
      <c r="K82" s="82">
        <v>1201.2</v>
      </c>
      <c r="L82" s="83">
        <v>1.3225</v>
      </c>
      <c r="M82" s="84">
        <v>13.03</v>
      </c>
      <c r="N82" s="85">
        <v>44.77</v>
      </c>
      <c r="O82" s="86">
        <v>583.35</v>
      </c>
      <c r="AE82" s="70"/>
      <c r="AF82" s="70"/>
      <c r="AG82" s="70"/>
      <c r="AI82" s="55" t="s">
        <v>51</v>
      </c>
      <c r="AL82" s="70"/>
    </row>
    <row r="83" spans="1:38" s="69" customFormat="1" ht="15" x14ac:dyDescent="0.25">
      <c r="A83" s="87"/>
      <c r="B83" s="79"/>
      <c r="C83" s="78"/>
      <c r="D83" s="119" t="s">
        <v>56</v>
      </c>
      <c r="E83" s="119"/>
      <c r="F83" s="119"/>
      <c r="G83" s="80" t="s">
        <v>57</v>
      </c>
      <c r="H83" s="98">
        <v>154</v>
      </c>
      <c r="I83" s="83">
        <v>1.3225</v>
      </c>
      <c r="J83" s="111">
        <v>1.670053</v>
      </c>
      <c r="K83" s="90"/>
      <c r="L83" s="81"/>
      <c r="M83" s="90"/>
      <c r="N83" s="81"/>
      <c r="O83" s="91"/>
      <c r="AE83" s="70"/>
      <c r="AF83" s="70"/>
      <c r="AG83" s="70"/>
      <c r="AJ83" s="55" t="s">
        <v>56</v>
      </c>
      <c r="AL83" s="70"/>
    </row>
    <row r="84" spans="1:38" s="69" customFormat="1" ht="15" x14ac:dyDescent="0.25">
      <c r="A84" s="92"/>
      <c r="B84" s="80"/>
      <c r="C84" s="78"/>
      <c r="D84" s="120" t="s">
        <v>59</v>
      </c>
      <c r="E84" s="120"/>
      <c r="F84" s="120"/>
      <c r="G84" s="93"/>
      <c r="H84" s="94"/>
      <c r="I84" s="94"/>
      <c r="J84" s="94"/>
      <c r="K84" s="95">
        <v>1201.2</v>
      </c>
      <c r="L84" s="94"/>
      <c r="M84" s="96">
        <v>13.03</v>
      </c>
      <c r="N84" s="94"/>
      <c r="O84" s="97">
        <v>583.35</v>
      </c>
      <c r="AE84" s="70"/>
      <c r="AF84" s="70"/>
      <c r="AG84" s="70"/>
      <c r="AK84" s="55" t="s">
        <v>59</v>
      </c>
      <c r="AL84" s="70"/>
    </row>
    <row r="85" spans="1:38" s="69" customFormat="1" ht="15" x14ac:dyDescent="0.25">
      <c r="A85" s="87"/>
      <c r="B85" s="79"/>
      <c r="C85" s="78"/>
      <c r="D85" s="119" t="s">
        <v>60</v>
      </c>
      <c r="E85" s="119"/>
      <c r="F85" s="119"/>
      <c r="G85" s="80"/>
      <c r="H85" s="81"/>
      <c r="I85" s="81"/>
      <c r="J85" s="81"/>
      <c r="K85" s="90"/>
      <c r="L85" s="81"/>
      <c r="M85" s="84">
        <v>13.03</v>
      </c>
      <c r="N85" s="81"/>
      <c r="O85" s="86">
        <v>583.35</v>
      </c>
      <c r="AE85" s="70"/>
      <c r="AF85" s="70"/>
      <c r="AG85" s="70"/>
      <c r="AJ85" s="55" t="s">
        <v>60</v>
      </c>
      <c r="AL85" s="70"/>
    </row>
    <row r="86" spans="1:38" s="69" customFormat="1" ht="33.75" x14ac:dyDescent="0.25">
      <c r="A86" s="87"/>
      <c r="B86" s="79"/>
      <c r="C86" s="78" t="s">
        <v>105</v>
      </c>
      <c r="D86" s="119" t="s">
        <v>106</v>
      </c>
      <c r="E86" s="119"/>
      <c r="F86" s="119"/>
      <c r="G86" s="80" t="s">
        <v>63</v>
      </c>
      <c r="H86" s="98">
        <v>89</v>
      </c>
      <c r="I86" s="81"/>
      <c r="J86" s="98">
        <v>89</v>
      </c>
      <c r="K86" s="90"/>
      <c r="L86" s="81"/>
      <c r="M86" s="84">
        <v>11.6</v>
      </c>
      <c r="N86" s="81"/>
      <c r="O86" s="86">
        <v>519.17999999999995</v>
      </c>
      <c r="AE86" s="70"/>
      <c r="AF86" s="70"/>
      <c r="AG86" s="70"/>
      <c r="AJ86" s="55" t="s">
        <v>106</v>
      </c>
      <c r="AL86" s="70"/>
    </row>
    <row r="87" spans="1:38" s="69" customFormat="1" ht="56.25" x14ac:dyDescent="0.25">
      <c r="A87" s="87"/>
      <c r="B87" s="79"/>
      <c r="C87" s="78" t="s">
        <v>107</v>
      </c>
      <c r="D87" s="119" t="s">
        <v>108</v>
      </c>
      <c r="E87" s="119"/>
      <c r="F87" s="119"/>
      <c r="G87" s="80" t="s">
        <v>63</v>
      </c>
      <c r="H87" s="98">
        <v>40</v>
      </c>
      <c r="I87" s="85">
        <v>0.85</v>
      </c>
      <c r="J87" s="98">
        <v>34</v>
      </c>
      <c r="K87" s="90"/>
      <c r="L87" s="81"/>
      <c r="M87" s="84">
        <v>4.43</v>
      </c>
      <c r="N87" s="81"/>
      <c r="O87" s="86">
        <v>198.34</v>
      </c>
      <c r="AE87" s="70"/>
      <c r="AF87" s="70"/>
      <c r="AG87" s="70"/>
      <c r="AJ87" s="55" t="s">
        <v>108</v>
      </c>
      <c r="AL87" s="70"/>
    </row>
    <row r="88" spans="1:38" s="69" customFormat="1" ht="15" x14ac:dyDescent="0.25">
      <c r="A88" s="76"/>
      <c r="B88" s="99"/>
      <c r="C88" s="100"/>
      <c r="D88" s="121" t="s">
        <v>66</v>
      </c>
      <c r="E88" s="121"/>
      <c r="F88" s="121"/>
      <c r="G88" s="72"/>
      <c r="H88" s="101"/>
      <c r="I88" s="101"/>
      <c r="J88" s="101"/>
      <c r="K88" s="102"/>
      <c r="L88" s="101"/>
      <c r="M88" s="103">
        <v>29.06</v>
      </c>
      <c r="N88" s="94"/>
      <c r="O88" s="104">
        <v>1300.8699999999999</v>
      </c>
      <c r="AE88" s="70"/>
      <c r="AF88" s="70"/>
      <c r="AG88" s="70"/>
      <c r="AL88" s="70" t="s">
        <v>66</v>
      </c>
    </row>
    <row r="89" spans="1:38" s="69" customFormat="1" ht="23.25" x14ac:dyDescent="0.25">
      <c r="A89" s="71" t="s">
        <v>109</v>
      </c>
      <c r="B89" s="72" t="s">
        <v>109</v>
      </c>
      <c r="C89" s="73" t="s">
        <v>110</v>
      </c>
      <c r="D89" s="122" t="s">
        <v>111</v>
      </c>
      <c r="E89" s="122"/>
      <c r="F89" s="122"/>
      <c r="G89" s="72" t="s">
        <v>45</v>
      </c>
      <c r="H89" s="72">
        <v>0.1978</v>
      </c>
      <c r="I89" s="72" t="s">
        <v>24</v>
      </c>
      <c r="J89" s="72" t="s">
        <v>112</v>
      </c>
      <c r="K89" s="74"/>
      <c r="L89" s="72"/>
      <c r="M89" s="74"/>
      <c r="N89" s="72"/>
      <c r="O89" s="75"/>
      <c r="AE89" s="70"/>
      <c r="AF89" s="70"/>
      <c r="AG89" s="70" t="s">
        <v>111</v>
      </c>
      <c r="AL89" s="70"/>
    </row>
    <row r="90" spans="1:38" s="69" customFormat="1" ht="33.75" x14ac:dyDescent="0.25">
      <c r="A90" s="76"/>
      <c r="B90" s="77"/>
      <c r="C90" s="78" t="s">
        <v>47</v>
      </c>
      <c r="D90" s="123" t="s">
        <v>48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4"/>
      <c r="AE90" s="70"/>
      <c r="AF90" s="70"/>
      <c r="AG90" s="70"/>
      <c r="AH90" s="55" t="s">
        <v>48</v>
      </c>
      <c r="AL90" s="70"/>
    </row>
    <row r="91" spans="1:38" s="69" customFormat="1" ht="57" x14ac:dyDescent="0.25">
      <c r="A91" s="76"/>
      <c r="B91" s="77"/>
      <c r="C91" s="78" t="s">
        <v>49</v>
      </c>
      <c r="D91" s="123" t="s">
        <v>50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4"/>
      <c r="AE91" s="70"/>
      <c r="AF91" s="70"/>
      <c r="AG91" s="70"/>
      <c r="AH91" s="55" t="s">
        <v>50</v>
      </c>
      <c r="AL91" s="70"/>
    </row>
    <row r="92" spans="1:38" s="69" customFormat="1" ht="15" x14ac:dyDescent="0.25">
      <c r="A92" s="76"/>
      <c r="B92" s="79"/>
      <c r="C92" s="78" t="s">
        <v>24</v>
      </c>
      <c r="D92" s="119" t="s">
        <v>51</v>
      </c>
      <c r="E92" s="119"/>
      <c r="F92" s="119"/>
      <c r="G92" s="80"/>
      <c r="H92" s="81"/>
      <c r="I92" s="81"/>
      <c r="J92" s="81"/>
      <c r="K92" s="84">
        <v>729</v>
      </c>
      <c r="L92" s="83">
        <v>1.3225</v>
      </c>
      <c r="M92" s="84">
        <v>190.7</v>
      </c>
      <c r="N92" s="85">
        <v>44.77</v>
      </c>
      <c r="O92" s="109">
        <v>8537.64</v>
      </c>
      <c r="AE92" s="70"/>
      <c r="AF92" s="70"/>
      <c r="AG92" s="70"/>
      <c r="AI92" s="55" t="s">
        <v>51</v>
      </c>
      <c r="AL92" s="70"/>
    </row>
    <row r="93" spans="1:38" s="69" customFormat="1" ht="15" x14ac:dyDescent="0.25">
      <c r="A93" s="87"/>
      <c r="B93" s="79"/>
      <c r="C93" s="78"/>
      <c r="D93" s="119" t="s">
        <v>56</v>
      </c>
      <c r="E93" s="119"/>
      <c r="F93" s="119"/>
      <c r="G93" s="80" t="s">
        <v>57</v>
      </c>
      <c r="H93" s="88">
        <v>97.2</v>
      </c>
      <c r="I93" s="83">
        <v>1.3225</v>
      </c>
      <c r="J93" s="89">
        <v>25.4265966</v>
      </c>
      <c r="K93" s="90"/>
      <c r="L93" s="81"/>
      <c r="M93" s="90"/>
      <c r="N93" s="81"/>
      <c r="O93" s="91"/>
      <c r="AE93" s="70"/>
      <c r="AF93" s="70"/>
      <c r="AG93" s="70"/>
      <c r="AJ93" s="55" t="s">
        <v>56</v>
      </c>
      <c r="AL93" s="70"/>
    </row>
    <row r="94" spans="1:38" s="69" customFormat="1" ht="15" x14ac:dyDescent="0.25">
      <c r="A94" s="92"/>
      <c r="B94" s="80"/>
      <c r="C94" s="78"/>
      <c r="D94" s="120" t="s">
        <v>59</v>
      </c>
      <c r="E94" s="120"/>
      <c r="F94" s="120"/>
      <c r="G94" s="93"/>
      <c r="H94" s="94"/>
      <c r="I94" s="94"/>
      <c r="J94" s="94"/>
      <c r="K94" s="96">
        <v>729</v>
      </c>
      <c r="L94" s="94"/>
      <c r="M94" s="96">
        <v>190.7</v>
      </c>
      <c r="N94" s="94"/>
      <c r="O94" s="110">
        <v>8537.64</v>
      </c>
      <c r="AE94" s="70"/>
      <c r="AF94" s="70"/>
      <c r="AG94" s="70"/>
      <c r="AK94" s="55" t="s">
        <v>59</v>
      </c>
      <c r="AL94" s="70"/>
    </row>
    <row r="95" spans="1:38" s="69" customFormat="1" ht="15" x14ac:dyDescent="0.25">
      <c r="A95" s="87"/>
      <c r="B95" s="79"/>
      <c r="C95" s="78"/>
      <c r="D95" s="119" t="s">
        <v>60</v>
      </c>
      <c r="E95" s="119"/>
      <c r="F95" s="119"/>
      <c r="G95" s="80"/>
      <c r="H95" s="81"/>
      <c r="I95" s="81"/>
      <c r="J95" s="81"/>
      <c r="K95" s="90"/>
      <c r="L95" s="81"/>
      <c r="M95" s="84">
        <v>190.7</v>
      </c>
      <c r="N95" s="81"/>
      <c r="O95" s="109">
        <v>8537.64</v>
      </c>
      <c r="AE95" s="70"/>
      <c r="AF95" s="70"/>
      <c r="AG95" s="70"/>
      <c r="AJ95" s="55" t="s">
        <v>60</v>
      </c>
      <c r="AL95" s="70"/>
    </row>
    <row r="96" spans="1:38" s="69" customFormat="1" ht="33.75" x14ac:dyDescent="0.25">
      <c r="A96" s="87"/>
      <c r="B96" s="79"/>
      <c r="C96" s="78" t="s">
        <v>105</v>
      </c>
      <c r="D96" s="119" t="s">
        <v>106</v>
      </c>
      <c r="E96" s="119"/>
      <c r="F96" s="119"/>
      <c r="G96" s="80" t="s">
        <v>63</v>
      </c>
      <c r="H96" s="98">
        <v>89</v>
      </c>
      <c r="I96" s="81"/>
      <c r="J96" s="98">
        <v>89</v>
      </c>
      <c r="K96" s="90"/>
      <c r="L96" s="81"/>
      <c r="M96" s="84">
        <v>169.72</v>
      </c>
      <c r="N96" s="81"/>
      <c r="O96" s="109">
        <v>7598.5</v>
      </c>
      <c r="AE96" s="70"/>
      <c r="AF96" s="70"/>
      <c r="AG96" s="70"/>
      <c r="AJ96" s="55" t="s">
        <v>106</v>
      </c>
      <c r="AL96" s="70"/>
    </row>
    <row r="97" spans="1:39" s="69" customFormat="1" ht="56.25" x14ac:dyDescent="0.25">
      <c r="A97" s="87"/>
      <c r="B97" s="79"/>
      <c r="C97" s="78" t="s">
        <v>107</v>
      </c>
      <c r="D97" s="119" t="s">
        <v>108</v>
      </c>
      <c r="E97" s="119"/>
      <c r="F97" s="119"/>
      <c r="G97" s="80" t="s">
        <v>63</v>
      </c>
      <c r="H97" s="98">
        <v>40</v>
      </c>
      <c r="I97" s="85">
        <v>0.85</v>
      </c>
      <c r="J97" s="98">
        <v>34</v>
      </c>
      <c r="K97" s="90"/>
      <c r="L97" s="81"/>
      <c r="M97" s="84">
        <v>64.84</v>
      </c>
      <c r="N97" s="81"/>
      <c r="O97" s="109">
        <v>2902.8</v>
      </c>
      <c r="AE97" s="70"/>
      <c r="AF97" s="70"/>
      <c r="AG97" s="70"/>
      <c r="AJ97" s="55" t="s">
        <v>108</v>
      </c>
      <c r="AL97" s="70"/>
    </row>
    <row r="98" spans="1:39" s="69" customFormat="1" ht="15" x14ac:dyDescent="0.25">
      <c r="A98" s="76"/>
      <c r="B98" s="99"/>
      <c r="C98" s="100"/>
      <c r="D98" s="121" t="s">
        <v>66</v>
      </c>
      <c r="E98" s="121"/>
      <c r="F98" s="121"/>
      <c r="G98" s="72"/>
      <c r="H98" s="101"/>
      <c r="I98" s="101"/>
      <c r="J98" s="101"/>
      <c r="K98" s="102"/>
      <c r="L98" s="101"/>
      <c r="M98" s="103">
        <v>425.26</v>
      </c>
      <c r="N98" s="94"/>
      <c r="O98" s="104">
        <v>19038.939999999999</v>
      </c>
      <c r="AE98" s="70"/>
      <c r="AF98" s="70"/>
      <c r="AG98" s="70"/>
      <c r="AL98" s="70" t="s">
        <v>66</v>
      </c>
    </row>
    <row r="99" spans="1:39" s="69" customFormat="1" ht="33.75" x14ac:dyDescent="0.25">
      <c r="A99" s="71" t="s">
        <v>113</v>
      </c>
      <c r="B99" s="72" t="s">
        <v>113</v>
      </c>
      <c r="C99" s="73" t="s">
        <v>692</v>
      </c>
      <c r="D99" s="122" t="s">
        <v>114</v>
      </c>
      <c r="E99" s="122"/>
      <c r="F99" s="122"/>
      <c r="G99" s="72" t="s">
        <v>81</v>
      </c>
      <c r="H99" s="72">
        <v>21.757999999999999</v>
      </c>
      <c r="I99" s="72" t="s">
        <v>24</v>
      </c>
      <c r="J99" s="72" t="s">
        <v>115</v>
      </c>
      <c r="K99" s="74" t="s">
        <v>116</v>
      </c>
      <c r="L99" s="72" t="s">
        <v>117</v>
      </c>
      <c r="M99" s="74" t="s">
        <v>118</v>
      </c>
      <c r="N99" s="72" t="s">
        <v>85</v>
      </c>
      <c r="O99" s="75" t="s">
        <v>119</v>
      </c>
      <c r="P99" s="106"/>
      <c r="AE99" s="70"/>
      <c r="AF99" s="70"/>
      <c r="AG99" s="70" t="s">
        <v>114</v>
      </c>
      <c r="AL99" s="70"/>
    </row>
    <row r="100" spans="1:39" s="69" customFormat="1" ht="15" x14ac:dyDescent="0.25">
      <c r="A100" s="107"/>
      <c r="B100" s="99"/>
      <c r="C100" s="100"/>
      <c r="D100" s="119" t="s">
        <v>120</v>
      </c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28"/>
      <c r="AE100" s="70"/>
      <c r="AF100" s="70"/>
      <c r="AG100" s="70"/>
      <c r="AL100" s="70"/>
      <c r="AM100" s="55" t="s">
        <v>120</v>
      </c>
    </row>
    <row r="101" spans="1:39" s="69" customFormat="1" ht="15" x14ac:dyDescent="0.25">
      <c r="A101" s="76"/>
      <c r="B101" s="77"/>
      <c r="C101" s="78"/>
      <c r="D101" s="123" t="s">
        <v>121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4"/>
      <c r="AE101" s="70"/>
      <c r="AF101" s="70"/>
      <c r="AG101" s="70"/>
      <c r="AH101" s="55" t="s">
        <v>121</v>
      </c>
      <c r="AL101" s="70"/>
    </row>
    <row r="102" spans="1:39" s="69" customFormat="1" ht="15" x14ac:dyDescent="0.25">
      <c r="A102" s="76"/>
      <c r="B102" s="99"/>
      <c r="C102" s="100"/>
      <c r="D102" s="121" t="s">
        <v>66</v>
      </c>
      <c r="E102" s="121"/>
      <c r="F102" s="121"/>
      <c r="G102" s="72"/>
      <c r="H102" s="101"/>
      <c r="I102" s="101"/>
      <c r="J102" s="101"/>
      <c r="K102" s="102"/>
      <c r="L102" s="101"/>
      <c r="M102" s="112">
        <v>2201.4699999999998</v>
      </c>
      <c r="N102" s="94"/>
      <c r="O102" s="104">
        <v>17964</v>
      </c>
      <c r="AE102" s="70"/>
      <c r="AF102" s="70"/>
      <c r="AG102" s="70"/>
      <c r="AL102" s="70" t="s">
        <v>66</v>
      </c>
    </row>
    <row r="103" spans="1:39" s="69" customFormat="1" ht="23.25" x14ac:dyDescent="0.25">
      <c r="A103" s="71" t="s">
        <v>122</v>
      </c>
      <c r="B103" s="72" t="s">
        <v>122</v>
      </c>
      <c r="C103" s="73" t="s">
        <v>123</v>
      </c>
      <c r="D103" s="122" t="s">
        <v>124</v>
      </c>
      <c r="E103" s="122"/>
      <c r="F103" s="122"/>
      <c r="G103" s="72" t="s">
        <v>125</v>
      </c>
      <c r="H103" s="72">
        <v>1.78</v>
      </c>
      <c r="I103" s="72" t="s">
        <v>24</v>
      </c>
      <c r="J103" s="72" t="s">
        <v>126</v>
      </c>
      <c r="K103" s="74" t="s">
        <v>127</v>
      </c>
      <c r="L103" s="72" t="s">
        <v>128</v>
      </c>
      <c r="M103" s="74" t="s">
        <v>129</v>
      </c>
      <c r="N103" s="72" t="s">
        <v>77</v>
      </c>
      <c r="O103" s="75" t="s">
        <v>130</v>
      </c>
      <c r="AE103" s="70"/>
      <c r="AF103" s="70"/>
      <c r="AG103" s="70" t="s">
        <v>124</v>
      </c>
      <c r="AL103" s="70"/>
    </row>
    <row r="104" spans="1:39" s="69" customFormat="1" ht="33.75" x14ac:dyDescent="0.25">
      <c r="A104" s="76"/>
      <c r="B104" s="77"/>
      <c r="C104" s="78" t="s">
        <v>47</v>
      </c>
      <c r="D104" s="123" t="s">
        <v>48</v>
      </c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4"/>
      <c r="AE104" s="70"/>
      <c r="AF104" s="70"/>
      <c r="AG104" s="70"/>
      <c r="AH104" s="55" t="s">
        <v>48</v>
      </c>
      <c r="AL104" s="70"/>
    </row>
    <row r="105" spans="1:39" s="69" customFormat="1" ht="57" x14ac:dyDescent="0.25">
      <c r="A105" s="76"/>
      <c r="B105" s="77"/>
      <c r="C105" s="78" t="s">
        <v>49</v>
      </c>
      <c r="D105" s="123" t="s">
        <v>50</v>
      </c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4"/>
      <c r="AE105" s="70"/>
      <c r="AF105" s="70"/>
      <c r="AG105" s="70"/>
      <c r="AH105" s="55" t="s">
        <v>50</v>
      </c>
      <c r="AL105" s="70"/>
    </row>
    <row r="106" spans="1:39" s="69" customFormat="1" ht="15" x14ac:dyDescent="0.25">
      <c r="A106" s="76"/>
      <c r="B106" s="99"/>
      <c r="C106" s="100"/>
      <c r="D106" s="121" t="s">
        <v>66</v>
      </c>
      <c r="E106" s="121"/>
      <c r="F106" s="121"/>
      <c r="G106" s="72"/>
      <c r="H106" s="101"/>
      <c r="I106" s="101"/>
      <c r="J106" s="101"/>
      <c r="K106" s="102"/>
      <c r="L106" s="101"/>
      <c r="M106" s="103">
        <v>153.53</v>
      </c>
      <c r="N106" s="94"/>
      <c r="O106" s="104">
        <v>2032.74</v>
      </c>
      <c r="AE106" s="70"/>
      <c r="AF106" s="70"/>
      <c r="AG106" s="70"/>
      <c r="AL106" s="70" t="s">
        <v>66</v>
      </c>
    </row>
    <row r="107" spans="1:39" s="69" customFormat="1" ht="15" x14ac:dyDescent="0.25">
      <c r="A107" s="125" t="s">
        <v>70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7"/>
      <c r="AE107" s="70"/>
      <c r="AF107" s="70" t="s">
        <v>70</v>
      </c>
      <c r="AG107" s="70"/>
      <c r="AL107" s="70"/>
    </row>
    <row r="108" spans="1:39" s="69" customFormat="1" ht="45.75" x14ac:dyDescent="0.25">
      <c r="A108" s="71" t="s">
        <v>131</v>
      </c>
      <c r="B108" s="72" t="s">
        <v>131</v>
      </c>
      <c r="C108" s="73" t="s">
        <v>132</v>
      </c>
      <c r="D108" s="122" t="s">
        <v>133</v>
      </c>
      <c r="E108" s="122"/>
      <c r="F108" s="122"/>
      <c r="G108" s="72" t="s">
        <v>45</v>
      </c>
      <c r="H108" s="72">
        <v>8.2000000000000007E-3</v>
      </c>
      <c r="I108" s="72" t="s">
        <v>24</v>
      </c>
      <c r="J108" s="72" t="s">
        <v>104</v>
      </c>
      <c r="K108" s="74"/>
      <c r="L108" s="72"/>
      <c r="M108" s="74"/>
      <c r="N108" s="72"/>
      <c r="O108" s="75"/>
      <c r="AE108" s="70"/>
      <c r="AF108" s="70"/>
      <c r="AG108" s="70" t="s">
        <v>133</v>
      </c>
      <c r="AL108" s="70"/>
    </row>
    <row r="109" spans="1:39" s="69" customFormat="1" ht="33.75" x14ac:dyDescent="0.25">
      <c r="A109" s="76"/>
      <c r="B109" s="77"/>
      <c r="C109" s="78" t="s">
        <v>47</v>
      </c>
      <c r="D109" s="123" t="s">
        <v>48</v>
      </c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4"/>
      <c r="AE109" s="70"/>
      <c r="AF109" s="70"/>
      <c r="AG109" s="70"/>
      <c r="AH109" s="55" t="s">
        <v>48</v>
      </c>
      <c r="AL109" s="70"/>
    </row>
    <row r="110" spans="1:39" s="69" customFormat="1" ht="57" x14ac:dyDescent="0.25">
      <c r="A110" s="76"/>
      <c r="B110" s="77"/>
      <c r="C110" s="78" t="s">
        <v>49</v>
      </c>
      <c r="D110" s="123" t="s">
        <v>50</v>
      </c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4"/>
      <c r="AE110" s="70"/>
      <c r="AF110" s="70"/>
      <c r="AG110" s="70"/>
      <c r="AH110" s="55" t="s">
        <v>50</v>
      </c>
      <c r="AL110" s="70"/>
    </row>
    <row r="111" spans="1:39" s="69" customFormat="1" ht="15" x14ac:dyDescent="0.25">
      <c r="A111" s="76"/>
      <c r="B111" s="79"/>
      <c r="C111" s="78" t="s">
        <v>24</v>
      </c>
      <c r="D111" s="119" t="s">
        <v>51</v>
      </c>
      <c r="E111" s="119"/>
      <c r="F111" s="119"/>
      <c r="G111" s="80"/>
      <c r="H111" s="81"/>
      <c r="I111" s="81"/>
      <c r="J111" s="81"/>
      <c r="K111" s="84">
        <v>463.5</v>
      </c>
      <c r="L111" s="83">
        <v>1.3225</v>
      </c>
      <c r="M111" s="84">
        <v>5.03</v>
      </c>
      <c r="N111" s="85">
        <v>44.77</v>
      </c>
      <c r="O111" s="86">
        <v>225.19</v>
      </c>
      <c r="AE111" s="70"/>
      <c r="AF111" s="70"/>
      <c r="AG111" s="70"/>
      <c r="AI111" s="55" t="s">
        <v>51</v>
      </c>
      <c r="AL111" s="70"/>
    </row>
    <row r="112" spans="1:39" s="69" customFormat="1" ht="15" x14ac:dyDescent="0.25">
      <c r="A112" s="87"/>
      <c r="B112" s="79"/>
      <c r="C112" s="78"/>
      <c r="D112" s="119" t="s">
        <v>56</v>
      </c>
      <c r="E112" s="119"/>
      <c r="F112" s="119"/>
      <c r="G112" s="80" t="s">
        <v>57</v>
      </c>
      <c r="H112" s="88">
        <v>61.8</v>
      </c>
      <c r="I112" s="83">
        <v>1.3225</v>
      </c>
      <c r="J112" s="89">
        <v>0.67019010000000001</v>
      </c>
      <c r="K112" s="90"/>
      <c r="L112" s="81"/>
      <c r="M112" s="90"/>
      <c r="N112" s="81"/>
      <c r="O112" s="91"/>
      <c r="AE112" s="70"/>
      <c r="AF112" s="70"/>
      <c r="AG112" s="70"/>
      <c r="AJ112" s="55" t="s">
        <v>56</v>
      </c>
      <c r="AL112" s="70"/>
    </row>
    <row r="113" spans="1:39" s="69" customFormat="1" ht="15" x14ac:dyDescent="0.25">
      <c r="A113" s="92"/>
      <c r="B113" s="80"/>
      <c r="C113" s="78"/>
      <c r="D113" s="120" t="s">
        <v>59</v>
      </c>
      <c r="E113" s="120"/>
      <c r="F113" s="120"/>
      <c r="G113" s="93"/>
      <c r="H113" s="94"/>
      <c r="I113" s="94"/>
      <c r="J113" s="94"/>
      <c r="K113" s="96">
        <v>463.5</v>
      </c>
      <c r="L113" s="94"/>
      <c r="M113" s="96">
        <v>5.03</v>
      </c>
      <c r="N113" s="94"/>
      <c r="O113" s="97">
        <v>225.19</v>
      </c>
      <c r="AE113" s="70"/>
      <c r="AF113" s="70"/>
      <c r="AG113" s="70"/>
      <c r="AK113" s="55" t="s">
        <v>59</v>
      </c>
      <c r="AL113" s="70"/>
    </row>
    <row r="114" spans="1:39" s="69" customFormat="1" ht="15" x14ac:dyDescent="0.25">
      <c r="A114" s="87"/>
      <c r="B114" s="79"/>
      <c r="C114" s="78"/>
      <c r="D114" s="119" t="s">
        <v>60</v>
      </c>
      <c r="E114" s="119"/>
      <c r="F114" s="119"/>
      <c r="G114" s="80"/>
      <c r="H114" s="81"/>
      <c r="I114" s="81"/>
      <c r="J114" s="81"/>
      <c r="K114" s="90"/>
      <c r="L114" s="81"/>
      <c r="M114" s="84">
        <v>5.03</v>
      </c>
      <c r="N114" s="81"/>
      <c r="O114" s="86">
        <v>225.19</v>
      </c>
      <c r="AE114" s="70"/>
      <c r="AF114" s="70"/>
      <c r="AG114" s="70"/>
      <c r="AJ114" s="55" t="s">
        <v>60</v>
      </c>
      <c r="AL114" s="70"/>
    </row>
    <row r="115" spans="1:39" s="69" customFormat="1" ht="33.75" x14ac:dyDescent="0.25">
      <c r="A115" s="87"/>
      <c r="B115" s="79"/>
      <c r="C115" s="78" t="s">
        <v>105</v>
      </c>
      <c r="D115" s="119" t="s">
        <v>106</v>
      </c>
      <c r="E115" s="119"/>
      <c r="F115" s="119"/>
      <c r="G115" s="80" t="s">
        <v>63</v>
      </c>
      <c r="H115" s="98">
        <v>89</v>
      </c>
      <c r="I115" s="81"/>
      <c r="J115" s="98">
        <v>89</v>
      </c>
      <c r="K115" s="90"/>
      <c r="L115" s="81"/>
      <c r="M115" s="84">
        <v>4.4800000000000004</v>
      </c>
      <c r="N115" s="81"/>
      <c r="O115" s="86">
        <v>200.42</v>
      </c>
      <c r="AE115" s="70"/>
      <c r="AF115" s="70"/>
      <c r="AG115" s="70"/>
      <c r="AJ115" s="55" t="s">
        <v>106</v>
      </c>
      <c r="AL115" s="70"/>
    </row>
    <row r="116" spans="1:39" s="69" customFormat="1" ht="56.25" x14ac:dyDescent="0.25">
      <c r="A116" s="87"/>
      <c r="B116" s="79"/>
      <c r="C116" s="78" t="s">
        <v>107</v>
      </c>
      <c r="D116" s="119" t="s">
        <v>108</v>
      </c>
      <c r="E116" s="119"/>
      <c r="F116" s="119"/>
      <c r="G116" s="80" t="s">
        <v>63</v>
      </c>
      <c r="H116" s="98">
        <v>40</v>
      </c>
      <c r="I116" s="85">
        <v>0.85</v>
      </c>
      <c r="J116" s="98">
        <v>34</v>
      </c>
      <c r="K116" s="90"/>
      <c r="L116" s="81"/>
      <c r="M116" s="84">
        <v>1.71</v>
      </c>
      <c r="N116" s="81"/>
      <c r="O116" s="86">
        <v>76.56</v>
      </c>
      <c r="AE116" s="70"/>
      <c r="AF116" s="70"/>
      <c r="AG116" s="70"/>
      <c r="AJ116" s="55" t="s">
        <v>108</v>
      </c>
      <c r="AL116" s="70"/>
    </row>
    <row r="117" spans="1:39" s="69" customFormat="1" ht="15" x14ac:dyDescent="0.25">
      <c r="A117" s="76"/>
      <c r="B117" s="99"/>
      <c r="C117" s="100"/>
      <c r="D117" s="121" t="s">
        <v>66</v>
      </c>
      <c r="E117" s="121"/>
      <c r="F117" s="121"/>
      <c r="G117" s="72"/>
      <c r="H117" s="101"/>
      <c r="I117" s="101"/>
      <c r="J117" s="101"/>
      <c r="K117" s="102"/>
      <c r="L117" s="101"/>
      <c r="M117" s="103">
        <v>11.22</v>
      </c>
      <c r="N117" s="94"/>
      <c r="O117" s="105">
        <v>502.17</v>
      </c>
      <c r="AE117" s="70"/>
      <c r="AF117" s="70"/>
      <c r="AG117" s="70"/>
      <c r="AL117" s="70" t="s">
        <v>66</v>
      </c>
    </row>
    <row r="118" spans="1:39" s="69" customFormat="1" ht="23.25" x14ac:dyDescent="0.25">
      <c r="A118" s="71" t="s">
        <v>134</v>
      </c>
      <c r="B118" s="72" t="s">
        <v>134</v>
      </c>
      <c r="C118" s="73" t="s">
        <v>691</v>
      </c>
      <c r="D118" s="122" t="s">
        <v>80</v>
      </c>
      <c r="E118" s="122"/>
      <c r="F118" s="122"/>
      <c r="G118" s="72" t="s">
        <v>81</v>
      </c>
      <c r="H118" s="72">
        <v>27.69</v>
      </c>
      <c r="I118" s="72" t="s">
        <v>24</v>
      </c>
      <c r="J118" s="72" t="s">
        <v>135</v>
      </c>
      <c r="K118" s="74" t="s">
        <v>83</v>
      </c>
      <c r="L118" s="72"/>
      <c r="M118" s="74" t="s">
        <v>136</v>
      </c>
      <c r="N118" s="72" t="s">
        <v>85</v>
      </c>
      <c r="O118" s="75" t="s">
        <v>137</v>
      </c>
      <c r="P118" s="106"/>
      <c r="AE118" s="70"/>
      <c r="AF118" s="70"/>
      <c r="AG118" s="70" t="s">
        <v>80</v>
      </c>
      <c r="AL118" s="70"/>
    </row>
    <row r="119" spans="1:39" s="69" customFormat="1" ht="15" x14ac:dyDescent="0.25">
      <c r="A119" s="107"/>
      <c r="B119" s="99"/>
      <c r="C119" s="100"/>
      <c r="D119" s="119" t="s">
        <v>87</v>
      </c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28"/>
      <c r="AE119" s="70"/>
      <c r="AF119" s="70"/>
      <c r="AG119" s="70"/>
      <c r="AL119" s="70"/>
      <c r="AM119" s="55" t="s">
        <v>87</v>
      </c>
    </row>
    <row r="120" spans="1:39" s="69" customFormat="1" ht="15" x14ac:dyDescent="0.25">
      <c r="A120" s="76"/>
      <c r="B120" s="99"/>
      <c r="C120" s="100"/>
      <c r="D120" s="121" t="s">
        <v>66</v>
      </c>
      <c r="E120" s="121"/>
      <c r="F120" s="121"/>
      <c r="G120" s="72"/>
      <c r="H120" s="101"/>
      <c r="I120" s="101"/>
      <c r="J120" s="101"/>
      <c r="K120" s="102"/>
      <c r="L120" s="101"/>
      <c r="M120" s="112">
        <v>4496.3</v>
      </c>
      <c r="N120" s="94"/>
      <c r="O120" s="104">
        <v>36689.81</v>
      </c>
      <c r="AE120" s="70"/>
      <c r="AF120" s="70"/>
      <c r="AG120" s="70"/>
      <c r="AL120" s="70" t="s">
        <v>66</v>
      </c>
    </row>
    <row r="121" spans="1:39" s="69" customFormat="1" ht="15" x14ac:dyDescent="0.25">
      <c r="A121" s="125" t="s">
        <v>138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7"/>
      <c r="AE121" s="70"/>
      <c r="AF121" s="70" t="s">
        <v>138</v>
      </c>
      <c r="AG121" s="70"/>
      <c r="AL121" s="70"/>
    </row>
    <row r="122" spans="1:39" s="69" customFormat="1" ht="15" x14ac:dyDescent="0.25">
      <c r="A122" s="71" t="s">
        <v>139</v>
      </c>
      <c r="B122" s="72" t="s">
        <v>139</v>
      </c>
      <c r="C122" s="73" t="s">
        <v>140</v>
      </c>
      <c r="D122" s="122" t="s">
        <v>141</v>
      </c>
      <c r="E122" s="122"/>
      <c r="F122" s="122"/>
      <c r="G122" s="72" t="s">
        <v>45</v>
      </c>
      <c r="H122" s="72">
        <v>1.4500000000000001E-2</v>
      </c>
      <c r="I122" s="72" t="s">
        <v>24</v>
      </c>
      <c r="J122" s="72" t="s">
        <v>142</v>
      </c>
      <c r="K122" s="74"/>
      <c r="L122" s="72"/>
      <c r="M122" s="74"/>
      <c r="N122" s="72"/>
      <c r="O122" s="75"/>
      <c r="AE122" s="70"/>
      <c r="AF122" s="70"/>
      <c r="AG122" s="70" t="s">
        <v>141</v>
      </c>
      <c r="AL122" s="70"/>
    </row>
    <row r="123" spans="1:39" s="69" customFormat="1" ht="33.75" x14ac:dyDescent="0.25">
      <c r="A123" s="76"/>
      <c r="B123" s="77"/>
      <c r="C123" s="78" t="s">
        <v>47</v>
      </c>
      <c r="D123" s="123" t="s">
        <v>48</v>
      </c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4"/>
      <c r="AE123" s="70"/>
      <c r="AF123" s="70"/>
      <c r="AG123" s="70"/>
      <c r="AH123" s="55" t="s">
        <v>48</v>
      </c>
      <c r="AL123" s="70"/>
    </row>
    <row r="124" spans="1:39" s="69" customFormat="1" ht="57" x14ac:dyDescent="0.25">
      <c r="A124" s="76"/>
      <c r="B124" s="77"/>
      <c r="C124" s="78" t="s">
        <v>49</v>
      </c>
      <c r="D124" s="123" t="s">
        <v>50</v>
      </c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4"/>
      <c r="AE124" s="70"/>
      <c r="AF124" s="70"/>
      <c r="AG124" s="70"/>
      <c r="AH124" s="55" t="s">
        <v>50</v>
      </c>
      <c r="AL124" s="70"/>
    </row>
    <row r="125" spans="1:39" s="69" customFormat="1" ht="15" x14ac:dyDescent="0.25">
      <c r="A125" s="76"/>
      <c r="B125" s="79"/>
      <c r="C125" s="78" t="s">
        <v>24</v>
      </c>
      <c r="D125" s="119" t="s">
        <v>51</v>
      </c>
      <c r="E125" s="119"/>
      <c r="F125" s="119"/>
      <c r="G125" s="80"/>
      <c r="H125" s="81"/>
      <c r="I125" s="81"/>
      <c r="J125" s="81"/>
      <c r="K125" s="82">
        <v>1053</v>
      </c>
      <c r="L125" s="83">
        <v>1.3225</v>
      </c>
      <c r="M125" s="84">
        <v>20.190000000000001</v>
      </c>
      <c r="N125" s="85">
        <v>44.77</v>
      </c>
      <c r="O125" s="86">
        <v>903.91</v>
      </c>
      <c r="AE125" s="70"/>
      <c r="AF125" s="70"/>
      <c r="AG125" s="70"/>
      <c r="AI125" s="55" t="s">
        <v>51</v>
      </c>
      <c r="AL125" s="70"/>
    </row>
    <row r="126" spans="1:39" s="69" customFormat="1" ht="15" x14ac:dyDescent="0.25">
      <c r="A126" s="76"/>
      <c r="B126" s="79"/>
      <c r="C126" s="78" t="s">
        <v>52</v>
      </c>
      <c r="D126" s="119" t="s">
        <v>53</v>
      </c>
      <c r="E126" s="119"/>
      <c r="F126" s="119"/>
      <c r="G126" s="80"/>
      <c r="H126" s="81"/>
      <c r="I126" s="81"/>
      <c r="J126" s="81"/>
      <c r="K126" s="82">
        <v>1566.06</v>
      </c>
      <c r="L126" s="83">
        <v>1.4375</v>
      </c>
      <c r="M126" s="84">
        <v>32.64</v>
      </c>
      <c r="N126" s="85">
        <v>13.24</v>
      </c>
      <c r="O126" s="86">
        <v>432.15</v>
      </c>
      <c r="AE126" s="70"/>
      <c r="AF126" s="70"/>
      <c r="AG126" s="70"/>
      <c r="AI126" s="55" t="s">
        <v>53</v>
      </c>
      <c r="AL126" s="70"/>
    </row>
    <row r="127" spans="1:39" s="69" customFormat="1" ht="15" x14ac:dyDescent="0.25">
      <c r="A127" s="76"/>
      <c r="B127" s="79"/>
      <c r="C127" s="78" t="s">
        <v>54</v>
      </c>
      <c r="D127" s="119" t="s">
        <v>55</v>
      </c>
      <c r="E127" s="119"/>
      <c r="F127" s="119"/>
      <c r="G127" s="80"/>
      <c r="H127" s="81"/>
      <c r="I127" s="81"/>
      <c r="J127" s="81"/>
      <c r="K127" s="84">
        <v>244.39</v>
      </c>
      <c r="L127" s="83">
        <v>1.4375</v>
      </c>
      <c r="M127" s="84">
        <v>5.09</v>
      </c>
      <c r="N127" s="85">
        <v>44.77</v>
      </c>
      <c r="O127" s="86">
        <v>227.88</v>
      </c>
      <c r="AE127" s="70"/>
      <c r="AF127" s="70"/>
      <c r="AG127" s="70"/>
      <c r="AI127" s="55" t="s">
        <v>55</v>
      </c>
      <c r="AL127" s="70"/>
    </row>
    <row r="128" spans="1:39" s="69" customFormat="1" ht="15" x14ac:dyDescent="0.25">
      <c r="A128" s="76"/>
      <c r="B128" s="79"/>
      <c r="C128" s="78" t="s">
        <v>79</v>
      </c>
      <c r="D128" s="119" t="s">
        <v>96</v>
      </c>
      <c r="E128" s="119"/>
      <c r="F128" s="119"/>
      <c r="G128" s="80"/>
      <c r="H128" s="81"/>
      <c r="I128" s="81"/>
      <c r="J128" s="81"/>
      <c r="K128" s="84">
        <v>909.27</v>
      </c>
      <c r="L128" s="81"/>
      <c r="M128" s="84">
        <v>13.18</v>
      </c>
      <c r="N128" s="85">
        <v>8.16</v>
      </c>
      <c r="O128" s="86">
        <v>107.55</v>
      </c>
      <c r="AE128" s="70"/>
      <c r="AF128" s="70"/>
      <c r="AG128" s="70"/>
      <c r="AI128" s="55" t="s">
        <v>96</v>
      </c>
      <c r="AL128" s="70"/>
    </row>
    <row r="129" spans="1:38" s="69" customFormat="1" ht="15" x14ac:dyDescent="0.25">
      <c r="A129" s="87"/>
      <c r="B129" s="79"/>
      <c r="C129" s="78"/>
      <c r="D129" s="119" t="s">
        <v>56</v>
      </c>
      <c r="E129" s="119"/>
      <c r="F129" s="119"/>
      <c r="G129" s="80" t="s">
        <v>57</v>
      </c>
      <c r="H129" s="98">
        <v>135</v>
      </c>
      <c r="I129" s="83">
        <v>1.3225</v>
      </c>
      <c r="J129" s="89">
        <v>2.5887937999999999</v>
      </c>
      <c r="K129" s="90"/>
      <c r="L129" s="81"/>
      <c r="M129" s="90"/>
      <c r="N129" s="81"/>
      <c r="O129" s="91"/>
      <c r="AE129" s="70"/>
      <c r="AF129" s="70"/>
      <c r="AG129" s="70"/>
      <c r="AJ129" s="55" t="s">
        <v>56</v>
      </c>
      <c r="AL129" s="70"/>
    </row>
    <row r="130" spans="1:38" s="69" customFormat="1" ht="15" x14ac:dyDescent="0.25">
      <c r="A130" s="87"/>
      <c r="B130" s="79"/>
      <c r="C130" s="78"/>
      <c r="D130" s="119" t="s">
        <v>58</v>
      </c>
      <c r="E130" s="119"/>
      <c r="F130" s="119"/>
      <c r="G130" s="80" t="s">
        <v>57</v>
      </c>
      <c r="H130" s="85">
        <v>18.12</v>
      </c>
      <c r="I130" s="83">
        <v>1.4375</v>
      </c>
      <c r="J130" s="89">
        <v>0.37768879999999999</v>
      </c>
      <c r="K130" s="90"/>
      <c r="L130" s="81"/>
      <c r="M130" s="90"/>
      <c r="N130" s="81"/>
      <c r="O130" s="91"/>
      <c r="AE130" s="70"/>
      <c r="AF130" s="70"/>
      <c r="AG130" s="70"/>
      <c r="AJ130" s="55" t="s">
        <v>58</v>
      </c>
      <c r="AL130" s="70"/>
    </row>
    <row r="131" spans="1:38" s="69" customFormat="1" ht="15" x14ac:dyDescent="0.25">
      <c r="A131" s="92"/>
      <c r="B131" s="80"/>
      <c r="C131" s="78"/>
      <c r="D131" s="120" t="s">
        <v>59</v>
      </c>
      <c r="E131" s="120"/>
      <c r="F131" s="120"/>
      <c r="G131" s="93"/>
      <c r="H131" s="94"/>
      <c r="I131" s="94"/>
      <c r="J131" s="94"/>
      <c r="K131" s="95">
        <v>3528.33</v>
      </c>
      <c r="L131" s="94"/>
      <c r="M131" s="96">
        <v>66.010000000000005</v>
      </c>
      <c r="N131" s="94"/>
      <c r="O131" s="110">
        <v>1443.61</v>
      </c>
      <c r="AE131" s="70"/>
      <c r="AF131" s="70"/>
      <c r="AG131" s="70"/>
      <c r="AK131" s="55" t="s">
        <v>59</v>
      </c>
      <c r="AL131" s="70"/>
    </row>
    <row r="132" spans="1:38" s="69" customFormat="1" ht="15" x14ac:dyDescent="0.25">
      <c r="A132" s="87"/>
      <c r="B132" s="79"/>
      <c r="C132" s="78"/>
      <c r="D132" s="119" t="s">
        <v>60</v>
      </c>
      <c r="E132" s="119"/>
      <c r="F132" s="119"/>
      <c r="G132" s="80"/>
      <c r="H132" s="81"/>
      <c r="I132" s="81"/>
      <c r="J132" s="81"/>
      <c r="K132" s="90"/>
      <c r="L132" s="81"/>
      <c r="M132" s="84">
        <v>25.28</v>
      </c>
      <c r="N132" s="81"/>
      <c r="O132" s="109">
        <v>1131.79</v>
      </c>
      <c r="AE132" s="70"/>
      <c r="AF132" s="70"/>
      <c r="AG132" s="70"/>
      <c r="AJ132" s="55" t="s">
        <v>60</v>
      </c>
      <c r="AL132" s="70"/>
    </row>
    <row r="133" spans="1:38" s="69" customFormat="1" ht="34.5" x14ac:dyDescent="0.25">
      <c r="A133" s="87"/>
      <c r="B133" s="79"/>
      <c r="C133" s="78" t="s">
        <v>143</v>
      </c>
      <c r="D133" s="119" t="s">
        <v>144</v>
      </c>
      <c r="E133" s="119"/>
      <c r="F133" s="119"/>
      <c r="G133" s="80" t="s">
        <v>63</v>
      </c>
      <c r="H133" s="98">
        <v>102</v>
      </c>
      <c r="I133" s="81"/>
      <c r="J133" s="98">
        <v>102</v>
      </c>
      <c r="K133" s="90"/>
      <c r="L133" s="81"/>
      <c r="M133" s="84">
        <v>25.79</v>
      </c>
      <c r="N133" s="81"/>
      <c r="O133" s="109">
        <v>1154.43</v>
      </c>
      <c r="AE133" s="70"/>
      <c r="AF133" s="70"/>
      <c r="AG133" s="70"/>
      <c r="AJ133" s="55" t="s">
        <v>144</v>
      </c>
      <c r="AL133" s="70"/>
    </row>
    <row r="134" spans="1:38" s="69" customFormat="1" ht="56.25" x14ac:dyDescent="0.25">
      <c r="A134" s="87"/>
      <c r="B134" s="79"/>
      <c r="C134" s="78" t="s">
        <v>145</v>
      </c>
      <c r="D134" s="119" t="s">
        <v>146</v>
      </c>
      <c r="E134" s="119"/>
      <c r="F134" s="119"/>
      <c r="G134" s="80" t="s">
        <v>63</v>
      </c>
      <c r="H134" s="98">
        <v>58</v>
      </c>
      <c r="I134" s="85">
        <v>0.85</v>
      </c>
      <c r="J134" s="88">
        <v>49.3</v>
      </c>
      <c r="K134" s="90"/>
      <c r="L134" s="81"/>
      <c r="M134" s="84">
        <v>12.46</v>
      </c>
      <c r="N134" s="81"/>
      <c r="O134" s="86">
        <v>557.97</v>
      </c>
      <c r="AE134" s="70"/>
      <c r="AF134" s="70"/>
      <c r="AG134" s="70"/>
      <c r="AJ134" s="55" t="s">
        <v>146</v>
      </c>
      <c r="AL134" s="70"/>
    </row>
    <row r="135" spans="1:38" s="69" customFormat="1" ht="15" x14ac:dyDescent="0.25">
      <c r="A135" s="76"/>
      <c r="B135" s="99"/>
      <c r="C135" s="100"/>
      <c r="D135" s="121" t="s">
        <v>66</v>
      </c>
      <c r="E135" s="121"/>
      <c r="F135" s="121"/>
      <c r="G135" s="72"/>
      <c r="H135" s="101"/>
      <c r="I135" s="101"/>
      <c r="J135" s="101"/>
      <c r="K135" s="102"/>
      <c r="L135" s="101"/>
      <c r="M135" s="103">
        <v>104.26</v>
      </c>
      <c r="N135" s="94"/>
      <c r="O135" s="104">
        <v>3156.01</v>
      </c>
      <c r="AE135" s="70"/>
      <c r="AF135" s="70"/>
      <c r="AG135" s="70"/>
      <c r="AL135" s="70" t="s">
        <v>66</v>
      </c>
    </row>
    <row r="136" spans="1:38" s="69" customFormat="1" ht="23.25" x14ac:dyDescent="0.25">
      <c r="A136" s="71" t="s">
        <v>147</v>
      </c>
      <c r="B136" s="72" t="s">
        <v>147</v>
      </c>
      <c r="C136" s="73" t="s">
        <v>148</v>
      </c>
      <c r="D136" s="122" t="s">
        <v>149</v>
      </c>
      <c r="E136" s="122"/>
      <c r="F136" s="122"/>
      <c r="G136" s="72" t="s">
        <v>81</v>
      </c>
      <c r="H136" s="72">
        <v>1.4790000000000001</v>
      </c>
      <c r="I136" s="72" t="s">
        <v>24</v>
      </c>
      <c r="J136" s="72" t="s">
        <v>150</v>
      </c>
      <c r="K136" s="74" t="s">
        <v>151</v>
      </c>
      <c r="L136" s="72"/>
      <c r="M136" s="74" t="s">
        <v>152</v>
      </c>
      <c r="N136" s="72" t="s">
        <v>85</v>
      </c>
      <c r="O136" s="75" t="s">
        <v>153</v>
      </c>
      <c r="AE136" s="70"/>
      <c r="AF136" s="70"/>
      <c r="AG136" s="70" t="s">
        <v>149</v>
      </c>
      <c r="AL136" s="70"/>
    </row>
    <row r="137" spans="1:38" s="69" customFormat="1" ht="15" x14ac:dyDescent="0.25">
      <c r="A137" s="76"/>
      <c r="B137" s="99"/>
      <c r="C137" s="100"/>
      <c r="D137" s="121" t="s">
        <v>66</v>
      </c>
      <c r="E137" s="121"/>
      <c r="F137" s="121"/>
      <c r="G137" s="72"/>
      <c r="H137" s="101"/>
      <c r="I137" s="101"/>
      <c r="J137" s="101"/>
      <c r="K137" s="102"/>
      <c r="L137" s="101"/>
      <c r="M137" s="103">
        <v>828.24</v>
      </c>
      <c r="N137" s="94"/>
      <c r="O137" s="104">
        <v>6758.44</v>
      </c>
      <c r="AE137" s="70"/>
      <c r="AF137" s="70"/>
      <c r="AG137" s="70"/>
      <c r="AL137" s="70" t="s">
        <v>66</v>
      </c>
    </row>
    <row r="138" spans="1:38" s="69" customFormat="1" ht="34.5" x14ac:dyDescent="0.25">
      <c r="A138" s="71" t="s">
        <v>154</v>
      </c>
      <c r="B138" s="72" t="s">
        <v>154</v>
      </c>
      <c r="C138" s="73" t="s">
        <v>155</v>
      </c>
      <c r="D138" s="122" t="s">
        <v>156</v>
      </c>
      <c r="E138" s="122"/>
      <c r="F138" s="122"/>
      <c r="G138" s="72" t="s">
        <v>45</v>
      </c>
      <c r="H138" s="72">
        <v>5.5199999999999999E-2</v>
      </c>
      <c r="I138" s="72" t="s">
        <v>24</v>
      </c>
      <c r="J138" s="72" t="s">
        <v>157</v>
      </c>
      <c r="K138" s="74"/>
      <c r="L138" s="72"/>
      <c r="M138" s="74"/>
      <c r="N138" s="72"/>
      <c r="O138" s="75"/>
      <c r="AE138" s="70"/>
      <c r="AF138" s="70"/>
      <c r="AG138" s="70" t="s">
        <v>156</v>
      </c>
      <c r="AL138" s="70"/>
    </row>
    <row r="139" spans="1:38" s="69" customFormat="1" ht="33.75" x14ac:dyDescent="0.25">
      <c r="A139" s="76"/>
      <c r="B139" s="77"/>
      <c r="C139" s="78" t="s">
        <v>47</v>
      </c>
      <c r="D139" s="123" t="s">
        <v>48</v>
      </c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4"/>
      <c r="AE139" s="70"/>
      <c r="AF139" s="70"/>
      <c r="AG139" s="70"/>
      <c r="AH139" s="55" t="s">
        <v>48</v>
      </c>
      <c r="AL139" s="70"/>
    </row>
    <row r="140" spans="1:38" s="69" customFormat="1" ht="57" x14ac:dyDescent="0.25">
      <c r="A140" s="76"/>
      <c r="B140" s="77"/>
      <c r="C140" s="78" t="s">
        <v>49</v>
      </c>
      <c r="D140" s="123" t="s">
        <v>50</v>
      </c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4"/>
      <c r="AE140" s="70"/>
      <c r="AF140" s="70"/>
      <c r="AG140" s="70"/>
      <c r="AH140" s="55" t="s">
        <v>50</v>
      </c>
      <c r="AL140" s="70"/>
    </row>
    <row r="141" spans="1:38" s="69" customFormat="1" ht="15" x14ac:dyDescent="0.25">
      <c r="A141" s="76"/>
      <c r="B141" s="79"/>
      <c r="C141" s="78" t="s">
        <v>24</v>
      </c>
      <c r="D141" s="119" t="s">
        <v>51</v>
      </c>
      <c r="E141" s="119"/>
      <c r="F141" s="119"/>
      <c r="G141" s="80"/>
      <c r="H141" s="81"/>
      <c r="I141" s="81"/>
      <c r="J141" s="81"/>
      <c r="K141" s="82">
        <v>5408.02</v>
      </c>
      <c r="L141" s="83">
        <v>1.3225</v>
      </c>
      <c r="M141" s="84">
        <v>394.8</v>
      </c>
      <c r="N141" s="85">
        <v>44.77</v>
      </c>
      <c r="O141" s="109">
        <v>17675.2</v>
      </c>
      <c r="AE141" s="70"/>
      <c r="AF141" s="70"/>
      <c r="AG141" s="70"/>
      <c r="AI141" s="55" t="s">
        <v>51</v>
      </c>
      <c r="AL141" s="70"/>
    </row>
    <row r="142" spans="1:38" s="69" customFormat="1" ht="15" x14ac:dyDescent="0.25">
      <c r="A142" s="76"/>
      <c r="B142" s="79"/>
      <c r="C142" s="78" t="s">
        <v>52</v>
      </c>
      <c r="D142" s="119" t="s">
        <v>53</v>
      </c>
      <c r="E142" s="119"/>
      <c r="F142" s="119"/>
      <c r="G142" s="80"/>
      <c r="H142" s="81"/>
      <c r="I142" s="81"/>
      <c r="J142" s="81"/>
      <c r="K142" s="82">
        <v>2828.36</v>
      </c>
      <c r="L142" s="83">
        <v>1.4375</v>
      </c>
      <c r="M142" s="84">
        <v>224.43</v>
      </c>
      <c r="N142" s="85">
        <v>13.24</v>
      </c>
      <c r="O142" s="109">
        <v>2971.45</v>
      </c>
      <c r="AE142" s="70"/>
      <c r="AF142" s="70"/>
      <c r="AG142" s="70"/>
      <c r="AI142" s="55" t="s">
        <v>53</v>
      </c>
      <c r="AL142" s="70"/>
    </row>
    <row r="143" spans="1:38" s="69" customFormat="1" ht="15" x14ac:dyDescent="0.25">
      <c r="A143" s="76"/>
      <c r="B143" s="79"/>
      <c r="C143" s="78" t="s">
        <v>54</v>
      </c>
      <c r="D143" s="119" t="s">
        <v>55</v>
      </c>
      <c r="E143" s="119"/>
      <c r="F143" s="119"/>
      <c r="G143" s="80"/>
      <c r="H143" s="81"/>
      <c r="I143" s="81"/>
      <c r="J143" s="81"/>
      <c r="K143" s="84">
        <v>431.06</v>
      </c>
      <c r="L143" s="83">
        <v>1.4375</v>
      </c>
      <c r="M143" s="84">
        <v>34.200000000000003</v>
      </c>
      <c r="N143" s="85">
        <v>44.77</v>
      </c>
      <c r="O143" s="109">
        <v>1531.13</v>
      </c>
      <c r="AE143" s="70"/>
      <c r="AF143" s="70"/>
      <c r="AG143" s="70"/>
      <c r="AI143" s="55" t="s">
        <v>55</v>
      </c>
      <c r="AL143" s="70"/>
    </row>
    <row r="144" spans="1:38" s="69" customFormat="1" ht="15" x14ac:dyDescent="0.25">
      <c r="A144" s="76"/>
      <c r="B144" s="79"/>
      <c r="C144" s="78" t="s">
        <v>79</v>
      </c>
      <c r="D144" s="119" t="s">
        <v>96</v>
      </c>
      <c r="E144" s="119"/>
      <c r="F144" s="119"/>
      <c r="G144" s="80"/>
      <c r="H144" s="81"/>
      <c r="I144" s="81"/>
      <c r="J144" s="81"/>
      <c r="K144" s="82">
        <v>4148.05</v>
      </c>
      <c r="L144" s="81"/>
      <c r="M144" s="84">
        <v>228.97</v>
      </c>
      <c r="N144" s="85">
        <v>8.16</v>
      </c>
      <c r="O144" s="109">
        <v>1868.4</v>
      </c>
      <c r="AE144" s="70"/>
      <c r="AF144" s="70"/>
      <c r="AG144" s="70"/>
      <c r="AI144" s="55" t="s">
        <v>96</v>
      </c>
      <c r="AL144" s="70"/>
    </row>
    <row r="145" spans="1:38" s="69" customFormat="1" ht="15" x14ac:dyDescent="0.25">
      <c r="A145" s="87"/>
      <c r="B145" s="79"/>
      <c r="C145" s="78"/>
      <c r="D145" s="119" t="s">
        <v>56</v>
      </c>
      <c r="E145" s="119"/>
      <c r="F145" s="119"/>
      <c r="G145" s="80" t="s">
        <v>57</v>
      </c>
      <c r="H145" s="98">
        <v>634</v>
      </c>
      <c r="I145" s="83">
        <v>1.3225</v>
      </c>
      <c r="J145" s="111">
        <v>46.283268</v>
      </c>
      <c r="K145" s="90"/>
      <c r="L145" s="81"/>
      <c r="M145" s="90"/>
      <c r="N145" s="81"/>
      <c r="O145" s="91"/>
      <c r="AE145" s="70"/>
      <c r="AF145" s="70"/>
      <c r="AG145" s="70"/>
      <c r="AJ145" s="55" t="s">
        <v>56</v>
      </c>
      <c r="AL145" s="70"/>
    </row>
    <row r="146" spans="1:38" s="69" customFormat="1" ht="15" x14ac:dyDescent="0.25">
      <c r="A146" s="87"/>
      <c r="B146" s="79"/>
      <c r="C146" s="78"/>
      <c r="D146" s="119" t="s">
        <v>58</v>
      </c>
      <c r="E146" s="119"/>
      <c r="F146" s="119"/>
      <c r="G146" s="80" t="s">
        <v>57</v>
      </c>
      <c r="H146" s="85">
        <v>32.119999999999997</v>
      </c>
      <c r="I146" s="83">
        <v>1.4375</v>
      </c>
      <c r="J146" s="111">
        <v>2.5487220000000002</v>
      </c>
      <c r="K146" s="90"/>
      <c r="L146" s="81"/>
      <c r="M146" s="90"/>
      <c r="N146" s="81"/>
      <c r="O146" s="91"/>
      <c r="AE146" s="70"/>
      <c r="AF146" s="70"/>
      <c r="AG146" s="70"/>
      <c r="AJ146" s="55" t="s">
        <v>58</v>
      </c>
      <c r="AL146" s="70"/>
    </row>
    <row r="147" spans="1:38" s="69" customFormat="1" ht="15" x14ac:dyDescent="0.25">
      <c r="A147" s="92"/>
      <c r="B147" s="80"/>
      <c r="C147" s="78"/>
      <c r="D147" s="120" t="s">
        <v>59</v>
      </c>
      <c r="E147" s="120"/>
      <c r="F147" s="120"/>
      <c r="G147" s="93"/>
      <c r="H147" s="94"/>
      <c r="I147" s="94"/>
      <c r="J147" s="94"/>
      <c r="K147" s="95">
        <v>12384.43</v>
      </c>
      <c r="L147" s="94"/>
      <c r="M147" s="96">
        <v>848.2</v>
      </c>
      <c r="N147" s="94"/>
      <c r="O147" s="110">
        <v>22515.05</v>
      </c>
      <c r="AE147" s="70"/>
      <c r="AF147" s="70"/>
      <c r="AG147" s="70"/>
      <c r="AK147" s="55" t="s">
        <v>59</v>
      </c>
      <c r="AL147" s="70"/>
    </row>
    <row r="148" spans="1:38" s="69" customFormat="1" ht="15" x14ac:dyDescent="0.25">
      <c r="A148" s="87"/>
      <c r="B148" s="79"/>
      <c r="C148" s="78"/>
      <c r="D148" s="119" t="s">
        <v>60</v>
      </c>
      <c r="E148" s="119"/>
      <c r="F148" s="119"/>
      <c r="G148" s="80"/>
      <c r="H148" s="81"/>
      <c r="I148" s="81"/>
      <c r="J148" s="81"/>
      <c r="K148" s="90"/>
      <c r="L148" s="81"/>
      <c r="M148" s="84">
        <v>429</v>
      </c>
      <c r="N148" s="81"/>
      <c r="O148" s="109">
        <v>19206.330000000002</v>
      </c>
      <c r="AE148" s="70"/>
      <c r="AF148" s="70"/>
      <c r="AG148" s="70"/>
      <c r="AJ148" s="55" t="s">
        <v>60</v>
      </c>
      <c r="AL148" s="70"/>
    </row>
    <row r="149" spans="1:38" s="69" customFormat="1" ht="34.5" x14ac:dyDescent="0.25">
      <c r="A149" s="87"/>
      <c r="B149" s="79"/>
      <c r="C149" s="78" t="s">
        <v>143</v>
      </c>
      <c r="D149" s="119" t="s">
        <v>144</v>
      </c>
      <c r="E149" s="119"/>
      <c r="F149" s="119"/>
      <c r="G149" s="80" t="s">
        <v>63</v>
      </c>
      <c r="H149" s="98">
        <v>102</v>
      </c>
      <c r="I149" s="81"/>
      <c r="J149" s="98">
        <v>102</v>
      </c>
      <c r="K149" s="90"/>
      <c r="L149" s="81"/>
      <c r="M149" s="84">
        <v>437.58</v>
      </c>
      <c r="N149" s="81"/>
      <c r="O149" s="109">
        <v>19590.46</v>
      </c>
      <c r="AE149" s="70"/>
      <c r="AF149" s="70"/>
      <c r="AG149" s="70"/>
      <c r="AJ149" s="55" t="s">
        <v>144</v>
      </c>
      <c r="AL149" s="70"/>
    </row>
    <row r="150" spans="1:38" s="69" customFormat="1" ht="56.25" x14ac:dyDescent="0.25">
      <c r="A150" s="87"/>
      <c r="B150" s="79"/>
      <c r="C150" s="78" t="s">
        <v>145</v>
      </c>
      <c r="D150" s="119" t="s">
        <v>146</v>
      </c>
      <c r="E150" s="119"/>
      <c r="F150" s="119"/>
      <c r="G150" s="80" t="s">
        <v>63</v>
      </c>
      <c r="H150" s="98">
        <v>58</v>
      </c>
      <c r="I150" s="85">
        <v>0.85</v>
      </c>
      <c r="J150" s="88">
        <v>49.3</v>
      </c>
      <c r="K150" s="90"/>
      <c r="L150" s="81"/>
      <c r="M150" s="84">
        <v>211.5</v>
      </c>
      <c r="N150" s="81"/>
      <c r="O150" s="109">
        <v>9468.7199999999993</v>
      </c>
      <c r="AE150" s="70"/>
      <c r="AF150" s="70"/>
      <c r="AG150" s="70"/>
      <c r="AJ150" s="55" t="s">
        <v>146</v>
      </c>
      <c r="AL150" s="70"/>
    </row>
    <row r="151" spans="1:38" s="69" customFormat="1" ht="15" x14ac:dyDescent="0.25">
      <c r="A151" s="76"/>
      <c r="B151" s="99"/>
      <c r="C151" s="100"/>
      <c r="D151" s="121" t="s">
        <v>66</v>
      </c>
      <c r="E151" s="121"/>
      <c r="F151" s="121"/>
      <c r="G151" s="72"/>
      <c r="H151" s="101"/>
      <c r="I151" s="101"/>
      <c r="J151" s="101"/>
      <c r="K151" s="102"/>
      <c r="L151" s="101"/>
      <c r="M151" s="112">
        <v>1497.28</v>
      </c>
      <c r="N151" s="94"/>
      <c r="O151" s="104">
        <v>51574.23</v>
      </c>
      <c r="AE151" s="70"/>
      <c r="AF151" s="70"/>
      <c r="AG151" s="70"/>
      <c r="AL151" s="70" t="s">
        <v>66</v>
      </c>
    </row>
    <row r="152" spans="1:38" s="69" customFormat="1" ht="34.5" x14ac:dyDescent="0.25">
      <c r="A152" s="71" t="s">
        <v>158</v>
      </c>
      <c r="B152" s="72" t="s">
        <v>158</v>
      </c>
      <c r="C152" s="73" t="s">
        <v>159</v>
      </c>
      <c r="D152" s="122" t="s">
        <v>160</v>
      </c>
      <c r="E152" s="122"/>
      <c r="F152" s="122"/>
      <c r="G152" s="72" t="s">
        <v>161</v>
      </c>
      <c r="H152" s="72">
        <v>2.5000000000000001E-2</v>
      </c>
      <c r="I152" s="72" t="s">
        <v>24</v>
      </c>
      <c r="J152" s="72" t="s">
        <v>162</v>
      </c>
      <c r="K152" s="74" t="s">
        <v>163</v>
      </c>
      <c r="L152" s="72"/>
      <c r="M152" s="74" t="s">
        <v>164</v>
      </c>
      <c r="N152" s="72" t="s">
        <v>85</v>
      </c>
      <c r="O152" s="75" t="s">
        <v>165</v>
      </c>
      <c r="AE152" s="70"/>
      <c r="AF152" s="70"/>
      <c r="AG152" s="70" t="s">
        <v>160</v>
      </c>
      <c r="AL152" s="70"/>
    </row>
    <row r="153" spans="1:38" s="69" customFormat="1" ht="15" x14ac:dyDescent="0.25">
      <c r="A153" s="76"/>
      <c r="B153" s="99"/>
      <c r="C153" s="100"/>
      <c r="D153" s="121" t="s">
        <v>66</v>
      </c>
      <c r="E153" s="121"/>
      <c r="F153" s="121"/>
      <c r="G153" s="72"/>
      <c r="H153" s="101"/>
      <c r="I153" s="101"/>
      <c r="J153" s="101"/>
      <c r="K153" s="102"/>
      <c r="L153" s="101"/>
      <c r="M153" s="103">
        <v>155.34</v>
      </c>
      <c r="N153" s="94"/>
      <c r="O153" s="104">
        <v>1267.57</v>
      </c>
      <c r="AE153" s="70"/>
      <c r="AF153" s="70"/>
      <c r="AG153" s="70"/>
      <c r="AL153" s="70" t="s">
        <v>66</v>
      </c>
    </row>
    <row r="154" spans="1:38" s="69" customFormat="1" ht="34.5" x14ac:dyDescent="0.25">
      <c r="A154" s="71" t="s">
        <v>166</v>
      </c>
      <c r="B154" s="72" t="s">
        <v>166</v>
      </c>
      <c r="C154" s="73" t="s">
        <v>167</v>
      </c>
      <c r="D154" s="122" t="s">
        <v>168</v>
      </c>
      <c r="E154" s="122"/>
      <c r="F154" s="122"/>
      <c r="G154" s="72" t="s">
        <v>161</v>
      </c>
      <c r="H154" s="72">
        <v>0.104</v>
      </c>
      <c r="I154" s="72" t="s">
        <v>24</v>
      </c>
      <c r="J154" s="72" t="s">
        <v>169</v>
      </c>
      <c r="K154" s="74" t="s">
        <v>170</v>
      </c>
      <c r="L154" s="72"/>
      <c r="M154" s="74" t="s">
        <v>171</v>
      </c>
      <c r="N154" s="72" t="s">
        <v>85</v>
      </c>
      <c r="O154" s="75" t="s">
        <v>172</v>
      </c>
      <c r="AE154" s="70"/>
      <c r="AF154" s="70"/>
      <c r="AG154" s="70" t="s">
        <v>168</v>
      </c>
      <c r="AL154" s="70"/>
    </row>
    <row r="155" spans="1:38" s="69" customFormat="1" ht="15" x14ac:dyDescent="0.25">
      <c r="A155" s="76"/>
      <c r="B155" s="99"/>
      <c r="C155" s="100"/>
      <c r="D155" s="121" t="s">
        <v>66</v>
      </c>
      <c r="E155" s="121"/>
      <c r="F155" s="121"/>
      <c r="G155" s="72"/>
      <c r="H155" s="101"/>
      <c r="I155" s="101"/>
      <c r="J155" s="101"/>
      <c r="K155" s="102"/>
      <c r="L155" s="101"/>
      <c r="M155" s="103">
        <v>580.79999999999995</v>
      </c>
      <c r="N155" s="94"/>
      <c r="O155" s="104">
        <v>4739.33</v>
      </c>
      <c r="AE155" s="70"/>
      <c r="AF155" s="70"/>
      <c r="AG155" s="70"/>
      <c r="AL155" s="70" t="s">
        <v>66</v>
      </c>
    </row>
    <row r="156" spans="1:38" s="69" customFormat="1" ht="34.5" x14ac:dyDescent="0.25">
      <c r="A156" s="71" t="s">
        <v>173</v>
      </c>
      <c r="B156" s="72" t="s">
        <v>173</v>
      </c>
      <c r="C156" s="73" t="s">
        <v>174</v>
      </c>
      <c r="D156" s="122" t="s">
        <v>175</v>
      </c>
      <c r="E156" s="122"/>
      <c r="F156" s="122"/>
      <c r="G156" s="72" t="s">
        <v>161</v>
      </c>
      <c r="H156" s="72">
        <v>6.0999999999999999E-2</v>
      </c>
      <c r="I156" s="72" t="s">
        <v>24</v>
      </c>
      <c r="J156" s="72" t="s">
        <v>176</v>
      </c>
      <c r="K156" s="74" t="s">
        <v>177</v>
      </c>
      <c r="L156" s="72"/>
      <c r="M156" s="74" t="s">
        <v>178</v>
      </c>
      <c r="N156" s="72" t="s">
        <v>85</v>
      </c>
      <c r="O156" s="75" t="s">
        <v>179</v>
      </c>
      <c r="AE156" s="70"/>
      <c r="AF156" s="70"/>
      <c r="AG156" s="70" t="s">
        <v>175</v>
      </c>
      <c r="AL156" s="70"/>
    </row>
    <row r="157" spans="1:38" s="69" customFormat="1" ht="15" x14ac:dyDescent="0.25">
      <c r="A157" s="76"/>
      <c r="B157" s="99"/>
      <c r="C157" s="100"/>
      <c r="D157" s="121" t="s">
        <v>66</v>
      </c>
      <c r="E157" s="121"/>
      <c r="F157" s="121"/>
      <c r="G157" s="72"/>
      <c r="H157" s="101"/>
      <c r="I157" s="101"/>
      <c r="J157" s="101"/>
      <c r="K157" s="102"/>
      <c r="L157" s="101"/>
      <c r="M157" s="103">
        <v>334.81</v>
      </c>
      <c r="N157" s="94"/>
      <c r="O157" s="104">
        <v>2732.05</v>
      </c>
      <c r="AE157" s="70"/>
      <c r="AF157" s="70"/>
      <c r="AG157" s="70"/>
      <c r="AL157" s="70" t="s">
        <v>66</v>
      </c>
    </row>
    <row r="158" spans="1:38" s="69" customFormat="1" ht="23.25" x14ac:dyDescent="0.25">
      <c r="A158" s="71" t="s">
        <v>180</v>
      </c>
      <c r="B158" s="72" t="s">
        <v>180</v>
      </c>
      <c r="C158" s="73" t="s">
        <v>181</v>
      </c>
      <c r="D158" s="122" t="s">
        <v>182</v>
      </c>
      <c r="E158" s="122"/>
      <c r="F158" s="122"/>
      <c r="G158" s="72" t="s">
        <v>45</v>
      </c>
      <c r="H158" s="72">
        <v>5.5199999999999999E-2</v>
      </c>
      <c r="I158" s="72" t="s">
        <v>24</v>
      </c>
      <c r="J158" s="72" t="s">
        <v>157</v>
      </c>
      <c r="K158" s="74"/>
      <c r="L158" s="72"/>
      <c r="M158" s="74"/>
      <c r="N158" s="72"/>
      <c r="O158" s="75"/>
      <c r="AE158" s="70"/>
      <c r="AF158" s="70"/>
      <c r="AG158" s="70" t="s">
        <v>182</v>
      </c>
      <c r="AL158" s="70"/>
    </row>
    <row r="159" spans="1:38" s="69" customFormat="1" ht="33.75" x14ac:dyDescent="0.25">
      <c r="A159" s="76"/>
      <c r="B159" s="77"/>
      <c r="C159" s="78" t="s">
        <v>47</v>
      </c>
      <c r="D159" s="123" t="s">
        <v>48</v>
      </c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4"/>
      <c r="AE159" s="70"/>
      <c r="AF159" s="70"/>
      <c r="AG159" s="70"/>
      <c r="AH159" s="55" t="s">
        <v>48</v>
      </c>
      <c r="AL159" s="70"/>
    </row>
    <row r="160" spans="1:38" s="69" customFormat="1" ht="57" x14ac:dyDescent="0.25">
      <c r="A160" s="76"/>
      <c r="B160" s="77"/>
      <c r="C160" s="78" t="s">
        <v>49</v>
      </c>
      <c r="D160" s="123" t="s">
        <v>50</v>
      </c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4"/>
      <c r="AE160" s="70"/>
      <c r="AF160" s="70"/>
      <c r="AG160" s="70"/>
      <c r="AH160" s="55" t="s">
        <v>50</v>
      </c>
      <c r="AL160" s="70"/>
    </row>
    <row r="161" spans="1:38" s="69" customFormat="1" ht="15" x14ac:dyDescent="0.25">
      <c r="A161" s="76"/>
      <c r="B161" s="79"/>
      <c r="C161" s="78" t="s">
        <v>24</v>
      </c>
      <c r="D161" s="119" t="s">
        <v>51</v>
      </c>
      <c r="E161" s="119"/>
      <c r="F161" s="119"/>
      <c r="G161" s="80"/>
      <c r="H161" s="81"/>
      <c r="I161" s="81"/>
      <c r="J161" s="81"/>
      <c r="K161" s="82">
        <v>1645</v>
      </c>
      <c r="L161" s="83">
        <v>1.3225</v>
      </c>
      <c r="M161" s="84">
        <v>120.09</v>
      </c>
      <c r="N161" s="85">
        <v>44.77</v>
      </c>
      <c r="O161" s="109">
        <v>5376.43</v>
      </c>
      <c r="AE161" s="70"/>
      <c r="AF161" s="70"/>
      <c r="AG161" s="70"/>
      <c r="AI161" s="55" t="s">
        <v>51</v>
      </c>
      <c r="AL161" s="70"/>
    </row>
    <row r="162" spans="1:38" s="69" customFormat="1" ht="15" x14ac:dyDescent="0.25">
      <c r="A162" s="76"/>
      <c r="B162" s="79"/>
      <c r="C162" s="78" t="s">
        <v>52</v>
      </c>
      <c r="D162" s="119" t="s">
        <v>53</v>
      </c>
      <c r="E162" s="119"/>
      <c r="F162" s="119"/>
      <c r="G162" s="80"/>
      <c r="H162" s="81"/>
      <c r="I162" s="81"/>
      <c r="J162" s="81"/>
      <c r="K162" s="84">
        <v>555.52</v>
      </c>
      <c r="L162" s="83">
        <v>1.4375</v>
      </c>
      <c r="M162" s="84">
        <v>44.08</v>
      </c>
      <c r="N162" s="85">
        <v>13.24</v>
      </c>
      <c r="O162" s="86">
        <v>583.62</v>
      </c>
      <c r="AE162" s="70"/>
      <c r="AF162" s="70"/>
      <c r="AG162" s="70"/>
      <c r="AI162" s="55" t="s">
        <v>53</v>
      </c>
      <c r="AL162" s="70"/>
    </row>
    <row r="163" spans="1:38" s="69" customFormat="1" ht="15" x14ac:dyDescent="0.25">
      <c r="A163" s="76"/>
      <c r="B163" s="79"/>
      <c r="C163" s="78" t="s">
        <v>54</v>
      </c>
      <c r="D163" s="119" t="s">
        <v>55</v>
      </c>
      <c r="E163" s="119"/>
      <c r="F163" s="119"/>
      <c r="G163" s="80"/>
      <c r="H163" s="81"/>
      <c r="I163" s="81"/>
      <c r="J163" s="81"/>
      <c r="K163" s="84">
        <v>66.06</v>
      </c>
      <c r="L163" s="83">
        <v>1.4375</v>
      </c>
      <c r="M163" s="84">
        <v>5.24</v>
      </c>
      <c r="N163" s="85">
        <v>44.77</v>
      </c>
      <c r="O163" s="86">
        <v>234.59</v>
      </c>
      <c r="AE163" s="70"/>
      <c r="AF163" s="70"/>
      <c r="AG163" s="70"/>
      <c r="AI163" s="55" t="s">
        <v>55</v>
      </c>
      <c r="AL163" s="70"/>
    </row>
    <row r="164" spans="1:38" s="69" customFormat="1" ht="15" x14ac:dyDescent="0.25">
      <c r="A164" s="76"/>
      <c r="B164" s="79"/>
      <c r="C164" s="78" t="s">
        <v>79</v>
      </c>
      <c r="D164" s="119" t="s">
        <v>96</v>
      </c>
      <c r="E164" s="119"/>
      <c r="F164" s="119"/>
      <c r="G164" s="80"/>
      <c r="H164" s="81"/>
      <c r="I164" s="81"/>
      <c r="J164" s="81"/>
      <c r="K164" s="82">
        <v>1179.8800000000001</v>
      </c>
      <c r="L164" s="81"/>
      <c r="M164" s="84">
        <v>65.13</v>
      </c>
      <c r="N164" s="85">
        <v>8.16</v>
      </c>
      <c r="O164" s="86">
        <v>531.46</v>
      </c>
      <c r="AE164" s="70"/>
      <c r="AF164" s="70"/>
      <c r="AG164" s="70"/>
      <c r="AI164" s="55" t="s">
        <v>96</v>
      </c>
      <c r="AL164" s="70"/>
    </row>
    <row r="165" spans="1:38" s="69" customFormat="1" ht="15" x14ac:dyDescent="0.25">
      <c r="A165" s="87"/>
      <c r="B165" s="79"/>
      <c r="C165" s="78"/>
      <c r="D165" s="119" t="s">
        <v>56</v>
      </c>
      <c r="E165" s="119"/>
      <c r="F165" s="119"/>
      <c r="G165" s="80" t="s">
        <v>57</v>
      </c>
      <c r="H165" s="98">
        <v>175</v>
      </c>
      <c r="I165" s="83">
        <v>1.3225</v>
      </c>
      <c r="J165" s="113">
        <v>12.77535</v>
      </c>
      <c r="K165" s="90"/>
      <c r="L165" s="81"/>
      <c r="M165" s="90"/>
      <c r="N165" s="81"/>
      <c r="O165" s="91"/>
      <c r="AE165" s="70"/>
      <c r="AF165" s="70"/>
      <c r="AG165" s="70"/>
      <c r="AJ165" s="55" t="s">
        <v>56</v>
      </c>
      <c r="AL165" s="70"/>
    </row>
    <row r="166" spans="1:38" s="69" customFormat="1" ht="15" x14ac:dyDescent="0.25">
      <c r="A166" s="87"/>
      <c r="B166" s="79"/>
      <c r="C166" s="78"/>
      <c r="D166" s="119" t="s">
        <v>58</v>
      </c>
      <c r="E166" s="119"/>
      <c r="F166" s="119"/>
      <c r="G166" s="80" t="s">
        <v>57</v>
      </c>
      <c r="H166" s="85">
        <v>5.03</v>
      </c>
      <c r="I166" s="83">
        <v>1.4375</v>
      </c>
      <c r="J166" s="89">
        <v>0.3991305</v>
      </c>
      <c r="K166" s="90"/>
      <c r="L166" s="81"/>
      <c r="M166" s="90"/>
      <c r="N166" s="81"/>
      <c r="O166" s="91"/>
      <c r="AE166" s="70"/>
      <c r="AF166" s="70"/>
      <c r="AG166" s="70"/>
      <c r="AJ166" s="55" t="s">
        <v>58</v>
      </c>
      <c r="AL166" s="70"/>
    </row>
    <row r="167" spans="1:38" s="69" customFormat="1" ht="15" x14ac:dyDescent="0.25">
      <c r="A167" s="92"/>
      <c r="B167" s="80"/>
      <c r="C167" s="78"/>
      <c r="D167" s="120" t="s">
        <v>59</v>
      </c>
      <c r="E167" s="120"/>
      <c r="F167" s="120"/>
      <c r="G167" s="93"/>
      <c r="H167" s="94"/>
      <c r="I167" s="94"/>
      <c r="J167" s="94"/>
      <c r="K167" s="95">
        <v>3380.4</v>
      </c>
      <c r="L167" s="94"/>
      <c r="M167" s="96">
        <v>229.3</v>
      </c>
      <c r="N167" s="94"/>
      <c r="O167" s="110">
        <v>6491.51</v>
      </c>
      <c r="AE167" s="70"/>
      <c r="AF167" s="70"/>
      <c r="AG167" s="70"/>
      <c r="AK167" s="55" t="s">
        <v>59</v>
      </c>
      <c r="AL167" s="70"/>
    </row>
    <row r="168" spans="1:38" s="69" customFormat="1" ht="15" x14ac:dyDescent="0.25">
      <c r="A168" s="87"/>
      <c r="B168" s="79"/>
      <c r="C168" s="78"/>
      <c r="D168" s="119" t="s">
        <v>60</v>
      </c>
      <c r="E168" s="119"/>
      <c r="F168" s="119"/>
      <c r="G168" s="80"/>
      <c r="H168" s="81"/>
      <c r="I168" s="81"/>
      <c r="J168" s="81"/>
      <c r="K168" s="90"/>
      <c r="L168" s="81"/>
      <c r="M168" s="84">
        <v>125.33</v>
      </c>
      <c r="N168" s="81"/>
      <c r="O168" s="109">
        <v>5611.02</v>
      </c>
      <c r="AE168" s="70"/>
      <c r="AF168" s="70"/>
      <c r="AG168" s="70"/>
      <c r="AJ168" s="55" t="s">
        <v>60</v>
      </c>
      <c r="AL168" s="70"/>
    </row>
    <row r="169" spans="1:38" s="69" customFormat="1" ht="34.5" x14ac:dyDescent="0.25">
      <c r="A169" s="87"/>
      <c r="B169" s="79"/>
      <c r="C169" s="78" t="s">
        <v>143</v>
      </c>
      <c r="D169" s="119" t="s">
        <v>144</v>
      </c>
      <c r="E169" s="119"/>
      <c r="F169" s="119"/>
      <c r="G169" s="80" t="s">
        <v>63</v>
      </c>
      <c r="H169" s="98">
        <v>102</v>
      </c>
      <c r="I169" s="81"/>
      <c r="J169" s="98">
        <v>102</v>
      </c>
      <c r="K169" s="90"/>
      <c r="L169" s="81"/>
      <c r="M169" s="84">
        <v>127.84</v>
      </c>
      <c r="N169" s="81"/>
      <c r="O169" s="109">
        <v>5723.24</v>
      </c>
      <c r="AE169" s="70"/>
      <c r="AF169" s="70"/>
      <c r="AG169" s="70"/>
      <c r="AJ169" s="55" t="s">
        <v>144</v>
      </c>
      <c r="AL169" s="70"/>
    </row>
    <row r="170" spans="1:38" s="69" customFormat="1" ht="56.25" x14ac:dyDescent="0.25">
      <c r="A170" s="87"/>
      <c r="B170" s="79"/>
      <c r="C170" s="78" t="s">
        <v>145</v>
      </c>
      <c r="D170" s="119" t="s">
        <v>146</v>
      </c>
      <c r="E170" s="119"/>
      <c r="F170" s="119"/>
      <c r="G170" s="80" t="s">
        <v>63</v>
      </c>
      <c r="H170" s="98">
        <v>58</v>
      </c>
      <c r="I170" s="85">
        <v>0.85</v>
      </c>
      <c r="J170" s="88">
        <v>49.3</v>
      </c>
      <c r="K170" s="90"/>
      <c r="L170" s="81"/>
      <c r="M170" s="84">
        <v>61.79</v>
      </c>
      <c r="N170" s="81"/>
      <c r="O170" s="109">
        <v>2766.23</v>
      </c>
      <c r="AE170" s="70"/>
      <c r="AF170" s="70"/>
      <c r="AG170" s="70"/>
      <c r="AJ170" s="55" t="s">
        <v>146</v>
      </c>
      <c r="AL170" s="70"/>
    </row>
    <row r="171" spans="1:38" s="69" customFormat="1" ht="15" x14ac:dyDescent="0.25">
      <c r="A171" s="76"/>
      <c r="B171" s="99"/>
      <c r="C171" s="100"/>
      <c r="D171" s="121" t="s">
        <v>66</v>
      </c>
      <c r="E171" s="121"/>
      <c r="F171" s="121"/>
      <c r="G171" s="72"/>
      <c r="H171" s="101"/>
      <c r="I171" s="101"/>
      <c r="J171" s="101"/>
      <c r="K171" s="102"/>
      <c r="L171" s="101"/>
      <c r="M171" s="103">
        <v>418.93</v>
      </c>
      <c r="N171" s="94"/>
      <c r="O171" s="104">
        <v>14980.98</v>
      </c>
      <c r="AE171" s="70"/>
      <c r="AF171" s="70"/>
      <c r="AG171" s="70"/>
      <c r="AL171" s="70" t="s">
        <v>66</v>
      </c>
    </row>
    <row r="172" spans="1:38" s="69" customFormat="1" ht="34.5" x14ac:dyDescent="0.25">
      <c r="A172" s="71" t="s">
        <v>183</v>
      </c>
      <c r="B172" s="72" t="s">
        <v>183</v>
      </c>
      <c r="C172" s="73" t="s">
        <v>184</v>
      </c>
      <c r="D172" s="122" t="s">
        <v>185</v>
      </c>
      <c r="E172" s="122"/>
      <c r="F172" s="122"/>
      <c r="G172" s="72" t="s">
        <v>45</v>
      </c>
      <c r="H172" s="72">
        <v>5.5E-2</v>
      </c>
      <c r="I172" s="72" t="s">
        <v>24</v>
      </c>
      <c r="J172" s="72" t="s">
        <v>186</v>
      </c>
      <c r="K172" s="74"/>
      <c r="L172" s="72"/>
      <c r="M172" s="74"/>
      <c r="N172" s="72"/>
      <c r="O172" s="75"/>
      <c r="AE172" s="70"/>
      <c r="AF172" s="70"/>
      <c r="AG172" s="70" t="s">
        <v>185</v>
      </c>
      <c r="AL172" s="70"/>
    </row>
    <row r="173" spans="1:38" s="69" customFormat="1" ht="33.75" x14ac:dyDescent="0.25">
      <c r="A173" s="76"/>
      <c r="B173" s="77"/>
      <c r="C173" s="78" t="s">
        <v>47</v>
      </c>
      <c r="D173" s="123" t="s">
        <v>48</v>
      </c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4"/>
      <c r="AE173" s="70"/>
      <c r="AF173" s="70"/>
      <c r="AG173" s="70"/>
      <c r="AH173" s="55" t="s">
        <v>48</v>
      </c>
      <c r="AL173" s="70"/>
    </row>
    <row r="174" spans="1:38" s="69" customFormat="1" ht="57" x14ac:dyDescent="0.25">
      <c r="A174" s="76"/>
      <c r="B174" s="77"/>
      <c r="C174" s="78" t="s">
        <v>49</v>
      </c>
      <c r="D174" s="123" t="s">
        <v>50</v>
      </c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4"/>
      <c r="AE174" s="70"/>
      <c r="AF174" s="70"/>
      <c r="AG174" s="70"/>
      <c r="AH174" s="55" t="s">
        <v>50</v>
      </c>
      <c r="AL174" s="70"/>
    </row>
    <row r="175" spans="1:38" s="69" customFormat="1" ht="15" x14ac:dyDescent="0.25">
      <c r="A175" s="76"/>
      <c r="B175" s="79"/>
      <c r="C175" s="78" t="s">
        <v>24</v>
      </c>
      <c r="D175" s="119" t="s">
        <v>51</v>
      </c>
      <c r="E175" s="119"/>
      <c r="F175" s="119"/>
      <c r="G175" s="80"/>
      <c r="H175" s="81"/>
      <c r="I175" s="81"/>
      <c r="J175" s="81"/>
      <c r="K175" s="84">
        <v>527.04</v>
      </c>
      <c r="L175" s="83">
        <v>1.3225</v>
      </c>
      <c r="M175" s="84">
        <v>38.340000000000003</v>
      </c>
      <c r="N175" s="85">
        <v>44.77</v>
      </c>
      <c r="O175" s="109">
        <v>1716.48</v>
      </c>
      <c r="AE175" s="70"/>
      <c r="AF175" s="70"/>
      <c r="AG175" s="70"/>
      <c r="AI175" s="55" t="s">
        <v>51</v>
      </c>
      <c r="AL175" s="70"/>
    </row>
    <row r="176" spans="1:38" s="69" customFormat="1" ht="15" x14ac:dyDescent="0.25">
      <c r="A176" s="76"/>
      <c r="B176" s="79"/>
      <c r="C176" s="78" t="s">
        <v>52</v>
      </c>
      <c r="D176" s="119" t="s">
        <v>53</v>
      </c>
      <c r="E176" s="119"/>
      <c r="F176" s="119"/>
      <c r="G176" s="80"/>
      <c r="H176" s="81"/>
      <c r="I176" s="81"/>
      <c r="J176" s="81"/>
      <c r="K176" s="84">
        <v>24.96</v>
      </c>
      <c r="L176" s="83">
        <v>1.4375</v>
      </c>
      <c r="M176" s="84">
        <v>1.97</v>
      </c>
      <c r="N176" s="85">
        <v>13.24</v>
      </c>
      <c r="O176" s="86">
        <v>26.08</v>
      </c>
      <c r="AE176" s="70"/>
      <c r="AF176" s="70"/>
      <c r="AG176" s="70"/>
      <c r="AI176" s="55" t="s">
        <v>53</v>
      </c>
      <c r="AL176" s="70"/>
    </row>
    <row r="177" spans="1:38" s="69" customFormat="1" ht="15" x14ac:dyDescent="0.25">
      <c r="A177" s="76"/>
      <c r="B177" s="79"/>
      <c r="C177" s="78" t="s">
        <v>54</v>
      </c>
      <c r="D177" s="119" t="s">
        <v>55</v>
      </c>
      <c r="E177" s="119"/>
      <c r="F177" s="119"/>
      <c r="G177" s="80"/>
      <c r="H177" s="81"/>
      <c r="I177" s="81"/>
      <c r="J177" s="81"/>
      <c r="K177" s="84">
        <v>2.89</v>
      </c>
      <c r="L177" s="83">
        <v>1.4375</v>
      </c>
      <c r="M177" s="84">
        <v>0.23</v>
      </c>
      <c r="N177" s="85">
        <v>44.77</v>
      </c>
      <c r="O177" s="86">
        <v>10.3</v>
      </c>
      <c r="AE177" s="70"/>
      <c r="AF177" s="70"/>
      <c r="AG177" s="70"/>
      <c r="AI177" s="55" t="s">
        <v>55</v>
      </c>
      <c r="AL177" s="70"/>
    </row>
    <row r="178" spans="1:38" s="69" customFormat="1" ht="15" x14ac:dyDescent="0.25">
      <c r="A178" s="76"/>
      <c r="B178" s="79"/>
      <c r="C178" s="78" t="s">
        <v>79</v>
      </c>
      <c r="D178" s="119" t="s">
        <v>96</v>
      </c>
      <c r="E178" s="119"/>
      <c r="F178" s="119"/>
      <c r="G178" s="80"/>
      <c r="H178" s="81"/>
      <c r="I178" s="81"/>
      <c r="J178" s="81"/>
      <c r="K178" s="84">
        <v>300.95</v>
      </c>
      <c r="L178" s="81"/>
      <c r="M178" s="84">
        <v>16.55</v>
      </c>
      <c r="N178" s="85">
        <v>8.16</v>
      </c>
      <c r="O178" s="86">
        <v>135.05000000000001</v>
      </c>
      <c r="AE178" s="70"/>
      <c r="AF178" s="70"/>
      <c r="AG178" s="70"/>
      <c r="AI178" s="55" t="s">
        <v>96</v>
      </c>
      <c r="AL178" s="70"/>
    </row>
    <row r="179" spans="1:38" s="69" customFormat="1" ht="15" x14ac:dyDescent="0.25">
      <c r="A179" s="87"/>
      <c r="B179" s="79"/>
      <c r="C179" s="78"/>
      <c r="D179" s="119" t="s">
        <v>56</v>
      </c>
      <c r="E179" s="119"/>
      <c r="F179" s="119"/>
      <c r="G179" s="80" t="s">
        <v>57</v>
      </c>
      <c r="H179" s="98">
        <v>61</v>
      </c>
      <c r="I179" s="83">
        <v>1.3225</v>
      </c>
      <c r="J179" s="89">
        <v>4.4369874999999999</v>
      </c>
      <c r="K179" s="90"/>
      <c r="L179" s="81"/>
      <c r="M179" s="90"/>
      <c r="N179" s="81"/>
      <c r="O179" s="91"/>
      <c r="AE179" s="70"/>
      <c r="AF179" s="70"/>
      <c r="AG179" s="70"/>
      <c r="AJ179" s="55" t="s">
        <v>56</v>
      </c>
      <c r="AL179" s="70"/>
    </row>
    <row r="180" spans="1:38" s="69" customFormat="1" ht="15" x14ac:dyDescent="0.25">
      <c r="A180" s="87"/>
      <c r="B180" s="79"/>
      <c r="C180" s="78"/>
      <c r="D180" s="119" t="s">
        <v>58</v>
      </c>
      <c r="E180" s="119"/>
      <c r="F180" s="119"/>
      <c r="G180" s="80" t="s">
        <v>57</v>
      </c>
      <c r="H180" s="85">
        <v>0.28000000000000003</v>
      </c>
      <c r="I180" s="83">
        <v>1.4375</v>
      </c>
      <c r="J180" s="89">
        <v>2.2137500000000001E-2</v>
      </c>
      <c r="K180" s="90"/>
      <c r="L180" s="81"/>
      <c r="M180" s="90"/>
      <c r="N180" s="81"/>
      <c r="O180" s="91"/>
      <c r="AE180" s="70"/>
      <c r="AF180" s="70"/>
      <c r="AG180" s="70"/>
      <c r="AJ180" s="55" t="s">
        <v>58</v>
      </c>
      <c r="AL180" s="70"/>
    </row>
    <row r="181" spans="1:38" s="69" customFormat="1" ht="15" x14ac:dyDescent="0.25">
      <c r="A181" s="92"/>
      <c r="B181" s="80"/>
      <c r="C181" s="78"/>
      <c r="D181" s="120" t="s">
        <v>59</v>
      </c>
      <c r="E181" s="120"/>
      <c r="F181" s="120"/>
      <c r="G181" s="93"/>
      <c r="H181" s="94"/>
      <c r="I181" s="94"/>
      <c r="J181" s="94"/>
      <c r="K181" s="96">
        <v>852.95</v>
      </c>
      <c r="L181" s="94"/>
      <c r="M181" s="96">
        <v>56.86</v>
      </c>
      <c r="N181" s="94"/>
      <c r="O181" s="110">
        <v>1877.61</v>
      </c>
      <c r="AE181" s="70"/>
      <c r="AF181" s="70"/>
      <c r="AG181" s="70"/>
      <c r="AK181" s="55" t="s">
        <v>59</v>
      </c>
      <c r="AL181" s="70"/>
    </row>
    <row r="182" spans="1:38" s="69" customFormat="1" ht="15" x14ac:dyDescent="0.25">
      <c r="A182" s="87"/>
      <c r="B182" s="79"/>
      <c r="C182" s="78"/>
      <c r="D182" s="119" t="s">
        <v>60</v>
      </c>
      <c r="E182" s="119"/>
      <c r="F182" s="119"/>
      <c r="G182" s="80"/>
      <c r="H182" s="81"/>
      <c r="I182" s="81"/>
      <c r="J182" s="81"/>
      <c r="K182" s="90"/>
      <c r="L182" s="81"/>
      <c r="M182" s="84">
        <v>38.57</v>
      </c>
      <c r="N182" s="81"/>
      <c r="O182" s="109">
        <v>1726.78</v>
      </c>
      <c r="AE182" s="70"/>
      <c r="AF182" s="70"/>
      <c r="AG182" s="70"/>
      <c r="AJ182" s="55" t="s">
        <v>60</v>
      </c>
      <c r="AL182" s="70"/>
    </row>
    <row r="183" spans="1:38" s="69" customFormat="1" ht="34.5" x14ac:dyDescent="0.25">
      <c r="A183" s="87"/>
      <c r="B183" s="79"/>
      <c r="C183" s="78" t="s">
        <v>143</v>
      </c>
      <c r="D183" s="119" t="s">
        <v>144</v>
      </c>
      <c r="E183" s="119"/>
      <c r="F183" s="119"/>
      <c r="G183" s="80" t="s">
        <v>63</v>
      </c>
      <c r="H183" s="98">
        <v>102</v>
      </c>
      <c r="I183" s="81"/>
      <c r="J183" s="98">
        <v>102</v>
      </c>
      <c r="K183" s="90"/>
      <c r="L183" s="81"/>
      <c r="M183" s="84">
        <v>39.340000000000003</v>
      </c>
      <c r="N183" s="81"/>
      <c r="O183" s="109">
        <v>1761.32</v>
      </c>
      <c r="AE183" s="70"/>
      <c r="AF183" s="70"/>
      <c r="AG183" s="70"/>
      <c r="AJ183" s="55" t="s">
        <v>144</v>
      </c>
      <c r="AL183" s="70"/>
    </row>
    <row r="184" spans="1:38" s="69" customFormat="1" ht="56.25" x14ac:dyDescent="0.25">
      <c r="A184" s="87"/>
      <c r="B184" s="79"/>
      <c r="C184" s="78" t="s">
        <v>145</v>
      </c>
      <c r="D184" s="119" t="s">
        <v>146</v>
      </c>
      <c r="E184" s="119"/>
      <c r="F184" s="119"/>
      <c r="G184" s="80" t="s">
        <v>63</v>
      </c>
      <c r="H184" s="98">
        <v>58</v>
      </c>
      <c r="I184" s="85">
        <v>0.85</v>
      </c>
      <c r="J184" s="88">
        <v>49.3</v>
      </c>
      <c r="K184" s="90"/>
      <c r="L184" s="81"/>
      <c r="M184" s="84">
        <v>19.02</v>
      </c>
      <c r="N184" s="81"/>
      <c r="O184" s="86">
        <v>851.3</v>
      </c>
      <c r="AE184" s="70"/>
      <c r="AF184" s="70"/>
      <c r="AG184" s="70"/>
      <c r="AJ184" s="55" t="s">
        <v>146</v>
      </c>
      <c r="AL184" s="70"/>
    </row>
    <row r="185" spans="1:38" s="69" customFormat="1" ht="15" x14ac:dyDescent="0.25">
      <c r="A185" s="76"/>
      <c r="B185" s="99"/>
      <c r="C185" s="100"/>
      <c r="D185" s="121" t="s">
        <v>66</v>
      </c>
      <c r="E185" s="121"/>
      <c r="F185" s="121"/>
      <c r="G185" s="72"/>
      <c r="H185" s="101"/>
      <c r="I185" s="101"/>
      <c r="J185" s="101"/>
      <c r="K185" s="102"/>
      <c r="L185" s="101"/>
      <c r="M185" s="103">
        <v>115.22</v>
      </c>
      <c r="N185" s="94"/>
      <c r="O185" s="104">
        <v>4490.2299999999996</v>
      </c>
      <c r="AE185" s="70"/>
      <c r="AF185" s="70"/>
      <c r="AG185" s="70"/>
      <c r="AL185" s="70" t="s">
        <v>66</v>
      </c>
    </row>
    <row r="186" spans="1:38" s="69" customFormat="1" ht="45.75" x14ac:dyDescent="0.25">
      <c r="A186" s="71" t="s">
        <v>187</v>
      </c>
      <c r="B186" s="72" t="s">
        <v>187</v>
      </c>
      <c r="C186" s="73" t="s">
        <v>188</v>
      </c>
      <c r="D186" s="122" t="s">
        <v>189</v>
      </c>
      <c r="E186" s="122"/>
      <c r="F186" s="122"/>
      <c r="G186" s="72" t="s">
        <v>81</v>
      </c>
      <c r="H186" s="72">
        <v>5.6029999999999998</v>
      </c>
      <c r="I186" s="72" t="s">
        <v>24</v>
      </c>
      <c r="J186" s="72" t="s">
        <v>190</v>
      </c>
      <c r="K186" s="74" t="s">
        <v>191</v>
      </c>
      <c r="L186" s="72"/>
      <c r="M186" s="74" t="s">
        <v>192</v>
      </c>
      <c r="N186" s="72" t="s">
        <v>85</v>
      </c>
      <c r="O186" s="75" t="s">
        <v>193</v>
      </c>
      <c r="AE186" s="70"/>
      <c r="AF186" s="70"/>
      <c r="AG186" s="70" t="s">
        <v>189</v>
      </c>
      <c r="AL186" s="70"/>
    </row>
    <row r="187" spans="1:38" s="69" customFormat="1" ht="15" x14ac:dyDescent="0.25">
      <c r="A187" s="76"/>
      <c r="B187" s="99"/>
      <c r="C187" s="100"/>
      <c r="D187" s="121" t="s">
        <v>66</v>
      </c>
      <c r="E187" s="121"/>
      <c r="F187" s="121"/>
      <c r="G187" s="72"/>
      <c r="H187" s="101"/>
      <c r="I187" s="101"/>
      <c r="J187" s="101"/>
      <c r="K187" s="102"/>
      <c r="L187" s="101"/>
      <c r="M187" s="112">
        <v>4175.58</v>
      </c>
      <c r="N187" s="94"/>
      <c r="O187" s="104">
        <v>34072.730000000003</v>
      </c>
      <c r="AE187" s="70"/>
      <c r="AF187" s="70"/>
      <c r="AG187" s="70"/>
      <c r="AL187" s="70" t="s">
        <v>66</v>
      </c>
    </row>
    <row r="188" spans="1:38" s="69" customFormat="1" ht="34.5" x14ac:dyDescent="0.25">
      <c r="A188" s="71" t="s">
        <v>194</v>
      </c>
      <c r="B188" s="72" t="s">
        <v>194</v>
      </c>
      <c r="C188" s="73" t="s">
        <v>195</v>
      </c>
      <c r="D188" s="122" t="s">
        <v>196</v>
      </c>
      <c r="E188" s="122"/>
      <c r="F188" s="122"/>
      <c r="G188" s="72" t="s">
        <v>161</v>
      </c>
      <c r="H188" s="72">
        <v>0.11700000000000001</v>
      </c>
      <c r="I188" s="72" t="s">
        <v>24</v>
      </c>
      <c r="J188" s="72" t="s">
        <v>197</v>
      </c>
      <c r="K188" s="74"/>
      <c r="L188" s="72"/>
      <c r="M188" s="74"/>
      <c r="N188" s="72"/>
      <c r="O188" s="75"/>
      <c r="AE188" s="70"/>
      <c r="AF188" s="70"/>
      <c r="AG188" s="70" t="s">
        <v>196</v>
      </c>
      <c r="AL188" s="70"/>
    </row>
    <row r="189" spans="1:38" s="69" customFormat="1" ht="33.75" x14ac:dyDescent="0.25">
      <c r="A189" s="76"/>
      <c r="B189" s="77"/>
      <c r="C189" s="78" t="s">
        <v>47</v>
      </c>
      <c r="D189" s="123" t="s">
        <v>48</v>
      </c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4"/>
      <c r="AE189" s="70"/>
      <c r="AF189" s="70"/>
      <c r="AG189" s="70"/>
      <c r="AH189" s="55" t="s">
        <v>48</v>
      </c>
      <c r="AL189" s="70"/>
    </row>
    <row r="190" spans="1:38" s="69" customFormat="1" ht="57" x14ac:dyDescent="0.25">
      <c r="A190" s="76"/>
      <c r="B190" s="77"/>
      <c r="C190" s="78" t="s">
        <v>49</v>
      </c>
      <c r="D190" s="123" t="s">
        <v>50</v>
      </c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4"/>
      <c r="AE190" s="70"/>
      <c r="AF190" s="70"/>
      <c r="AG190" s="70"/>
      <c r="AH190" s="55" t="s">
        <v>50</v>
      </c>
      <c r="AL190" s="70"/>
    </row>
    <row r="191" spans="1:38" s="69" customFormat="1" ht="15" x14ac:dyDescent="0.25">
      <c r="A191" s="76"/>
      <c r="B191" s="79"/>
      <c r="C191" s="78" t="s">
        <v>24</v>
      </c>
      <c r="D191" s="119" t="s">
        <v>51</v>
      </c>
      <c r="E191" s="119"/>
      <c r="F191" s="119"/>
      <c r="G191" s="80"/>
      <c r="H191" s="81"/>
      <c r="I191" s="81"/>
      <c r="J191" s="81"/>
      <c r="K191" s="82">
        <v>1070.26</v>
      </c>
      <c r="L191" s="83">
        <v>1.3225</v>
      </c>
      <c r="M191" s="84">
        <v>165.6</v>
      </c>
      <c r="N191" s="85">
        <v>44.77</v>
      </c>
      <c r="O191" s="109">
        <v>7413.91</v>
      </c>
      <c r="AE191" s="70"/>
      <c r="AF191" s="70"/>
      <c r="AG191" s="70"/>
      <c r="AI191" s="55" t="s">
        <v>51</v>
      </c>
      <c r="AL191" s="70"/>
    </row>
    <row r="192" spans="1:38" s="69" customFormat="1" ht="15" x14ac:dyDescent="0.25">
      <c r="A192" s="76"/>
      <c r="B192" s="79"/>
      <c r="C192" s="78" t="s">
        <v>52</v>
      </c>
      <c r="D192" s="119" t="s">
        <v>53</v>
      </c>
      <c r="E192" s="119"/>
      <c r="F192" s="119"/>
      <c r="G192" s="80"/>
      <c r="H192" s="81"/>
      <c r="I192" s="81"/>
      <c r="J192" s="81"/>
      <c r="K192" s="84">
        <v>55.86</v>
      </c>
      <c r="L192" s="83">
        <v>1.4375</v>
      </c>
      <c r="M192" s="84">
        <v>9.39</v>
      </c>
      <c r="N192" s="85">
        <v>13.24</v>
      </c>
      <c r="O192" s="86">
        <v>124.32</v>
      </c>
      <c r="AE192" s="70"/>
      <c r="AF192" s="70"/>
      <c r="AG192" s="70"/>
      <c r="AI192" s="55" t="s">
        <v>53</v>
      </c>
      <c r="AL192" s="70"/>
    </row>
    <row r="193" spans="1:38" s="69" customFormat="1" ht="15" x14ac:dyDescent="0.25">
      <c r="A193" s="76"/>
      <c r="B193" s="79"/>
      <c r="C193" s="78" t="s">
        <v>54</v>
      </c>
      <c r="D193" s="119" t="s">
        <v>55</v>
      </c>
      <c r="E193" s="119"/>
      <c r="F193" s="119"/>
      <c r="G193" s="80"/>
      <c r="H193" s="81"/>
      <c r="I193" s="81"/>
      <c r="J193" s="81"/>
      <c r="K193" s="84">
        <v>6.22</v>
      </c>
      <c r="L193" s="83">
        <v>1.4375</v>
      </c>
      <c r="M193" s="84">
        <v>1.05</v>
      </c>
      <c r="N193" s="85">
        <v>44.77</v>
      </c>
      <c r="O193" s="86">
        <v>47.01</v>
      </c>
      <c r="AE193" s="70"/>
      <c r="AF193" s="70"/>
      <c r="AG193" s="70"/>
      <c r="AI193" s="55" t="s">
        <v>55</v>
      </c>
      <c r="AL193" s="70"/>
    </row>
    <row r="194" spans="1:38" s="69" customFormat="1" ht="15" x14ac:dyDescent="0.25">
      <c r="A194" s="76"/>
      <c r="B194" s="79"/>
      <c r="C194" s="78" t="s">
        <v>79</v>
      </c>
      <c r="D194" s="119" t="s">
        <v>96</v>
      </c>
      <c r="E194" s="119"/>
      <c r="F194" s="119"/>
      <c r="G194" s="80"/>
      <c r="H194" s="81"/>
      <c r="I194" s="81"/>
      <c r="J194" s="81"/>
      <c r="K194" s="82">
        <v>10682.99</v>
      </c>
      <c r="L194" s="81"/>
      <c r="M194" s="82">
        <v>1249.9100000000001</v>
      </c>
      <c r="N194" s="85">
        <v>8.16</v>
      </c>
      <c r="O194" s="109">
        <v>10199.27</v>
      </c>
      <c r="AE194" s="70"/>
      <c r="AF194" s="70"/>
      <c r="AG194" s="70"/>
      <c r="AI194" s="55" t="s">
        <v>96</v>
      </c>
      <c r="AL194" s="70"/>
    </row>
    <row r="195" spans="1:38" s="69" customFormat="1" ht="15" x14ac:dyDescent="0.25">
      <c r="A195" s="87"/>
      <c r="B195" s="79"/>
      <c r="C195" s="78"/>
      <c r="D195" s="119" t="s">
        <v>56</v>
      </c>
      <c r="E195" s="119"/>
      <c r="F195" s="119"/>
      <c r="G195" s="80" t="s">
        <v>57</v>
      </c>
      <c r="H195" s="98">
        <v>118</v>
      </c>
      <c r="I195" s="83">
        <v>1.3225</v>
      </c>
      <c r="J195" s="111">
        <v>18.258434999999999</v>
      </c>
      <c r="K195" s="90"/>
      <c r="L195" s="81"/>
      <c r="M195" s="90"/>
      <c r="N195" s="81"/>
      <c r="O195" s="91"/>
      <c r="AE195" s="70"/>
      <c r="AF195" s="70"/>
      <c r="AG195" s="70"/>
      <c r="AJ195" s="55" t="s">
        <v>56</v>
      </c>
      <c r="AL195" s="70"/>
    </row>
    <row r="196" spans="1:38" s="69" customFormat="1" ht="15" x14ac:dyDescent="0.25">
      <c r="A196" s="87"/>
      <c r="B196" s="79"/>
      <c r="C196" s="78"/>
      <c r="D196" s="119" t="s">
        <v>58</v>
      </c>
      <c r="E196" s="119"/>
      <c r="F196" s="119"/>
      <c r="G196" s="80" t="s">
        <v>57</v>
      </c>
      <c r="H196" s="88">
        <v>0.5</v>
      </c>
      <c r="I196" s="83">
        <v>1.4375</v>
      </c>
      <c r="J196" s="89">
        <v>8.4093799999999996E-2</v>
      </c>
      <c r="K196" s="90"/>
      <c r="L196" s="81"/>
      <c r="M196" s="90"/>
      <c r="N196" s="81"/>
      <c r="O196" s="91"/>
      <c r="AE196" s="70"/>
      <c r="AF196" s="70"/>
      <c r="AG196" s="70"/>
      <c r="AJ196" s="55" t="s">
        <v>58</v>
      </c>
      <c r="AL196" s="70"/>
    </row>
    <row r="197" spans="1:38" s="69" customFormat="1" ht="15" x14ac:dyDescent="0.25">
      <c r="A197" s="92"/>
      <c r="B197" s="80"/>
      <c r="C197" s="78"/>
      <c r="D197" s="120" t="s">
        <v>59</v>
      </c>
      <c r="E197" s="120"/>
      <c r="F197" s="120"/>
      <c r="G197" s="93"/>
      <c r="H197" s="94"/>
      <c r="I197" s="94"/>
      <c r="J197" s="94"/>
      <c r="K197" s="95">
        <v>11809.11</v>
      </c>
      <c r="L197" s="94"/>
      <c r="M197" s="95">
        <v>1424.9</v>
      </c>
      <c r="N197" s="94"/>
      <c r="O197" s="110">
        <v>17737.5</v>
      </c>
      <c r="AE197" s="70"/>
      <c r="AF197" s="70"/>
      <c r="AG197" s="70"/>
      <c r="AK197" s="55" t="s">
        <v>59</v>
      </c>
      <c r="AL197" s="70"/>
    </row>
    <row r="198" spans="1:38" s="69" customFormat="1" ht="15" x14ac:dyDescent="0.25">
      <c r="A198" s="87"/>
      <c r="B198" s="79"/>
      <c r="C198" s="78"/>
      <c r="D198" s="119" t="s">
        <v>60</v>
      </c>
      <c r="E198" s="119"/>
      <c r="F198" s="119"/>
      <c r="G198" s="80"/>
      <c r="H198" s="81"/>
      <c r="I198" s="81"/>
      <c r="J198" s="81"/>
      <c r="K198" s="90"/>
      <c r="L198" s="81"/>
      <c r="M198" s="84">
        <v>166.65</v>
      </c>
      <c r="N198" s="81"/>
      <c r="O198" s="109">
        <v>7460.92</v>
      </c>
      <c r="AE198" s="70"/>
      <c r="AF198" s="70"/>
      <c r="AG198" s="70"/>
      <c r="AJ198" s="55" t="s">
        <v>60</v>
      </c>
      <c r="AL198" s="70"/>
    </row>
    <row r="199" spans="1:38" s="69" customFormat="1" ht="34.5" x14ac:dyDescent="0.25">
      <c r="A199" s="87"/>
      <c r="B199" s="79"/>
      <c r="C199" s="78" t="s">
        <v>143</v>
      </c>
      <c r="D199" s="119" t="s">
        <v>144</v>
      </c>
      <c r="E199" s="119"/>
      <c r="F199" s="119"/>
      <c r="G199" s="80" t="s">
        <v>63</v>
      </c>
      <c r="H199" s="98">
        <v>102</v>
      </c>
      <c r="I199" s="81"/>
      <c r="J199" s="98">
        <v>102</v>
      </c>
      <c r="K199" s="90"/>
      <c r="L199" s="81"/>
      <c r="M199" s="84">
        <v>169.98</v>
      </c>
      <c r="N199" s="81"/>
      <c r="O199" s="109">
        <v>7610.14</v>
      </c>
      <c r="AE199" s="70"/>
      <c r="AF199" s="70"/>
      <c r="AG199" s="70"/>
      <c r="AJ199" s="55" t="s">
        <v>144</v>
      </c>
      <c r="AL199" s="70"/>
    </row>
    <row r="200" spans="1:38" s="69" customFormat="1" ht="56.25" x14ac:dyDescent="0.25">
      <c r="A200" s="87"/>
      <c r="B200" s="79"/>
      <c r="C200" s="78" t="s">
        <v>145</v>
      </c>
      <c r="D200" s="119" t="s">
        <v>146</v>
      </c>
      <c r="E200" s="119"/>
      <c r="F200" s="119"/>
      <c r="G200" s="80" t="s">
        <v>63</v>
      </c>
      <c r="H200" s="98">
        <v>58</v>
      </c>
      <c r="I200" s="85">
        <v>0.85</v>
      </c>
      <c r="J200" s="88">
        <v>49.3</v>
      </c>
      <c r="K200" s="90"/>
      <c r="L200" s="81"/>
      <c r="M200" s="84">
        <v>82.16</v>
      </c>
      <c r="N200" s="81"/>
      <c r="O200" s="109">
        <v>3678.23</v>
      </c>
      <c r="AE200" s="70"/>
      <c r="AF200" s="70"/>
      <c r="AG200" s="70"/>
      <c r="AJ200" s="55" t="s">
        <v>146</v>
      </c>
      <c r="AL200" s="70"/>
    </row>
    <row r="201" spans="1:38" s="69" customFormat="1" ht="15" x14ac:dyDescent="0.25">
      <c r="A201" s="76"/>
      <c r="B201" s="99"/>
      <c r="C201" s="100"/>
      <c r="D201" s="121" t="s">
        <v>66</v>
      </c>
      <c r="E201" s="121"/>
      <c r="F201" s="121"/>
      <c r="G201" s="72"/>
      <c r="H201" s="101"/>
      <c r="I201" s="101"/>
      <c r="J201" s="101"/>
      <c r="K201" s="102"/>
      <c r="L201" s="101"/>
      <c r="M201" s="112">
        <v>1677.04</v>
      </c>
      <c r="N201" s="94"/>
      <c r="O201" s="104">
        <v>29025.87</v>
      </c>
      <c r="AE201" s="70"/>
      <c r="AF201" s="70"/>
      <c r="AG201" s="70"/>
      <c r="AL201" s="70" t="s">
        <v>66</v>
      </c>
    </row>
    <row r="202" spans="1:38" s="69" customFormat="1" ht="34.5" x14ac:dyDescent="0.25">
      <c r="A202" s="71" t="s">
        <v>198</v>
      </c>
      <c r="B202" s="72" t="s">
        <v>198</v>
      </c>
      <c r="C202" s="73" t="s">
        <v>199</v>
      </c>
      <c r="D202" s="122" t="s">
        <v>200</v>
      </c>
      <c r="E202" s="122"/>
      <c r="F202" s="122"/>
      <c r="G202" s="72" t="s">
        <v>161</v>
      </c>
      <c r="H202" s="72">
        <v>-0.11700000000000001</v>
      </c>
      <c r="I202" s="72" t="s">
        <v>24</v>
      </c>
      <c r="J202" s="72" t="s">
        <v>201</v>
      </c>
      <c r="K202" s="74" t="s">
        <v>202</v>
      </c>
      <c r="L202" s="72"/>
      <c r="M202" s="74" t="s">
        <v>203</v>
      </c>
      <c r="N202" s="72" t="s">
        <v>85</v>
      </c>
      <c r="O202" s="75" t="s">
        <v>204</v>
      </c>
      <c r="AE202" s="70"/>
      <c r="AF202" s="70"/>
      <c r="AG202" s="70" t="s">
        <v>200</v>
      </c>
      <c r="AL202" s="70"/>
    </row>
    <row r="203" spans="1:38" s="69" customFormat="1" ht="15" x14ac:dyDescent="0.25">
      <c r="A203" s="76"/>
      <c r="B203" s="99"/>
      <c r="C203" s="100"/>
      <c r="D203" s="121" t="s">
        <v>66</v>
      </c>
      <c r="E203" s="121"/>
      <c r="F203" s="121"/>
      <c r="G203" s="72"/>
      <c r="H203" s="101"/>
      <c r="I203" s="101"/>
      <c r="J203" s="101"/>
      <c r="K203" s="102"/>
      <c r="L203" s="101"/>
      <c r="M203" s="112">
        <v>-1181.7</v>
      </c>
      <c r="N203" s="94"/>
      <c r="O203" s="104">
        <v>-9642.67</v>
      </c>
      <c r="AE203" s="70"/>
      <c r="AF203" s="70"/>
      <c r="AG203" s="70"/>
      <c r="AL203" s="70" t="s">
        <v>66</v>
      </c>
    </row>
    <row r="204" spans="1:38" s="69" customFormat="1" ht="34.5" x14ac:dyDescent="0.25">
      <c r="A204" s="71" t="s">
        <v>205</v>
      </c>
      <c r="B204" s="72" t="s">
        <v>205</v>
      </c>
      <c r="C204" s="73" t="s">
        <v>206</v>
      </c>
      <c r="D204" s="122" t="s">
        <v>207</v>
      </c>
      <c r="E204" s="122"/>
      <c r="F204" s="122"/>
      <c r="G204" s="72" t="s">
        <v>161</v>
      </c>
      <c r="H204" s="72">
        <v>8.1000000000000003E-2</v>
      </c>
      <c r="I204" s="72" t="s">
        <v>24</v>
      </c>
      <c r="J204" s="72" t="s">
        <v>208</v>
      </c>
      <c r="K204" s="74" t="s">
        <v>209</v>
      </c>
      <c r="L204" s="72"/>
      <c r="M204" s="74" t="s">
        <v>210</v>
      </c>
      <c r="N204" s="72" t="s">
        <v>85</v>
      </c>
      <c r="O204" s="75" t="s">
        <v>211</v>
      </c>
      <c r="AE204" s="70"/>
      <c r="AF204" s="70"/>
      <c r="AG204" s="70" t="s">
        <v>207</v>
      </c>
      <c r="AL204" s="70"/>
    </row>
    <row r="205" spans="1:38" s="69" customFormat="1" ht="15" x14ac:dyDescent="0.25">
      <c r="A205" s="76"/>
      <c r="B205" s="99"/>
      <c r="C205" s="100"/>
      <c r="D205" s="121" t="s">
        <v>66</v>
      </c>
      <c r="E205" s="121"/>
      <c r="F205" s="121"/>
      <c r="G205" s="72"/>
      <c r="H205" s="101"/>
      <c r="I205" s="101"/>
      <c r="J205" s="101"/>
      <c r="K205" s="102"/>
      <c r="L205" s="101"/>
      <c r="M205" s="112">
        <v>1604.1</v>
      </c>
      <c r="N205" s="94"/>
      <c r="O205" s="104">
        <v>13089.46</v>
      </c>
      <c r="AE205" s="70"/>
      <c r="AF205" s="70"/>
      <c r="AG205" s="70"/>
      <c r="AL205" s="70" t="s">
        <v>66</v>
      </c>
    </row>
    <row r="206" spans="1:38" s="69" customFormat="1" ht="22.5" x14ac:dyDescent="0.25">
      <c r="A206" s="71" t="s">
        <v>212</v>
      </c>
      <c r="B206" s="72" t="s">
        <v>212</v>
      </c>
      <c r="C206" s="73" t="s">
        <v>213</v>
      </c>
      <c r="D206" s="122" t="s">
        <v>214</v>
      </c>
      <c r="E206" s="122"/>
      <c r="F206" s="122"/>
      <c r="G206" s="72" t="s">
        <v>161</v>
      </c>
      <c r="H206" s="72">
        <v>3.5999999999999997E-2</v>
      </c>
      <c r="I206" s="72" t="s">
        <v>24</v>
      </c>
      <c r="J206" s="72" t="s">
        <v>215</v>
      </c>
      <c r="K206" s="74" t="s">
        <v>216</v>
      </c>
      <c r="L206" s="72"/>
      <c r="M206" s="74" t="s">
        <v>217</v>
      </c>
      <c r="N206" s="72" t="s">
        <v>85</v>
      </c>
      <c r="O206" s="75" t="s">
        <v>218</v>
      </c>
      <c r="AE206" s="70"/>
      <c r="AF206" s="70"/>
      <c r="AG206" s="70" t="s">
        <v>214</v>
      </c>
      <c r="AL206" s="70"/>
    </row>
    <row r="207" spans="1:38" s="69" customFormat="1" ht="15" x14ac:dyDescent="0.25">
      <c r="A207" s="76"/>
      <c r="B207" s="99"/>
      <c r="C207" s="100"/>
      <c r="D207" s="121" t="s">
        <v>66</v>
      </c>
      <c r="E207" s="121"/>
      <c r="F207" s="121"/>
      <c r="G207" s="72"/>
      <c r="H207" s="101"/>
      <c r="I207" s="101"/>
      <c r="J207" s="101"/>
      <c r="K207" s="102"/>
      <c r="L207" s="101"/>
      <c r="M207" s="103">
        <v>207.47</v>
      </c>
      <c r="N207" s="94"/>
      <c r="O207" s="104">
        <v>1692.96</v>
      </c>
      <c r="AE207" s="70"/>
      <c r="AF207" s="70"/>
      <c r="AG207" s="70"/>
      <c r="AL207" s="70" t="s">
        <v>66</v>
      </c>
    </row>
    <row r="208" spans="1:38" s="69" customFormat="1" ht="45.75" x14ac:dyDescent="0.25">
      <c r="A208" s="71" t="s">
        <v>219</v>
      </c>
      <c r="B208" s="72" t="s">
        <v>219</v>
      </c>
      <c r="C208" s="73" t="s">
        <v>220</v>
      </c>
      <c r="D208" s="122" t="s">
        <v>221</v>
      </c>
      <c r="E208" s="122"/>
      <c r="F208" s="122"/>
      <c r="G208" s="72" t="s">
        <v>222</v>
      </c>
      <c r="H208" s="72">
        <v>0.27</v>
      </c>
      <c r="I208" s="72" t="s">
        <v>24</v>
      </c>
      <c r="J208" s="72" t="s">
        <v>223</v>
      </c>
      <c r="K208" s="74"/>
      <c r="L208" s="72"/>
      <c r="M208" s="74"/>
      <c r="N208" s="72"/>
      <c r="O208" s="75"/>
      <c r="AE208" s="70"/>
      <c r="AF208" s="70"/>
      <c r="AG208" s="70" t="s">
        <v>221</v>
      </c>
      <c r="AL208" s="70"/>
    </row>
    <row r="209" spans="1:38" s="69" customFormat="1" ht="33.75" x14ac:dyDescent="0.25">
      <c r="A209" s="76"/>
      <c r="B209" s="77"/>
      <c r="C209" s="78" t="s">
        <v>47</v>
      </c>
      <c r="D209" s="123" t="s">
        <v>48</v>
      </c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4"/>
      <c r="AE209" s="70"/>
      <c r="AF209" s="70"/>
      <c r="AG209" s="70"/>
      <c r="AH209" s="55" t="s">
        <v>48</v>
      </c>
      <c r="AL209" s="70"/>
    </row>
    <row r="210" spans="1:38" s="69" customFormat="1" ht="57" x14ac:dyDescent="0.25">
      <c r="A210" s="76"/>
      <c r="B210" s="77"/>
      <c r="C210" s="78" t="s">
        <v>49</v>
      </c>
      <c r="D210" s="123" t="s">
        <v>50</v>
      </c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4"/>
      <c r="AE210" s="70"/>
      <c r="AF210" s="70"/>
      <c r="AG210" s="70"/>
      <c r="AH210" s="55" t="s">
        <v>50</v>
      </c>
      <c r="AL210" s="70"/>
    </row>
    <row r="211" spans="1:38" s="69" customFormat="1" ht="15" x14ac:dyDescent="0.25">
      <c r="A211" s="76"/>
      <c r="B211" s="79"/>
      <c r="C211" s="78" t="s">
        <v>24</v>
      </c>
      <c r="D211" s="119" t="s">
        <v>51</v>
      </c>
      <c r="E211" s="119"/>
      <c r="F211" s="119"/>
      <c r="G211" s="80"/>
      <c r="H211" s="81"/>
      <c r="I211" s="81"/>
      <c r="J211" s="81"/>
      <c r="K211" s="84">
        <v>201.61</v>
      </c>
      <c r="L211" s="83">
        <v>1.3225</v>
      </c>
      <c r="M211" s="84">
        <v>71.989999999999995</v>
      </c>
      <c r="N211" s="85">
        <v>44.77</v>
      </c>
      <c r="O211" s="109">
        <v>3222.99</v>
      </c>
      <c r="AE211" s="70"/>
      <c r="AF211" s="70"/>
      <c r="AG211" s="70"/>
      <c r="AI211" s="55" t="s">
        <v>51</v>
      </c>
      <c r="AL211" s="70"/>
    </row>
    <row r="212" spans="1:38" s="69" customFormat="1" ht="15" x14ac:dyDescent="0.25">
      <c r="A212" s="76"/>
      <c r="B212" s="79"/>
      <c r="C212" s="78" t="s">
        <v>52</v>
      </c>
      <c r="D212" s="119" t="s">
        <v>53</v>
      </c>
      <c r="E212" s="119"/>
      <c r="F212" s="119"/>
      <c r="G212" s="80"/>
      <c r="H212" s="81"/>
      <c r="I212" s="81"/>
      <c r="J212" s="81"/>
      <c r="K212" s="84">
        <v>71.64</v>
      </c>
      <c r="L212" s="83">
        <v>1.4375</v>
      </c>
      <c r="M212" s="84">
        <v>27.81</v>
      </c>
      <c r="N212" s="85">
        <v>13.24</v>
      </c>
      <c r="O212" s="86">
        <v>368.2</v>
      </c>
      <c r="AE212" s="70"/>
      <c r="AF212" s="70"/>
      <c r="AG212" s="70"/>
      <c r="AI212" s="55" t="s">
        <v>53</v>
      </c>
      <c r="AL212" s="70"/>
    </row>
    <row r="213" spans="1:38" s="69" customFormat="1" ht="15" x14ac:dyDescent="0.25">
      <c r="A213" s="76"/>
      <c r="B213" s="79"/>
      <c r="C213" s="78" t="s">
        <v>54</v>
      </c>
      <c r="D213" s="119" t="s">
        <v>55</v>
      </c>
      <c r="E213" s="119"/>
      <c r="F213" s="119"/>
      <c r="G213" s="80"/>
      <c r="H213" s="81"/>
      <c r="I213" s="81"/>
      <c r="J213" s="81"/>
      <c r="K213" s="84">
        <v>2.3199999999999998</v>
      </c>
      <c r="L213" s="83">
        <v>1.4375</v>
      </c>
      <c r="M213" s="84">
        <v>0.9</v>
      </c>
      <c r="N213" s="85">
        <v>44.77</v>
      </c>
      <c r="O213" s="86">
        <v>40.29</v>
      </c>
      <c r="AE213" s="70"/>
      <c r="AF213" s="70"/>
      <c r="AG213" s="70"/>
      <c r="AI213" s="55" t="s">
        <v>55</v>
      </c>
      <c r="AL213" s="70"/>
    </row>
    <row r="214" spans="1:38" s="69" customFormat="1" ht="15" x14ac:dyDescent="0.25">
      <c r="A214" s="76"/>
      <c r="B214" s="79"/>
      <c r="C214" s="78" t="s">
        <v>79</v>
      </c>
      <c r="D214" s="119" t="s">
        <v>96</v>
      </c>
      <c r="E214" s="119"/>
      <c r="F214" s="119"/>
      <c r="G214" s="80"/>
      <c r="H214" s="81"/>
      <c r="I214" s="81"/>
      <c r="J214" s="81"/>
      <c r="K214" s="84">
        <v>62.75</v>
      </c>
      <c r="L214" s="81"/>
      <c r="M214" s="84">
        <v>16.940000000000001</v>
      </c>
      <c r="N214" s="85">
        <v>8.16</v>
      </c>
      <c r="O214" s="86">
        <v>138.22999999999999</v>
      </c>
      <c r="AE214" s="70"/>
      <c r="AF214" s="70"/>
      <c r="AG214" s="70"/>
      <c r="AI214" s="55" t="s">
        <v>96</v>
      </c>
      <c r="AL214" s="70"/>
    </row>
    <row r="215" spans="1:38" s="69" customFormat="1" ht="15" x14ac:dyDescent="0.25">
      <c r="A215" s="87"/>
      <c r="B215" s="79"/>
      <c r="C215" s="78"/>
      <c r="D215" s="119" t="s">
        <v>56</v>
      </c>
      <c r="E215" s="119"/>
      <c r="F215" s="119"/>
      <c r="G215" s="80" t="s">
        <v>57</v>
      </c>
      <c r="H215" s="88">
        <v>21.2</v>
      </c>
      <c r="I215" s="83">
        <v>1.3225</v>
      </c>
      <c r="J215" s="113">
        <v>7.5699899999999998</v>
      </c>
      <c r="K215" s="90"/>
      <c r="L215" s="81"/>
      <c r="M215" s="90"/>
      <c r="N215" s="81"/>
      <c r="O215" s="91"/>
      <c r="AE215" s="70"/>
      <c r="AF215" s="70"/>
      <c r="AG215" s="70"/>
      <c r="AJ215" s="55" t="s">
        <v>56</v>
      </c>
      <c r="AL215" s="70"/>
    </row>
    <row r="216" spans="1:38" s="69" customFormat="1" ht="15" x14ac:dyDescent="0.25">
      <c r="A216" s="87"/>
      <c r="B216" s="79"/>
      <c r="C216" s="78"/>
      <c r="D216" s="119" t="s">
        <v>58</v>
      </c>
      <c r="E216" s="119"/>
      <c r="F216" s="119"/>
      <c r="G216" s="80" t="s">
        <v>57</v>
      </c>
      <c r="H216" s="88">
        <v>0.2</v>
      </c>
      <c r="I216" s="83">
        <v>1.4375</v>
      </c>
      <c r="J216" s="111">
        <v>7.7625E-2</v>
      </c>
      <c r="K216" s="90"/>
      <c r="L216" s="81"/>
      <c r="M216" s="90"/>
      <c r="N216" s="81"/>
      <c r="O216" s="91"/>
      <c r="AE216" s="70"/>
      <c r="AF216" s="70"/>
      <c r="AG216" s="70"/>
      <c r="AJ216" s="55" t="s">
        <v>58</v>
      </c>
      <c r="AL216" s="70"/>
    </row>
    <row r="217" spans="1:38" s="69" customFormat="1" ht="15" x14ac:dyDescent="0.25">
      <c r="A217" s="92"/>
      <c r="B217" s="80"/>
      <c r="C217" s="78"/>
      <c r="D217" s="120" t="s">
        <v>59</v>
      </c>
      <c r="E217" s="120"/>
      <c r="F217" s="120"/>
      <c r="G217" s="93"/>
      <c r="H217" s="94"/>
      <c r="I217" s="94"/>
      <c r="J217" s="94"/>
      <c r="K217" s="96">
        <v>336</v>
      </c>
      <c r="L217" s="94"/>
      <c r="M217" s="96">
        <v>116.74</v>
      </c>
      <c r="N217" s="94"/>
      <c r="O217" s="110">
        <v>3729.42</v>
      </c>
      <c r="AE217" s="70"/>
      <c r="AF217" s="70"/>
      <c r="AG217" s="70"/>
      <c r="AK217" s="55" t="s">
        <v>59</v>
      </c>
      <c r="AL217" s="70"/>
    </row>
    <row r="218" spans="1:38" s="69" customFormat="1" ht="15" x14ac:dyDescent="0.25">
      <c r="A218" s="87"/>
      <c r="B218" s="79"/>
      <c r="C218" s="78"/>
      <c r="D218" s="119" t="s">
        <v>60</v>
      </c>
      <c r="E218" s="119"/>
      <c r="F218" s="119"/>
      <c r="G218" s="80"/>
      <c r="H218" s="81"/>
      <c r="I218" s="81"/>
      <c r="J218" s="81"/>
      <c r="K218" s="90"/>
      <c r="L218" s="81"/>
      <c r="M218" s="84">
        <v>72.89</v>
      </c>
      <c r="N218" s="81"/>
      <c r="O218" s="109">
        <v>3263.28</v>
      </c>
      <c r="AE218" s="70"/>
      <c r="AF218" s="70"/>
      <c r="AG218" s="70"/>
      <c r="AJ218" s="55" t="s">
        <v>60</v>
      </c>
      <c r="AL218" s="70"/>
    </row>
    <row r="219" spans="1:38" s="69" customFormat="1" ht="22.5" x14ac:dyDescent="0.25">
      <c r="A219" s="87"/>
      <c r="B219" s="79"/>
      <c r="C219" s="78" t="s">
        <v>224</v>
      </c>
      <c r="D219" s="119" t="s">
        <v>225</v>
      </c>
      <c r="E219" s="119"/>
      <c r="F219" s="119"/>
      <c r="G219" s="80" t="s">
        <v>63</v>
      </c>
      <c r="H219" s="98">
        <v>110</v>
      </c>
      <c r="I219" s="81"/>
      <c r="J219" s="98">
        <v>110</v>
      </c>
      <c r="K219" s="90"/>
      <c r="L219" s="81"/>
      <c r="M219" s="84">
        <v>80.180000000000007</v>
      </c>
      <c r="N219" s="81"/>
      <c r="O219" s="109">
        <v>3589.61</v>
      </c>
      <c r="AE219" s="70"/>
      <c r="AF219" s="70"/>
      <c r="AG219" s="70"/>
      <c r="AJ219" s="55" t="s">
        <v>225</v>
      </c>
      <c r="AL219" s="70"/>
    </row>
    <row r="220" spans="1:38" s="69" customFormat="1" ht="56.25" x14ac:dyDescent="0.25">
      <c r="A220" s="87"/>
      <c r="B220" s="79"/>
      <c r="C220" s="78" t="s">
        <v>226</v>
      </c>
      <c r="D220" s="119" t="s">
        <v>227</v>
      </c>
      <c r="E220" s="119"/>
      <c r="F220" s="119"/>
      <c r="G220" s="80" t="s">
        <v>63</v>
      </c>
      <c r="H220" s="98">
        <v>69</v>
      </c>
      <c r="I220" s="85">
        <v>0.85</v>
      </c>
      <c r="J220" s="85">
        <v>58.65</v>
      </c>
      <c r="K220" s="90"/>
      <c r="L220" s="81"/>
      <c r="M220" s="84">
        <v>42.75</v>
      </c>
      <c r="N220" s="81"/>
      <c r="O220" s="109">
        <v>1913.91</v>
      </c>
      <c r="AE220" s="70"/>
      <c r="AF220" s="70"/>
      <c r="AG220" s="70"/>
      <c r="AJ220" s="55" t="s">
        <v>227</v>
      </c>
      <c r="AL220" s="70"/>
    </row>
    <row r="221" spans="1:38" s="69" customFormat="1" ht="15" x14ac:dyDescent="0.25">
      <c r="A221" s="76"/>
      <c r="B221" s="99"/>
      <c r="C221" s="100"/>
      <c r="D221" s="121" t="s">
        <v>66</v>
      </c>
      <c r="E221" s="121"/>
      <c r="F221" s="121"/>
      <c r="G221" s="72"/>
      <c r="H221" s="101"/>
      <c r="I221" s="101"/>
      <c r="J221" s="101"/>
      <c r="K221" s="102"/>
      <c r="L221" s="101"/>
      <c r="M221" s="103">
        <v>239.67</v>
      </c>
      <c r="N221" s="94"/>
      <c r="O221" s="104">
        <v>9232.94</v>
      </c>
      <c r="AE221" s="70"/>
      <c r="AF221" s="70"/>
      <c r="AG221" s="70"/>
      <c r="AL221" s="70" t="s">
        <v>66</v>
      </c>
    </row>
    <row r="222" spans="1:38" s="69" customFormat="1" ht="15" x14ac:dyDescent="0.25">
      <c r="A222" s="71" t="s">
        <v>228</v>
      </c>
      <c r="B222" s="72" t="s">
        <v>228</v>
      </c>
      <c r="C222" s="73" t="s">
        <v>229</v>
      </c>
      <c r="D222" s="122" t="s">
        <v>230</v>
      </c>
      <c r="E222" s="122"/>
      <c r="F222" s="122"/>
      <c r="G222" s="72" t="s">
        <v>125</v>
      </c>
      <c r="H222" s="72">
        <v>-0.75700000000000001</v>
      </c>
      <c r="I222" s="72" t="s">
        <v>24</v>
      </c>
      <c r="J222" s="72" t="s">
        <v>231</v>
      </c>
      <c r="K222" s="74" t="s">
        <v>232</v>
      </c>
      <c r="L222" s="72" t="s">
        <v>128</v>
      </c>
      <c r="M222" s="74" t="s">
        <v>233</v>
      </c>
      <c r="N222" s="72" t="s">
        <v>77</v>
      </c>
      <c r="O222" s="75" t="s">
        <v>234</v>
      </c>
      <c r="AE222" s="70"/>
      <c r="AF222" s="70"/>
      <c r="AG222" s="70" t="s">
        <v>230</v>
      </c>
      <c r="AL222" s="70"/>
    </row>
    <row r="223" spans="1:38" s="69" customFormat="1" ht="33.75" x14ac:dyDescent="0.25">
      <c r="A223" s="76"/>
      <c r="B223" s="77"/>
      <c r="C223" s="78" t="s">
        <v>47</v>
      </c>
      <c r="D223" s="123" t="s">
        <v>48</v>
      </c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4"/>
      <c r="AE223" s="70"/>
      <c r="AF223" s="70"/>
      <c r="AG223" s="70"/>
      <c r="AH223" s="55" t="s">
        <v>48</v>
      </c>
      <c r="AL223" s="70"/>
    </row>
    <row r="224" spans="1:38" s="69" customFormat="1" ht="57" x14ac:dyDescent="0.25">
      <c r="A224" s="76"/>
      <c r="B224" s="77"/>
      <c r="C224" s="78" t="s">
        <v>49</v>
      </c>
      <c r="D224" s="123" t="s">
        <v>50</v>
      </c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4"/>
      <c r="AE224" s="70"/>
      <c r="AF224" s="70"/>
      <c r="AG224" s="70"/>
      <c r="AH224" s="55" t="s">
        <v>50</v>
      </c>
      <c r="AL224" s="70"/>
    </row>
    <row r="225" spans="1:38" s="69" customFormat="1" ht="15" x14ac:dyDescent="0.25">
      <c r="A225" s="76"/>
      <c r="B225" s="99"/>
      <c r="C225" s="100"/>
      <c r="D225" s="121" t="s">
        <v>66</v>
      </c>
      <c r="E225" s="121"/>
      <c r="F225" s="121"/>
      <c r="G225" s="72"/>
      <c r="H225" s="101"/>
      <c r="I225" s="101"/>
      <c r="J225" s="101"/>
      <c r="K225" s="102"/>
      <c r="L225" s="101"/>
      <c r="M225" s="103">
        <v>-32.65</v>
      </c>
      <c r="N225" s="94"/>
      <c r="O225" s="105">
        <v>-432.29</v>
      </c>
      <c r="AE225" s="70"/>
      <c r="AF225" s="70"/>
      <c r="AG225" s="70"/>
      <c r="AL225" s="70" t="s">
        <v>66</v>
      </c>
    </row>
    <row r="226" spans="1:38" s="69" customFormat="1" ht="23.25" x14ac:dyDescent="0.25">
      <c r="A226" s="71" t="s">
        <v>235</v>
      </c>
      <c r="B226" s="72" t="s">
        <v>235</v>
      </c>
      <c r="C226" s="73" t="s">
        <v>236</v>
      </c>
      <c r="D226" s="122" t="s">
        <v>237</v>
      </c>
      <c r="E226" s="122"/>
      <c r="F226" s="122"/>
      <c r="G226" s="72" t="s">
        <v>57</v>
      </c>
      <c r="H226" s="72">
        <v>-0.75700000000000001</v>
      </c>
      <c r="I226" s="72" t="s">
        <v>24</v>
      </c>
      <c r="J226" s="72" t="s">
        <v>231</v>
      </c>
      <c r="K226" s="74" t="s">
        <v>238</v>
      </c>
      <c r="L226" s="72"/>
      <c r="M226" s="74" t="s">
        <v>239</v>
      </c>
      <c r="N226" s="72"/>
      <c r="O226" s="75" t="s">
        <v>240</v>
      </c>
      <c r="AE226" s="70"/>
      <c r="AF226" s="70"/>
      <c r="AG226" s="70" t="s">
        <v>237</v>
      </c>
      <c r="AL226" s="70"/>
    </row>
    <row r="227" spans="1:38" s="69" customFormat="1" ht="33.75" x14ac:dyDescent="0.25">
      <c r="A227" s="76"/>
      <c r="B227" s="77"/>
      <c r="C227" s="78" t="s">
        <v>47</v>
      </c>
      <c r="D227" s="123" t="s">
        <v>48</v>
      </c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4"/>
      <c r="AE227" s="70"/>
      <c r="AF227" s="70"/>
      <c r="AG227" s="70"/>
      <c r="AH227" s="55" t="s">
        <v>48</v>
      </c>
      <c r="AL227" s="70"/>
    </row>
    <row r="228" spans="1:38" s="69" customFormat="1" ht="57" x14ac:dyDescent="0.25">
      <c r="A228" s="76"/>
      <c r="B228" s="77"/>
      <c r="C228" s="78" t="s">
        <v>49</v>
      </c>
      <c r="D228" s="123" t="s">
        <v>50</v>
      </c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4"/>
      <c r="AE228" s="70"/>
      <c r="AF228" s="70"/>
      <c r="AG228" s="70"/>
      <c r="AH228" s="55" t="s">
        <v>50</v>
      </c>
      <c r="AL228" s="70"/>
    </row>
    <row r="229" spans="1:38" s="69" customFormat="1" ht="15" x14ac:dyDescent="0.25">
      <c r="A229" s="76"/>
      <c r="B229" s="79"/>
      <c r="C229" s="78" t="s">
        <v>24</v>
      </c>
      <c r="D229" s="119" t="s">
        <v>51</v>
      </c>
      <c r="E229" s="119"/>
      <c r="F229" s="119"/>
      <c r="G229" s="80"/>
      <c r="H229" s="81"/>
      <c r="I229" s="81"/>
      <c r="J229" s="81"/>
      <c r="K229" s="84">
        <v>9.51</v>
      </c>
      <c r="L229" s="83">
        <v>1.3225</v>
      </c>
      <c r="M229" s="84">
        <v>-9.52</v>
      </c>
      <c r="N229" s="85">
        <v>44.77</v>
      </c>
      <c r="O229" s="86">
        <v>-426.21</v>
      </c>
      <c r="AE229" s="70"/>
      <c r="AF229" s="70"/>
      <c r="AG229" s="70"/>
      <c r="AI229" s="55" t="s">
        <v>51</v>
      </c>
      <c r="AL229" s="70"/>
    </row>
    <row r="230" spans="1:38" s="69" customFormat="1" ht="15" x14ac:dyDescent="0.25">
      <c r="A230" s="87"/>
      <c r="B230" s="79"/>
      <c r="C230" s="78"/>
      <c r="D230" s="119" t="s">
        <v>60</v>
      </c>
      <c r="E230" s="119"/>
      <c r="F230" s="119"/>
      <c r="G230" s="80"/>
      <c r="H230" s="81"/>
      <c r="I230" s="81"/>
      <c r="J230" s="81"/>
      <c r="K230" s="90"/>
      <c r="L230" s="81"/>
      <c r="M230" s="84">
        <v>-9.52</v>
      </c>
      <c r="N230" s="81"/>
      <c r="O230" s="86">
        <v>-426.21</v>
      </c>
      <c r="AE230" s="70"/>
      <c r="AF230" s="70"/>
      <c r="AG230" s="70"/>
      <c r="AJ230" s="55" t="s">
        <v>60</v>
      </c>
      <c r="AL230" s="70"/>
    </row>
    <row r="231" spans="1:38" s="69" customFormat="1" ht="22.5" x14ac:dyDescent="0.25">
      <c r="A231" s="87"/>
      <c r="B231" s="79"/>
      <c r="C231" s="78" t="s">
        <v>224</v>
      </c>
      <c r="D231" s="119" t="s">
        <v>225</v>
      </c>
      <c r="E231" s="119"/>
      <c r="F231" s="119"/>
      <c r="G231" s="80" t="s">
        <v>63</v>
      </c>
      <c r="H231" s="98">
        <v>110</v>
      </c>
      <c r="I231" s="81"/>
      <c r="J231" s="98">
        <v>110</v>
      </c>
      <c r="K231" s="90"/>
      <c r="L231" s="81"/>
      <c r="M231" s="84">
        <v>-10.47</v>
      </c>
      <c r="N231" s="81"/>
      <c r="O231" s="86">
        <v>-468.83</v>
      </c>
      <c r="AE231" s="70"/>
      <c r="AF231" s="70"/>
      <c r="AG231" s="70"/>
      <c r="AJ231" s="55" t="s">
        <v>225</v>
      </c>
      <c r="AL231" s="70"/>
    </row>
    <row r="232" spans="1:38" s="69" customFormat="1" ht="56.25" x14ac:dyDescent="0.25">
      <c r="A232" s="87"/>
      <c r="B232" s="79"/>
      <c r="C232" s="78" t="s">
        <v>226</v>
      </c>
      <c r="D232" s="119" t="s">
        <v>227</v>
      </c>
      <c r="E232" s="119"/>
      <c r="F232" s="119"/>
      <c r="G232" s="80" t="s">
        <v>63</v>
      </c>
      <c r="H232" s="98">
        <v>69</v>
      </c>
      <c r="I232" s="85">
        <v>0.85</v>
      </c>
      <c r="J232" s="85">
        <v>58.65</v>
      </c>
      <c r="K232" s="90"/>
      <c r="L232" s="81"/>
      <c r="M232" s="84">
        <v>-5.58</v>
      </c>
      <c r="N232" s="81"/>
      <c r="O232" s="86">
        <v>-249.97</v>
      </c>
      <c r="AE232" s="70"/>
      <c r="AF232" s="70"/>
      <c r="AG232" s="70"/>
      <c r="AJ232" s="55" t="s">
        <v>227</v>
      </c>
      <c r="AL232" s="70"/>
    </row>
    <row r="233" spans="1:38" s="69" customFormat="1" ht="15" x14ac:dyDescent="0.25">
      <c r="A233" s="76"/>
      <c r="B233" s="99"/>
      <c r="C233" s="100"/>
      <c r="D233" s="121" t="s">
        <v>66</v>
      </c>
      <c r="E233" s="121"/>
      <c r="F233" s="121"/>
      <c r="G233" s="72"/>
      <c r="H233" s="101"/>
      <c r="I233" s="101"/>
      <c r="J233" s="101"/>
      <c r="K233" s="102"/>
      <c r="L233" s="101"/>
      <c r="M233" s="103">
        <v>-25.57</v>
      </c>
      <c r="N233" s="94"/>
      <c r="O233" s="104">
        <v>-1145.01</v>
      </c>
      <c r="AE233" s="70"/>
      <c r="AF233" s="70"/>
      <c r="AG233" s="70"/>
      <c r="AL233" s="70" t="s">
        <v>66</v>
      </c>
    </row>
    <row r="234" spans="1:38" s="69" customFormat="1" ht="124.5" x14ac:dyDescent="0.25">
      <c r="A234" s="71" t="s">
        <v>241</v>
      </c>
      <c r="B234" s="72" t="s">
        <v>241</v>
      </c>
      <c r="C234" s="73" t="s">
        <v>242</v>
      </c>
      <c r="D234" s="122" t="s">
        <v>243</v>
      </c>
      <c r="E234" s="122"/>
      <c r="F234" s="122"/>
      <c r="G234" s="72" t="s">
        <v>244</v>
      </c>
      <c r="H234" s="72">
        <v>134.1</v>
      </c>
      <c r="I234" s="72" t="s">
        <v>24</v>
      </c>
      <c r="J234" s="72" t="s">
        <v>245</v>
      </c>
      <c r="K234" s="74" t="s">
        <v>246</v>
      </c>
      <c r="L234" s="72"/>
      <c r="M234" s="74" t="s">
        <v>247</v>
      </c>
      <c r="N234" s="72" t="s">
        <v>85</v>
      </c>
      <c r="O234" s="75" t="s">
        <v>248</v>
      </c>
      <c r="AE234" s="70"/>
      <c r="AF234" s="70"/>
      <c r="AG234" s="70" t="s">
        <v>243</v>
      </c>
      <c r="AL234" s="70"/>
    </row>
    <row r="235" spans="1:38" s="69" customFormat="1" ht="15" x14ac:dyDescent="0.25">
      <c r="A235" s="76"/>
      <c r="B235" s="99"/>
      <c r="C235" s="100"/>
      <c r="D235" s="121" t="s">
        <v>66</v>
      </c>
      <c r="E235" s="121"/>
      <c r="F235" s="121"/>
      <c r="G235" s="72"/>
      <c r="H235" s="101"/>
      <c r="I235" s="101"/>
      <c r="J235" s="101"/>
      <c r="K235" s="102"/>
      <c r="L235" s="101"/>
      <c r="M235" s="112">
        <v>1385.25</v>
      </c>
      <c r="N235" s="94"/>
      <c r="O235" s="104">
        <v>11303.64</v>
      </c>
      <c r="AE235" s="70"/>
      <c r="AF235" s="70"/>
      <c r="AG235" s="70"/>
      <c r="AL235" s="70" t="s">
        <v>66</v>
      </c>
    </row>
    <row r="236" spans="1:38" s="69" customFormat="1" ht="23.25" x14ac:dyDescent="0.25">
      <c r="A236" s="71" t="s">
        <v>249</v>
      </c>
      <c r="B236" s="72" t="s">
        <v>249</v>
      </c>
      <c r="C236" s="73" t="s">
        <v>250</v>
      </c>
      <c r="D236" s="122" t="s">
        <v>251</v>
      </c>
      <c r="E236" s="122"/>
      <c r="F236" s="122"/>
      <c r="G236" s="72" t="s">
        <v>161</v>
      </c>
      <c r="H236" s="72">
        <v>8.6E-3</v>
      </c>
      <c r="I236" s="72" t="s">
        <v>24</v>
      </c>
      <c r="J236" s="72" t="s">
        <v>252</v>
      </c>
      <c r="K236" s="74" t="s">
        <v>253</v>
      </c>
      <c r="L236" s="72"/>
      <c r="M236" s="74" t="s">
        <v>254</v>
      </c>
      <c r="N236" s="72" t="s">
        <v>85</v>
      </c>
      <c r="O236" s="75" t="s">
        <v>255</v>
      </c>
      <c r="AE236" s="70"/>
      <c r="AF236" s="70"/>
      <c r="AG236" s="70" t="s">
        <v>251</v>
      </c>
      <c r="AL236" s="70"/>
    </row>
    <row r="237" spans="1:38" s="69" customFormat="1" ht="15" x14ac:dyDescent="0.25">
      <c r="A237" s="76"/>
      <c r="B237" s="99"/>
      <c r="C237" s="100"/>
      <c r="D237" s="121" t="s">
        <v>66</v>
      </c>
      <c r="E237" s="121"/>
      <c r="F237" s="121"/>
      <c r="G237" s="72"/>
      <c r="H237" s="101"/>
      <c r="I237" s="101"/>
      <c r="J237" s="101"/>
      <c r="K237" s="102"/>
      <c r="L237" s="101"/>
      <c r="M237" s="103">
        <v>102.22</v>
      </c>
      <c r="N237" s="94"/>
      <c r="O237" s="105">
        <v>834.12</v>
      </c>
      <c r="AE237" s="70"/>
      <c r="AF237" s="70"/>
      <c r="AG237" s="70"/>
      <c r="AL237" s="70" t="s">
        <v>66</v>
      </c>
    </row>
    <row r="238" spans="1:38" s="69" customFormat="1" ht="15" x14ac:dyDescent="0.25">
      <c r="A238" s="125" t="s">
        <v>256</v>
      </c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7"/>
      <c r="AE238" s="70"/>
      <c r="AF238" s="70" t="s">
        <v>256</v>
      </c>
      <c r="AG238" s="70"/>
      <c r="AL238" s="70"/>
    </row>
    <row r="239" spans="1:38" s="69" customFormat="1" ht="15" x14ac:dyDescent="0.25">
      <c r="A239" s="71" t="s">
        <v>257</v>
      </c>
      <c r="B239" s="72" t="s">
        <v>257</v>
      </c>
      <c r="C239" s="73" t="s">
        <v>140</v>
      </c>
      <c r="D239" s="122" t="s">
        <v>141</v>
      </c>
      <c r="E239" s="122"/>
      <c r="F239" s="122"/>
      <c r="G239" s="72" t="s">
        <v>45</v>
      </c>
      <c r="H239" s="72">
        <v>4.7999999999999996E-3</v>
      </c>
      <c r="I239" s="72" t="s">
        <v>24</v>
      </c>
      <c r="J239" s="72" t="s">
        <v>258</v>
      </c>
      <c r="K239" s="74"/>
      <c r="L239" s="72"/>
      <c r="M239" s="74"/>
      <c r="N239" s="72"/>
      <c r="O239" s="75"/>
      <c r="AE239" s="70"/>
      <c r="AF239" s="70"/>
      <c r="AG239" s="70" t="s">
        <v>141</v>
      </c>
      <c r="AL239" s="70"/>
    </row>
    <row r="240" spans="1:38" s="69" customFormat="1" ht="33.75" x14ac:dyDescent="0.25">
      <c r="A240" s="76"/>
      <c r="B240" s="77"/>
      <c r="C240" s="78" t="s">
        <v>47</v>
      </c>
      <c r="D240" s="123" t="s">
        <v>48</v>
      </c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4"/>
      <c r="AE240" s="70"/>
      <c r="AF240" s="70"/>
      <c r="AG240" s="70"/>
      <c r="AH240" s="55" t="s">
        <v>48</v>
      </c>
      <c r="AL240" s="70"/>
    </row>
    <row r="241" spans="1:38" s="69" customFormat="1" ht="57" x14ac:dyDescent="0.25">
      <c r="A241" s="76"/>
      <c r="B241" s="77"/>
      <c r="C241" s="78" t="s">
        <v>49</v>
      </c>
      <c r="D241" s="123" t="s">
        <v>50</v>
      </c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4"/>
      <c r="AE241" s="70"/>
      <c r="AF241" s="70"/>
      <c r="AG241" s="70"/>
      <c r="AH241" s="55" t="s">
        <v>50</v>
      </c>
      <c r="AL241" s="70"/>
    </row>
    <row r="242" spans="1:38" s="69" customFormat="1" ht="15" x14ac:dyDescent="0.25">
      <c r="A242" s="76"/>
      <c r="B242" s="79"/>
      <c r="C242" s="78" t="s">
        <v>24</v>
      </c>
      <c r="D242" s="119" t="s">
        <v>51</v>
      </c>
      <c r="E242" s="119"/>
      <c r="F242" s="119"/>
      <c r="G242" s="80"/>
      <c r="H242" s="81"/>
      <c r="I242" s="81"/>
      <c r="J242" s="81"/>
      <c r="K242" s="82">
        <v>1053</v>
      </c>
      <c r="L242" s="83">
        <v>1.3225</v>
      </c>
      <c r="M242" s="84">
        <v>6.68</v>
      </c>
      <c r="N242" s="85">
        <v>44.77</v>
      </c>
      <c r="O242" s="86">
        <v>299.06</v>
      </c>
      <c r="AE242" s="70"/>
      <c r="AF242" s="70"/>
      <c r="AG242" s="70"/>
      <c r="AI242" s="55" t="s">
        <v>51</v>
      </c>
      <c r="AL242" s="70"/>
    </row>
    <row r="243" spans="1:38" s="69" customFormat="1" ht="15" x14ac:dyDescent="0.25">
      <c r="A243" s="76"/>
      <c r="B243" s="79"/>
      <c r="C243" s="78" t="s">
        <v>52</v>
      </c>
      <c r="D243" s="119" t="s">
        <v>53</v>
      </c>
      <c r="E243" s="119"/>
      <c r="F243" s="119"/>
      <c r="G243" s="80"/>
      <c r="H243" s="81"/>
      <c r="I243" s="81"/>
      <c r="J243" s="81"/>
      <c r="K243" s="82">
        <v>1566.06</v>
      </c>
      <c r="L243" s="83">
        <v>1.4375</v>
      </c>
      <c r="M243" s="84">
        <v>10.81</v>
      </c>
      <c r="N243" s="85">
        <v>13.24</v>
      </c>
      <c r="O243" s="86">
        <v>143.12</v>
      </c>
      <c r="AE243" s="70"/>
      <c r="AF243" s="70"/>
      <c r="AG243" s="70"/>
      <c r="AI243" s="55" t="s">
        <v>53</v>
      </c>
      <c r="AL243" s="70"/>
    </row>
    <row r="244" spans="1:38" s="69" customFormat="1" ht="15" x14ac:dyDescent="0.25">
      <c r="A244" s="76"/>
      <c r="B244" s="79"/>
      <c r="C244" s="78" t="s">
        <v>54</v>
      </c>
      <c r="D244" s="119" t="s">
        <v>55</v>
      </c>
      <c r="E244" s="119"/>
      <c r="F244" s="119"/>
      <c r="G244" s="80"/>
      <c r="H244" s="81"/>
      <c r="I244" s="81"/>
      <c r="J244" s="81"/>
      <c r="K244" s="84">
        <v>244.39</v>
      </c>
      <c r="L244" s="83">
        <v>1.4375</v>
      </c>
      <c r="M244" s="84">
        <v>1.69</v>
      </c>
      <c r="N244" s="85">
        <v>44.77</v>
      </c>
      <c r="O244" s="86">
        <v>75.66</v>
      </c>
      <c r="AE244" s="70"/>
      <c r="AF244" s="70"/>
      <c r="AG244" s="70"/>
      <c r="AI244" s="55" t="s">
        <v>55</v>
      </c>
      <c r="AL244" s="70"/>
    </row>
    <row r="245" spans="1:38" s="69" customFormat="1" ht="15" x14ac:dyDescent="0.25">
      <c r="A245" s="76"/>
      <c r="B245" s="79"/>
      <c r="C245" s="78" t="s">
        <v>79</v>
      </c>
      <c r="D245" s="119" t="s">
        <v>96</v>
      </c>
      <c r="E245" s="119"/>
      <c r="F245" s="119"/>
      <c r="G245" s="80"/>
      <c r="H245" s="81"/>
      <c r="I245" s="81"/>
      <c r="J245" s="81"/>
      <c r="K245" s="84">
        <v>909.27</v>
      </c>
      <c r="L245" s="81"/>
      <c r="M245" s="84">
        <v>4.3600000000000003</v>
      </c>
      <c r="N245" s="85">
        <v>8.16</v>
      </c>
      <c r="O245" s="86">
        <v>35.58</v>
      </c>
      <c r="AE245" s="70"/>
      <c r="AF245" s="70"/>
      <c r="AG245" s="70"/>
      <c r="AI245" s="55" t="s">
        <v>96</v>
      </c>
      <c r="AL245" s="70"/>
    </row>
    <row r="246" spans="1:38" s="69" customFormat="1" ht="15" x14ac:dyDescent="0.25">
      <c r="A246" s="87"/>
      <c r="B246" s="79"/>
      <c r="C246" s="78"/>
      <c r="D246" s="119" t="s">
        <v>56</v>
      </c>
      <c r="E246" s="119"/>
      <c r="F246" s="119"/>
      <c r="G246" s="80" t="s">
        <v>57</v>
      </c>
      <c r="H246" s="98">
        <v>135</v>
      </c>
      <c r="I246" s="83">
        <v>1.3225</v>
      </c>
      <c r="J246" s="113">
        <v>0.85697999999999996</v>
      </c>
      <c r="K246" s="90"/>
      <c r="L246" s="81"/>
      <c r="M246" s="90"/>
      <c r="N246" s="81"/>
      <c r="O246" s="91"/>
      <c r="AE246" s="70"/>
      <c r="AF246" s="70"/>
      <c r="AG246" s="70"/>
      <c r="AJ246" s="55" t="s">
        <v>56</v>
      </c>
      <c r="AL246" s="70"/>
    </row>
    <row r="247" spans="1:38" s="69" customFormat="1" ht="15" x14ac:dyDescent="0.25">
      <c r="A247" s="87"/>
      <c r="B247" s="79"/>
      <c r="C247" s="78"/>
      <c r="D247" s="119" t="s">
        <v>58</v>
      </c>
      <c r="E247" s="119"/>
      <c r="F247" s="119"/>
      <c r="G247" s="80" t="s">
        <v>57</v>
      </c>
      <c r="H247" s="85">
        <v>18.12</v>
      </c>
      <c r="I247" s="83">
        <v>1.4375</v>
      </c>
      <c r="J247" s="111">
        <v>0.125028</v>
      </c>
      <c r="K247" s="90"/>
      <c r="L247" s="81"/>
      <c r="M247" s="90"/>
      <c r="N247" s="81"/>
      <c r="O247" s="91"/>
      <c r="AE247" s="70"/>
      <c r="AF247" s="70"/>
      <c r="AG247" s="70"/>
      <c r="AJ247" s="55" t="s">
        <v>58</v>
      </c>
      <c r="AL247" s="70"/>
    </row>
    <row r="248" spans="1:38" s="69" customFormat="1" ht="15" x14ac:dyDescent="0.25">
      <c r="A248" s="92"/>
      <c r="B248" s="80"/>
      <c r="C248" s="78"/>
      <c r="D248" s="120" t="s">
        <v>59</v>
      </c>
      <c r="E248" s="120"/>
      <c r="F248" s="120"/>
      <c r="G248" s="93"/>
      <c r="H248" s="94"/>
      <c r="I248" s="94"/>
      <c r="J248" s="94"/>
      <c r="K248" s="95">
        <v>3528.33</v>
      </c>
      <c r="L248" s="94"/>
      <c r="M248" s="96">
        <v>21.85</v>
      </c>
      <c r="N248" s="94"/>
      <c r="O248" s="97">
        <v>477.76</v>
      </c>
      <c r="AE248" s="70"/>
      <c r="AF248" s="70"/>
      <c r="AG248" s="70"/>
      <c r="AK248" s="55" t="s">
        <v>59</v>
      </c>
      <c r="AL248" s="70"/>
    </row>
    <row r="249" spans="1:38" s="69" customFormat="1" ht="15" x14ac:dyDescent="0.25">
      <c r="A249" s="87"/>
      <c r="B249" s="79"/>
      <c r="C249" s="78"/>
      <c r="D249" s="119" t="s">
        <v>60</v>
      </c>
      <c r="E249" s="119"/>
      <c r="F249" s="119"/>
      <c r="G249" s="80"/>
      <c r="H249" s="81"/>
      <c r="I249" s="81"/>
      <c r="J249" s="81"/>
      <c r="K249" s="90"/>
      <c r="L249" s="81"/>
      <c r="M249" s="84">
        <v>8.3699999999999992</v>
      </c>
      <c r="N249" s="81"/>
      <c r="O249" s="86">
        <v>374.72</v>
      </c>
      <c r="AE249" s="70"/>
      <c r="AF249" s="70"/>
      <c r="AG249" s="70"/>
      <c r="AJ249" s="55" t="s">
        <v>60</v>
      </c>
      <c r="AL249" s="70"/>
    </row>
    <row r="250" spans="1:38" s="69" customFormat="1" ht="34.5" x14ac:dyDescent="0.25">
      <c r="A250" s="87"/>
      <c r="B250" s="79"/>
      <c r="C250" s="78" t="s">
        <v>143</v>
      </c>
      <c r="D250" s="119" t="s">
        <v>144</v>
      </c>
      <c r="E250" s="119"/>
      <c r="F250" s="119"/>
      <c r="G250" s="80" t="s">
        <v>63</v>
      </c>
      <c r="H250" s="98">
        <v>102</v>
      </c>
      <c r="I250" s="81"/>
      <c r="J250" s="98">
        <v>102</v>
      </c>
      <c r="K250" s="90"/>
      <c r="L250" s="81"/>
      <c r="M250" s="84">
        <v>8.5399999999999991</v>
      </c>
      <c r="N250" s="81"/>
      <c r="O250" s="86">
        <v>382.21</v>
      </c>
      <c r="AE250" s="70"/>
      <c r="AF250" s="70"/>
      <c r="AG250" s="70"/>
      <c r="AJ250" s="55" t="s">
        <v>144</v>
      </c>
      <c r="AL250" s="70"/>
    </row>
    <row r="251" spans="1:38" s="69" customFormat="1" ht="56.25" x14ac:dyDescent="0.25">
      <c r="A251" s="87"/>
      <c r="B251" s="79"/>
      <c r="C251" s="78" t="s">
        <v>145</v>
      </c>
      <c r="D251" s="119" t="s">
        <v>146</v>
      </c>
      <c r="E251" s="119"/>
      <c r="F251" s="119"/>
      <c r="G251" s="80" t="s">
        <v>63</v>
      </c>
      <c r="H251" s="98">
        <v>58</v>
      </c>
      <c r="I251" s="85">
        <v>0.85</v>
      </c>
      <c r="J251" s="88">
        <v>49.3</v>
      </c>
      <c r="K251" s="90"/>
      <c r="L251" s="81"/>
      <c r="M251" s="84">
        <v>4.13</v>
      </c>
      <c r="N251" s="81"/>
      <c r="O251" s="86">
        <v>184.74</v>
      </c>
      <c r="AE251" s="70"/>
      <c r="AF251" s="70"/>
      <c r="AG251" s="70"/>
      <c r="AJ251" s="55" t="s">
        <v>146</v>
      </c>
      <c r="AL251" s="70"/>
    </row>
    <row r="252" spans="1:38" s="69" customFormat="1" ht="15" x14ac:dyDescent="0.25">
      <c r="A252" s="76"/>
      <c r="B252" s="99"/>
      <c r="C252" s="100"/>
      <c r="D252" s="121" t="s">
        <v>66</v>
      </c>
      <c r="E252" s="121"/>
      <c r="F252" s="121"/>
      <c r="G252" s="72"/>
      <c r="H252" s="101"/>
      <c r="I252" s="101"/>
      <c r="J252" s="101"/>
      <c r="K252" s="102"/>
      <c r="L252" s="101"/>
      <c r="M252" s="103">
        <v>34.520000000000003</v>
      </c>
      <c r="N252" s="94"/>
      <c r="O252" s="104">
        <v>1044.71</v>
      </c>
      <c r="AE252" s="70"/>
      <c r="AF252" s="70"/>
      <c r="AG252" s="70"/>
      <c r="AL252" s="70" t="s">
        <v>66</v>
      </c>
    </row>
    <row r="253" spans="1:38" s="69" customFormat="1" ht="23.25" x14ac:dyDescent="0.25">
      <c r="A253" s="71" t="s">
        <v>259</v>
      </c>
      <c r="B253" s="72" t="s">
        <v>259</v>
      </c>
      <c r="C253" s="73" t="s">
        <v>148</v>
      </c>
      <c r="D253" s="122" t="s">
        <v>149</v>
      </c>
      <c r="E253" s="122"/>
      <c r="F253" s="122"/>
      <c r="G253" s="72" t="s">
        <v>81</v>
      </c>
      <c r="H253" s="72">
        <v>0.49</v>
      </c>
      <c r="I253" s="72" t="s">
        <v>24</v>
      </c>
      <c r="J253" s="72" t="s">
        <v>260</v>
      </c>
      <c r="K253" s="74" t="s">
        <v>151</v>
      </c>
      <c r="L253" s="72"/>
      <c r="M253" s="74" t="s">
        <v>261</v>
      </c>
      <c r="N253" s="72" t="s">
        <v>85</v>
      </c>
      <c r="O253" s="75" t="s">
        <v>262</v>
      </c>
      <c r="AE253" s="70"/>
      <c r="AF253" s="70"/>
      <c r="AG253" s="70" t="s">
        <v>149</v>
      </c>
      <c r="AL253" s="70"/>
    </row>
    <row r="254" spans="1:38" s="69" customFormat="1" ht="15" x14ac:dyDescent="0.25">
      <c r="A254" s="76"/>
      <c r="B254" s="99"/>
      <c r="C254" s="100"/>
      <c r="D254" s="121" t="s">
        <v>66</v>
      </c>
      <c r="E254" s="121"/>
      <c r="F254" s="121"/>
      <c r="G254" s="72"/>
      <c r="H254" s="101"/>
      <c r="I254" s="101"/>
      <c r="J254" s="101"/>
      <c r="K254" s="102"/>
      <c r="L254" s="101"/>
      <c r="M254" s="103">
        <v>274.39999999999998</v>
      </c>
      <c r="N254" s="94"/>
      <c r="O254" s="104">
        <v>2239.1</v>
      </c>
      <c r="AE254" s="70"/>
      <c r="AF254" s="70"/>
      <c r="AG254" s="70"/>
      <c r="AL254" s="70" t="s">
        <v>66</v>
      </c>
    </row>
    <row r="255" spans="1:38" s="69" customFormat="1" ht="34.5" x14ac:dyDescent="0.25">
      <c r="A255" s="71" t="s">
        <v>263</v>
      </c>
      <c r="B255" s="72" t="s">
        <v>263</v>
      </c>
      <c r="C255" s="73" t="s">
        <v>155</v>
      </c>
      <c r="D255" s="122" t="s">
        <v>156</v>
      </c>
      <c r="E255" s="122"/>
      <c r="F255" s="122"/>
      <c r="G255" s="72" t="s">
        <v>45</v>
      </c>
      <c r="H255" s="72">
        <v>1.7999999999999999E-2</v>
      </c>
      <c r="I255" s="72" t="s">
        <v>24</v>
      </c>
      <c r="J255" s="72" t="s">
        <v>264</v>
      </c>
      <c r="K255" s="74"/>
      <c r="L255" s="72"/>
      <c r="M255" s="74"/>
      <c r="N255" s="72"/>
      <c r="O255" s="75"/>
      <c r="AE255" s="70"/>
      <c r="AF255" s="70"/>
      <c r="AG255" s="70" t="s">
        <v>156</v>
      </c>
      <c r="AL255" s="70"/>
    </row>
    <row r="256" spans="1:38" s="69" customFormat="1" ht="33.75" x14ac:dyDescent="0.25">
      <c r="A256" s="76"/>
      <c r="B256" s="77"/>
      <c r="C256" s="78" t="s">
        <v>47</v>
      </c>
      <c r="D256" s="123" t="s">
        <v>48</v>
      </c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4"/>
      <c r="AE256" s="70"/>
      <c r="AF256" s="70"/>
      <c r="AG256" s="70"/>
      <c r="AH256" s="55" t="s">
        <v>48</v>
      </c>
      <c r="AL256" s="70"/>
    </row>
    <row r="257" spans="1:38" s="69" customFormat="1" ht="57" x14ac:dyDescent="0.25">
      <c r="A257" s="76"/>
      <c r="B257" s="77"/>
      <c r="C257" s="78" t="s">
        <v>49</v>
      </c>
      <c r="D257" s="123" t="s">
        <v>50</v>
      </c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4"/>
      <c r="AE257" s="70"/>
      <c r="AF257" s="70"/>
      <c r="AG257" s="70"/>
      <c r="AH257" s="55" t="s">
        <v>50</v>
      </c>
      <c r="AL257" s="70"/>
    </row>
    <row r="258" spans="1:38" s="69" customFormat="1" ht="15" x14ac:dyDescent="0.25">
      <c r="A258" s="76"/>
      <c r="B258" s="79"/>
      <c r="C258" s="78" t="s">
        <v>24</v>
      </c>
      <c r="D258" s="119" t="s">
        <v>51</v>
      </c>
      <c r="E258" s="119"/>
      <c r="F258" s="119"/>
      <c r="G258" s="80"/>
      <c r="H258" s="81"/>
      <c r="I258" s="81"/>
      <c r="J258" s="81"/>
      <c r="K258" s="82">
        <v>5408.02</v>
      </c>
      <c r="L258" s="83">
        <v>1.3225</v>
      </c>
      <c r="M258" s="84">
        <v>128.74</v>
      </c>
      <c r="N258" s="85">
        <v>44.77</v>
      </c>
      <c r="O258" s="109">
        <v>5763.69</v>
      </c>
      <c r="AE258" s="70"/>
      <c r="AF258" s="70"/>
      <c r="AG258" s="70"/>
      <c r="AI258" s="55" t="s">
        <v>51</v>
      </c>
      <c r="AL258" s="70"/>
    </row>
    <row r="259" spans="1:38" s="69" customFormat="1" ht="15" x14ac:dyDescent="0.25">
      <c r="A259" s="76"/>
      <c r="B259" s="79"/>
      <c r="C259" s="78" t="s">
        <v>52</v>
      </c>
      <c r="D259" s="119" t="s">
        <v>53</v>
      </c>
      <c r="E259" s="119"/>
      <c r="F259" s="119"/>
      <c r="G259" s="80"/>
      <c r="H259" s="81"/>
      <c r="I259" s="81"/>
      <c r="J259" s="81"/>
      <c r="K259" s="82">
        <v>2828.36</v>
      </c>
      <c r="L259" s="83">
        <v>1.4375</v>
      </c>
      <c r="M259" s="84">
        <v>73.180000000000007</v>
      </c>
      <c r="N259" s="85">
        <v>13.24</v>
      </c>
      <c r="O259" s="86">
        <v>968.9</v>
      </c>
      <c r="AE259" s="70"/>
      <c r="AF259" s="70"/>
      <c r="AG259" s="70"/>
      <c r="AI259" s="55" t="s">
        <v>53</v>
      </c>
      <c r="AL259" s="70"/>
    </row>
    <row r="260" spans="1:38" s="69" customFormat="1" ht="15" x14ac:dyDescent="0.25">
      <c r="A260" s="76"/>
      <c r="B260" s="79"/>
      <c r="C260" s="78" t="s">
        <v>54</v>
      </c>
      <c r="D260" s="119" t="s">
        <v>55</v>
      </c>
      <c r="E260" s="119"/>
      <c r="F260" s="119"/>
      <c r="G260" s="80"/>
      <c r="H260" s="81"/>
      <c r="I260" s="81"/>
      <c r="J260" s="81"/>
      <c r="K260" s="84">
        <v>431.06</v>
      </c>
      <c r="L260" s="83">
        <v>1.4375</v>
      </c>
      <c r="M260" s="84">
        <v>11.15</v>
      </c>
      <c r="N260" s="85">
        <v>44.77</v>
      </c>
      <c r="O260" s="86">
        <v>499.19</v>
      </c>
      <c r="AE260" s="70"/>
      <c r="AF260" s="70"/>
      <c r="AG260" s="70"/>
      <c r="AI260" s="55" t="s">
        <v>55</v>
      </c>
      <c r="AL260" s="70"/>
    </row>
    <row r="261" spans="1:38" s="69" customFormat="1" ht="15" x14ac:dyDescent="0.25">
      <c r="A261" s="76"/>
      <c r="B261" s="79"/>
      <c r="C261" s="78" t="s">
        <v>79</v>
      </c>
      <c r="D261" s="119" t="s">
        <v>96</v>
      </c>
      <c r="E261" s="119"/>
      <c r="F261" s="119"/>
      <c r="G261" s="80"/>
      <c r="H261" s="81"/>
      <c r="I261" s="81"/>
      <c r="J261" s="81"/>
      <c r="K261" s="82">
        <v>4148.05</v>
      </c>
      <c r="L261" s="81"/>
      <c r="M261" s="84">
        <v>74.66</v>
      </c>
      <c r="N261" s="85">
        <v>8.16</v>
      </c>
      <c r="O261" s="86">
        <v>609.23</v>
      </c>
      <c r="AE261" s="70"/>
      <c r="AF261" s="70"/>
      <c r="AG261" s="70"/>
      <c r="AI261" s="55" t="s">
        <v>96</v>
      </c>
      <c r="AL261" s="70"/>
    </row>
    <row r="262" spans="1:38" s="69" customFormat="1" ht="15" x14ac:dyDescent="0.25">
      <c r="A262" s="87"/>
      <c r="B262" s="79"/>
      <c r="C262" s="78"/>
      <c r="D262" s="119" t="s">
        <v>56</v>
      </c>
      <c r="E262" s="119"/>
      <c r="F262" s="119"/>
      <c r="G262" s="80" t="s">
        <v>57</v>
      </c>
      <c r="H262" s="98">
        <v>634</v>
      </c>
      <c r="I262" s="83">
        <v>1.3225</v>
      </c>
      <c r="J262" s="113">
        <v>15.092370000000001</v>
      </c>
      <c r="K262" s="90"/>
      <c r="L262" s="81"/>
      <c r="M262" s="90"/>
      <c r="N262" s="81"/>
      <c r="O262" s="91"/>
      <c r="AE262" s="70"/>
      <c r="AF262" s="70"/>
      <c r="AG262" s="70"/>
      <c r="AJ262" s="55" t="s">
        <v>56</v>
      </c>
      <c r="AL262" s="70"/>
    </row>
    <row r="263" spans="1:38" s="69" customFormat="1" ht="15" x14ac:dyDescent="0.25">
      <c r="A263" s="87"/>
      <c r="B263" s="79"/>
      <c r="C263" s="78"/>
      <c r="D263" s="119" t="s">
        <v>58</v>
      </c>
      <c r="E263" s="119"/>
      <c r="F263" s="119"/>
      <c r="G263" s="80" t="s">
        <v>57</v>
      </c>
      <c r="H263" s="85">
        <v>32.119999999999997</v>
      </c>
      <c r="I263" s="83">
        <v>1.4375</v>
      </c>
      <c r="J263" s="111">
        <v>0.83110499999999998</v>
      </c>
      <c r="K263" s="90"/>
      <c r="L263" s="81"/>
      <c r="M263" s="90"/>
      <c r="N263" s="81"/>
      <c r="O263" s="91"/>
      <c r="AE263" s="70"/>
      <c r="AF263" s="70"/>
      <c r="AG263" s="70"/>
      <c r="AJ263" s="55" t="s">
        <v>58</v>
      </c>
      <c r="AL263" s="70"/>
    </row>
    <row r="264" spans="1:38" s="69" customFormat="1" ht="15" x14ac:dyDescent="0.25">
      <c r="A264" s="92"/>
      <c r="B264" s="80"/>
      <c r="C264" s="78"/>
      <c r="D264" s="120" t="s">
        <v>59</v>
      </c>
      <c r="E264" s="120"/>
      <c r="F264" s="120"/>
      <c r="G264" s="93"/>
      <c r="H264" s="94"/>
      <c r="I264" s="94"/>
      <c r="J264" s="94"/>
      <c r="K264" s="95">
        <v>12384.43</v>
      </c>
      <c r="L264" s="94"/>
      <c r="M264" s="96">
        <v>276.58</v>
      </c>
      <c r="N264" s="94"/>
      <c r="O264" s="110">
        <v>7341.82</v>
      </c>
      <c r="AE264" s="70"/>
      <c r="AF264" s="70"/>
      <c r="AG264" s="70"/>
      <c r="AK264" s="55" t="s">
        <v>59</v>
      </c>
      <c r="AL264" s="70"/>
    </row>
    <row r="265" spans="1:38" s="69" customFormat="1" ht="15" x14ac:dyDescent="0.25">
      <c r="A265" s="87"/>
      <c r="B265" s="79"/>
      <c r="C265" s="78"/>
      <c r="D265" s="119" t="s">
        <v>60</v>
      </c>
      <c r="E265" s="119"/>
      <c r="F265" s="119"/>
      <c r="G265" s="80"/>
      <c r="H265" s="81"/>
      <c r="I265" s="81"/>
      <c r="J265" s="81"/>
      <c r="K265" s="90"/>
      <c r="L265" s="81"/>
      <c r="M265" s="84">
        <v>139.88999999999999</v>
      </c>
      <c r="N265" s="81"/>
      <c r="O265" s="109">
        <v>6262.88</v>
      </c>
      <c r="AE265" s="70"/>
      <c r="AF265" s="70"/>
      <c r="AG265" s="70"/>
      <c r="AJ265" s="55" t="s">
        <v>60</v>
      </c>
      <c r="AL265" s="70"/>
    </row>
    <row r="266" spans="1:38" s="69" customFormat="1" ht="34.5" x14ac:dyDescent="0.25">
      <c r="A266" s="87"/>
      <c r="B266" s="79"/>
      <c r="C266" s="78" t="s">
        <v>143</v>
      </c>
      <c r="D266" s="119" t="s">
        <v>144</v>
      </c>
      <c r="E266" s="119"/>
      <c r="F266" s="119"/>
      <c r="G266" s="80" t="s">
        <v>63</v>
      </c>
      <c r="H266" s="98">
        <v>102</v>
      </c>
      <c r="I266" s="81"/>
      <c r="J266" s="98">
        <v>102</v>
      </c>
      <c r="K266" s="90"/>
      <c r="L266" s="81"/>
      <c r="M266" s="84">
        <v>142.69</v>
      </c>
      <c r="N266" s="81"/>
      <c r="O266" s="109">
        <v>6388.14</v>
      </c>
      <c r="AE266" s="70"/>
      <c r="AF266" s="70"/>
      <c r="AG266" s="70"/>
      <c r="AJ266" s="55" t="s">
        <v>144</v>
      </c>
      <c r="AL266" s="70"/>
    </row>
    <row r="267" spans="1:38" s="69" customFormat="1" ht="56.25" x14ac:dyDescent="0.25">
      <c r="A267" s="87"/>
      <c r="B267" s="79"/>
      <c r="C267" s="78" t="s">
        <v>145</v>
      </c>
      <c r="D267" s="119" t="s">
        <v>146</v>
      </c>
      <c r="E267" s="119"/>
      <c r="F267" s="119"/>
      <c r="G267" s="80" t="s">
        <v>63</v>
      </c>
      <c r="H267" s="98">
        <v>58</v>
      </c>
      <c r="I267" s="85">
        <v>0.85</v>
      </c>
      <c r="J267" s="88">
        <v>49.3</v>
      </c>
      <c r="K267" s="90"/>
      <c r="L267" s="81"/>
      <c r="M267" s="84">
        <v>68.97</v>
      </c>
      <c r="N267" s="81"/>
      <c r="O267" s="109">
        <v>3087.6</v>
      </c>
      <c r="AE267" s="70"/>
      <c r="AF267" s="70"/>
      <c r="AG267" s="70"/>
      <c r="AJ267" s="55" t="s">
        <v>146</v>
      </c>
      <c r="AL267" s="70"/>
    </row>
    <row r="268" spans="1:38" s="69" customFormat="1" ht="15" x14ac:dyDescent="0.25">
      <c r="A268" s="76"/>
      <c r="B268" s="99"/>
      <c r="C268" s="100"/>
      <c r="D268" s="121" t="s">
        <v>66</v>
      </c>
      <c r="E268" s="121"/>
      <c r="F268" s="121"/>
      <c r="G268" s="72"/>
      <c r="H268" s="101"/>
      <c r="I268" s="101"/>
      <c r="J268" s="101"/>
      <c r="K268" s="102"/>
      <c r="L268" s="101"/>
      <c r="M268" s="103">
        <v>488.24</v>
      </c>
      <c r="N268" s="94"/>
      <c r="O268" s="104">
        <v>16817.560000000001</v>
      </c>
      <c r="AE268" s="70"/>
      <c r="AF268" s="70"/>
      <c r="AG268" s="70"/>
      <c r="AL268" s="70" t="s">
        <v>66</v>
      </c>
    </row>
    <row r="269" spans="1:38" s="69" customFormat="1" ht="34.5" x14ac:dyDescent="0.25">
      <c r="A269" s="71" t="s">
        <v>265</v>
      </c>
      <c r="B269" s="72" t="s">
        <v>265</v>
      </c>
      <c r="C269" s="73" t="s">
        <v>159</v>
      </c>
      <c r="D269" s="122" t="s">
        <v>160</v>
      </c>
      <c r="E269" s="122"/>
      <c r="F269" s="122"/>
      <c r="G269" s="72" t="s">
        <v>161</v>
      </c>
      <c r="H269" s="72">
        <v>8.0000000000000002E-3</v>
      </c>
      <c r="I269" s="72" t="s">
        <v>24</v>
      </c>
      <c r="J269" s="72" t="s">
        <v>266</v>
      </c>
      <c r="K269" s="74" t="s">
        <v>163</v>
      </c>
      <c r="L269" s="72"/>
      <c r="M269" s="74" t="s">
        <v>267</v>
      </c>
      <c r="N269" s="72" t="s">
        <v>85</v>
      </c>
      <c r="O269" s="75" t="s">
        <v>268</v>
      </c>
      <c r="AE269" s="70"/>
      <c r="AF269" s="70"/>
      <c r="AG269" s="70" t="s">
        <v>160</v>
      </c>
      <c r="AL269" s="70"/>
    </row>
    <row r="270" spans="1:38" s="69" customFormat="1" ht="15" x14ac:dyDescent="0.25">
      <c r="A270" s="76"/>
      <c r="B270" s="99"/>
      <c r="C270" s="100"/>
      <c r="D270" s="121" t="s">
        <v>66</v>
      </c>
      <c r="E270" s="121"/>
      <c r="F270" s="121"/>
      <c r="G270" s="72"/>
      <c r="H270" s="101"/>
      <c r="I270" s="101"/>
      <c r="J270" s="101"/>
      <c r="K270" s="102"/>
      <c r="L270" s="101"/>
      <c r="M270" s="103">
        <v>49.71</v>
      </c>
      <c r="N270" s="94"/>
      <c r="O270" s="105">
        <v>405.63</v>
      </c>
      <c r="AE270" s="70"/>
      <c r="AF270" s="70"/>
      <c r="AG270" s="70"/>
      <c r="AL270" s="70" t="s">
        <v>66</v>
      </c>
    </row>
    <row r="271" spans="1:38" s="69" customFormat="1" ht="34.5" x14ac:dyDescent="0.25">
      <c r="A271" s="71" t="s">
        <v>269</v>
      </c>
      <c r="B271" s="72" t="s">
        <v>269</v>
      </c>
      <c r="C271" s="73" t="s">
        <v>167</v>
      </c>
      <c r="D271" s="122" t="s">
        <v>168</v>
      </c>
      <c r="E271" s="122"/>
      <c r="F271" s="122"/>
      <c r="G271" s="72" t="s">
        <v>161</v>
      </c>
      <c r="H271" s="72">
        <v>3.5000000000000003E-2</v>
      </c>
      <c r="I271" s="72" t="s">
        <v>24</v>
      </c>
      <c r="J271" s="72" t="s">
        <v>270</v>
      </c>
      <c r="K271" s="74" t="s">
        <v>170</v>
      </c>
      <c r="L271" s="72"/>
      <c r="M271" s="74" t="s">
        <v>271</v>
      </c>
      <c r="N271" s="72" t="s">
        <v>85</v>
      </c>
      <c r="O271" s="75" t="s">
        <v>272</v>
      </c>
      <c r="AE271" s="70"/>
      <c r="AF271" s="70"/>
      <c r="AG271" s="70" t="s">
        <v>168</v>
      </c>
      <c r="AL271" s="70"/>
    </row>
    <row r="272" spans="1:38" s="69" customFormat="1" ht="15" x14ac:dyDescent="0.25">
      <c r="A272" s="76"/>
      <c r="B272" s="99"/>
      <c r="C272" s="100"/>
      <c r="D272" s="121" t="s">
        <v>66</v>
      </c>
      <c r="E272" s="121"/>
      <c r="F272" s="121"/>
      <c r="G272" s="72"/>
      <c r="H272" s="101"/>
      <c r="I272" s="101"/>
      <c r="J272" s="101"/>
      <c r="K272" s="102"/>
      <c r="L272" s="101"/>
      <c r="M272" s="103">
        <v>195.46</v>
      </c>
      <c r="N272" s="94"/>
      <c r="O272" s="104">
        <v>1594.95</v>
      </c>
      <c r="AE272" s="70"/>
      <c r="AF272" s="70"/>
      <c r="AG272" s="70"/>
      <c r="AL272" s="70" t="s">
        <v>66</v>
      </c>
    </row>
    <row r="273" spans="1:38" s="69" customFormat="1" ht="34.5" x14ac:dyDescent="0.25">
      <c r="A273" s="71" t="s">
        <v>273</v>
      </c>
      <c r="B273" s="72" t="s">
        <v>273</v>
      </c>
      <c r="C273" s="73" t="s">
        <v>174</v>
      </c>
      <c r="D273" s="122" t="s">
        <v>175</v>
      </c>
      <c r="E273" s="122"/>
      <c r="F273" s="122"/>
      <c r="G273" s="72" t="s">
        <v>161</v>
      </c>
      <c r="H273" s="72">
        <v>0.02</v>
      </c>
      <c r="I273" s="72" t="s">
        <v>24</v>
      </c>
      <c r="J273" s="72" t="s">
        <v>274</v>
      </c>
      <c r="K273" s="74" t="s">
        <v>177</v>
      </c>
      <c r="L273" s="72"/>
      <c r="M273" s="74" t="s">
        <v>275</v>
      </c>
      <c r="N273" s="72" t="s">
        <v>85</v>
      </c>
      <c r="O273" s="75" t="s">
        <v>276</v>
      </c>
      <c r="AE273" s="70"/>
      <c r="AF273" s="70"/>
      <c r="AG273" s="70" t="s">
        <v>175</v>
      </c>
      <c r="AL273" s="70"/>
    </row>
    <row r="274" spans="1:38" s="69" customFormat="1" ht="15" x14ac:dyDescent="0.25">
      <c r="A274" s="76"/>
      <c r="B274" s="99"/>
      <c r="C274" s="100"/>
      <c r="D274" s="121" t="s">
        <v>66</v>
      </c>
      <c r="E274" s="121"/>
      <c r="F274" s="121"/>
      <c r="G274" s="72"/>
      <c r="H274" s="101"/>
      <c r="I274" s="101"/>
      <c r="J274" s="101"/>
      <c r="K274" s="102"/>
      <c r="L274" s="101"/>
      <c r="M274" s="103">
        <v>109.77</v>
      </c>
      <c r="N274" s="94"/>
      <c r="O274" s="105">
        <v>895.72</v>
      </c>
      <c r="AE274" s="70"/>
      <c r="AF274" s="70"/>
      <c r="AG274" s="70"/>
      <c r="AL274" s="70" t="s">
        <v>66</v>
      </c>
    </row>
    <row r="275" spans="1:38" s="69" customFormat="1" ht="23.25" x14ac:dyDescent="0.25">
      <c r="A275" s="71" t="s">
        <v>277</v>
      </c>
      <c r="B275" s="72" t="s">
        <v>277</v>
      </c>
      <c r="C275" s="73" t="s">
        <v>181</v>
      </c>
      <c r="D275" s="122" t="s">
        <v>182</v>
      </c>
      <c r="E275" s="122"/>
      <c r="F275" s="122"/>
      <c r="G275" s="72" t="s">
        <v>45</v>
      </c>
      <c r="H275" s="72">
        <v>1.7999999999999999E-2</v>
      </c>
      <c r="I275" s="72" t="s">
        <v>24</v>
      </c>
      <c r="J275" s="72" t="s">
        <v>264</v>
      </c>
      <c r="K275" s="74"/>
      <c r="L275" s="72"/>
      <c r="M275" s="74"/>
      <c r="N275" s="72"/>
      <c r="O275" s="75"/>
      <c r="AE275" s="70"/>
      <c r="AF275" s="70"/>
      <c r="AG275" s="70" t="s">
        <v>182</v>
      </c>
      <c r="AL275" s="70"/>
    </row>
    <row r="276" spans="1:38" s="69" customFormat="1" ht="33.75" x14ac:dyDescent="0.25">
      <c r="A276" s="76"/>
      <c r="B276" s="77"/>
      <c r="C276" s="78" t="s">
        <v>47</v>
      </c>
      <c r="D276" s="123" t="s">
        <v>48</v>
      </c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4"/>
      <c r="AE276" s="70"/>
      <c r="AF276" s="70"/>
      <c r="AG276" s="70"/>
      <c r="AH276" s="55" t="s">
        <v>48</v>
      </c>
      <c r="AL276" s="70"/>
    </row>
    <row r="277" spans="1:38" s="69" customFormat="1" ht="57" x14ac:dyDescent="0.25">
      <c r="A277" s="76"/>
      <c r="B277" s="77"/>
      <c r="C277" s="78" t="s">
        <v>49</v>
      </c>
      <c r="D277" s="123" t="s">
        <v>50</v>
      </c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4"/>
      <c r="AE277" s="70"/>
      <c r="AF277" s="70"/>
      <c r="AG277" s="70"/>
      <c r="AH277" s="55" t="s">
        <v>50</v>
      </c>
      <c r="AL277" s="70"/>
    </row>
    <row r="278" spans="1:38" s="69" customFormat="1" ht="15" x14ac:dyDescent="0.25">
      <c r="A278" s="76"/>
      <c r="B278" s="79"/>
      <c r="C278" s="78" t="s">
        <v>24</v>
      </c>
      <c r="D278" s="119" t="s">
        <v>51</v>
      </c>
      <c r="E278" s="119"/>
      <c r="F278" s="119"/>
      <c r="G278" s="80"/>
      <c r="H278" s="81"/>
      <c r="I278" s="81"/>
      <c r="J278" s="81"/>
      <c r="K278" s="82">
        <v>1645</v>
      </c>
      <c r="L278" s="83">
        <v>1.3225</v>
      </c>
      <c r="M278" s="84">
        <v>39.159999999999997</v>
      </c>
      <c r="N278" s="85">
        <v>44.77</v>
      </c>
      <c r="O278" s="109">
        <v>1753.19</v>
      </c>
      <c r="AE278" s="70"/>
      <c r="AF278" s="70"/>
      <c r="AG278" s="70"/>
      <c r="AI278" s="55" t="s">
        <v>51</v>
      </c>
      <c r="AL278" s="70"/>
    </row>
    <row r="279" spans="1:38" s="69" customFormat="1" ht="15" x14ac:dyDescent="0.25">
      <c r="A279" s="76"/>
      <c r="B279" s="79"/>
      <c r="C279" s="78" t="s">
        <v>52</v>
      </c>
      <c r="D279" s="119" t="s">
        <v>53</v>
      </c>
      <c r="E279" s="119"/>
      <c r="F279" s="119"/>
      <c r="G279" s="80"/>
      <c r="H279" s="81"/>
      <c r="I279" s="81"/>
      <c r="J279" s="81"/>
      <c r="K279" s="84">
        <v>555.52</v>
      </c>
      <c r="L279" s="83">
        <v>1.4375</v>
      </c>
      <c r="M279" s="84">
        <v>14.37</v>
      </c>
      <c r="N279" s="85">
        <v>13.24</v>
      </c>
      <c r="O279" s="86">
        <v>190.26</v>
      </c>
      <c r="AE279" s="70"/>
      <c r="AF279" s="70"/>
      <c r="AG279" s="70"/>
      <c r="AI279" s="55" t="s">
        <v>53</v>
      </c>
      <c r="AL279" s="70"/>
    </row>
    <row r="280" spans="1:38" s="69" customFormat="1" ht="15" x14ac:dyDescent="0.25">
      <c r="A280" s="76"/>
      <c r="B280" s="79"/>
      <c r="C280" s="78" t="s">
        <v>54</v>
      </c>
      <c r="D280" s="119" t="s">
        <v>55</v>
      </c>
      <c r="E280" s="119"/>
      <c r="F280" s="119"/>
      <c r="G280" s="80"/>
      <c r="H280" s="81"/>
      <c r="I280" s="81"/>
      <c r="J280" s="81"/>
      <c r="K280" s="84">
        <v>66.06</v>
      </c>
      <c r="L280" s="83">
        <v>1.4375</v>
      </c>
      <c r="M280" s="84">
        <v>1.71</v>
      </c>
      <c r="N280" s="85">
        <v>44.77</v>
      </c>
      <c r="O280" s="86">
        <v>76.56</v>
      </c>
      <c r="AE280" s="70"/>
      <c r="AF280" s="70"/>
      <c r="AG280" s="70"/>
      <c r="AI280" s="55" t="s">
        <v>55</v>
      </c>
      <c r="AL280" s="70"/>
    </row>
    <row r="281" spans="1:38" s="69" customFormat="1" ht="15" x14ac:dyDescent="0.25">
      <c r="A281" s="76"/>
      <c r="B281" s="79"/>
      <c r="C281" s="78" t="s">
        <v>79</v>
      </c>
      <c r="D281" s="119" t="s">
        <v>96</v>
      </c>
      <c r="E281" s="119"/>
      <c r="F281" s="119"/>
      <c r="G281" s="80"/>
      <c r="H281" s="81"/>
      <c r="I281" s="81"/>
      <c r="J281" s="81"/>
      <c r="K281" s="82">
        <v>1179.8800000000001</v>
      </c>
      <c r="L281" s="81"/>
      <c r="M281" s="84">
        <v>21.24</v>
      </c>
      <c r="N281" s="85">
        <v>8.16</v>
      </c>
      <c r="O281" s="86">
        <v>173.32</v>
      </c>
      <c r="AE281" s="70"/>
      <c r="AF281" s="70"/>
      <c r="AG281" s="70"/>
      <c r="AI281" s="55" t="s">
        <v>96</v>
      </c>
      <c r="AL281" s="70"/>
    </row>
    <row r="282" spans="1:38" s="69" customFormat="1" ht="15" x14ac:dyDescent="0.25">
      <c r="A282" s="87"/>
      <c r="B282" s="79"/>
      <c r="C282" s="78"/>
      <c r="D282" s="119" t="s">
        <v>56</v>
      </c>
      <c r="E282" s="119"/>
      <c r="F282" s="119"/>
      <c r="G282" s="80" t="s">
        <v>57</v>
      </c>
      <c r="H282" s="98">
        <v>175</v>
      </c>
      <c r="I282" s="83">
        <v>1.3225</v>
      </c>
      <c r="J282" s="111">
        <v>4.1658749999999998</v>
      </c>
      <c r="K282" s="90"/>
      <c r="L282" s="81"/>
      <c r="M282" s="90"/>
      <c r="N282" s="81"/>
      <c r="O282" s="91"/>
      <c r="AE282" s="70"/>
      <c r="AF282" s="70"/>
      <c r="AG282" s="70"/>
      <c r="AJ282" s="55" t="s">
        <v>56</v>
      </c>
      <c r="AL282" s="70"/>
    </row>
    <row r="283" spans="1:38" s="69" customFormat="1" ht="15" x14ac:dyDescent="0.25">
      <c r="A283" s="87"/>
      <c r="B283" s="79"/>
      <c r="C283" s="78"/>
      <c r="D283" s="119" t="s">
        <v>58</v>
      </c>
      <c r="E283" s="119"/>
      <c r="F283" s="119"/>
      <c r="G283" s="80" t="s">
        <v>57</v>
      </c>
      <c r="H283" s="85">
        <v>5.03</v>
      </c>
      <c r="I283" s="83">
        <v>1.4375</v>
      </c>
      <c r="J283" s="89">
        <v>0.1301513</v>
      </c>
      <c r="K283" s="90"/>
      <c r="L283" s="81"/>
      <c r="M283" s="90"/>
      <c r="N283" s="81"/>
      <c r="O283" s="91"/>
      <c r="AE283" s="70"/>
      <c r="AF283" s="70"/>
      <c r="AG283" s="70"/>
      <c r="AJ283" s="55" t="s">
        <v>58</v>
      </c>
      <c r="AL283" s="70"/>
    </row>
    <row r="284" spans="1:38" s="69" customFormat="1" ht="15" x14ac:dyDescent="0.25">
      <c r="A284" s="92"/>
      <c r="B284" s="80"/>
      <c r="C284" s="78"/>
      <c r="D284" s="120" t="s">
        <v>59</v>
      </c>
      <c r="E284" s="120"/>
      <c r="F284" s="120"/>
      <c r="G284" s="93"/>
      <c r="H284" s="94"/>
      <c r="I284" s="94"/>
      <c r="J284" s="94"/>
      <c r="K284" s="95">
        <v>3380.4</v>
      </c>
      <c r="L284" s="94"/>
      <c r="M284" s="96">
        <v>74.77</v>
      </c>
      <c r="N284" s="94"/>
      <c r="O284" s="110">
        <v>2116.77</v>
      </c>
      <c r="AE284" s="70"/>
      <c r="AF284" s="70"/>
      <c r="AG284" s="70"/>
      <c r="AK284" s="55" t="s">
        <v>59</v>
      </c>
      <c r="AL284" s="70"/>
    </row>
    <row r="285" spans="1:38" s="69" customFormat="1" ht="15" x14ac:dyDescent="0.25">
      <c r="A285" s="87"/>
      <c r="B285" s="79"/>
      <c r="C285" s="78"/>
      <c r="D285" s="119" t="s">
        <v>60</v>
      </c>
      <c r="E285" s="119"/>
      <c r="F285" s="119"/>
      <c r="G285" s="80"/>
      <c r="H285" s="81"/>
      <c r="I285" s="81"/>
      <c r="J285" s="81"/>
      <c r="K285" s="90"/>
      <c r="L285" s="81"/>
      <c r="M285" s="84">
        <v>40.869999999999997</v>
      </c>
      <c r="N285" s="81"/>
      <c r="O285" s="109">
        <v>1829.75</v>
      </c>
      <c r="AE285" s="70"/>
      <c r="AF285" s="70"/>
      <c r="AG285" s="70"/>
      <c r="AJ285" s="55" t="s">
        <v>60</v>
      </c>
      <c r="AL285" s="70"/>
    </row>
    <row r="286" spans="1:38" s="69" customFormat="1" ht="34.5" x14ac:dyDescent="0.25">
      <c r="A286" s="87"/>
      <c r="B286" s="79"/>
      <c r="C286" s="78" t="s">
        <v>143</v>
      </c>
      <c r="D286" s="119" t="s">
        <v>144</v>
      </c>
      <c r="E286" s="119"/>
      <c r="F286" s="119"/>
      <c r="G286" s="80" t="s">
        <v>63</v>
      </c>
      <c r="H286" s="98">
        <v>102</v>
      </c>
      <c r="I286" s="81"/>
      <c r="J286" s="98">
        <v>102</v>
      </c>
      <c r="K286" s="90"/>
      <c r="L286" s="81"/>
      <c r="M286" s="84">
        <v>41.69</v>
      </c>
      <c r="N286" s="81"/>
      <c r="O286" s="109">
        <v>1866.35</v>
      </c>
      <c r="AE286" s="70"/>
      <c r="AF286" s="70"/>
      <c r="AG286" s="70"/>
      <c r="AJ286" s="55" t="s">
        <v>144</v>
      </c>
      <c r="AL286" s="70"/>
    </row>
    <row r="287" spans="1:38" s="69" customFormat="1" ht="56.25" x14ac:dyDescent="0.25">
      <c r="A287" s="87"/>
      <c r="B287" s="79"/>
      <c r="C287" s="78" t="s">
        <v>145</v>
      </c>
      <c r="D287" s="119" t="s">
        <v>146</v>
      </c>
      <c r="E287" s="119"/>
      <c r="F287" s="119"/>
      <c r="G287" s="80" t="s">
        <v>63</v>
      </c>
      <c r="H287" s="98">
        <v>58</v>
      </c>
      <c r="I287" s="85">
        <v>0.85</v>
      </c>
      <c r="J287" s="88">
        <v>49.3</v>
      </c>
      <c r="K287" s="90"/>
      <c r="L287" s="81"/>
      <c r="M287" s="84">
        <v>20.149999999999999</v>
      </c>
      <c r="N287" s="81"/>
      <c r="O287" s="86">
        <v>902.07</v>
      </c>
      <c r="AE287" s="70"/>
      <c r="AF287" s="70"/>
      <c r="AG287" s="70"/>
      <c r="AJ287" s="55" t="s">
        <v>146</v>
      </c>
      <c r="AL287" s="70"/>
    </row>
    <row r="288" spans="1:38" s="69" customFormat="1" ht="15" x14ac:dyDescent="0.25">
      <c r="A288" s="76"/>
      <c r="B288" s="99"/>
      <c r="C288" s="100"/>
      <c r="D288" s="121" t="s">
        <v>66</v>
      </c>
      <c r="E288" s="121"/>
      <c r="F288" s="121"/>
      <c r="G288" s="72"/>
      <c r="H288" s="101"/>
      <c r="I288" s="101"/>
      <c r="J288" s="101"/>
      <c r="K288" s="102"/>
      <c r="L288" s="101"/>
      <c r="M288" s="103">
        <v>136.61000000000001</v>
      </c>
      <c r="N288" s="94"/>
      <c r="O288" s="104">
        <v>4885.1899999999996</v>
      </c>
      <c r="AE288" s="70"/>
      <c r="AF288" s="70"/>
      <c r="AG288" s="70"/>
      <c r="AL288" s="70" t="s">
        <v>66</v>
      </c>
    </row>
    <row r="289" spans="1:38" s="69" customFormat="1" ht="34.5" x14ac:dyDescent="0.25">
      <c r="A289" s="71" t="s">
        <v>278</v>
      </c>
      <c r="B289" s="72" t="s">
        <v>278</v>
      </c>
      <c r="C289" s="73" t="s">
        <v>184</v>
      </c>
      <c r="D289" s="122" t="s">
        <v>185</v>
      </c>
      <c r="E289" s="122"/>
      <c r="F289" s="122"/>
      <c r="G289" s="72" t="s">
        <v>45</v>
      </c>
      <c r="H289" s="72">
        <v>1.7999999999999999E-2</v>
      </c>
      <c r="I289" s="72" t="s">
        <v>24</v>
      </c>
      <c r="J289" s="72" t="s">
        <v>264</v>
      </c>
      <c r="K289" s="74"/>
      <c r="L289" s="72"/>
      <c r="M289" s="74"/>
      <c r="N289" s="72"/>
      <c r="O289" s="75"/>
      <c r="AE289" s="70"/>
      <c r="AF289" s="70"/>
      <c r="AG289" s="70" t="s">
        <v>185</v>
      </c>
      <c r="AL289" s="70"/>
    </row>
    <row r="290" spans="1:38" s="69" customFormat="1" ht="33.75" x14ac:dyDescent="0.25">
      <c r="A290" s="76"/>
      <c r="B290" s="77"/>
      <c r="C290" s="78" t="s">
        <v>47</v>
      </c>
      <c r="D290" s="123" t="s">
        <v>48</v>
      </c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4"/>
      <c r="AE290" s="70"/>
      <c r="AF290" s="70"/>
      <c r="AG290" s="70"/>
      <c r="AH290" s="55" t="s">
        <v>48</v>
      </c>
      <c r="AL290" s="70"/>
    </row>
    <row r="291" spans="1:38" s="69" customFormat="1" ht="57" x14ac:dyDescent="0.25">
      <c r="A291" s="76"/>
      <c r="B291" s="77"/>
      <c r="C291" s="78" t="s">
        <v>49</v>
      </c>
      <c r="D291" s="123" t="s">
        <v>50</v>
      </c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4"/>
      <c r="AE291" s="70"/>
      <c r="AF291" s="70"/>
      <c r="AG291" s="70"/>
      <c r="AH291" s="55" t="s">
        <v>50</v>
      </c>
      <c r="AL291" s="70"/>
    </row>
    <row r="292" spans="1:38" s="69" customFormat="1" ht="15" x14ac:dyDescent="0.25">
      <c r="A292" s="76"/>
      <c r="B292" s="79"/>
      <c r="C292" s="78" t="s">
        <v>24</v>
      </c>
      <c r="D292" s="119" t="s">
        <v>51</v>
      </c>
      <c r="E292" s="119"/>
      <c r="F292" s="119"/>
      <c r="G292" s="80"/>
      <c r="H292" s="81"/>
      <c r="I292" s="81"/>
      <c r="J292" s="81"/>
      <c r="K292" s="84">
        <v>527.04</v>
      </c>
      <c r="L292" s="83">
        <v>1.3225</v>
      </c>
      <c r="M292" s="84">
        <v>12.55</v>
      </c>
      <c r="N292" s="85">
        <v>44.77</v>
      </c>
      <c r="O292" s="86">
        <v>561.86</v>
      </c>
      <c r="AE292" s="70"/>
      <c r="AF292" s="70"/>
      <c r="AG292" s="70"/>
      <c r="AI292" s="55" t="s">
        <v>51</v>
      </c>
      <c r="AL292" s="70"/>
    </row>
    <row r="293" spans="1:38" s="69" customFormat="1" ht="15" x14ac:dyDescent="0.25">
      <c r="A293" s="76"/>
      <c r="B293" s="79"/>
      <c r="C293" s="78" t="s">
        <v>52</v>
      </c>
      <c r="D293" s="119" t="s">
        <v>53</v>
      </c>
      <c r="E293" s="119"/>
      <c r="F293" s="119"/>
      <c r="G293" s="80"/>
      <c r="H293" s="81"/>
      <c r="I293" s="81"/>
      <c r="J293" s="81"/>
      <c r="K293" s="84">
        <v>24.96</v>
      </c>
      <c r="L293" s="83">
        <v>1.4375</v>
      </c>
      <c r="M293" s="84">
        <v>0.65</v>
      </c>
      <c r="N293" s="85">
        <v>13.24</v>
      </c>
      <c r="O293" s="86">
        <v>8.61</v>
      </c>
      <c r="AE293" s="70"/>
      <c r="AF293" s="70"/>
      <c r="AG293" s="70"/>
      <c r="AI293" s="55" t="s">
        <v>53</v>
      </c>
      <c r="AL293" s="70"/>
    </row>
    <row r="294" spans="1:38" s="69" customFormat="1" ht="15" x14ac:dyDescent="0.25">
      <c r="A294" s="76"/>
      <c r="B294" s="79"/>
      <c r="C294" s="78" t="s">
        <v>54</v>
      </c>
      <c r="D294" s="119" t="s">
        <v>55</v>
      </c>
      <c r="E294" s="119"/>
      <c r="F294" s="119"/>
      <c r="G294" s="80"/>
      <c r="H294" s="81"/>
      <c r="I294" s="81"/>
      <c r="J294" s="81"/>
      <c r="K294" s="84">
        <v>2.89</v>
      </c>
      <c r="L294" s="83">
        <v>1.4375</v>
      </c>
      <c r="M294" s="84">
        <v>7.0000000000000007E-2</v>
      </c>
      <c r="N294" s="85">
        <v>44.77</v>
      </c>
      <c r="O294" s="86">
        <v>3.13</v>
      </c>
      <c r="AE294" s="70"/>
      <c r="AF294" s="70"/>
      <c r="AG294" s="70"/>
      <c r="AI294" s="55" t="s">
        <v>55</v>
      </c>
      <c r="AL294" s="70"/>
    </row>
    <row r="295" spans="1:38" s="69" customFormat="1" ht="15" x14ac:dyDescent="0.25">
      <c r="A295" s="76"/>
      <c r="B295" s="79"/>
      <c r="C295" s="78" t="s">
        <v>79</v>
      </c>
      <c r="D295" s="119" t="s">
        <v>96</v>
      </c>
      <c r="E295" s="119"/>
      <c r="F295" s="119"/>
      <c r="G295" s="80"/>
      <c r="H295" s="81"/>
      <c r="I295" s="81"/>
      <c r="J295" s="81"/>
      <c r="K295" s="84">
        <v>300.95</v>
      </c>
      <c r="L295" s="81"/>
      <c r="M295" s="84">
        <v>5.42</v>
      </c>
      <c r="N295" s="85">
        <v>8.16</v>
      </c>
      <c r="O295" s="86">
        <v>44.23</v>
      </c>
      <c r="AE295" s="70"/>
      <c r="AF295" s="70"/>
      <c r="AG295" s="70"/>
      <c r="AI295" s="55" t="s">
        <v>96</v>
      </c>
      <c r="AL295" s="70"/>
    </row>
    <row r="296" spans="1:38" s="69" customFormat="1" ht="15" x14ac:dyDescent="0.25">
      <c r="A296" s="87"/>
      <c r="B296" s="79"/>
      <c r="C296" s="78"/>
      <c r="D296" s="119" t="s">
        <v>56</v>
      </c>
      <c r="E296" s="119"/>
      <c r="F296" s="119"/>
      <c r="G296" s="80" t="s">
        <v>57</v>
      </c>
      <c r="H296" s="98">
        <v>61</v>
      </c>
      <c r="I296" s="83">
        <v>1.3225</v>
      </c>
      <c r="J296" s="111">
        <v>1.452105</v>
      </c>
      <c r="K296" s="90"/>
      <c r="L296" s="81"/>
      <c r="M296" s="90"/>
      <c r="N296" s="81"/>
      <c r="O296" s="91"/>
      <c r="AE296" s="70"/>
      <c r="AF296" s="70"/>
      <c r="AG296" s="70"/>
      <c r="AJ296" s="55" t="s">
        <v>56</v>
      </c>
      <c r="AL296" s="70"/>
    </row>
    <row r="297" spans="1:38" s="69" customFormat="1" ht="15" x14ac:dyDescent="0.25">
      <c r="A297" s="87"/>
      <c r="B297" s="79"/>
      <c r="C297" s="78"/>
      <c r="D297" s="119" t="s">
        <v>58</v>
      </c>
      <c r="E297" s="119"/>
      <c r="F297" s="119"/>
      <c r="G297" s="80" t="s">
        <v>57</v>
      </c>
      <c r="H297" s="85">
        <v>0.28000000000000003</v>
      </c>
      <c r="I297" s="83">
        <v>1.4375</v>
      </c>
      <c r="J297" s="111">
        <v>7.2449999999999997E-3</v>
      </c>
      <c r="K297" s="90"/>
      <c r="L297" s="81"/>
      <c r="M297" s="90"/>
      <c r="N297" s="81"/>
      <c r="O297" s="91"/>
      <c r="AE297" s="70"/>
      <c r="AF297" s="70"/>
      <c r="AG297" s="70"/>
      <c r="AJ297" s="55" t="s">
        <v>58</v>
      </c>
      <c r="AL297" s="70"/>
    </row>
    <row r="298" spans="1:38" s="69" customFormat="1" ht="15" x14ac:dyDescent="0.25">
      <c r="A298" s="92"/>
      <c r="B298" s="80"/>
      <c r="C298" s="78"/>
      <c r="D298" s="120" t="s">
        <v>59</v>
      </c>
      <c r="E298" s="120"/>
      <c r="F298" s="120"/>
      <c r="G298" s="93"/>
      <c r="H298" s="94"/>
      <c r="I298" s="94"/>
      <c r="J298" s="94"/>
      <c r="K298" s="96">
        <v>852.95</v>
      </c>
      <c r="L298" s="94"/>
      <c r="M298" s="96">
        <v>18.62</v>
      </c>
      <c r="N298" s="94"/>
      <c r="O298" s="97">
        <v>614.70000000000005</v>
      </c>
      <c r="AE298" s="70"/>
      <c r="AF298" s="70"/>
      <c r="AG298" s="70"/>
      <c r="AK298" s="55" t="s">
        <v>59</v>
      </c>
      <c r="AL298" s="70"/>
    </row>
    <row r="299" spans="1:38" s="69" customFormat="1" ht="15" x14ac:dyDescent="0.25">
      <c r="A299" s="87"/>
      <c r="B299" s="79"/>
      <c r="C299" s="78"/>
      <c r="D299" s="119" t="s">
        <v>60</v>
      </c>
      <c r="E299" s="119"/>
      <c r="F299" s="119"/>
      <c r="G299" s="80"/>
      <c r="H299" s="81"/>
      <c r="I299" s="81"/>
      <c r="J299" s="81"/>
      <c r="K299" s="90"/>
      <c r="L299" s="81"/>
      <c r="M299" s="84">
        <v>12.62</v>
      </c>
      <c r="N299" s="81"/>
      <c r="O299" s="86">
        <v>564.99</v>
      </c>
      <c r="AE299" s="70"/>
      <c r="AF299" s="70"/>
      <c r="AG299" s="70"/>
      <c r="AJ299" s="55" t="s">
        <v>60</v>
      </c>
      <c r="AL299" s="70"/>
    </row>
    <row r="300" spans="1:38" s="69" customFormat="1" ht="34.5" x14ac:dyDescent="0.25">
      <c r="A300" s="87"/>
      <c r="B300" s="79"/>
      <c r="C300" s="78" t="s">
        <v>143</v>
      </c>
      <c r="D300" s="119" t="s">
        <v>144</v>
      </c>
      <c r="E300" s="119"/>
      <c r="F300" s="119"/>
      <c r="G300" s="80" t="s">
        <v>63</v>
      </c>
      <c r="H300" s="98">
        <v>102</v>
      </c>
      <c r="I300" s="81"/>
      <c r="J300" s="98">
        <v>102</v>
      </c>
      <c r="K300" s="90"/>
      <c r="L300" s="81"/>
      <c r="M300" s="84">
        <v>12.87</v>
      </c>
      <c r="N300" s="81"/>
      <c r="O300" s="86">
        <v>576.29</v>
      </c>
      <c r="AE300" s="70"/>
      <c r="AF300" s="70"/>
      <c r="AG300" s="70"/>
      <c r="AJ300" s="55" t="s">
        <v>144</v>
      </c>
      <c r="AL300" s="70"/>
    </row>
    <row r="301" spans="1:38" s="69" customFormat="1" ht="56.25" x14ac:dyDescent="0.25">
      <c r="A301" s="87"/>
      <c r="B301" s="79"/>
      <c r="C301" s="78" t="s">
        <v>145</v>
      </c>
      <c r="D301" s="119" t="s">
        <v>146</v>
      </c>
      <c r="E301" s="119"/>
      <c r="F301" s="119"/>
      <c r="G301" s="80" t="s">
        <v>63</v>
      </c>
      <c r="H301" s="98">
        <v>58</v>
      </c>
      <c r="I301" s="85">
        <v>0.85</v>
      </c>
      <c r="J301" s="88">
        <v>49.3</v>
      </c>
      <c r="K301" s="90"/>
      <c r="L301" s="81"/>
      <c r="M301" s="84">
        <v>6.22</v>
      </c>
      <c r="N301" s="81"/>
      <c r="O301" s="86">
        <v>278.54000000000002</v>
      </c>
      <c r="AE301" s="70"/>
      <c r="AF301" s="70"/>
      <c r="AG301" s="70"/>
      <c r="AJ301" s="55" t="s">
        <v>146</v>
      </c>
      <c r="AL301" s="70"/>
    </row>
    <row r="302" spans="1:38" s="69" customFormat="1" ht="15" x14ac:dyDescent="0.25">
      <c r="A302" s="76"/>
      <c r="B302" s="99"/>
      <c r="C302" s="100"/>
      <c r="D302" s="121" t="s">
        <v>66</v>
      </c>
      <c r="E302" s="121"/>
      <c r="F302" s="121"/>
      <c r="G302" s="72"/>
      <c r="H302" s="101"/>
      <c r="I302" s="101"/>
      <c r="J302" s="101"/>
      <c r="K302" s="102"/>
      <c r="L302" s="101"/>
      <c r="M302" s="103">
        <v>37.71</v>
      </c>
      <c r="N302" s="94"/>
      <c r="O302" s="104">
        <v>1469.53</v>
      </c>
      <c r="AE302" s="70"/>
      <c r="AF302" s="70"/>
      <c r="AG302" s="70"/>
      <c r="AL302" s="70" t="s">
        <v>66</v>
      </c>
    </row>
    <row r="303" spans="1:38" s="69" customFormat="1" ht="45.75" x14ac:dyDescent="0.25">
      <c r="A303" s="71" t="s">
        <v>279</v>
      </c>
      <c r="B303" s="72" t="s">
        <v>279</v>
      </c>
      <c r="C303" s="73" t="s">
        <v>188</v>
      </c>
      <c r="D303" s="122" t="s">
        <v>189</v>
      </c>
      <c r="E303" s="122"/>
      <c r="F303" s="122"/>
      <c r="G303" s="72" t="s">
        <v>81</v>
      </c>
      <c r="H303" s="72">
        <v>1.827</v>
      </c>
      <c r="I303" s="72" t="s">
        <v>24</v>
      </c>
      <c r="J303" s="72" t="s">
        <v>280</v>
      </c>
      <c r="K303" s="74" t="s">
        <v>191</v>
      </c>
      <c r="L303" s="72"/>
      <c r="M303" s="74" t="s">
        <v>281</v>
      </c>
      <c r="N303" s="72" t="s">
        <v>85</v>
      </c>
      <c r="O303" s="75" t="s">
        <v>282</v>
      </c>
      <c r="AE303" s="70"/>
      <c r="AF303" s="70"/>
      <c r="AG303" s="70" t="s">
        <v>189</v>
      </c>
      <c r="AL303" s="70"/>
    </row>
    <row r="304" spans="1:38" s="69" customFormat="1" ht="15" x14ac:dyDescent="0.25">
      <c r="A304" s="76"/>
      <c r="B304" s="99"/>
      <c r="C304" s="100"/>
      <c r="D304" s="121" t="s">
        <v>66</v>
      </c>
      <c r="E304" s="121"/>
      <c r="F304" s="121"/>
      <c r="G304" s="72"/>
      <c r="H304" s="101"/>
      <c r="I304" s="101"/>
      <c r="J304" s="101"/>
      <c r="K304" s="102"/>
      <c r="L304" s="101"/>
      <c r="M304" s="112">
        <v>1361.55</v>
      </c>
      <c r="N304" s="94"/>
      <c r="O304" s="104">
        <v>11110.25</v>
      </c>
      <c r="AE304" s="70"/>
      <c r="AF304" s="70"/>
      <c r="AG304" s="70"/>
      <c r="AL304" s="70" t="s">
        <v>66</v>
      </c>
    </row>
    <row r="305" spans="1:38" s="69" customFormat="1" ht="34.5" x14ac:dyDescent="0.25">
      <c r="A305" s="71" t="s">
        <v>283</v>
      </c>
      <c r="B305" s="72" t="s">
        <v>283</v>
      </c>
      <c r="C305" s="73" t="s">
        <v>195</v>
      </c>
      <c r="D305" s="122" t="s">
        <v>196</v>
      </c>
      <c r="E305" s="122"/>
      <c r="F305" s="122"/>
      <c r="G305" s="72" t="s">
        <v>161</v>
      </c>
      <c r="H305" s="72">
        <v>3.9E-2</v>
      </c>
      <c r="I305" s="72" t="s">
        <v>24</v>
      </c>
      <c r="J305" s="72" t="s">
        <v>284</v>
      </c>
      <c r="K305" s="74"/>
      <c r="L305" s="72"/>
      <c r="M305" s="74"/>
      <c r="N305" s="72"/>
      <c r="O305" s="75"/>
      <c r="AE305" s="70"/>
      <c r="AF305" s="70"/>
      <c r="AG305" s="70" t="s">
        <v>196</v>
      </c>
      <c r="AL305" s="70"/>
    </row>
    <row r="306" spans="1:38" s="69" customFormat="1" ht="33.75" x14ac:dyDescent="0.25">
      <c r="A306" s="76"/>
      <c r="B306" s="77"/>
      <c r="C306" s="78" t="s">
        <v>47</v>
      </c>
      <c r="D306" s="123" t="s">
        <v>48</v>
      </c>
      <c r="E306" s="123"/>
      <c r="F306" s="123"/>
      <c r="G306" s="123"/>
      <c r="H306" s="123"/>
      <c r="I306" s="123"/>
      <c r="J306" s="123"/>
      <c r="K306" s="123"/>
      <c r="L306" s="123"/>
      <c r="M306" s="123"/>
      <c r="N306" s="123"/>
      <c r="O306" s="124"/>
      <c r="AE306" s="70"/>
      <c r="AF306" s="70"/>
      <c r="AG306" s="70"/>
      <c r="AH306" s="55" t="s">
        <v>48</v>
      </c>
      <c r="AL306" s="70"/>
    </row>
    <row r="307" spans="1:38" s="69" customFormat="1" ht="57" x14ac:dyDescent="0.25">
      <c r="A307" s="76"/>
      <c r="B307" s="77"/>
      <c r="C307" s="78" t="s">
        <v>49</v>
      </c>
      <c r="D307" s="123" t="s">
        <v>50</v>
      </c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4"/>
      <c r="AE307" s="70"/>
      <c r="AF307" s="70"/>
      <c r="AG307" s="70"/>
      <c r="AH307" s="55" t="s">
        <v>50</v>
      </c>
      <c r="AL307" s="70"/>
    </row>
    <row r="308" spans="1:38" s="69" customFormat="1" ht="15" x14ac:dyDescent="0.25">
      <c r="A308" s="76"/>
      <c r="B308" s="79"/>
      <c r="C308" s="78" t="s">
        <v>24</v>
      </c>
      <c r="D308" s="119" t="s">
        <v>51</v>
      </c>
      <c r="E308" s="119"/>
      <c r="F308" s="119"/>
      <c r="G308" s="80"/>
      <c r="H308" s="81"/>
      <c r="I308" s="81"/>
      <c r="J308" s="81"/>
      <c r="K308" s="82">
        <v>1070.26</v>
      </c>
      <c r="L308" s="83">
        <v>1.3225</v>
      </c>
      <c r="M308" s="84">
        <v>55.2</v>
      </c>
      <c r="N308" s="85">
        <v>44.77</v>
      </c>
      <c r="O308" s="109">
        <v>2471.3000000000002</v>
      </c>
      <c r="AE308" s="70"/>
      <c r="AF308" s="70"/>
      <c r="AG308" s="70"/>
      <c r="AI308" s="55" t="s">
        <v>51</v>
      </c>
      <c r="AL308" s="70"/>
    </row>
    <row r="309" spans="1:38" s="69" customFormat="1" ht="15" x14ac:dyDescent="0.25">
      <c r="A309" s="76"/>
      <c r="B309" s="79"/>
      <c r="C309" s="78" t="s">
        <v>52</v>
      </c>
      <c r="D309" s="119" t="s">
        <v>53</v>
      </c>
      <c r="E309" s="119"/>
      <c r="F309" s="119"/>
      <c r="G309" s="80"/>
      <c r="H309" s="81"/>
      <c r="I309" s="81"/>
      <c r="J309" s="81"/>
      <c r="K309" s="84">
        <v>55.86</v>
      </c>
      <c r="L309" s="83">
        <v>1.4375</v>
      </c>
      <c r="M309" s="84">
        <v>3.13</v>
      </c>
      <c r="N309" s="85">
        <v>13.24</v>
      </c>
      <c r="O309" s="86">
        <v>41.44</v>
      </c>
      <c r="AE309" s="70"/>
      <c r="AF309" s="70"/>
      <c r="AG309" s="70"/>
      <c r="AI309" s="55" t="s">
        <v>53</v>
      </c>
      <c r="AL309" s="70"/>
    </row>
    <row r="310" spans="1:38" s="69" customFormat="1" ht="15" x14ac:dyDescent="0.25">
      <c r="A310" s="76"/>
      <c r="B310" s="79"/>
      <c r="C310" s="78" t="s">
        <v>54</v>
      </c>
      <c r="D310" s="119" t="s">
        <v>55</v>
      </c>
      <c r="E310" s="119"/>
      <c r="F310" s="119"/>
      <c r="G310" s="80"/>
      <c r="H310" s="81"/>
      <c r="I310" s="81"/>
      <c r="J310" s="81"/>
      <c r="K310" s="84">
        <v>6.22</v>
      </c>
      <c r="L310" s="83">
        <v>1.4375</v>
      </c>
      <c r="M310" s="84">
        <v>0.35</v>
      </c>
      <c r="N310" s="85">
        <v>44.77</v>
      </c>
      <c r="O310" s="86">
        <v>15.67</v>
      </c>
      <c r="AE310" s="70"/>
      <c r="AF310" s="70"/>
      <c r="AG310" s="70"/>
      <c r="AI310" s="55" t="s">
        <v>55</v>
      </c>
      <c r="AL310" s="70"/>
    </row>
    <row r="311" spans="1:38" s="69" customFormat="1" ht="15" x14ac:dyDescent="0.25">
      <c r="A311" s="76"/>
      <c r="B311" s="79"/>
      <c r="C311" s="78" t="s">
        <v>79</v>
      </c>
      <c r="D311" s="119" t="s">
        <v>96</v>
      </c>
      <c r="E311" s="119"/>
      <c r="F311" s="119"/>
      <c r="G311" s="80"/>
      <c r="H311" s="81"/>
      <c r="I311" s="81"/>
      <c r="J311" s="81"/>
      <c r="K311" s="82">
        <v>10682.99</v>
      </c>
      <c r="L311" s="81"/>
      <c r="M311" s="84">
        <v>416.64</v>
      </c>
      <c r="N311" s="85">
        <v>8.16</v>
      </c>
      <c r="O311" s="109">
        <v>3399.78</v>
      </c>
      <c r="AE311" s="70"/>
      <c r="AF311" s="70"/>
      <c r="AG311" s="70"/>
      <c r="AI311" s="55" t="s">
        <v>96</v>
      </c>
      <c r="AL311" s="70"/>
    </row>
    <row r="312" spans="1:38" s="69" customFormat="1" ht="15" x14ac:dyDescent="0.25">
      <c r="A312" s="87"/>
      <c r="B312" s="79"/>
      <c r="C312" s="78"/>
      <c r="D312" s="119" t="s">
        <v>56</v>
      </c>
      <c r="E312" s="119"/>
      <c r="F312" s="119"/>
      <c r="G312" s="80" t="s">
        <v>57</v>
      </c>
      <c r="H312" s="98">
        <v>118</v>
      </c>
      <c r="I312" s="83">
        <v>1.3225</v>
      </c>
      <c r="J312" s="111">
        <v>6.0861450000000001</v>
      </c>
      <c r="K312" s="90"/>
      <c r="L312" s="81"/>
      <c r="M312" s="90"/>
      <c r="N312" s="81"/>
      <c r="O312" s="91"/>
      <c r="AE312" s="70"/>
      <c r="AF312" s="70"/>
      <c r="AG312" s="70"/>
      <c r="AJ312" s="55" t="s">
        <v>56</v>
      </c>
      <c r="AL312" s="70"/>
    </row>
    <row r="313" spans="1:38" s="69" customFormat="1" ht="15" x14ac:dyDescent="0.25">
      <c r="A313" s="87"/>
      <c r="B313" s="79"/>
      <c r="C313" s="78"/>
      <c r="D313" s="119" t="s">
        <v>58</v>
      </c>
      <c r="E313" s="119"/>
      <c r="F313" s="119"/>
      <c r="G313" s="80" t="s">
        <v>57</v>
      </c>
      <c r="H313" s="88">
        <v>0.5</v>
      </c>
      <c r="I313" s="83">
        <v>1.4375</v>
      </c>
      <c r="J313" s="89">
        <v>2.8031299999999999E-2</v>
      </c>
      <c r="K313" s="90"/>
      <c r="L313" s="81"/>
      <c r="M313" s="90"/>
      <c r="N313" s="81"/>
      <c r="O313" s="91"/>
      <c r="AE313" s="70"/>
      <c r="AF313" s="70"/>
      <c r="AG313" s="70"/>
      <c r="AJ313" s="55" t="s">
        <v>58</v>
      </c>
      <c r="AL313" s="70"/>
    </row>
    <row r="314" spans="1:38" s="69" customFormat="1" ht="15" x14ac:dyDescent="0.25">
      <c r="A314" s="92"/>
      <c r="B314" s="80"/>
      <c r="C314" s="78"/>
      <c r="D314" s="120" t="s">
        <v>59</v>
      </c>
      <c r="E314" s="120"/>
      <c r="F314" s="120"/>
      <c r="G314" s="93"/>
      <c r="H314" s="94"/>
      <c r="I314" s="94"/>
      <c r="J314" s="94"/>
      <c r="K314" s="95">
        <v>11809.11</v>
      </c>
      <c r="L314" s="94"/>
      <c r="M314" s="96">
        <v>474.97</v>
      </c>
      <c r="N314" s="94"/>
      <c r="O314" s="110">
        <v>5912.52</v>
      </c>
      <c r="AE314" s="70"/>
      <c r="AF314" s="70"/>
      <c r="AG314" s="70"/>
      <c r="AK314" s="55" t="s">
        <v>59</v>
      </c>
      <c r="AL314" s="70"/>
    </row>
    <row r="315" spans="1:38" s="69" customFormat="1" ht="15" x14ac:dyDescent="0.25">
      <c r="A315" s="87"/>
      <c r="B315" s="79"/>
      <c r="C315" s="78"/>
      <c r="D315" s="119" t="s">
        <v>60</v>
      </c>
      <c r="E315" s="119"/>
      <c r="F315" s="119"/>
      <c r="G315" s="80"/>
      <c r="H315" s="81"/>
      <c r="I315" s="81"/>
      <c r="J315" s="81"/>
      <c r="K315" s="90"/>
      <c r="L315" s="81"/>
      <c r="M315" s="84">
        <v>55.55</v>
      </c>
      <c r="N315" s="81"/>
      <c r="O315" s="109">
        <v>2486.9699999999998</v>
      </c>
      <c r="AE315" s="70"/>
      <c r="AF315" s="70"/>
      <c r="AG315" s="70"/>
      <c r="AJ315" s="55" t="s">
        <v>60</v>
      </c>
      <c r="AL315" s="70"/>
    </row>
    <row r="316" spans="1:38" s="69" customFormat="1" ht="34.5" x14ac:dyDescent="0.25">
      <c r="A316" s="87"/>
      <c r="B316" s="79"/>
      <c r="C316" s="78" t="s">
        <v>143</v>
      </c>
      <c r="D316" s="119" t="s">
        <v>144</v>
      </c>
      <c r="E316" s="119"/>
      <c r="F316" s="119"/>
      <c r="G316" s="80" t="s">
        <v>63</v>
      </c>
      <c r="H316" s="98">
        <v>102</v>
      </c>
      <c r="I316" s="81"/>
      <c r="J316" s="98">
        <v>102</v>
      </c>
      <c r="K316" s="90"/>
      <c r="L316" s="81"/>
      <c r="M316" s="84">
        <v>56.66</v>
      </c>
      <c r="N316" s="81"/>
      <c r="O316" s="109">
        <v>2536.71</v>
      </c>
      <c r="AE316" s="70"/>
      <c r="AF316" s="70"/>
      <c r="AG316" s="70"/>
      <c r="AJ316" s="55" t="s">
        <v>144</v>
      </c>
      <c r="AL316" s="70"/>
    </row>
    <row r="317" spans="1:38" s="69" customFormat="1" ht="56.25" x14ac:dyDescent="0.25">
      <c r="A317" s="87"/>
      <c r="B317" s="79"/>
      <c r="C317" s="78" t="s">
        <v>145</v>
      </c>
      <c r="D317" s="119" t="s">
        <v>146</v>
      </c>
      <c r="E317" s="119"/>
      <c r="F317" s="119"/>
      <c r="G317" s="80" t="s">
        <v>63</v>
      </c>
      <c r="H317" s="98">
        <v>58</v>
      </c>
      <c r="I317" s="85">
        <v>0.85</v>
      </c>
      <c r="J317" s="88">
        <v>49.3</v>
      </c>
      <c r="K317" s="90"/>
      <c r="L317" s="81"/>
      <c r="M317" s="84">
        <v>27.39</v>
      </c>
      <c r="N317" s="81"/>
      <c r="O317" s="109">
        <v>1226.08</v>
      </c>
      <c r="AE317" s="70"/>
      <c r="AF317" s="70"/>
      <c r="AG317" s="70"/>
      <c r="AJ317" s="55" t="s">
        <v>146</v>
      </c>
      <c r="AL317" s="70"/>
    </row>
    <row r="318" spans="1:38" s="69" customFormat="1" ht="15" x14ac:dyDescent="0.25">
      <c r="A318" s="76"/>
      <c r="B318" s="99"/>
      <c r="C318" s="100"/>
      <c r="D318" s="121" t="s">
        <v>66</v>
      </c>
      <c r="E318" s="121"/>
      <c r="F318" s="121"/>
      <c r="G318" s="72"/>
      <c r="H318" s="101"/>
      <c r="I318" s="101"/>
      <c r="J318" s="101"/>
      <c r="K318" s="102"/>
      <c r="L318" s="101"/>
      <c r="M318" s="103">
        <v>559.02</v>
      </c>
      <c r="N318" s="94"/>
      <c r="O318" s="104">
        <v>9675.31</v>
      </c>
      <c r="AE318" s="70"/>
      <c r="AF318" s="70"/>
      <c r="AG318" s="70"/>
      <c r="AL318" s="70" t="s">
        <v>66</v>
      </c>
    </row>
    <row r="319" spans="1:38" s="69" customFormat="1" ht="34.5" x14ac:dyDescent="0.25">
      <c r="A319" s="71" t="s">
        <v>285</v>
      </c>
      <c r="B319" s="72" t="s">
        <v>285</v>
      </c>
      <c r="C319" s="73" t="s">
        <v>199</v>
      </c>
      <c r="D319" s="122" t="s">
        <v>200</v>
      </c>
      <c r="E319" s="122"/>
      <c r="F319" s="122"/>
      <c r="G319" s="72" t="s">
        <v>161</v>
      </c>
      <c r="H319" s="72">
        <v>-3.9E-2</v>
      </c>
      <c r="I319" s="72" t="s">
        <v>24</v>
      </c>
      <c r="J319" s="72" t="s">
        <v>286</v>
      </c>
      <c r="K319" s="74" t="s">
        <v>202</v>
      </c>
      <c r="L319" s="72"/>
      <c r="M319" s="74" t="s">
        <v>287</v>
      </c>
      <c r="N319" s="72" t="s">
        <v>85</v>
      </c>
      <c r="O319" s="75" t="s">
        <v>288</v>
      </c>
      <c r="AE319" s="70"/>
      <c r="AF319" s="70"/>
      <c r="AG319" s="70" t="s">
        <v>200</v>
      </c>
      <c r="AL319" s="70"/>
    </row>
    <row r="320" spans="1:38" s="69" customFormat="1" ht="15" x14ac:dyDescent="0.25">
      <c r="A320" s="76"/>
      <c r="B320" s="99"/>
      <c r="C320" s="100"/>
      <c r="D320" s="121" t="s">
        <v>66</v>
      </c>
      <c r="E320" s="121"/>
      <c r="F320" s="121"/>
      <c r="G320" s="72"/>
      <c r="H320" s="101"/>
      <c r="I320" s="101"/>
      <c r="J320" s="101"/>
      <c r="K320" s="102"/>
      <c r="L320" s="101"/>
      <c r="M320" s="103">
        <v>-393.9</v>
      </c>
      <c r="N320" s="94"/>
      <c r="O320" s="104">
        <v>-3214.22</v>
      </c>
      <c r="AE320" s="70"/>
      <c r="AF320" s="70"/>
      <c r="AG320" s="70"/>
      <c r="AL320" s="70" t="s">
        <v>66</v>
      </c>
    </row>
    <row r="321" spans="1:38" s="69" customFormat="1" ht="34.5" x14ac:dyDescent="0.25">
      <c r="A321" s="71" t="s">
        <v>289</v>
      </c>
      <c r="B321" s="72" t="s">
        <v>289</v>
      </c>
      <c r="C321" s="73" t="s">
        <v>206</v>
      </c>
      <c r="D321" s="122" t="s">
        <v>207</v>
      </c>
      <c r="E321" s="122"/>
      <c r="F321" s="122"/>
      <c r="G321" s="72" t="s">
        <v>161</v>
      </c>
      <c r="H321" s="72">
        <v>2.7E-2</v>
      </c>
      <c r="I321" s="72" t="s">
        <v>24</v>
      </c>
      <c r="J321" s="72" t="s">
        <v>290</v>
      </c>
      <c r="K321" s="74" t="s">
        <v>209</v>
      </c>
      <c r="L321" s="72"/>
      <c r="M321" s="74" t="s">
        <v>291</v>
      </c>
      <c r="N321" s="72" t="s">
        <v>85</v>
      </c>
      <c r="O321" s="75" t="s">
        <v>292</v>
      </c>
      <c r="AE321" s="70"/>
      <c r="AF321" s="70"/>
      <c r="AG321" s="70" t="s">
        <v>207</v>
      </c>
      <c r="AL321" s="70"/>
    </row>
    <row r="322" spans="1:38" s="69" customFormat="1" ht="15" x14ac:dyDescent="0.25">
      <c r="A322" s="76"/>
      <c r="B322" s="99"/>
      <c r="C322" s="100"/>
      <c r="D322" s="121" t="s">
        <v>66</v>
      </c>
      <c r="E322" s="121"/>
      <c r="F322" s="121"/>
      <c r="G322" s="72"/>
      <c r="H322" s="101"/>
      <c r="I322" s="101"/>
      <c r="J322" s="101"/>
      <c r="K322" s="102"/>
      <c r="L322" s="101"/>
      <c r="M322" s="103">
        <v>534.70000000000005</v>
      </c>
      <c r="N322" s="94"/>
      <c r="O322" s="104">
        <v>4363.1499999999996</v>
      </c>
      <c r="AE322" s="70"/>
      <c r="AF322" s="70"/>
      <c r="AG322" s="70"/>
      <c r="AL322" s="70" t="s">
        <v>66</v>
      </c>
    </row>
    <row r="323" spans="1:38" s="69" customFormat="1" ht="22.5" x14ac:dyDescent="0.25">
      <c r="A323" s="71" t="s">
        <v>293</v>
      </c>
      <c r="B323" s="72" t="s">
        <v>293</v>
      </c>
      <c r="C323" s="73" t="s">
        <v>213</v>
      </c>
      <c r="D323" s="122" t="s">
        <v>214</v>
      </c>
      <c r="E323" s="122"/>
      <c r="F323" s="122"/>
      <c r="G323" s="72" t="s">
        <v>161</v>
      </c>
      <c r="H323" s="72">
        <v>1.2E-2</v>
      </c>
      <c r="I323" s="72" t="s">
        <v>24</v>
      </c>
      <c r="J323" s="72" t="s">
        <v>294</v>
      </c>
      <c r="K323" s="74" t="s">
        <v>216</v>
      </c>
      <c r="L323" s="72"/>
      <c r="M323" s="74" t="s">
        <v>295</v>
      </c>
      <c r="N323" s="72" t="s">
        <v>85</v>
      </c>
      <c r="O323" s="75" t="s">
        <v>296</v>
      </c>
      <c r="AE323" s="70"/>
      <c r="AF323" s="70"/>
      <c r="AG323" s="70" t="s">
        <v>214</v>
      </c>
      <c r="AL323" s="70"/>
    </row>
    <row r="324" spans="1:38" s="69" customFormat="1" ht="15" x14ac:dyDescent="0.25">
      <c r="A324" s="76"/>
      <c r="B324" s="99"/>
      <c r="C324" s="100"/>
      <c r="D324" s="121" t="s">
        <v>66</v>
      </c>
      <c r="E324" s="121"/>
      <c r="F324" s="121"/>
      <c r="G324" s="72"/>
      <c r="H324" s="101"/>
      <c r="I324" s="101"/>
      <c r="J324" s="101"/>
      <c r="K324" s="102"/>
      <c r="L324" s="101"/>
      <c r="M324" s="103">
        <v>69.16</v>
      </c>
      <c r="N324" s="94"/>
      <c r="O324" s="105">
        <v>564.35</v>
      </c>
      <c r="AE324" s="70"/>
      <c r="AF324" s="70"/>
      <c r="AG324" s="70"/>
      <c r="AL324" s="70" t="s">
        <v>66</v>
      </c>
    </row>
    <row r="325" spans="1:38" s="69" customFormat="1" ht="45.75" x14ac:dyDescent="0.25">
      <c r="A325" s="71" t="s">
        <v>297</v>
      </c>
      <c r="B325" s="72" t="s">
        <v>297</v>
      </c>
      <c r="C325" s="73" t="s">
        <v>220</v>
      </c>
      <c r="D325" s="122" t="s">
        <v>221</v>
      </c>
      <c r="E325" s="122"/>
      <c r="F325" s="122"/>
      <c r="G325" s="72" t="s">
        <v>222</v>
      </c>
      <c r="H325" s="72">
        <v>0.09</v>
      </c>
      <c r="I325" s="72" t="s">
        <v>24</v>
      </c>
      <c r="J325" s="72" t="s">
        <v>298</v>
      </c>
      <c r="K325" s="74"/>
      <c r="L325" s="72"/>
      <c r="M325" s="74"/>
      <c r="N325" s="72"/>
      <c r="O325" s="75"/>
      <c r="AE325" s="70"/>
      <c r="AF325" s="70"/>
      <c r="AG325" s="70" t="s">
        <v>221</v>
      </c>
      <c r="AL325" s="70"/>
    </row>
    <row r="326" spans="1:38" s="69" customFormat="1" ht="33.75" x14ac:dyDescent="0.25">
      <c r="A326" s="76"/>
      <c r="B326" s="77"/>
      <c r="C326" s="78" t="s">
        <v>47</v>
      </c>
      <c r="D326" s="123" t="s">
        <v>48</v>
      </c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4"/>
      <c r="AE326" s="70"/>
      <c r="AF326" s="70"/>
      <c r="AG326" s="70"/>
      <c r="AH326" s="55" t="s">
        <v>48</v>
      </c>
      <c r="AL326" s="70"/>
    </row>
    <row r="327" spans="1:38" s="69" customFormat="1" ht="57" x14ac:dyDescent="0.25">
      <c r="A327" s="76"/>
      <c r="B327" s="77"/>
      <c r="C327" s="78" t="s">
        <v>49</v>
      </c>
      <c r="D327" s="123" t="s">
        <v>50</v>
      </c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4"/>
      <c r="AE327" s="70"/>
      <c r="AF327" s="70"/>
      <c r="AG327" s="70"/>
      <c r="AH327" s="55" t="s">
        <v>50</v>
      </c>
      <c r="AL327" s="70"/>
    </row>
    <row r="328" spans="1:38" s="69" customFormat="1" ht="15" x14ac:dyDescent="0.25">
      <c r="A328" s="76"/>
      <c r="B328" s="79"/>
      <c r="C328" s="78" t="s">
        <v>24</v>
      </c>
      <c r="D328" s="119" t="s">
        <v>51</v>
      </c>
      <c r="E328" s="119"/>
      <c r="F328" s="119"/>
      <c r="G328" s="80"/>
      <c r="H328" s="81"/>
      <c r="I328" s="81"/>
      <c r="J328" s="81"/>
      <c r="K328" s="84">
        <v>201.61</v>
      </c>
      <c r="L328" s="83">
        <v>1.3225</v>
      </c>
      <c r="M328" s="84">
        <v>24</v>
      </c>
      <c r="N328" s="85">
        <v>44.77</v>
      </c>
      <c r="O328" s="109">
        <v>1074.48</v>
      </c>
      <c r="AE328" s="70"/>
      <c r="AF328" s="70"/>
      <c r="AG328" s="70"/>
      <c r="AI328" s="55" t="s">
        <v>51</v>
      </c>
      <c r="AL328" s="70"/>
    </row>
    <row r="329" spans="1:38" s="69" customFormat="1" ht="15" x14ac:dyDescent="0.25">
      <c r="A329" s="76"/>
      <c r="B329" s="79"/>
      <c r="C329" s="78" t="s">
        <v>52</v>
      </c>
      <c r="D329" s="119" t="s">
        <v>53</v>
      </c>
      <c r="E329" s="119"/>
      <c r="F329" s="119"/>
      <c r="G329" s="80"/>
      <c r="H329" s="81"/>
      <c r="I329" s="81"/>
      <c r="J329" s="81"/>
      <c r="K329" s="84">
        <v>71.64</v>
      </c>
      <c r="L329" s="83">
        <v>1.4375</v>
      </c>
      <c r="M329" s="84">
        <v>9.27</v>
      </c>
      <c r="N329" s="85">
        <v>13.24</v>
      </c>
      <c r="O329" s="86">
        <v>122.73</v>
      </c>
      <c r="AE329" s="70"/>
      <c r="AF329" s="70"/>
      <c r="AG329" s="70"/>
      <c r="AI329" s="55" t="s">
        <v>53</v>
      </c>
      <c r="AL329" s="70"/>
    </row>
    <row r="330" spans="1:38" s="69" customFormat="1" ht="15" x14ac:dyDescent="0.25">
      <c r="A330" s="76"/>
      <c r="B330" s="79"/>
      <c r="C330" s="78" t="s">
        <v>54</v>
      </c>
      <c r="D330" s="119" t="s">
        <v>55</v>
      </c>
      <c r="E330" s="119"/>
      <c r="F330" s="119"/>
      <c r="G330" s="80"/>
      <c r="H330" s="81"/>
      <c r="I330" s="81"/>
      <c r="J330" s="81"/>
      <c r="K330" s="84">
        <v>2.3199999999999998</v>
      </c>
      <c r="L330" s="83">
        <v>1.4375</v>
      </c>
      <c r="M330" s="84">
        <v>0.3</v>
      </c>
      <c r="N330" s="85">
        <v>44.77</v>
      </c>
      <c r="O330" s="86">
        <v>13.43</v>
      </c>
      <c r="AE330" s="70"/>
      <c r="AF330" s="70"/>
      <c r="AG330" s="70"/>
      <c r="AI330" s="55" t="s">
        <v>55</v>
      </c>
      <c r="AL330" s="70"/>
    </row>
    <row r="331" spans="1:38" s="69" customFormat="1" ht="15" x14ac:dyDescent="0.25">
      <c r="A331" s="76"/>
      <c r="B331" s="79"/>
      <c r="C331" s="78" t="s">
        <v>79</v>
      </c>
      <c r="D331" s="119" t="s">
        <v>96</v>
      </c>
      <c r="E331" s="119"/>
      <c r="F331" s="119"/>
      <c r="G331" s="80"/>
      <c r="H331" s="81"/>
      <c r="I331" s="81"/>
      <c r="J331" s="81"/>
      <c r="K331" s="84">
        <v>62.75</v>
      </c>
      <c r="L331" s="81"/>
      <c r="M331" s="84">
        <v>5.65</v>
      </c>
      <c r="N331" s="85">
        <v>8.16</v>
      </c>
      <c r="O331" s="86">
        <v>46.1</v>
      </c>
      <c r="AE331" s="70"/>
      <c r="AF331" s="70"/>
      <c r="AG331" s="70"/>
      <c r="AI331" s="55" t="s">
        <v>96</v>
      </c>
      <c r="AL331" s="70"/>
    </row>
    <row r="332" spans="1:38" s="69" customFormat="1" ht="15" x14ac:dyDescent="0.25">
      <c r="A332" s="87"/>
      <c r="B332" s="79"/>
      <c r="C332" s="78"/>
      <c r="D332" s="119" t="s">
        <v>56</v>
      </c>
      <c r="E332" s="119"/>
      <c r="F332" s="119"/>
      <c r="G332" s="80" t="s">
        <v>57</v>
      </c>
      <c r="H332" s="88">
        <v>21.2</v>
      </c>
      <c r="I332" s="83">
        <v>1.3225</v>
      </c>
      <c r="J332" s="113">
        <v>2.5233300000000001</v>
      </c>
      <c r="K332" s="90"/>
      <c r="L332" s="81"/>
      <c r="M332" s="90"/>
      <c r="N332" s="81"/>
      <c r="O332" s="91"/>
      <c r="AE332" s="70"/>
      <c r="AF332" s="70"/>
      <c r="AG332" s="70"/>
      <c r="AJ332" s="55" t="s">
        <v>56</v>
      </c>
      <c r="AL332" s="70"/>
    </row>
    <row r="333" spans="1:38" s="69" customFormat="1" ht="15" x14ac:dyDescent="0.25">
      <c r="A333" s="87"/>
      <c r="B333" s="79"/>
      <c r="C333" s="78"/>
      <c r="D333" s="119" t="s">
        <v>58</v>
      </c>
      <c r="E333" s="119"/>
      <c r="F333" s="119"/>
      <c r="G333" s="80" t="s">
        <v>57</v>
      </c>
      <c r="H333" s="88">
        <v>0.2</v>
      </c>
      <c r="I333" s="83">
        <v>1.4375</v>
      </c>
      <c r="J333" s="111">
        <v>2.5874999999999999E-2</v>
      </c>
      <c r="K333" s="90"/>
      <c r="L333" s="81"/>
      <c r="M333" s="90"/>
      <c r="N333" s="81"/>
      <c r="O333" s="91"/>
      <c r="AE333" s="70"/>
      <c r="AF333" s="70"/>
      <c r="AG333" s="70"/>
      <c r="AJ333" s="55" t="s">
        <v>58</v>
      </c>
      <c r="AL333" s="70"/>
    </row>
    <row r="334" spans="1:38" s="69" customFormat="1" ht="15" x14ac:dyDescent="0.25">
      <c r="A334" s="92"/>
      <c r="B334" s="80"/>
      <c r="C334" s="78"/>
      <c r="D334" s="120" t="s">
        <v>59</v>
      </c>
      <c r="E334" s="120"/>
      <c r="F334" s="120"/>
      <c r="G334" s="93"/>
      <c r="H334" s="94"/>
      <c r="I334" s="94"/>
      <c r="J334" s="94"/>
      <c r="K334" s="96">
        <v>336</v>
      </c>
      <c r="L334" s="94"/>
      <c r="M334" s="96">
        <v>38.92</v>
      </c>
      <c r="N334" s="94"/>
      <c r="O334" s="110">
        <v>1243.31</v>
      </c>
      <c r="AE334" s="70"/>
      <c r="AF334" s="70"/>
      <c r="AG334" s="70"/>
      <c r="AK334" s="55" t="s">
        <v>59</v>
      </c>
      <c r="AL334" s="70"/>
    </row>
    <row r="335" spans="1:38" s="69" customFormat="1" ht="15" x14ac:dyDescent="0.25">
      <c r="A335" s="87"/>
      <c r="B335" s="79"/>
      <c r="C335" s="78"/>
      <c r="D335" s="119" t="s">
        <v>60</v>
      </c>
      <c r="E335" s="119"/>
      <c r="F335" s="119"/>
      <c r="G335" s="80"/>
      <c r="H335" s="81"/>
      <c r="I335" s="81"/>
      <c r="J335" s="81"/>
      <c r="K335" s="90"/>
      <c r="L335" s="81"/>
      <c r="M335" s="84">
        <v>24.3</v>
      </c>
      <c r="N335" s="81"/>
      <c r="O335" s="109">
        <v>1087.9100000000001</v>
      </c>
      <c r="AE335" s="70"/>
      <c r="AF335" s="70"/>
      <c r="AG335" s="70"/>
      <c r="AJ335" s="55" t="s">
        <v>60</v>
      </c>
      <c r="AL335" s="70"/>
    </row>
    <row r="336" spans="1:38" s="69" customFormat="1" ht="22.5" x14ac:dyDescent="0.25">
      <c r="A336" s="87"/>
      <c r="B336" s="79"/>
      <c r="C336" s="78" t="s">
        <v>224</v>
      </c>
      <c r="D336" s="119" t="s">
        <v>225</v>
      </c>
      <c r="E336" s="119"/>
      <c r="F336" s="119"/>
      <c r="G336" s="80" t="s">
        <v>63</v>
      </c>
      <c r="H336" s="98">
        <v>110</v>
      </c>
      <c r="I336" s="81"/>
      <c r="J336" s="98">
        <v>110</v>
      </c>
      <c r="K336" s="90"/>
      <c r="L336" s="81"/>
      <c r="M336" s="84">
        <v>26.73</v>
      </c>
      <c r="N336" s="81"/>
      <c r="O336" s="109">
        <v>1196.7</v>
      </c>
      <c r="AE336" s="70"/>
      <c r="AF336" s="70"/>
      <c r="AG336" s="70"/>
      <c r="AJ336" s="55" t="s">
        <v>225</v>
      </c>
      <c r="AL336" s="70"/>
    </row>
    <row r="337" spans="1:38" s="69" customFormat="1" ht="56.25" x14ac:dyDescent="0.25">
      <c r="A337" s="87"/>
      <c r="B337" s="79"/>
      <c r="C337" s="78" t="s">
        <v>226</v>
      </c>
      <c r="D337" s="119" t="s">
        <v>227</v>
      </c>
      <c r="E337" s="119"/>
      <c r="F337" s="119"/>
      <c r="G337" s="80" t="s">
        <v>63</v>
      </c>
      <c r="H337" s="98">
        <v>69</v>
      </c>
      <c r="I337" s="85">
        <v>0.85</v>
      </c>
      <c r="J337" s="85">
        <v>58.65</v>
      </c>
      <c r="K337" s="90"/>
      <c r="L337" s="81"/>
      <c r="M337" s="84">
        <v>14.25</v>
      </c>
      <c r="N337" s="81"/>
      <c r="O337" s="86">
        <v>638.05999999999995</v>
      </c>
      <c r="AE337" s="70"/>
      <c r="AF337" s="70"/>
      <c r="AG337" s="70"/>
      <c r="AJ337" s="55" t="s">
        <v>227</v>
      </c>
      <c r="AL337" s="70"/>
    </row>
    <row r="338" spans="1:38" s="69" customFormat="1" ht="15" x14ac:dyDescent="0.25">
      <c r="A338" s="76"/>
      <c r="B338" s="99"/>
      <c r="C338" s="100"/>
      <c r="D338" s="121" t="s">
        <v>66</v>
      </c>
      <c r="E338" s="121"/>
      <c r="F338" s="121"/>
      <c r="G338" s="72"/>
      <c r="H338" s="101"/>
      <c r="I338" s="101"/>
      <c r="J338" s="101"/>
      <c r="K338" s="102"/>
      <c r="L338" s="101"/>
      <c r="M338" s="103">
        <v>79.900000000000006</v>
      </c>
      <c r="N338" s="94"/>
      <c r="O338" s="104">
        <v>3078.07</v>
      </c>
      <c r="AE338" s="70"/>
      <c r="AF338" s="70"/>
      <c r="AG338" s="70"/>
      <c r="AL338" s="70" t="s">
        <v>66</v>
      </c>
    </row>
    <row r="339" spans="1:38" s="69" customFormat="1" ht="15" x14ac:dyDescent="0.25">
      <c r="A339" s="71" t="s">
        <v>299</v>
      </c>
      <c r="B339" s="72" t="s">
        <v>299</v>
      </c>
      <c r="C339" s="73" t="s">
        <v>229</v>
      </c>
      <c r="D339" s="122" t="s">
        <v>230</v>
      </c>
      <c r="E339" s="122"/>
      <c r="F339" s="122"/>
      <c r="G339" s="72" t="s">
        <v>125</v>
      </c>
      <c r="H339" s="72">
        <v>-0.252</v>
      </c>
      <c r="I339" s="72" t="s">
        <v>24</v>
      </c>
      <c r="J339" s="72" t="s">
        <v>300</v>
      </c>
      <c r="K339" s="74" t="s">
        <v>232</v>
      </c>
      <c r="L339" s="72" t="s">
        <v>128</v>
      </c>
      <c r="M339" s="74" t="s">
        <v>301</v>
      </c>
      <c r="N339" s="72" t="s">
        <v>77</v>
      </c>
      <c r="O339" s="75" t="s">
        <v>302</v>
      </c>
      <c r="AE339" s="70"/>
      <c r="AF339" s="70"/>
      <c r="AG339" s="70" t="s">
        <v>230</v>
      </c>
      <c r="AL339" s="70"/>
    </row>
    <row r="340" spans="1:38" s="69" customFormat="1" ht="33.75" x14ac:dyDescent="0.25">
      <c r="A340" s="76"/>
      <c r="B340" s="77"/>
      <c r="C340" s="78" t="s">
        <v>47</v>
      </c>
      <c r="D340" s="123" t="s">
        <v>48</v>
      </c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4"/>
      <c r="AE340" s="70"/>
      <c r="AF340" s="70"/>
      <c r="AG340" s="70"/>
      <c r="AH340" s="55" t="s">
        <v>48</v>
      </c>
      <c r="AL340" s="70"/>
    </row>
    <row r="341" spans="1:38" s="69" customFormat="1" ht="57" x14ac:dyDescent="0.25">
      <c r="A341" s="76"/>
      <c r="B341" s="77"/>
      <c r="C341" s="78" t="s">
        <v>49</v>
      </c>
      <c r="D341" s="123" t="s">
        <v>50</v>
      </c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4"/>
      <c r="AE341" s="70"/>
      <c r="AF341" s="70"/>
      <c r="AG341" s="70"/>
      <c r="AH341" s="55" t="s">
        <v>50</v>
      </c>
      <c r="AL341" s="70"/>
    </row>
    <row r="342" spans="1:38" s="69" customFormat="1" ht="15" x14ac:dyDescent="0.25">
      <c r="A342" s="76"/>
      <c r="B342" s="99"/>
      <c r="C342" s="100"/>
      <c r="D342" s="121" t="s">
        <v>66</v>
      </c>
      <c r="E342" s="121"/>
      <c r="F342" s="121"/>
      <c r="G342" s="72"/>
      <c r="H342" s="101"/>
      <c r="I342" s="101"/>
      <c r="J342" s="101"/>
      <c r="K342" s="102"/>
      <c r="L342" s="101"/>
      <c r="M342" s="103">
        <v>-10.87</v>
      </c>
      <c r="N342" s="94"/>
      <c r="O342" s="105">
        <v>-143.91999999999999</v>
      </c>
      <c r="AE342" s="70"/>
      <c r="AF342" s="70"/>
      <c r="AG342" s="70"/>
      <c r="AL342" s="70" t="s">
        <v>66</v>
      </c>
    </row>
    <row r="343" spans="1:38" s="69" customFormat="1" ht="23.25" x14ac:dyDescent="0.25">
      <c r="A343" s="71" t="s">
        <v>303</v>
      </c>
      <c r="B343" s="72" t="s">
        <v>303</v>
      </c>
      <c r="C343" s="73" t="s">
        <v>236</v>
      </c>
      <c r="D343" s="122" t="s">
        <v>237</v>
      </c>
      <c r="E343" s="122"/>
      <c r="F343" s="122"/>
      <c r="G343" s="72" t="s">
        <v>57</v>
      </c>
      <c r="H343" s="72">
        <v>-0.252</v>
      </c>
      <c r="I343" s="72" t="s">
        <v>24</v>
      </c>
      <c r="J343" s="72" t="s">
        <v>300</v>
      </c>
      <c r="K343" s="74" t="s">
        <v>238</v>
      </c>
      <c r="L343" s="72"/>
      <c r="M343" s="74" t="s">
        <v>304</v>
      </c>
      <c r="N343" s="72"/>
      <c r="O343" s="75" t="s">
        <v>305</v>
      </c>
      <c r="AE343" s="70"/>
      <c r="AF343" s="70"/>
      <c r="AG343" s="70" t="s">
        <v>237</v>
      </c>
      <c r="AL343" s="70"/>
    </row>
    <row r="344" spans="1:38" s="69" customFormat="1" ht="33.75" x14ac:dyDescent="0.25">
      <c r="A344" s="76"/>
      <c r="B344" s="77"/>
      <c r="C344" s="78" t="s">
        <v>47</v>
      </c>
      <c r="D344" s="123" t="s">
        <v>48</v>
      </c>
      <c r="E344" s="123"/>
      <c r="F344" s="123"/>
      <c r="G344" s="123"/>
      <c r="H344" s="123"/>
      <c r="I344" s="123"/>
      <c r="J344" s="123"/>
      <c r="K344" s="123"/>
      <c r="L344" s="123"/>
      <c r="M344" s="123"/>
      <c r="N344" s="123"/>
      <c r="O344" s="124"/>
      <c r="AE344" s="70"/>
      <c r="AF344" s="70"/>
      <c r="AG344" s="70"/>
      <c r="AH344" s="55" t="s">
        <v>48</v>
      </c>
      <c r="AL344" s="70"/>
    </row>
    <row r="345" spans="1:38" s="69" customFormat="1" ht="57" x14ac:dyDescent="0.25">
      <c r="A345" s="76"/>
      <c r="B345" s="77"/>
      <c r="C345" s="78" t="s">
        <v>49</v>
      </c>
      <c r="D345" s="123" t="s">
        <v>50</v>
      </c>
      <c r="E345" s="123"/>
      <c r="F345" s="123"/>
      <c r="G345" s="123"/>
      <c r="H345" s="123"/>
      <c r="I345" s="123"/>
      <c r="J345" s="123"/>
      <c r="K345" s="123"/>
      <c r="L345" s="123"/>
      <c r="M345" s="123"/>
      <c r="N345" s="123"/>
      <c r="O345" s="124"/>
      <c r="AE345" s="70"/>
      <c r="AF345" s="70"/>
      <c r="AG345" s="70"/>
      <c r="AH345" s="55" t="s">
        <v>50</v>
      </c>
      <c r="AL345" s="70"/>
    </row>
    <row r="346" spans="1:38" s="69" customFormat="1" ht="15" x14ac:dyDescent="0.25">
      <c r="A346" s="76"/>
      <c r="B346" s="79"/>
      <c r="C346" s="78" t="s">
        <v>24</v>
      </c>
      <c r="D346" s="119" t="s">
        <v>51</v>
      </c>
      <c r="E346" s="119"/>
      <c r="F346" s="119"/>
      <c r="G346" s="80"/>
      <c r="H346" s="81"/>
      <c r="I346" s="81"/>
      <c r="J346" s="81"/>
      <c r="K346" s="84">
        <v>9.51</v>
      </c>
      <c r="L346" s="83">
        <v>1.3225</v>
      </c>
      <c r="M346" s="84">
        <v>-3.17</v>
      </c>
      <c r="N346" s="85">
        <v>44.77</v>
      </c>
      <c r="O346" s="86">
        <v>-141.91999999999999</v>
      </c>
      <c r="AE346" s="70"/>
      <c r="AF346" s="70"/>
      <c r="AG346" s="70"/>
      <c r="AI346" s="55" t="s">
        <v>51</v>
      </c>
      <c r="AL346" s="70"/>
    </row>
    <row r="347" spans="1:38" s="69" customFormat="1" ht="15" x14ac:dyDescent="0.25">
      <c r="A347" s="87"/>
      <c r="B347" s="79"/>
      <c r="C347" s="78"/>
      <c r="D347" s="119" t="s">
        <v>60</v>
      </c>
      <c r="E347" s="119"/>
      <c r="F347" s="119"/>
      <c r="G347" s="80"/>
      <c r="H347" s="81"/>
      <c r="I347" s="81"/>
      <c r="J347" s="81"/>
      <c r="K347" s="90"/>
      <c r="L347" s="81"/>
      <c r="M347" s="84">
        <v>-3.17</v>
      </c>
      <c r="N347" s="81"/>
      <c r="O347" s="86">
        <v>-141.91999999999999</v>
      </c>
      <c r="AE347" s="70"/>
      <c r="AF347" s="70"/>
      <c r="AG347" s="70"/>
      <c r="AJ347" s="55" t="s">
        <v>60</v>
      </c>
      <c r="AL347" s="70"/>
    </row>
    <row r="348" spans="1:38" s="69" customFormat="1" ht="22.5" x14ac:dyDescent="0.25">
      <c r="A348" s="87"/>
      <c r="B348" s="79"/>
      <c r="C348" s="78" t="s">
        <v>224</v>
      </c>
      <c r="D348" s="119" t="s">
        <v>225</v>
      </c>
      <c r="E348" s="119"/>
      <c r="F348" s="119"/>
      <c r="G348" s="80" t="s">
        <v>63</v>
      </c>
      <c r="H348" s="98">
        <v>110</v>
      </c>
      <c r="I348" s="81"/>
      <c r="J348" s="98">
        <v>110</v>
      </c>
      <c r="K348" s="90"/>
      <c r="L348" s="81"/>
      <c r="M348" s="84">
        <v>-3.49</v>
      </c>
      <c r="N348" s="81"/>
      <c r="O348" s="86">
        <v>-156.11000000000001</v>
      </c>
      <c r="AE348" s="70"/>
      <c r="AF348" s="70"/>
      <c r="AG348" s="70"/>
      <c r="AJ348" s="55" t="s">
        <v>225</v>
      </c>
      <c r="AL348" s="70"/>
    </row>
    <row r="349" spans="1:38" s="69" customFormat="1" ht="56.25" x14ac:dyDescent="0.25">
      <c r="A349" s="87"/>
      <c r="B349" s="79"/>
      <c r="C349" s="78" t="s">
        <v>226</v>
      </c>
      <c r="D349" s="119" t="s">
        <v>227</v>
      </c>
      <c r="E349" s="119"/>
      <c r="F349" s="119"/>
      <c r="G349" s="80" t="s">
        <v>63</v>
      </c>
      <c r="H349" s="98">
        <v>69</v>
      </c>
      <c r="I349" s="85">
        <v>0.85</v>
      </c>
      <c r="J349" s="85">
        <v>58.65</v>
      </c>
      <c r="K349" s="90"/>
      <c r="L349" s="81"/>
      <c r="M349" s="84">
        <v>-1.86</v>
      </c>
      <c r="N349" s="81"/>
      <c r="O349" s="86">
        <v>-83.24</v>
      </c>
      <c r="AE349" s="70"/>
      <c r="AF349" s="70"/>
      <c r="AG349" s="70"/>
      <c r="AJ349" s="55" t="s">
        <v>227</v>
      </c>
      <c r="AL349" s="70"/>
    </row>
    <row r="350" spans="1:38" s="69" customFormat="1" ht="15" x14ac:dyDescent="0.25">
      <c r="A350" s="76"/>
      <c r="B350" s="99"/>
      <c r="C350" s="100"/>
      <c r="D350" s="121" t="s">
        <v>66</v>
      </c>
      <c r="E350" s="121"/>
      <c r="F350" s="121"/>
      <c r="G350" s="72"/>
      <c r="H350" s="101"/>
      <c r="I350" s="101"/>
      <c r="J350" s="101"/>
      <c r="K350" s="102"/>
      <c r="L350" s="101"/>
      <c r="M350" s="103">
        <v>-8.52</v>
      </c>
      <c r="N350" s="94"/>
      <c r="O350" s="105">
        <v>-381.27</v>
      </c>
      <c r="AE350" s="70"/>
      <c r="AF350" s="70"/>
      <c r="AG350" s="70"/>
      <c r="AL350" s="70" t="s">
        <v>66</v>
      </c>
    </row>
    <row r="351" spans="1:38" s="69" customFormat="1" ht="124.5" x14ac:dyDescent="0.25">
      <c r="A351" s="71" t="s">
        <v>306</v>
      </c>
      <c r="B351" s="72" t="s">
        <v>306</v>
      </c>
      <c r="C351" s="73" t="s">
        <v>242</v>
      </c>
      <c r="D351" s="122" t="s">
        <v>243</v>
      </c>
      <c r="E351" s="122"/>
      <c r="F351" s="122"/>
      <c r="G351" s="72" t="s">
        <v>244</v>
      </c>
      <c r="H351" s="72">
        <v>44.8</v>
      </c>
      <c r="I351" s="72" t="s">
        <v>24</v>
      </c>
      <c r="J351" s="72" t="s">
        <v>307</v>
      </c>
      <c r="K351" s="74" t="s">
        <v>246</v>
      </c>
      <c r="L351" s="72"/>
      <c r="M351" s="74" t="s">
        <v>308</v>
      </c>
      <c r="N351" s="72" t="s">
        <v>85</v>
      </c>
      <c r="O351" s="75" t="s">
        <v>309</v>
      </c>
      <c r="AE351" s="70"/>
      <c r="AF351" s="70"/>
      <c r="AG351" s="70" t="s">
        <v>243</v>
      </c>
      <c r="AL351" s="70"/>
    </row>
    <row r="352" spans="1:38" s="69" customFormat="1" ht="15" x14ac:dyDescent="0.25">
      <c r="A352" s="76"/>
      <c r="B352" s="99"/>
      <c r="C352" s="100"/>
      <c r="D352" s="121" t="s">
        <v>66</v>
      </c>
      <c r="E352" s="121"/>
      <c r="F352" s="121"/>
      <c r="G352" s="72"/>
      <c r="H352" s="101"/>
      <c r="I352" s="101"/>
      <c r="J352" s="101"/>
      <c r="K352" s="102"/>
      <c r="L352" s="101"/>
      <c r="M352" s="103">
        <v>462.78</v>
      </c>
      <c r="N352" s="94"/>
      <c r="O352" s="104">
        <v>3776.28</v>
      </c>
      <c r="AE352" s="70"/>
      <c r="AF352" s="70"/>
      <c r="AG352" s="70"/>
      <c r="AL352" s="70" t="s">
        <v>66</v>
      </c>
    </row>
    <row r="353" spans="1:40" s="69" customFormat="1" ht="23.25" x14ac:dyDescent="0.25">
      <c r="A353" s="71" t="s">
        <v>310</v>
      </c>
      <c r="B353" s="72" t="s">
        <v>310</v>
      </c>
      <c r="C353" s="73" t="s">
        <v>250</v>
      </c>
      <c r="D353" s="122" t="s">
        <v>251</v>
      </c>
      <c r="E353" s="122"/>
      <c r="F353" s="122"/>
      <c r="G353" s="72" t="s">
        <v>161</v>
      </c>
      <c r="H353" s="72">
        <v>2.8999999999999998E-3</v>
      </c>
      <c r="I353" s="72" t="s">
        <v>24</v>
      </c>
      <c r="J353" s="72" t="s">
        <v>311</v>
      </c>
      <c r="K353" s="74" t="s">
        <v>253</v>
      </c>
      <c r="L353" s="72"/>
      <c r="M353" s="74" t="s">
        <v>312</v>
      </c>
      <c r="N353" s="72" t="s">
        <v>85</v>
      </c>
      <c r="O353" s="75" t="s">
        <v>313</v>
      </c>
      <c r="AE353" s="70"/>
      <c r="AF353" s="70"/>
      <c r="AG353" s="70" t="s">
        <v>251</v>
      </c>
      <c r="AL353" s="70"/>
    </row>
    <row r="354" spans="1:40" s="69" customFormat="1" ht="15" x14ac:dyDescent="0.25">
      <c r="A354" s="76"/>
      <c r="B354" s="99"/>
      <c r="C354" s="100"/>
      <c r="D354" s="121" t="s">
        <v>66</v>
      </c>
      <c r="E354" s="121"/>
      <c r="F354" s="121"/>
      <c r="G354" s="72"/>
      <c r="H354" s="101"/>
      <c r="I354" s="101"/>
      <c r="J354" s="101"/>
      <c r="K354" s="102"/>
      <c r="L354" s="101"/>
      <c r="M354" s="103">
        <v>34.47</v>
      </c>
      <c r="N354" s="94"/>
      <c r="O354" s="105">
        <v>281.27999999999997</v>
      </c>
      <c r="AE354" s="70"/>
      <c r="AF354" s="70"/>
      <c r="AG354" s="70"/>
      <c r="AL354" s="70" t="s">
        <v>66</v>
      </c>
    </row>
    <row r="355" spans="1:40" s="69" customFormat="1" ht="15" x14ac:dyDescent="0.25">
      <c r="A355" s="114"/>
      <c r="B355" s="115"/>
      <c r="C355" s="74"/>
      <c r="D355" s="121" t="s">
        <v>314</v>
      </c>
      <c r="E355" s="121"/>
      <c r="F355" s="121"/>
      <c r="G355" s="121"/>
      <c r="H355" s="121"/>
      <c r="I355" s="121"/>
      <c r="J355" s="121"/>
      <c r="K355" s="121"/>
      <c r="L355" s="121"/>
      <c r="M355" s="116">
        <v>24177.24</v>
      </c>
      <c r="N355" s="117"/>
      <c r="O355" s="118"/>
      <c r="AE355" s="70"/>
      <c r="AF355" s="70"/>
      <c r="AG355" s="70"/>
      <c r="AL355" s="70"/>
      <c r="AN355" s="70" t="s">
        <v>314</v>
      </c>
    </row>
    <row r="356" spans="1:40" s="69" customFormat="1" ht="15" x14ac:dyDescent="0.25">
      <c r="A356" s="125" t="s">
        <v>315</v>
      </c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7"/>
      <c r="AE356" s="70" t="s">
        <v>315</v>
      </c>
      <c r="AF356" s="70"/>
      <c r="AG356" s="70"/>
      <c r="AL356" s="70"/>
      <c r="AN356" s="70"/>
    </row>
    <row r="357" spans="1:40" s="69" customFormat="1" ht="15" x14ac:dyDescent="0.25">
      <c r="A357" s="125" t="s">
        <v>316</v>
      </c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7"/>
      <c r="AE357" s="70"/>
      <c r="AF357" s="70" t="s">
        <v>316</v>
      </c>
      <c r="AG357" s="70"/>
      <c r="AL357" s="70"/>
      <c r="AN357" s="70"/>
    </row>
    <row r="358" spans="1:40" s="69" customFormat="1" ht="23.25" x14ac:dyDescent="0.25">
      <c r="A358" s="71" t="s">
        <v>317</v>
      </c>
      <c r="B358" s="72" t="s">
        <v>317</v>
      </c>
      <c r="C358" s="73" t="s">
        <v>110</v>
      </c>
      <c r="D358" s="122" t="s">
        <v>111</v>
      </c>
      <c r="E358" s="122"/>
      <c r="F358" s="122"/>
      <c r="G358" s="72" t="s">
        <v>45</v>
      </c>
      <c r="H358" s="72">
        <v>3.4000000000000002E-2</v>
      </c>
      <c r="I358" s="72" t="s">
        <v>24</v>
      </c>
      <c r="J358" s="72" t="s">
        <v>318</v>
      </c>
      <c r="K358" s="74"/>
      <c r="L358" s="72"/>
      <c r="M358" s="74"/>
      <c r="N358" s="72"/>
      <c r="O358" s="75"/>
      <c r="AE358" s="70"/>
      <c r="AF358" s="70"/>
      <c r="AG358" s="70" t="s">
        <v>111</v>
      </c>
      <c r="AL358" s="70"/>
      <c r="AN358" s="70"/>
    </row>
    <row r="359" spans="1:40" s="69" customFormat="1" ht="33.75" x14ac:dyDescent="0.25">
      <c r="A359" s="76"/>
      <c r="B359" s="77"/>
      <c r="C359" s="78" t="s">
        <v>47</v>
      </c>
      <c r="D359" s="123" t="s">
        <v>48</v>
      </c>
      <c r="E359" s="123"/>
      <c r="F359" s="123"/>
      <c r="G359" s="123"/>
      <c r="H359" s="123"/>
      <c r="I359" s="123"/>
      <c r="J359" s="123"/>
      <c r="K359" s="123"/>
      <c r="L359" s="123"/>
      <c r="M359" s="123"/>
      <c r="N359" s="123"/>
      <c r="O359" s="124"/>
      <c r="AE359" s="70"/>
      <c r="AF359" s="70"/>
      <c r="AG359" s="70"/>
      <c r="AH359" s="55" t="s">
        <v>48</v>
      </c>
      <c r="AL359" s="70"/>
      <c r="AN359" s="70"/>
    </row>
    <row r="360" spans="1:40" s="69" customFormat="1" ht="57" x14ac:dyDescent="0.25">
      <c r="A360" s="76"/>
      <c r="B360" s="77"/>
      <c r="C360" s="78" t="s">
        <v>49</v>
      </c>
      <c r="D360" s="123" t="s">
        <v>50</v>
      </c>
      <c r="E360" s="123"/>
      <c r="F360" s="123"/>
      <c r="G360" s="123"/>
      <c r="H360" s="123"/>
      <c r="I360" s="123"/>
      <c r="J360" s="123"/>
      <c r="K360" s="123"/>
      <c r="L360" s="123"/>
      <c r="M360" s="123"/>
      <c r="N360" s="123"/>
      <c r="O360" s="124"/>
      <c r="AE360" s="70"/>
      <c r="AF360" s="70"/>
      <c r="AG360" s="70"/>
      <c r="AH360" s="55" t="s">
        <v>50</v>
      </c>
      <c r="AL360" s="70"/>
      <c r="AN360" s="70"/>
    </row>
    <row r="361" spans="1:40" s="69" customFormat="1" ht="15" x14ac:dyDescent="0.25">
      <c r="A361" s="76"/>
      <c r="B361" s="79"/>
      <c r="C361" s="78" t="s">
        <v>24</v>
      </c>
      <c r="D361" s="119" t="s">
        <v>51</v>
      </c>
      <c r="E361" s="119"/>
      <c r="F361" s="119"/>
      <c r="G361" s="80"/>
      <c r="H361" s="81"/>
      <c r="I361" s="81"/>
      <c r="J361" s="81"/>
      <c r="K361" s="84">
        <v>729</v>
      </c>
      <c r="L361" s="83">
        <v>1.3225</v>
      </c>
      <c r="M361" s="84">
        <v>32.78</v>
      </c>
      <c r="N361" s="85">
        <v>44.77</v>
      </c>
      <c r="O361" s="109">
        <v>1467.56</v>
      </c>
      <c r="AE361" s="70"/>
      <c r="AF361" s="70"/>
      <c r="AG361" s="70"/>
      <c r="AI361" s="55" t="s">
        <v>51</v>
      </c>
      <c r="AL361" s="70"/>
      <c r="AN361" s="70"/>
    </row>
    <row r="362" spans="1:40" s="69" customFormat="1" ht="15" x14ac:dyDescent="0.25">
      <c r="A362" s="87"/>
      <c r="B362" s="79"/>
      <c r="C362" s="78"/>
      <c r="D362" s="119" t="s">
        <v>56</v>
      </c>
      <c r="E362" s="119"/>
      <c r="F362" s="119"/>
      <c r="G362" s="80" t="s">
        <v>57</v>
      </c>
      <c r="H362" s="88">
        <v>97.2</v>
      </c>
      <c r="I362" s="83">
        <v>1.3225</v>
      </c>
      <c r="J362" s="111">
        <v>4.3705980000000002</v>
      </c>
      <c r="K362" s="90"/>
      <c r="L362" s="81"/>
      <c r="M362" s="90"/>
      <c r="N362" s="81"/>
      <c r="O362" s="91"/>
      <c r="AE362" s="70"/>
      <c r="AF362" s="70"/>
      <c r="AG362" s="70"/>
      <c r="AJ362" s="55" t="s">
        <v>56</v>
      </c>
      <c r="AL362" s="70"/>
      <c r="AN362" s="70"/>
    </row>
    <row r="363" spans="1:40" s="69" customFormat="1" ht="15" x14ac:dyDescent="0.25">
      <c r="A363" s="92"/>
      <c r="B363" s="80"/>
      <c r="C363" s="78"/>
      <c r="D363" s="120" t="s">
        <v>59</v>
      </c>
      <c r="E363" s="120"/>
      <c r="F363" s="120"/>
      <c r="G363" s="93"/>
      <c r="H363" s="94"/>
      <c r="I363" s="94"/>
      <c r="J363" s="94"/>
      <c r="K363" s="96">
        <v>729</v>
      </c>
      <c r="L363" s="94"/>
      <c r="M363" s="96">
        <v>32.78</v>
      </c>
      <c r="N363" s="94"/>
      <c r="O363" s="110">
        <v>1467.56</v>
      </c>
      <c r="AE363" s="70"/>
      <c r="AF363" s="70"/>
      <c r="AG363" s="70"/>
      <c r="AK363" s="55" t="s">
        <v>59</v>
      </c>
      <c r="AL363" s="70"/>
      <c r="AN363" s="70"/>
    </row>
    <row r="364" spans="1:40" s="69" customFormat="1" ht="15" x14ac:dyDescent="0.25">
      <c r="A364" s="87"/>
      <c r="B364" s="79"/>
      <c r="C364" s="78"/>
      <c r="D364" s="119" t="s">
        <v>60</v>
      </c>
      <c r="E364" s="119"/>
      <c r="F364" s="119"/>
      <c r="G364" s="80"/>
      <c r="H364" s="81"/>
      <c r="I364" s="81"/>
      <c r="J364" s="81"/>
      <c r="K364" s="90"/>
      <c r="L364" s="81"/>
      <c r="M364" s="84">
        <v>32.78</v>
      </c>
      <c r="N364" s="81"/>
      <c r="O364" s="109">
        <v>1467.56</v>
      </c>
      <c r="AE364" s="70"/>
      <c r="AF364" s="70"/>
      <c r="AG364" s="70"/>
      <c r="AJ364" s="55" t="s">
        <v>60</v>
      </c>
      <c r="AL364" s="70"/>
      <c r="AN364" s="70"/>
    </row>
    <row r="365" spans="1:40" s="69" customFormat="1" ht="33.75" x14ac:dyDescent="0.25">
      <c r="A365" s="87"/>
      <c r="B365" s="79"/>
      <c r="C365" s="78" t="s">
        <v>105</v>
      </c>
      <c r="D365" s="119" t="s">
        <v>106</v>
      </c>
      <c r="E365" s="119"/>
      <c r="F365" s="119"/>
      <c r="G365" s="80" t="s">
        <v>63</v>
      </c>
      <c r="H365" s="98">
        <v>89</v>
      </c>
      <c r="I365" s="81"/>
      <c r="J365" s="98">
        <v>89</v>
      </c>
      <c r="K365" s="90"/>
      <c r="L365" s="81"/>
      <c r="M365" s="84">
        <v>29.17</v>
      </c>
      <c r="N365" s="81"/>
      <c r="O365" s="109">
        <v>1306.1300000000001</v>
      </c>
      <c r="AE365" s="70"/>
      <c r="AF365" s="70"/>
      <c r="AG365" s="70"/>
      <c r="AJ365" s="55" t="s">
        <v>106</v>
      </c>
      <c r="AL365" s="70"/>
      <c r="AN365" s="70"/>
    </row>
    <row r="366" spans="1:40" s="69" customFormat="1" ht="56.25" x14ac:dyDescent="0.25">
      <c r="A366" s="87"/>
      <c r="B366" s="79"/>
      <c r="C366" s="78" t="s">
        <v>107</v>
      </c>
      <c r="D366" s="119" t="s">
        <v>108</v>
      </c>
      <c r="E366" s="119"/>
      <c r="F366" s="119"/>
      <c r="G366" s="80" t="s">
        <v>63</v>
      </c>
      <c r="H366" s="98">
        <v>40</v>
      </c>
      <c r="I366" s="85">
        <v>0.85</v>
      </c>
      <c r="J366" s="98">
        <v>34</v>
      </c>
      <c r="K366" s="90"/>
      <c r="L366" s="81"/>
      <c r="M366" s="84">
        <v>11.15</v>
      </c>
      <c r="N366" s="81"/>
      <c r="O366" s="86">
        <v>498.97</v>
      </c>
      <c r="AE366" s="70"/>
      <c r="AF366" s="70"/>
      <c r="AG366" s="70"/>
      <c r="AJ366" s="55" t="s">
        <v>108</v>
      </c>
      <c r="AL366" s="70"/>
      <c r="AN366" s="70"/>
    </row>
    <row r="367" spans="1:40" s="69" customFormat="1" ht="15" x14ac:dyDescent="0.25">
      <c r="A367" s="76"/>
      <c r="B367" s="99"/>
      <c r="C367" s="100"/>
      <c r="D367" s="121" t="s">
        <v>66</v>
      </c>
      <c r="E367" s="121"/>
      <c r="F367" s="121"/>
      <c r="G367" s="72"/>
      <c r="H367" s="101"/>
      <c r="I367" s="101"/>
      <c r="J367" s="101"/>
      <c r="K367" s="102"/>
      <c r="L367" s="101"/>
      <c r="M367" s="103">
        <v>73.099999999999994</v>
      </c>
      <c r="N367" s="94"/>
      <c r="O367" s="104">
        <v>3272.66</v>
      </c>
      <c r="AE367" s="70"/>
      <c r="AF367" s="70"/>
      <c r="AG367" s="70"/>
      <c r="AL367" s="70" t="s">
        <v>66</v>
      </c>
      <c r="AN367" s="70"/>
    </row>
    <row r="368" spans="1:40" s="69" customFormat="1" ht="33.75" x14ac:dyDescent="0.25">
      <c r="A368" s="71" t="s">
        <v>319</v>
      </c>
      <c r="B368" s="72" t="s">
        <v>319</v>
      </c>
      <c r="C368" s="73" t="s">
        <v>692</v>
      </c>
      <c r="D368" s="122" t="s">
        <v>114</v>
      </c>
      <c r="E368" s="122"/>
      <c r="F368" s="122"/>
      <c r="G368" s="72" t="s">
        <v>81</v>
      </c>
      <c r="H368" s="72">
        <v>3.74</v>
      </c>
      <c r="I368" s="72" t="s">
        <v>24</v>
      </c>
      <c r="J368" s="72" t="s">
        <v>320</v>
      </c>
      <c r="K368" s="74" t="s">
        <v>116</v>
      </c>
      <c r="L368" s="72" t="s">
        <v>117</v>
      </c>
      <c r="M368" s="74" t="s">
        <v>321</v>
      </c>
      <c r="N368" s="72" t="s">
        <v>85</v>
      </c>
      <c r="O368" s="75" t="s">
        <v>322</v>
      </c>
      <c r="P368" s="106"/>
      <c r="AE368" s="70"/>
      <c r="AF368" s="70"/>
      <c r="AG368" s="70" t="s">
        <v>114</v>
      </c>
      <c r="AL368" s="70"/>
      <c r="AN368" s="70"/>
    </row>
    <row r="369" spans="1:40" s="69" customFormat="1" ht="15" x14ac:dyDescent="0.25">
      <c r="A369" s="107"/>
      <c r="B369" s="99"/>
      <c r="C369" s="100"/>
      <c r="D369" s="119" t="s">
        <v>120</v>
      </c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28"/>
      <c r="AE369" s="70"/>
      <c r="AF369" s="70"/>
      <c r="AG369" s="70"/>
      <c r="AL369" s="70"/>
      <c r="AM369" s="55" t="s">
        <v>120</v>
      </c>
      <c r="AN369" s="70"/>
    </row>
    <row r="370" spans="1:40" s="69" customFormat="1" ht="15" x14ac:dyDescent="0.25">
      <c r="A370" s="76"/>
      <c r="B370" s="77"/>
      <c r="C370" s="78"/>
      <c r="D370" s="123" t="s">
        <v>121</v>
      </c>
      <c r="E370" s="123"/>
      <c r="F370" s="123"/>
      <c r="G370" s="123"/>
      <c r="H370" s="123"/>
      <c r="I370" s="123"/>
      <c r="J370" s="123"/>
      <c r="K370" s="123"/>
      <c r="L370" s="123"/>
      <c r="M370" s="123"/>
      <c r="N370" s="123"/>
      <c r="O370" s="124"/>
      <c r="AE370" s="70"/>
      <c r="AF370" s="70"/>
      <c r="AG370" s="70"/>
      <c r="AH370" s="55" t="s">
        <v>121</v>
      </c>
      <c r="AL370" s="70"/>
      <c r="AN370" s="70"/>
    </row>
    <row r="371" spans="1:40" s="69" customFormat="1" ht="15" x14ac:dyDescent="0.25">
      <c r="A371" s="76"/>
      <c r="B371" s="99"/>
      <c r="C371" s="100"/>
      <c r="D371" s="121" t="s">
        <v>66</v>
      </c>
      <c r="E371" s="121"/>
      <c r="F371" s="121"/>
      <c r="G371" s="72"/>
      <c r="H371" s="101"/>
      <c r="I371" s="101"/>
      <c r="J371" s="101"/>
      <c r="K371" s="102"/>
      <c r="L371" s="101"/>
      <c r="M371" s="103">
        <v>378.41</v>
      </c>
      <c r="N371" s="94"/>
      <c r="O371" s="104">
        <v>3087.83</v>
      </c>
      <c r="AE371" s="70"/>
      <c r="AF371" s="70"/>
      <c r="AG371" s="70"/>
      <c r="AL371" s="70" t="s">
        <v>66</v>
      </c>
      <c r="AN371" s="70"/>
    </row>
    <row r="372" spans="1:40" s="69" customFormat="1" ht="23.25" x14ac:dyDescent="0.25">
      <c r="A372" s="71" t="s">
        <v>323</v>
      </c>
      <c r="B372" s="72" t="s">
        <v>323</v>
      </c>
      <c r="C372" s="73" t="s">
        <v>123</v>
      </c>
      <c r="D372" s="122" t="s">
        <v>124</v>
      </c>
      <c r="E372" s="122"/>
      <c r="F372" s="122"/>
      <c r="G372" s="72" t="s">
        <v>125</v>
      </c>
      <c r="H372" s="72">
        <v>0.31</v>
      </c>
      <c r="I372" s="72" t="s">
        <v>24</v>
      </c>
      <c r="J372" s="72" t="s">
        <v>324</v>
      </c>
      <c r="K372" s="74" t="s">
        <v>127</v>
      </c>
      <c r="L372" s="72" t="s">
        <v>128</v>
      </c>
      <c r="M372" s="74" t="s">
        <v>325</v>
      </c>
      <c r="N372" s="72" t="s">
        <v>77</v>
      </c>
      <c r="O372" s="75" t="s">
        <v>326</v>
      </c>
      <c r="AE372" s="70"/>
      <c r="AF372" s="70"/>
      <c r="AG372" s="70" t="s">
        <v>124</v>
      </c>
      <c r="AL372" s="70"/>
      <c r="AN372" s="70"/>
    </row>
    <row r="373" spans="1:40" s="69" customFormat="1" ht="33.75" x14ac:dyDescent="0.25">
      <c r="A373" s="76"/>
      <c r="B373" s="77"/>
      <c r="C373" s="78" t="s">
        <v>47</v>
      </c>
      <c r="D373" s="123" t="s">
        <v>48</v>
      </c>
      <c r="E373" s="123"/>
      <c r="F373" s="123"/>
      <c r="G373" s="123"/>
      <c r="H373" s="123"/>
      <c r="I373" s="123"/>
      <c r="J373" s="123"/>
      <c r="K373" s="123"/>
      <c r="L373" s="123"/>
      <c r="M373" s="123"/>
      <c r="N373" s="123"/>
      <c r="O373" s="124"/>
      <c r="AE373" s="70"/>
      <c r="AF373" s="70"/>
      <c r="AG373" s="70"/>
      <c r="AH373" s="55" t="s">
        <v>48</v>
      </c>
      <c r="AL373" s="70"/>
      <c r="AN373" s="70"/>
    </row>
    <row r="374" spans="1:40" s="69" customFormat="1" ht="57" x14ac:dyDescent="0.25">
      <c r="A374" s="76"/>
      <c r="B374" s="77"/>
      <c r="C374" s="78" t="s">
        <v>49</v>
      </c>
      <c r="D374" s="123" t="s">
        <v>50</v>
      </c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4"/>
      <c r="AE374" s="70"/>
      <c r="AF374" s="70"/>
      <c r="AG374" s="70"/>
      <c r="AH374" s="55" t="s">
        <v>50</v>
      </c>
      <c r="AL374" s="70"/>
      <c r="AN374" s="70"/>
    </row>
    <row r="375" spans="1:40" s="69" customFormat="1" ht="15" x14ac:dyDescent="0.25">
      <c r="A375" s="76"/>
      <c r="B375" s="99"/>
      <c r="C375" s="100"/>
      <c r="D375" s="121" t="s">
        <v>66</v>
      </c>
      <c r="E375" s="121"/>
      <c r="F375" s="121"/>
      <c r="G375" s="72"/>
      <c r="H375" s="101"/>
      <c r="I375" s="101"/>
      <c r="J375" s="101"/>
      <c r="K375" s="102"/>
      <c r="L375" s="101"/>
      <c r="M375" s="103">
        <v>26.74</v>
      </c>
      <c r="N375" s="94"/>
      <c r="O375" s="105">
        <v>354.04</v>
      </c>
      <c r="AE375" s="70"/>
      <c r="AF375" s="70"/>
      <c r="AG375" s="70"/>
      <c r="AL375" s="70" t="s">
        <v>66</v>
      </c>
      <c r="AN375" s="70"/>
    </row>
    <row r="376" spans="1:40" s="69" customFormat="1" ht="15" x14ac:dyDescent="0.25">
      <c r="A376" s="125" t="s">
        <v>327</v>
      </c>
      <c r="B376" s="126"/>
      <c r="C376" s="126"/>
      <c r="D376" s="126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7"/>
      <c r="AE376" s="70"/>
      <c r="AF376" s="70" t="s">
        <v>327</v>
      </c>
      <c r="AG376" s="70"/>
      <c r="AL376" s="70"/>
      <c r="AN376" s="70"/>
    </row>
    <row r="377" spans="1:40" s="69" customFormat="1" ht="15" x14ac:dyDescent="0.25">
      <c r="A377" s="71" t="s">
        <v>328</v>
      </c>
      <c r="B377" s="72" t="s">
        <v>328</v>
      </c>
      <c r="C377" s="73" t="s">
        <v>140</v>
      </c>
      <c r="D377" s="122" t="s">
        <v>141</v>
      </c>
      <c r="E377" s="122"/>
      <c r="F377" s="122"/>
      <c r="G377" s="72" t="s">
        <v>45</v>
      </c>
      <c r="H377" s="72">
        <v>1.7999999999999999E-2</v>
      </c>
      <c r="I377" s="72" t="s">
        <v>24</v>
      </c>
      <c r="J377" s="72" t="s">
        <v>264</v>
      </c>
      <c r="K377" s="74"/>
      <c r="L377" s="72"/>
      <c r="M377" s="74"/>
      <c r="N377" s="72"/>
      <c r="O377" s="75"/>
      <c r="AE377" s="70"/>
      <c r="AF377" s="70"/>
      <c r="AG377" s="70" t="s">
        <v>141</v>
      </c>
      <c r="AL377" s="70"/>
      <c r="AN377" s="70"/>
    </row>
    <row r="378" spans="1:40" s="69" customFormat="1" ht="33.75" x14ac:dyDescent="0.25">
      <c r="A378" s="76"/>
      <c r="B378" s="77"/>
      <c r="C378" s="78" t="s">
        <v>47</v>
      </c>
      <c r="D378" s="123" t="s">
        <v>48</v>
      </c>
      <c r="E378" s="123"/>
      <c r="F378" s="123"/>
      <c r="G378" s="123"/>
      <c r="H378" s="123"/>
      <c r="I378" s="123"/>
      <c r="J378" s="123"/>
      <c r="K378" s="123"/>
      <c r="L378" s="123"/>
      <c r="M378" s="123"/>
      <c r="N378" s="123"/>
      <c r="O378" s="124"/>
      <c r="AE378" s="70"/>
      <c r="AF378" s="70"/>
      <c r="AG378" s="70"/>
      <c r="AH378" s="55" t="s">
        <v>48</v>
      </c>
      <c r="AL378" s="70"/>
      <c r="AN378" s="70"/>
    </row>
    <row r="379" spans="1:40" s="69" customFormat="1" ht="57" x14ac:dyDescent="0.25">
      <c r="A379" s="76"/>
      <c r="B379" s="77"/>
      <c r="C379" s="78" t="s">
        <v>49</v>
      </c>
      <c r="D379" s="123" t="s">
        <v>50</v>
      </c>
      <c r="E379" s="123"/>
      <c r="F379" s="123"/>
      <c r="G379" s="123"/>
      <c r="H379" s="123"/>
      <c r="I379" s="123"/>
      <c r="J379" s="123"/>
      <c r="K379" s="123"/>
      <c r="L379" s="123"/>
      <c r="M379" s="123"/>
      <c r="N379" s="123"/>
      <c r="O379" s="124"/>
      <c r="AE379" s="70"/>
      <c r="AF379" s="70"/>
      <c r="AG379" s="70"/>
      <c r="AH379" s="55" t="s">
        <v>50</v>
      </c>
      <c r="AL379" s="70"/>
      <c r="AN379" s="70"/>
    </row>
    <row r="380" spans="1:40" s="69" customFormat="1" ht="15" x14ac:dyDescent="0.25">
      <c r="A380" s="76"/>
      <c r="B380" s="79"/>
      <c r="C380" s="78" t="s">
        <v>24</v>
      </c>
      <c r="D380" s="119" t="s">
        <v>51</v>
      </c>
      <c r="E380" s="119"/>
      <c r="F380" s="119"/>
      <c r="G380" s="80"/>
      <c r="H380" s="81"/>
      <c r="I380" s="81"/>
      <c r="J380" s="81"/>
      <c r="K380" s="82">
        <v>1053</v>
      </c>
      <c r="L380" s="83">
        <v>1.3225</v>
      </c>
      <c r="M380" s="84">
        <v>25.07</v>
      </c>
      <c r="N380" s="85">
        <v>44.77</v>
      </c>
      <c r="O380" s="109">
        <v>1122.3800000000001</v>
      </c>
      <c r="AE380" s="70"/>
      <c r="AF380" s="70"/>
      <c r="AG380" s="70"/>
      <c r="AI380" s="55" t="s">
        <v>51</v>
      </c>
      <c r="AL380" s="70"/>
      <c r="AN380" s="70"/>
    </row>
    <row r="381" spans="1:40" s="69" customFormat="1" ht="15" x14ac:dyDescent="0.25">
      <c r="A381" s="76"/>
      <c r="B381" s="79"/>
      <c r="C381" s="78" t="s">
        <v>52</v>
      </c>
      <c r="D381" s="119" t="s">
        <v>53</v>
      </c>
      <c r="E381" s="119"/>
      <c r="F381" s="119"/>
      <c r="G381" s="80"/>
      <c r="H381" s="81"/>
      <c r="I381" s="81"/>
      <c r="J381" s="81"/>
      <c r="K381" s="82">
        <v>1566.06</v>
      </c>
      <c r="L381" s="83">
        <v>1.4375</v>
      </c>
      <c r="M381" s="84">
        <v>40.520000000000003</v>
      </c>
      <c r="N381" s="85">
        <v>13.24</v>
      </c>
      <c r="O381" s="86">
        <v>536.48</v>
      </c>
      <c r="AE381" s="70"/>
      <c r="AF381" s="70"/>
      <c r="AG381" s="70"/>
      <c r="AI381" s="55" t="s">
        <v>53</v>
      </c>
      <c r="AL381" s="70"/>
      <c r="AN381" s="70"/>
    </row>
    <row r="382" spans="1:40" s="69" customFormat="1" ht="15" x14ac:dyDescent="0.25">
      <c r="A382" s="76"/>
      <c r="B382" s="79"/>
      <c r="C382" s="78" t="s">
        <v>54</v>
      </c>
      <c r="D382" s="119" t="s">
        <v>55</v>
      </c>
      <c r="E382" s="119"/>
      <c r="F382" s="119"/>
      <c r="G382" s="80"/>
      <c r="H382" s="81"/>
      <c r="I382" s="81"/>
      <c r="J382" s="81"/>
      <c r="K382" s="84">
        <v>244.39</v>
      </c>
      <c r="L382" s="83">
        <v>1.4375</v>
      </c>
      <c r="M382" s="84">
        <v>6.32</v>
      </c>
      <c r="N382" s="85">
        <v>44.77</v>
      </c>
      <c r="O382" s="86">
        <v>282.95</v>
      </c>
      <c r="AE382" s="70"/>
      <c r="AF382" s="70"/>
      <c r="AG382" s="70"/>
      <c r="AI382" s="55" t="s">
        <v>55</v>
      </c>
      <c r="AL382" s="70"/>
      <c r="AN382" s="70"/>
    </row>
    <row r="383" spans="1:40" s="69" customFormat="1" ht="15" x14ac:dyDescent="0.25">
      <c r="A383" s="76"/>
      <c r="B383" s="79"/>
      <c r="C383" s="78" t="s">
        <v>79</v>
      </c>
      <c r="D383" s="119" t="s">
        <v>96</v>
      </c>
      <c r="E383" s="119"/>
      <c r="F383" s="119"/>
      <c r="G383" s="80"/>
      <c r="H383" s="81"/>
      <c r="I383" s="81"/>
      <c r="J383" s="81"/>
      <c r="K383" s="84">
        <v>909.27</v>
      </c>
      <c r="L383" s="81"/>
      <c r="M383" s="84">
        <v>16.37</v>
      </c>
      <c r="N383" s="85">
        <v>8.16</v>
      </c>
      <c r="O383" s="86">
        <v>133.58000000000001</v>
      </c>
      <c r="AE383" s="70"/>
      <c r="AF383" s="70"/>
      <c r="AG383" s="70"/>
      <c r="AI383" s="55" t="s">
        <v>96</v>
      </c>
      <c r="AL383" s="70"/>
      <c r="AN383" s="70"/>
    </row>
    <row r="384" spans="1:40" s="69" customFormat="1" ht="15" x14ac:dyDescent="0.25">
      <c r="A384" s="87"/>
      <c r="B384" s="79"/>
      <c r="C384" s="78"/>
      <c r="D384" s="119" t="s">
        <v>56</v>
      </c>
      <c r="E384" s="119"/>
      <c r="F384" s="119"/>
      <c r="G384" s="80" t="s">
        <v>57</v>
      </c>
      <c r="H384" s="98">
        <v>135</v>
      </c>
      <c r="I384" s="83">
        <v>1.3225</v>
      </c>
      <c r="J384" s="111">
        <v>3.2136749999999998</v>
      </c>
      <c r="K384" s="90"/>
      <c r="L384" s="81"/>
      <c r="M384" s="90"/>
      <c r="N384" s="81"/>
      <c r="O384" s="91"/>
      <c r="AE384" s="70"/>
      <c r="AF384" s="70"/>
      <c r="AG384" s="70"/>
      <c r="AJ384" s="55" t="s">
        <v>56</v>
      </c>
      <c r="AL384" s="70"/>
      <c r="AN384" s="70"/>
    </row>
    <row r="385" spans="1:40" s="69" customFormat="1" ht="15" x14ac:dyDescent="0.25">
      <c r="A385" s="87"/>
      <c r="B385" s="79"/>
      <c r="C385" s="78"/>
      <c r="D385" s="119" t="s">
        <v>58</v>
      </c>
      <c r="E385" s="119"/>
      <c r="F385" s="119"/>
      <c r="G385" s="80" t="s">
        <v>57</v>
      </c>
      <c r="H385" s="85">
        <v>18.12</v>
      </c>
      <c r="I385" s="83">
        <v>1.4375</v>
      </c>
      <c r="J385" s="111">
        <v>0.46885500000000002</v>
      </c>
      <c r="K385" s="90"/>
      <c r="L385" s="81"/>
      <c r="M385" s="90"/>
      <c r="N385" s="81"/>
      <c r="O385" s="91"/>
      <c r="AE385" s="70"/>
      <c r="AF385" s="70"/>
      <c r="AG385" s="70"/>
      <c r="AJ385" s="55" t="s">
        <v>58</v>
      </c>
      <c r="AL385" s="70"/>
      <c r="AN385" s="70"/>
    </row>
    <row r="386" spans="1:40" s="69" customFormat="1" ht="15" x14ac:dyDescent="0.25">
      <c r="A386" s="92"/>
      <c r="B386" s="80"/>
      <c r="C386" s="78"/>
      <c r="D386" s="120" t="s">
        <v>59</v>
      </c>
      <c r="E386" s="120"/>
      <c r="F386" s="120"/>
      <c r="G386" s="93"/>
      <c r="H386" s="94"/>
      <c r="I386" s="94"/>
      <c r="J386" s="94"/>
      <c r="K386" s="95">
        <v>3528.33</v>
      </c>
      <c r="L386" s="94"/>
      <c r="M386" s="96">
        <v>81.96</v>
      </c>
      <c r="N386" s="94"/>
      <c r="O386" s="110">
        <v>1792.44</v>
      </c>
      <c r="AE386" s="70"/>
      <c r="AF386" s="70"/>
      <c r="AG386" s="70"/>
      <c r="AK386" s="55" t="s">
        <v>59</v>
      </c>
      <c r="AL386" s="70"/>
      <c r="AN386" s="70"/>
    </row>
    <row r="387" spans="1:40" s="69" customFormat="1" ht="15" x14ac:dyDescent="0.25">
      <c r="A387" s="87"/>
      <c r="B387" s="79"/>
      <c r="C387" s="78"/>
      <c r="D387" s="119" t="s">
        <v>60</v>
      </c>
      <c r="E387" s="119"/>
      <c r="F387" s="119"/>
      <c r="G387" s="80"/>
      <c r="H387" s="81"/>
      <c r="I387" s="81"/>
      <c r="J387" s="81"/>
      <c r="K387" s="90"/>
      <c r="L387" s="81"/>
      <c r="M387" s="84">
        <v>31.39</v>
      </c>
      <c r="N387" s="81"/>
      <c r="O387" s="109">
        <v>1405.33</v>
      </c>
      <c r="AE387" s="70"/>
      <c r="AF387" s="70"/>
      <c r="AG387" s="70"/>
      <c r="AJ387" s="55" t="s">
        <v>60</v>
      </c>
      <c r="AL387" s="70"/>
      <c r="AN387" s="70"/>
    </row>
    <row r="388" spans="1:40" s="69" customFormat="1" ht="34.5" x14ac:dyDescent="0.25">
      <c r="A388" s="87"/>
      <c r="B388" s="79"/>
      <c r="C388" s="78" t="s">
        <v>143</v>
      </c>
      <c r="D388" s="119" t="s">
        <v>144</v>
      </c>
      <c r="E388" s="119"/>
      <c r="F388" s="119"/>
      <c r="G388" s="80" t="s">
        <v>63</v>
      </c>
      <c r="H388" s="98">
        <v>102</v>
      </c>
      <c r="I388" s="81"/>
      <c r="J388" s="98">
        <v>102</v>
      </c>
      <c r="K388" s="90"/>
      <c r="L388" s="81"/>
      <c r="M388" s="84">
        <v>32.020000000000003</v>
      </c>
      <c r="N388" s="81"/>
      <c r="O388" s="109">
        <v>1433.44</v>
      </c>
      <c r="AE388" s="70"/>
      <c r="AF388" s="70"/>
      <c r="AG388" s="70"/>
      <c r="AJ388" s="55" t="s">
        <v>144</v>
      </c>
      <c r="AL388" s="70"/>
      <c r="AN388" s="70"/>
    </row>
    <row r="389" spans="1:40" s="69" customFormat="1" ht="56.25" x14ac:dyDescent="0.25">
      <c r="A389" s="87"/>
      <c r="B389" s="79"/>
      <c r="C389" s="78" t="s">
        <v>145</v>
      </c>
      <c r="D389" s="119" t="s">
        <v>146</v>
      </c>
      <c r="E389" s="119"/>
      <c r="F389" s="119"/>
      <c r="G389" s="80" t="s">
        <v>63</v>
      </c>
      <c r="H389" s="98">
        <v>58</v>
      </c>
      <c r="I389" s="85">
        <v>0.85</v>
      </c>
      <c r="J389" s="88">
        <v>49.3</v>
      </c>
      <c r="K389" s="90"/>
      <c r="L389" s="81"/>
      <c r="M389" s="84">
        <v>15.48</v>
      </c>
      <c r="N389" s="81"/>
      <c r="O389" s="86">
        <v>692.83</v>
      </c>
      <c r="AE389" s="70"/>
      <c r="AF389" s="70"/>
      <c r="AG389" s="70"/>
      <c r="AJ389" s="55" t="s">
        <v>146</v>
      </c>
      <c r="AL389" s="70"/>
      <c r="AN389" s="70"/>
    </row>
    <row r="390" spans="1:40" s="69" customFormat="1" ht="15" x14ac:dyDescent="0.25">
      <c r="A390" s="76"/>
      <c r="B390" s="99"/>
      <c r="C390" s="100"/>
      <c r="D390" s="121" t="s">
        <v>66</v>
      </c>
      <c r="E390" s="121"/>
      <c r="F390" s="121"/>
      <c r="G390" s="72"/>
      <c r="H390" s="101"/>
      <c r="I390" s="101"/>
      <c r="J390" s="101"/>
      <c r="K390" s="102"/>
      <c r="L390" s="101"/>
      <c r="M390" s="103">
        <v>129.46</v>
      </c>
      <c r="N390" s="94"/>
      <c r="O390" s="104">
        <v>3918.71</v>
      </c>
      <c r="AE390" s="70"/>
      <c r="AF390" s="70"/>
      <c r="AG390" s="70"/>
      <c r="AL390" s="70" t="s">
        <v>66</v>
      </c>
      <c r="AN390" s="70"/>
    </row>
    <row r="391" spans="1:40" s="69" customFormat="1" ht="23.25" x14ac:dyDescent="0.25">
      <c r="A391" s="71" t="s">
        <v>329</v>
      </c>
      <c r="B391" s="72" t="s">
        <v>329</v>
      </c>
      <c r="C391" s="73" t="s">
        <v>148</v>
      </c>
      <c r="D391" s="122" t="s">
        <v>149</v>
      </c>
      <c r="E391" s="122"/>
      <c r="F391" s="122"/>
      <c r="G391" s="72" t="s">
        <v>81</v>
      </c>
      <c r="H391" s="72">
        <v>1.8360000000000001</v>
      </c>
      <c r="I391" s="72" t="s">
        <v>24</v>
      </c>
      <c r="J391" s="72" t="s">
        <v>330</v>
      </c>
      <c r="K391" s="74" t="s">
        <v>151</v>
      </c>
      <c r="L391" s="72"/>
      <c r="M391" s="74" t="s">
        <v>331</v>
      </c>
      <c r="N391" s="72" t="s">
        <v>85</v>
      </c>
      <c r="O391" s="75" t="s">
        <v>332</v>
      </c>
      <c r="AE391" s="70"/>
      <c r="AF391" s="70"/>
      <c r="AG391" s="70" t="s">
        <v>149</v>
      </c>
      <c r="AL391" s="70"/>
      <c r="AN391" s="70"/>
    </row>
    <row r="392" spans="1:40" s="69" customFormat="1" ht="15" x14ac:dyDescent="0.25">
      <c r="A392" s="76"/>
      <c r="B392" s="99"/>
      <c r="C392" s="100"/>
      <c r="D392" s="121" t="s">
        <v>66</v>
      </c>
      <c r="E392" s="121"/>
      <c r="F392" s="121"/>
      <c r="G392" s="72"/>
      <c r="H392" s="101"/>
      <c r="I392" s="101"/>
      <c r="J392" s="101"/>
      <c r="K392" s="102"/>
      <c r="L392" s="101"/>
      <c r="M392" s="112">
        <v>1028.1600000000001</v>
      </c>
      <c r="N392" s="94"/>
      <c r="O392" s="104">
        <v>8389.7900000000009</v>
      </c>
      <c r="AE392" s="70"/>
      <c r="AF392" s="70"/>
      <c r="AG392" s="70"/>
      <c r="AL392" s="70" t="s">
        <v>66</v>
      </c>
      <c r="AN392" s="70"/>
    </row>
    <row r="393" spans="1:40" s="69" customFormat="1" ht="34.5" x14ac:dyDescent="0.25">
      <c r="A393" s="71" t="s">
        <v>333</v>
      </c>
      <c r="B393" s="72" t="s">
        <v>333</v>
      </c>
      <c r="C393" s="73" t="s">
        <v>155</v>
      </c>
      <c r="D393" s="122" t="s">
        <v>156</v>
      </c>
      <c r="E393" s="122"/>
      <c r="F393" s="122"/>
      <c r="G393" s="72" t="s">
        <v>45</v>
      </c>
      <c r="H393" s="72">
        <v>3.5999999999999997E-2</v>
      </c>
      <c r="I393" s="72" t="s">
        <v>24</v>
      </c>
      <c r="J393" s="72" t="s">
        <v>215</v>
      </c>
      <c r="K393" s="74"/>
      <c r="L393" s="72"/>
      <c r="M393" s="74"/>
      <c r="N393" s="72"/>
      <c r="O393" s="75"/>
      <c r="AE393" s="70"/>
      <c r="AF393" s="70"/>
      <c r="AG393" s="70" t="s">
        <v>156</v>
      </c>
      <c r="AL393" s="70"/>
      <c r="AN393" s="70"/>
    </row>
    <row r="394" spans="1:40" s="69" customFormat="1" ht="33.75" x14ac:dyDescent="0.25">
      <c r="A394" s="76"/>
      <c r="B394" s="77"/>
      <c r="C394" s="78" t="s">
        <v>47</v>
      </c>
      <c r="D394" s="123" t="s">
        <v>48</v>
      </c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4"/>
      <c r="AE394" s="70"/>
      <c r="AF394" s="70"/>
      <c r="AG394" s="70"/>
      <c r="AH394" s="55" t="s">
        <v>48</v>
      </c>
      <c r="AL394" s="70"/>
      <c r="AN394" s="70"/>
    </row>
    <row r="395" spans="1:40" s="69" customFormat="1" ht="57" x14ac:dyDescent="0.25">
      <c r="A395" s="76"/>
      <c r="B395" s="77"/>
      <c r="C395" s="78" t="s">
        <v>49</v>
      </c>
      <c r="D395" s="123" t="s">
        <v>50</v>
      </c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4"/>
      <c r="AE395" s="70"/>
      <c r="AF395" s="70"/>
      <c r="AG395" s="70"/>
      <c r="AH395" s="55" t="s">
        <v>50</v>
      </c>
      <c r="AL395" s="70"/>
      <c r="AN395" s="70"/>
    </row>
    <row r="396" spans="1:40" s="69" customFormat="1" ht="15" x14ac:dyDescent="0.25">
      <c r="A396" s="76"/>
      <c r="B396" s="79"/>
      <c r="C396" s="78" t="s">
        <v>24</v>
      </c>
      <c r="D396" s="119" t="s">
        <v>51</v>
      </c>
      <c r="E396" s="119"/>
      <c r="F396" s="119"/>
      <c r="G396" s="80"/>
      <c r="H396" s="81"/>
      <c r="I396" s="81"/>
      <c r="J396" s="81"/>
      <c r="K396" s="82">
        <v>5408.02</v>
      </c>
      <c r="L396" s="83">
        <v>1.3225</v>
      </c>
      <c r="M396" s="84">
        <v>257.48</v>
      </c>
      <c r="N396" s="85">
        <v>44.77</v>
      </c>
      <c r="O396" s="109">
        <v>11527.38</v>
      </c>
      <c r="AE396" s="70"/>
      <c r="AF396" s="70"/>
      <c r="AG396" s="70"/>
      <c r="AI396" s="55" t="s">
        <v>51</v>
      </c>
      <c r="AL396" s="70"/>
      <c r="AN396" s="70"/>
    </row>
    <row r="397" spans="1:40" s="69" customFormat="1" ht="15" x14ac:dyDescent="0.25">
      <c r="A397" s="76"/>
      <c r="B397" s="79"/>
      <c r="C397" s="78" t="s">
        <v>52</v>
      </c>
      <c r="D397" s="119" t="s">
        <v>53</v>
      </c>
      <c r="E397" s="119"/>
      <c r="F397" s="119"/>
      <c r="G397" s="80"/>
      <c r="H397" s="81"/>
      <c r="I397" s="81"/>
      <c r="J397" s="81"/>
      <c r="K397" s="82">
        <v>2828.36</v>
      </c>
      <c r="L397" s="83">
        <v>1.4375</v>
      </c>
      <c r="M397" s="84">
        <v>146.37</v>
      </c>
      <c r="N397" s="85">
        <v>13.24</v>
      </c>
      <c r="O397" s="109">
        <v>1937.94</v>
      </c>
      <c r="AE397" s="70"/>
      <c r="AF397" s="70"/>
      <c r="AG397" s="70"/>
      <c r="AI397" s="55" t="s">
        <v>53</v>
      </c>
      <c r="AL397" s="70"/>
      <c r="AN397" s="70"/>
    </row>
    <row r="398" spans="1:40" s="69" customFormat="1" ht="15" x14ac:dyDescent="0.25">
      <c r="A398" s="76"/>
      <c r="B398" s="79"/>
      <c r="C398" s="78" t="s">
        <v>54</v>
      </c>
      <c r="D398" s="119" t="s">
        <v>55</v>
      </c>
      <c r="E398" s="119"/>
      <c r="F398" s="119"/>
      <c r="G398" s="80"/>
      <c r="H398" s="81"/>
      <c r="I398" s="81"/>
      <c r="J398" s="81"/>
      <c r="K398" s="84">
        <v>431.06</v>
      </c>
      <c r="L398" s="83">
        <v>1.4375</v>
      </c>
      <c r="M398" s="84">
        <v>22.31</v>
      </c>
      <c r="N398" s="85">
        <v>44.77</v>
      </c>
      <c r="O398" s="86">
        <v>998.82</v>
      </c>
      <c r="AE398" s="70"/>
      <c r="AF398" s="70"/>
      <c r="AG398" s="70"/>
      <c r="AI398" s="55" t="s">
        <v>55</v>
      </c>
      <c r="AL398" s="70"/>
      <c r="AN398" s="70"/>
    </row>
    <row r="399" spans="1:40" s="69" customFormat="1" ht="15" x14ac:dyDescent="0.25">
      <c r="A399" s="76"/>
      <c r="B399" s="79"/>
      <c r="C399" s="78" t="s">
        <v>79</v>
      </c>
      <c r="D399" s="119" t="s">
        <v>96</v>
      </c>
      <c r="E399" s="119"/>
      <c r="F399" s="119"/>
      <c r="G399" s="80"/>
      <c r="H399" s="81"/>
      <c r="I399" s="81"/>
      <c r="J399" s="81"/>
      <c r="K399" s="82">
        <v>4148.05</v>
      </c>
      <c r="L399" s="81"/>
      <c r="M399" s="84">
        <v>149.33000000000001</v>
      </c>
      <c r="N399" s="85">
        <v>8.16</v>
      </c>
      <c r="O399" s="109">
        <v>1218.53</v>
      </c>
      <c r="AE399" s="70"/>
      <c r="AF399" s="70"/>
      <c r="AG399" s="70"/>
      <c r="AI399" s="55" t="s">
        <v>96</v>
      </c>
      <c r="AL399" s="70"/>
      <c r="AN399" s="70"/>
    </row>
    <row r="400" spans="1:40" s="69" customFormat="1" ht="15" x14ac:dyDescent="0.25">
      <c r="A400" s="87"/>
      <c r="B400" s="79"/>
      <c r="C400" s="78"/>
      <c r="D400" s="119" t="s">
        <v>56</v>
      </c>
      <c r="E400" s="119"/>
      <c r="F400" s="119"/>
      <c r="G400" s="80" t="s">
        <v>57</v>
      </c>
      <c r="H400" s="98">
        <v>634</v>
      </c>
      <c r="I400" s="83">
        <v>1.3225</v>
      </c>
      <c r="J400" s="113">
        <v>30.184740000000001</v>
      </c>
      <c r="K400" s="90"/>
      <c r="L400" s="81"/>
      <c r="M400" s="90"/>
      <c r="N400" s="81"/>
      <c r="O400" s="91"/>
      <c r="AE400" s="70"/>
      <c r="AF400" s="70"/>
      <c r="AG400" s="70"/>
      <c r="AJ400" s="55" t="s">
        <v>56</v>
      </c>
      <c r="AL400" s="70"/>
      <c r="AN400" s="70"/>
    </row>
    <row r="401" spans="1:40" s="69" customFormat="1" ht="15" x14ac:dyDescent="0.25">
      <c r="A401" s="87"/>
      <c r="B401" s="79"/>
      <c r="C401" s="78"/>
      <c r="D401" s="119" t="s">
        <v>58</v>
      </c>
      <c r="E401" s="119"/>
      <c r="F401" s="119"/>
      <c r="G401" s="80" t="s">
        <v>57</v>
      </c>
      <c r="H401" s="85">
        <v>32.119999999999997</v>
      </c>
      <c r="I401" s="83">
        <v>1.4375</v>
      </c>
      <c r="J401" s="113">
        <v>1.66221</v>
      </c>
      <c r="K401" s="90"/>
      <c r="L401" s="81"/>
      <c r="M401" s="90"/>
      <c r="N401" s="81"/>
      <c r="O401" s="91"/>
      <c r="AE401" s="70"/>
      <c r="AF401" s="70"/>
      <c r="AG401" s="70"/>
      <c r="AJ401" s="55" t="s">
        <v>58</v>
      </c>
      <c r="AL401" s="70"/>
      <c r="AN401" s="70"/>
    </row>
    <row r="402" spans="1:40" s="69" customFormat="1" ht="15" x14ac:dyDescent="0.25">
      <c r="A402" s="92"/>
      <c r="B402" s="80"/>
      <c r="C402" s="78"/>
      <c r="D402" s="120" t="s">
        <v>59</v>
      </c>
      <c r="E402" s="120"/>
      <c r="F402" s="120"/>
      <c r="G402" s="93"/>
      <c r="H402" s="94"/>
      <c r="I402" s="94"/>
      <c r="J402" s="94"/>
      <c r="K402" s="95">
        <v>12384.43</v>
      </c>
      <c r="L402" s="94"/>
      <c r="M402" s="96">
        <v>553.17999999999995</v>
      </c>
      <c r="N402" s="94"/>
      <c r="O402" s="110">
        <v>14683.85</v>
      </c>
      <c r="AE402" s="70"/>
      <c r="AF402" s="70"/>
      <c r="AG402" s="70"/>
      <c r="AK402" s="55" t="s">
        <v>59</v>
      </c>
      <c r="AL402" s="70"/>
      <c r="AN402" s="70"/>
    </row>
    <row r="403" spans="1:40" s="69" customFormat="1" ht="15" x14ac:dyDescent="0.25">
      <c r="A403" s="87"/>
      <c r="B403" s="79"/>
      <c r="C403" s="78"/>
      <c r="D403" s="119" t="s">
        <v>60</v>
      </c>
      <c r="E403" s="119"/>
      <c r="F403" s="119"/>
      <c r="G403" s="80"/>
      <c r="H403" s="81"/>
      <c r="I403" s="81"/>
      <c r="J403" s="81"/>
      <c r="K403" s="90"/>
      <c r="L403" s="81"/>
      <c r="M403" s="84">
        <v>279.79000000000002</v>
      </c>
      <c r="N403" s="81"/>
      <c r="O403" s="109">
        <v>12526.2</v>
      </c>
      <c r="AE403" s="70"/>
      <c r="AF403" s="70"/>
      <c r="AG403" s="70"/>
      <c r="AJ403" s="55" t="s">
        <v>60</v>
      </c>
      <c r="AL403" s="70"/>
      <c r="AN403" s="70"/>
    </row>
    <row r="404" spans="1:40" s="69" customFormat="1" ht="34.5" x14ac:dyDescent="0.25">
      <c r="A404" s="87"/>
      <c r="B404" s="79"/>
      <c r="C404" s="78" t="s">
        <v>143</v>
      </c>
      <c r="D404" s="119" t="s">
        <v>144</v>
      </c>
      <c r="E404" s="119"/>
      <c r="F404" s="119"/>
      <c r="G404" s="80" t="s">
        <v>63</v>
      </c>
      <c r="H404" s="98">
        <v>102</v>
      </c>
      <c r="I404" s="81"/>
      <c r="J404" s="98">
        <v>102</v>
      </c>
      <c r="K404" s="90"/>
      <c r="L404" s="81"/>
      <c r="M404" s="84">
        <v>285.39</v>
      </c>
      <c r="N404" s="81"/>
      <c r="O404" s="109">
        <v>12776.72</v>
      </c>
      <c r="AE404" s="70"/>
      <c r="AF404" s="70"/>
      <c r="AG404" s="70"/>
      <c r="AJ404" s="55" t="s">
        <v>144</v>
      </c>
      <c r="AL404" s="70"/>
      <c r="AN404" s="70"/>
    </row>
    <row r="405" spans="1:40" s="69" customFormat="1" ht="56.25" x14ac:dyDescent="0.25">
      <c r="A405" s="87"/>
      <c r="B405" s="79"/>
      <c r="C405" s="78" t="s">
        <v>145</v>
      </c>
      <c r="D405" s="119" t="s">
        <v>146</v>
      </c>
      <c r="E405" s="119"/>
      <c r="F405" s="119"/>
      <c r="G405" s="80" t="s">
        <v>63</v>
      </c>
      <c r="H405" s="98">
        <v>58</v>
      </c>
      <c r="I405" s="85">
        <v>0.85</v>
      </c>
      <c r="J405" s="88">
        <v>49.3</v>
      </c>
      <c r="K405" s="90"/>
      <c r="L405" s="81"/>
      <c r="M405" s="84">
        <v>137.94</v>
      </c>
      <c r="N405" s="81"/>
      <c r="O405" s="109">
        <v>6175.42</v>
      </c>
      <c r="AE405" s="70"/>
      <c r="AF405" s="70"/>
      <c r="AG405" s="70"/>
      <c r="AJ405" s="55" t="s">
        <v>146</v>
      </c>
      <c r="AL405" s="70"/>
      <c r="AN405" s="70"/>
    </row>
    <row r="406" spans="1:40" s="69" customFormat="1" ht="15" x14ac:dyDescent="0.25">
      <c r="A406" s="76"/>
      <c r="B406" s="99"/>
      <c r="C406" s="100"/>
      <c r="D406" s="121" t="s">
        <v>66</v>
      </c>
      <c r="E406" s="121"/>
      <c r="F406" s="121"/>
      <c r="G406" s="72"/>
      <c r="H406" s="101"/>
      <c r="I406" s="101"/>
      <c r="J406" s="101"/>
      <c r="K406" s="102"/>
      <c r="L406" s="101"/>
      <c r="M406" s="103">
        <v>976.51</v>
      </c>
      <c r="N406" s="94"/>
      <c r="O406" s="104">
        <v>33635.99</v>
      </c>
      <c r="AE406" s="70"/>
      <c r="AF406" s="70"/>
      <c r="AG406" s="70"/>
      <c r="AL406" s="70" t="s">
        <v>66</v>
      </c>
      <c r="AN406" s="70"/>
    </row>
    <row r="407" spans="1:40" s="69" customFormat="1" ht="34.5" x14ac:dyDescent="0.25">
      <c r="A407" s="71" t="s">
        <v>334</v>
      </c>
      <c r="B407" s="72" t="s">
        <v>334</v>
      </c>
      <c r="C407" s="73" t="s">
        <v>159</v>
      </c>
      <c r="D407" s="122" t="s">
        <v>160</v>
      </c>
      <c r="E407" s="122"/>
      <c r="F407" s="122"/>
      <c r="G407" s="72" t="s">
        <v>161</v>
      </c>
      <c r="H407" s="72">
        <v>6.8269999999999997E-2</v>
      </c>
      <c r="I407" s="72" t="s">
        <v>24</v>
      </c>
      <c r="J407" s="72" t="s">
        <v>335</v>
      </c>
      <c r="K407" s="74" t="s">
        <v>163</v>
      </c>
      <c r="L407" s="72"/>
      <c r="M407" s="74" t="s">
        <v>336</v>
      </c>
      <c r="N407" s="72" t="s">
        <v>85</v>
      </c>
      <c r="O407" s="75" t="s">
        <v>337</v>
      </c>
      <c r="AE407" s="70"/>
      <c r="AF407" s="70"/>
      <c r="AG407" s="70" t="s">
        <v>160</v>
      </c>
      <c r="AL407" s="70"/>
      <c r="AN407" s="70"/>
    </row>
    <row r="408" spans="1:40" s="69" customFormat="1" ht="15" x14ac:dyDescent="0.25">
      <c r="A408" s="76"/>
      <c r="B408" s="99"/>
      <c r="C408" s="100"/>
      <c r="D408" s="121" t="s">
        <v>66</v>
      </c>
      <c r="E408" s="121"/>
      <c r="F408" s="121"/>
      <c r="G408" s="72"/>
      <c r="H408" s="101"/>
      <c r="I408" s="101"/>
      <c r="J408" s="101"/>
      <c r="K408" s="102"/>
      <c r="L408" s="101"/>
      <c r="M408" s="103">
        <v>424.19</v>
      </c>
      <c r="N408" s="94"/>
      <c r="O408" s="104">
        <v>3461.39</v>
      </c>
      <c r="AE408" s="70"/>
      <c r="AF408" s="70"/>
      <c r="AG408" s="70"/>
      <c r="AL408" s="70" t="s">
        <v>66</v>
      </c>
      <c r="AN408" s="70"/>
    </row>
    <row r="409" spans="1:40" s="69" customFormat="1" ht="34.5" x14ac:dyDescent="0.25">
      <c r="A409" s="71" t="s">
        <v>338</v>
      </c>
      <c r="B409" s="72" t="s">
        <v>338</v>
      </c>
      <c r="C409" s="73" t="s">
        <v>167</v>
      </c>
      <c r="D409" s="122" t="s">
        <v>168</v>
      </c>
      <c r="E409" s="122"/>
      <c r="F409" s="122"/>
      <c r="G409" s="72" t="s">
        <v>161</v>
      </c>
      <c r="H409" s="72">
        <v>0.248</v>
      </c>
      <c r="I409" s="72" t="s">
        <v>24</v>
      </c>
      <c r="J409" s="72" t="s">
        <v>339</v>
      </c>
      <c r="K409" s="74" t="s">
        <v>170</v>
      </c>
      <c r="L409" s="72"/>
      <c r="M409" s="74" t="s">
        <v>340</v>
      </c>
      <c r="N409" s="72" t="s">
        <v>85</v>
      </c>
      <c r="O409" s="75" t="s">
        <v>341</v>
      </c>
      <c r="AE409" s="70"/>
      <c r="AF409" s="70"/>
      <c r="AG409" s="70" t="s">
        <v>168</v>
      </c>
      <c r="AL409" s="70"/>
      <c r="AN409" s="70"/>
    </row>
    <row r="410" spans="1:40" s="69" customFormat="1" ht="15" x14ac:dyDescent="0.25">
      <c r="A410" s="76"/>
      <c r="B410" s="99"/>
      <c r="C410" s="100"/>
      <c r="D410" s="121" t="s">
        <v>66</v>
      </c>
      <c r="E410" s="121"/>
      <c r="F410" s="121"/>
      <c r="G410" s="72"/>
      <c r="H410" s="101"/>
      <c r="I410" s="101"/>
      <c r="J410" s="101"/>
      <c r="K410" s="102"/>
      <c r="L410" s="101"/>
      <c r="M410" s="112">
        <v>1384.98</v>
      </c>
      <c r="N410" s="94"/>
      <c r="O410" s="104">
        <v>11301.44</v>
      </c>
      <c r="AE410" s="70"/>
      <c r="AF410" s="70"/>
      <c r="AG410" s="70"/>
      <c r="AL410" s="70" t="s">
        <v>66</v>
      </c>
      <c r="AN410" s="70"/>
    </row>
    <row r="411" spans="1:40" s="69" customFormat="1" ht="45.75" x14ac:dyDescent="0.25">
      <c r="A411" s="71" t="s">
        <v>342</v>
      </c>
      <c r="B411" s="72" t="s">
        <v>342</v>
      </c>
      <c r="C411" s="73" t="s">
        <v>188</v>
      </c>
      <c r="D411" s="122" t="s">
        <v>189</v>
      </c>
      <c r="E411" s="122"/>
      <c r="F411" s="122"/>
      <c r="G411" s="72" t="s">
        <v>81</v>
      </c>
      <c r="H411" s="72">
        <v>3.6539999999999999</v>
      </c>
      <c r="I411" s="72" t="s">
        <v>24</v>
      </c>
      <c r="J411" s="72" t="s">
        <v>343</v>
      </c>
      <c r="K411" s="74" t="s">
        <v>191</v>
      </c>
      <c r="L411" s="72"/>
      <c r="M411" s="74" t="s">
        <v>344</v>
      </c>
      <c r="N411" s="72" t="s">
        <v>85</v>
      </c>
      <c r="O411" s="75" t="s">
        <v>345</v>
      </c>
      <c r="AE411" s="70"/>
      <c r="AF411" s="70"/>
      <c r="AG411" s="70" t="s">
        <v>189</v>
      </c>
      <c r="AL411" s="70"/>
      <c r="AN411" s="70"/>
    </row>
    <row r="412" spans="1:40" s="69" customFormat="1" ht="15" x14ac:dyDescent="0.25">
      <c r="A412" s="76"/>
      <c r="B412" s="99"/>
      <c r="C412" s="100"/>
      <c r="D412" s="121" t="s">
        <v>66</v>
      </c>
      <c r="E412" s="121"/>
      <c r="F412" s="121"/>
      <c r="G412" s="72"/>
      <c r="H412" s="101"/>
      <c r="I412" s="101"/>
      <c r="J412" s="101"/>
      <c r="K412" s="102"/>
      <c r="L412" s="101"/>
      <c r="M412" s="112">
        <v>2723.11</v>
      </c>
      <c r="N412" s="94"/>
      <c r="O412" s="104">
        <v>22220.58</v>
      </c>
      <c r="AE412" s="70"/>
      <c r="AF412" s="70"/>
      <c r="AG412" s="70"/>
      <c r="AL412" s="70" t="s">
        <v>66</v>
      </c>
      <c r="AN412" s="70"/>
    </row>
    <row r="413" spans="1:40" s="69" customFormat="1" ht="34.5" x14ac:dyDescent="0.25">
      <c r="A413" s="71" t="s">
        <v>346</v>
      </c>
      <c r="B413" s="72" t="s">
        <v>346</v>
      </c>
      <c r="C413" s="73" t="s">
        <v>184</v>
      </c>
      <c r="D413" s="122" t="s">
        <v>185</v>
      </c>
      <c r="E413" s="122"/>
      <c r="F413" s="122"/>
      <c r="G413" s="72" t="s">
        <v>45</v>
      </c>
      <c r="H413" s="72">
        <v>3.5999999999999997E-2</v>
      </c>
      <c r="I413" s="72" t="s">
        <v>24</v>
      </c>
      <c r="J413" s="72" t="s">
        <v>215</v>
      </c>
      <c r="K413" s="74"/>
      <c r="L413" s="72"/>
      <c r="M413" s="74"/>
      <c r="N413" s="72"/>
      <c r="O413" s="75"/>
      <c r="AE413" s="70"/>
      <c r="AF413" s="70"/>
      <c r="AG413" s="70" t="s">
        <v>185</v>
      </c>
      <c r="AL413" s="70"/>
      <c r="AN413" s="70"/>
    </row>
    <row r="414" spans="1:40" s="69" customFormat="1" ht="33.75" x14ac:dyDescent="0.25">
      <c r="A414" s="76"/>
      <c r="B414" s="77"/>
      <c r="C414" s="78" t="s">
        <v>47</v>
      </c>
      <c r="D414" s="123" t="s">
        <v>48</v>
      </c>
      <c r="E414" s="123"/>
      <c r="F414" s="123"/>
      <c r="G414" s="123"/>
      <c r="H414" s="123"/>
      <c r="I414" s="123"/>
      <c r="J414" s="123"/>
      <c r="K414" s="123"/>
      <c r="L414" s="123"/>
      <c r="M414" s="123"/>
      <c r="N414" s="123"/>
      <c r="O414" s="124"/>
      <c r="AE414" s="70"/>
      <c r="AF414" s="70"/>
      <c r="AG414" s="70"/>
      <c r="AH414" s="55" t="s">
        <v>48</v>
      </c>
      <c r="AL414" s="70"/>
      <c r="AN414" s="70"/>
    </row>
    <row r="415" spans="1:40" s="69" customFormat="1" ht="57" x14ac:dyDescent="0.25">
      <c r="A415" s="76"/>
      <c r="B415" s="77"/>
      <c r="C415" s="78" t="s">
        <v>49</v>
      </c>
      <c r="D415" s="123" t="s">
        <v>50</v>
      </c>
      <c r="E415" s="123"/>
      <c r="F415" s="123"/>
      <c r="G415" s="123"/>
      <c r="H415" s="123"/>
      <c r="I415" s="123"/>
      <c r="J415" s="123"/>
      <c r="K415" s="123"/>
      <c r="L415" s="123"/>
      <c r="M415" s="123"/>
      <c r="N415" s="123"/>
      <c r="O415" s="124"/>
      <c r="AE415" s="70"/>
      <c r="AF415" s="70"/>
      <c r="AG415" s="70"/>
      <c r="AH415" s="55" t="s">
        <v>50</v>
      </c>
      <c r="AL415" s="70"/>
      <c r="AN415" s="70"/>
    </row>
    <row r="416" spans="1:40" s="69" customFormat="1" ht="15" x14ac:dyDescent="0.25">
      <c r="A416" s="76"/>
      <c r="B416" s="79"/>
      <c r="C416" s="78" t="s">
        <v>24</v>
      </c>
      <c r="D416" s="119" t="s">
        <v>51</v>
      </c>
      <c r="E416" s="119"/>
      <c r="F416" s="119"/>
      <c r="G416" s="80"/>
      <c r="H416" s="81"/>
      <c r="I416" s="81"/>
      <c r="J416" s="81"/>
      <c r="K416" s="84">
        <v>527.04</v>
      </c>
      <c r="L416" s="83">
        <v>1.3225</v>
      </c>
      <c r="M416" s="84">
        <v>25.09</v>
      </c>
      <c r="N416" s="85">
        <v>44.77</v>
      </c>
      <c r="O416" s="109">
        <v>1123.28</v>
      </c>
      <c r="AE416" s="70"/>
      <c r="AF416" s="70"/>
      <c r="AG416" s="70"/>
      <c r="AI416" s="55" t="s">
        <v>51</v>
      </c>
      <c r="AL416" s="70"/>
      <c r="AN416" s="70"/>
    </row>
    <row r="417" spans="1:40" s="69" customFormat="1" ht="15" x14ac:dyDescent="0.25">
      <c r="A417" s="76"/>
      <c r="B417" s="79"/>
      <c r="C417" s="78" t="s">
        <v>52</v>
      </c>
      <c r="D417" s="119" t="s">
        <v>53</v>
      </c>
      <c r="E417" s="119"/>
      <c r="F417" s="119"/>
      <c r="G417" s="80"/>
      <c r="H417" s="81"/>
      <c r="I417" s="81"/>
      <c r="J417" s="81"/>
      <c r="K417" s="84">
        <v>24.96</v>
      </c>
      <c r="L417" s="83">
        <v>1.4375</v>
      </c>
      <c r="M417" s="84">
        <v>1.29</v>
      </c>
      <c r="N417" s="85">
        <v>13.24</v>
      </c>
      <c r="O417" s="86">
        <v>17.079999999999998</v>
      </c>
      <c r="AE417" s="70"/>
      <c r="AF417" s="70"/>
      <c r="AG417" s="70"/>
      <c r="AI417" s="55" t="s">
        <v>53</v>
      </c>
      <c r="AL417" s="70"/>
      <c r="AN417" s="70"/>
    </row>
    <row r="418" spans="1:40" s="69" customFormat="1" ht="15" x14ac:dyDescent="0.25">
      <c r="A418" s="76"/>
      <c r="B418" s="79"/>
      <c r="C418" s="78" t="s">
        <v>54</v>
      </c>
      <c r="D418" s="119" t="s">
        <v>55</v>
      </c>
      <c r="E418" s="119"/>
      <c r="F418" s="119"/>
      <c r="G418" s="80"/>
      <c r="H418" s="81"/>
      <c r="I418" s="81"/>
      <c r="J418" s="81"/>
      <c r="K418" s="84">
        <v>2.89</v>
      </c>
      <c r="L418" s="83">
        <v>1.4375</v>
      </c>
      <c r="M418" s="84">
        <v>0.15</v>
      </c>
      <c r="N418" s="85">
        <v>44.77</v>
      </c>
      <c r="O418" s="86">
        <v>6.72</v>
      </c>
      <c r="AE418" s="70"/>
      <c r="AF418" s="70"/>
      <c r="AG418" s="70"/>
      <c r="AI418" s="55" t="s">
        <v>55</v>
      </c>
      <c r="AL418" s="70"/>
      <c r="AN418" s="70"/>
    </row>
    <row r="419" spans="1:40" s="69" customFormat="1" ht="15" x14ac:dyDescent="0.25">
      <c r="A419" s="76"/>
      <c r="B419" s="79"/>
      <c r="C419" s="78" t="s">
        <v>79</v>
      </c>
      <c r="D419" s="119" t="s">
        <v>96</v>
      </c>
      <c r="E419" s="119"/>
      <c r="F419" s="119"/>
      <c r="G419" s="80"/>
      <c r="H419" s="81"/>
      <c r="I419" s="81"/>
      <c r="J419" s="81"/>
      <c r="K419" s="84">
        <v>300.95</v>
      </c>
      <c r="L419" s="81"/>
      <c r="M419" s="84">
        <v>10.83</v>
      </c>
      <c r="N419" s="85">
        <v>8.16</v>
      </c>
      <c r="O419" s="86">
        <v>88.37</v>
      </c>
      <c r="AE419" s="70"/>
      <c r="AF419" s="70"/>
      <c r="AG419" s="70"/>
      <c r="AI419" s="55" t="s">
        <v>96</v>
      </c>
      <c r="AL419" s="70"/>
      <c r="AN419" s="70"/>
    </row>
    <row r="420" spans="1:40" s="69" customFormat="1" ht="15" x14ac:dyDescent="0.25">
      <c r="A420" s="87"/>
      <c r="B420" s="79"/>
      <c r="C420" s="78"/>
      <c r="D420" s="119" t="s">
        <v>56</v>
      </c>
      <c r="E420" s="119"/>
      <c r="F420" s="119"/>
      <c r="G420" s="80" t="s">
        <v>57</v>
      </c>
      <c r="H420" s="98">
        <v>61</v>
      </c>
      <c r="I420" s="83">
        <v>1.3225</v>
      </c>
      <c r="J420" s="113">
        <v>2.90421</v>
      </c>
      <c r="K420" s="90"/>
      <c r="L420" s="81"/>
      <c r="M420" s="90"/>
      <c r="N420" s="81"/>
      <c r="O420" s="91"/>
      <c r="AE420" s="70"/>
      <c r="AF420" s="70"/>
      <c r="AG420" s="70"/>
      <c r="AJ420" s="55" t="s">
        <v>56</v>
      </c>
      <c r="AL420" s="70"/>
      <c r="AN420" s="70"/>
    </row>
    <row r="421" spans="1:40" s="69" customFormat="1" ht="15" x14ac:dyDescent="0.25">
      <c r="A421" s="87"/>
      <c r="B421" s="79"/>
      <c r="C421" s="78"/>
      <c r="D421" s="119" t="s">
        <v>58</v>
      </c>
      <c r="E421" s="119"/>
      <c r="F421" s="119"/>
      <c r="G421" s="80" t="s">
        <v>57</v>
      </c>
      <c r="H421" s="85">
        <v>0.28000000000000003</v>
      </c>
      <c r="I421" s="83">
        <v>1.4375</v>
      </c>
      <c r="J421" s="113">
        <v>1.4489999999999999E-2</v>
      </c>
      <c r="K421" s="90"/>
      <c r="L421" s="81"/>
      <c r="M421" s="90"/>
      <c r="N421" s="81"/>
      <c r="O421" s="91"/>
      <c r="AE421" s="70"/>
      <c r="AF421" s="70"/>
      <c r="AG421" s="70"/>
      <c r="AJ421" s="55" t="s">
        <v>58</v>
      </c>
      <c r="AL421" s="70"/>
      <c r="AN421" s="70"/>
    </row>
    <row r="422" spans="1:40" s="69" customFormat="1" ht="15" x14ac:dyDescent="0.25">
      <c r="A422" s="92"/>
      <c r="B422" s="80"/>
      <c r="C422" s="78"/>
      <c r="D422" s="120" t="s">
        <v>59</v>
      </c>
      <c r="E422" s="120"/>
      <c r="F422" s="120"/>
      <c r="G422" s="93"/>
      <c r="H422" s="94"/>
      <c r="I422" s="94"/>
      <c r="J422" s="94"/>
      <c r="K422" s="96">
        <v>852.95</v>
      </c>
      <c r="L422" s="94"/>
      <c r="M422" s="96">
        <v>37.21</v>
      </c>
      <c r="N422" s="94"/>
      <c r="O422" s="110">
        <v>1228.73</v>
      </c>
      <c r="AE422" s="70"/>
      <c r="AF422" s="70"/>
      <c r="AG422" s="70"/>
      <c r="AK422" s="55" t="s">
        <v>59</v>
      </c>
      <c r="AL422" s="70"/>
      <c r="AN422" s="70"/>
    </row>
    <row r="423" spans="1:40" s="69" customFormat="1" ht="15" x14ac:dyDescent="0.25">
      <c r="A423" s="87"/>
      <c r="B423" s="79"/>
      <c r="C423" s="78"/>
      <c r="D423" s="119" t="s">
        <v>60</v>
      </c>
      <c r="E423" s="119"/>
      <c r="F423" s="119"/>
      <c r="G423" s="80"/>
      <c r="H423" s="81"/>
      <c r="I423" s="81"/>
      <c r="J423" s="81"/>
      <c r="K423" s="90"/>
      <c r="L423" s="81"/>
      <c r="M423" s="84">
        <v>25.24</v>
      </c>
      <c r="N423" s="81"/>
      <c r="O423" s="109">
        <v>1130</v>
      </c>
      <c r="AE423" s="70"/>
      <c r="AF423" s="70"/>
      <c r="AG423" s="70"/>
      <c r="AJ423" s="55" t="s">
        <v>60</v>
      </c>
      <c r="AL423" s="70"/>
      <c r="AN423" s="70"/>
    </row>
    <row r="424" spans="1:40" s="69" customFormat="1" ht="34.5" x14ac:dyDescent="0.25">
      <c r="A424" s="87"/>
      <c r="B424" s="79"/>
      <c r="C424" s="78" t="s">
        <v>143</v>
      </c>
      <c r="D424" s="119" t="s">
        <v>144</v>
      </c>
      <c r="E424" s="119"/>
      <c r="F424" s="119"/>
      <c r="G424" s="80" t="s">
        <v>63</v>
      </c>
      <c r="H424" s="98">
        <v>102</v>
      </c>
      <c r="I424" s="81"/>
      <c r="J424" s="98">
        <v>102</v>
      </c>
      <c r="K424" s="90"/>
      <c r="L424" s="81"/>
      <c r="M424" s="84">
        <v>25.74</v>
      </c>
      <c r="N424" s="81"/>
      <c r="O424" s="109">
        <v>1152.5999999999999</v>
      </c>
      <c r="AE424" s="70"/>
      <c r="AF424" s="70"/>
      <c r="AG424" s="70"/>
      <c r="AJ424" s="55" t="s">
        <v>144</v>
      </c>
      <c r="AL424" s="70"/>
      <c r="AN424" s="70"/>
    </row>
    <row r="425" spans="1:40" s="69" customFormat="1" ht="56.25" x14ac:dyDescent="0.25">
      <c r="A425" s="87"/>
      <c r="B425" s="79"/>
      <c r="C425" s="78" t="s">
        <v>145</v>
      </c>
      <c r="D425" s="119" t="s">
        <v>146</v>
      </c>
      <c r="E425" s="119"/>
      <c r="F425" s="119"/>
      <c r="G425" s="80" t="s">
        <v>63</v>
      </c>
      <c r="H425" s="98">
        <v>58</v>
      </c>
      <c r="I425" s="85">
        <v>0.85</v>
      </c>
      <c r="J425" s="88">
        <v>49.3</v>
      </c>
      <c r="K425" s="90"/>
      <c r="L425" s="81"/>
      <c r="M425" s="84">
        <v>12.44</v>
      </c>
      <c r="N425" s="81"/>
      <c r="O425" s="86">
        <v>557.09</v>
      </c>
      <c r="AE425" s="70"/>
      <c r="AF425" s="70"/>
      <c r="AG425" s="70"/>
      <c r="AJ425" s="55" t="s">
        <v>146</v>
      </c>
      <c r="AL425" s="70"/>
      <c r="AN425" s="70"/>
    </row>
    <row r="426" spans="1:40" s="69" customFormat="1" ht="15" x14ac:dyDescent="0.25">
      <c r="A426" s="76"/>
      <c r="B426" s="99"/>
      <c r="C426" s="100"/>
      <c r="D426" s="121" t="s">
        <v>66</v>
      </c>
      <c r="E426" s="121"/>
      <c r="F426" s="121"/>
      <c r="G426" s="72"/>
      <c r="H426" s="101"/>
      <c r="I426" s="101"/>
      <c r="J426" s="101"/>
      <c r="K426" s="102"/>
      <c r="L426" s="101"/>
      <c r="M426" s="103">
        <v>75.39</v>
      </c>
      <c r="N426" s="94"/>
      <c r="O426" s="104">
        <v>2938.42</v>
      </c>
      <c r="AE426" s="70"/>
      <c r="AF426" s="70"/>
      <c r="AG426" s="70"/>
      <c r="AL426" s="70" t="s">
        <v>66</v>
      </c>
      <c r="AN426" s="70"/>
    </row>
    <row r="427" spans="1:40" s="69" customFormat="1" ht="34.5" x14ac:dyDescent="0.25">
      <c r="A427" s="71" t="s">
        <v>347</v>
      </c>
      <c r="B427" s="72" t="s">
        <v>347</v>
      </c>
      <c r="C427" s="73" t="s">
        <v>348</v>
      </c>
      <c r="D427" s="122" t="s">
        <v>349</v>
      </c>
      <c r="E427" s="122"/>
      <c r="F427" s="122"/>
      <c r="G427" s="72" t="s">
        <v>161</v>
      </c>
      <c r="H427" s="72">
        <v>0.25700000000000001</v>
      </c>
      <c r="I427" s="72" t="s">
        <v>24</v>
      </c>
      <c r="J427" s="72" t="s">
        <v>350</v>
      </c>
      <c r="K427" s="74"/>
      <c r="L427" s="72"/>
      <c r="M427" s="74"/>
      <c r="N427" s="72"/>
      <c r="O427" s="75"/>
      <c r="AE427" s="70"/>
      <c r="AF427" s="70"/>
      <c r="AG427" s="70" t="s">
        <v>349</v>
      </c>
      <c r="AL427" s="70"/>
      <c r="AN427" s="70"/>
    </row>
    <row r="428" spans="1:40" s="69" customFormat="1" ht="33.75" x14ac:dyDescent="0.25">
      <c r="A428" s="76"/>
      <c r="B428" s="77"/>
      <c r="C428" s="78" t="s">
        <v>47</v>
      </c>
      <c r="D428" s="123" t="s">
        <v>48</v>
      </c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4"/>
      <c r="AE428" s="70"/>
      <c r="AF428" s="70"/>
      <c r="AG428" s="70"/>
      <c r="AH428" s="55" t="s">
        <v>48</v>
      </c>
      <c r="AL428" s="70"/>
      <c r="AN428" s="70"/>
    </row>
    <row r="429" spans="1:40" s="69" customFormat="1" ht="57" x14ac:dyDescent="0.25">
      <c r="A429" s="76"/>
      <c r="B429" s="77"/>
      <c r="C429" s="78" t="s">
        <v>49</v>
      </c>
      <c r="D429" s="123" t="s">
        <v>50</v>
      </c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4"/>
      <c r="AE429" s="70"/>
      <c r="AF429" s="70"/>
      <c r="AG429" s="70"/>
      <c r="AH429" s="55" t="s">
        <v>50</v>
      </c>
      <c r="AL429" s="70"/>
      <c r="AN429" s="70"/>
    </row>
    <row r="430" spans="1:40" s="69" customFormat="1" ht="15" x14ac:dyDescent="0.25">
      <c r="A430" s="76"/>
      <c r="B430" s="79"/>
      <c r="C430" s="78" t="s">
        <v>24</v>
      </c>
      <c r="D430" s="119" t="s">
        <v>51</v>
      </c>
      <c r="E430" s="119"/>
      <c r="F430" s="119"/>
      <c r="G430" s="80"/>
      <c r="H430" s="81"/>
      <c r="I430" s="81"/>
      <c r="J430" s="81"/>
      <c r="K430" s="84">
        <v>300.22000000000003</v>
      </c>
      <c r="L430" s="83">
        <v>1.3225</v>
      </c>
      <c r="M430" s="84">
        <v>102.04</v>
      </c>
      <c r="N430" s="85">
        <v>44.77</v>
      </c>
      <c r="O430" s="109">
        <v>4568.33</v>
      </c>
      <c r="AE430" s="70"/>
      <c r="AF430" s="70"/>
      <c r="AG430" s="70"/>
      <c r="AI430" s="55" t="s">
        <v>51</v>
      </c>
      <c r="AL430" s="70"/>
      <c r="AN430" s="70"/>
    </row>
    <row r="431" spans="1:40" s="69" customFormat="1" ht="15" x14ac:dyDescent="0.25">
      <c r="A431" s="76"/>
      <c r="B431" s="79"/>
      <c r="C431" s="78" t="s">
        <v>52</v>
      </c>
      <c r="D431" s="119" t="s">
        <v>53</v>
      </c>
      <c r="E431" s="119"/>
      <c r="F431" s="119"/>
      <c r="G431" s="80"/>
      <c r="H431" s="81"/>
      <c r="I431" s="81"/>
      <c r="J431" s="81"/>
      <c r="K431" s="84">
        <v>70.540000000000006</v>
      </c>
      <c r="L431" s="83">
        <v>1.4375</v>
      </c>
      <c r="M431" s="84">
        <v>26.06</v>
      </c>
      <c r="N431" s="85">
        <v>13.24</v>
      </c>
      <c r="O431" s="86">
        <v>345.03</v>
      </c>
      <c r="AE431" s="70"/>
      <c r="AF431" s="70"/>
      <c r="AG431" s="70"/>
      <c r="AI431" s="55" t="s">
        <v>53</v>
      </c>
      <c r="AL431" s="70"/>
      <c r="AN431" s="70"/>
    </row>
    <row r="432" spans="1:40" s="69" customFormat="1" ht="15" x14ac:dyDescent="0.25">
      <c r="A432" s="76"/>
      <c r="B432" s="79"/>
      <c r="C432" s="78" t="s">
        <v>54</v>
      </c>
      <c r="D432" s="119" t="s">
        <v>55</v>
      </c>
      <c r="E432" s="119"/>
      <c r="F432" s="119"/>
      <c r="G432" s="80"/>
      <c r="H432" s="81"/>
      <c r="I432" s="81"/>
      <c r="J432" s="81"/>
      <c r="K432" s="84">
        <v>7.78</v>
      </c>
      <c r="L432" s="83">
        <v>1.4375</v>
      </c>
      <c r="M432" s="84">
        <v>2.87</v>
      </c>
      <c r="N432" s="85">
        <v>44.77</v>
      </c>
      <c r="O432" s="86">
        <v>128.49</v>
      </c>
      <c r="AE432" s="70"/>
      <c r="AF432" s="70"/>
      <c r="AG432" s="70"/>
      <c r="AI432" s="55" t="s">
        <v>55</v>
      </c>
      <c r="AL432" s="70"/>
      <c r="AN432" s="70"/>
    </row>
    <row r="433" spans="1:40" s="69" customFormat="1" ht="15" x14ac:dyDescent="0.25">
      <c r="A433" s="76"/>
      <c r="B433" s="79"/>
      <c r="C433" s="78" t="s">
        <v>79</v>
      </c>
      <c r="D433" s="119" t="s">
        <v>96</v>
      </c>
      <c r="E433" s="119"/>
      <c r="F433" s="119"/>
      <c r="G433" s="80"/>
      <c r="H433" s="81"/>
      <c r="I433" s="81"/>
      <c r="J433" s="81"/>
      <c r="K433" s="82">
        <v>10124.09</v>
      </c>
      <c r="L433" s="81"/>
      <c r="M433" s="82">
        <v>2601.89</v>
      </c>
      <c r="N433" s="85">
        <v>8.16</v>
      </c>
      <c r="O433" s="109">
        <v>21231.42</v>
      </c>
      <c r="AE433" s="70"/>
      <c r="AF433" s="70"/>
      <c r="AG433" s="70"/>
      <c r="AI433" s="55" t="s">
        <v>96</v>
      </c>
      <c r="AL433" s="70"/>
      <c r="AN433" s="70"/>
    </row>
    <row r="434" spans="1:40" s="69" customFormat="1" ht="15" x14ac:dyDescent="0.25">
      <c r="A434" s="87"/>
      <c r="B434" s="79"/>
      <c r="C434" s="78"/>
      <c r="D434" s="119" t="s">
        <v>56</v>
      </c>
      <c r="E434" s="119"/>
      <c r="F434" s="119"/>
      <c r="G434" s="80" t="s">
        <v>57</v>
      </c>
      <c r="H434" s="88">
        <v>33.1</v>
      </c>
      <c r="I434" s="83">
        <v>1.3225</v>
      </c>
      <c r="J434" s="89">
        <v>11.2501108</v>
      </c>
      <c r="K434" s="90"/>
      <c r="L434" s="81"/>
      <c r="M434" s="90"/>
      <c r="N434" s="81"/>
      <c r="O434" s="91"/>
      <c r="AE434" s="70"/>
      <c r="AF434" s="70"/>
      <c r="AG434" s="70"/>
      <c r="AJ434" s="55" t="s">
        <v>56</v>
      </c>
      <c r="AL434" s="70"/>
      <c r="AN434" s="70"/>
    </row>
    <row r="435" spans="1:40" s="69" customFormat="1" ht="15" x14ac:dyDescent="0.25">
      <c r="A435" s="87"/>
      <c r="B435" s="79"/>
      <c r="C435" s="78"/>
      <c r="D435" s="119" t="s">
        <v>58</v>
      </c>
      <c r="E435" s="119"/>
      <c r="F435" s="119"/>
      <c r="G435" s="80" t="s">
        <v>57</v>
      </c>
      <c r="H435" s="85">
        <v>0.61</v>
      </c>
      <c r="I435" s="83">
        <v>1.4375</v>
      </c>
      <c r="J435" s="89">
        <v>0.2253569</v>
      </c>
      <c r="K435" s="90"/>
      <c r="L435" s="81"/>
      <c r="M435" s="90"/>
      <c r="N435" s="81"/>
      <c r="O435" s="91"/>
      <c r="AE435" s="70"/>
      <c r="AF435" s="70"/>
      <c r="AG435" s="70"/>
      <c r="AJ435" s="55" t="s">
        <v>58</v>
      </c>
      <c r="AL435" s="70"/>
      <c r="AN435" s="70"/>
    </row>
    <row r="436" spans="1:40" s="69" customFormat="1" ht="15" x14ac:dyDescent="0.25">
      <c r="A436" s="92"/>
      <c r="B436" s="80"/>
      <c r="C436" s="78"/>
      <c r="D436" s="120" t="s">
        <v>59</v>
      </c>
      <c r="E436" s="120"/>
      <c r="F436" s="120"/>
      <c r="G436" s="93"/>
      <c r="H436" s="94"/>
      <c r="I436" s="94"/>
      <c r="J436" s="94"/>
      <c r="K436" s="95">
        <v>10494.85</v>
      </c>
      <c r="L436" s="94"/>
      <c r="M436" s="95">
        <v>2729.99</v>
      </c>
      <c r="N436" s="94"/>
      <c r="O436" s="110">
        <v>26144.78</v>
      </c>
      <c r="AE436" s="70"/>
      <c r="AF436" s="70"/>
      <c r="AG436" s="70"/>
      <c r="AK436" s="55" t="s">
        <v>59</v>
      </c>
      <c r="AL436" s="70"/>
      <c r="AN436" s="70"/>
    </row>
    <row r="437" spans="1:40" s="69" customFormat="1" ht="15" x14ac:dyDescent="0.25">
      <c r="A437" s="87"/>
      <c r="B437" s="79"/>
      <c r="C437" s="78"/>
      <c r="D437" s="119" t="s">
        <v>60</v>
      </c>
      <c r="E437" s="119"/>
      <c r="F437" s="119"/>
      <c r="G437" s="80"/>
      <c r="H437" s="81"/>
      <c r="I437" s="81"/>
      <c r="J437" s="81"/>
      <c r="K437" s="90"/>
      <c r="L437" s="81"/>
      <c r="M437" s="84">
        <v>104.91</v>
      </c>
      <c r="N437" s="81"/>
      <c r="O437" s="109">
        <v>4696.82</v>
      </c>
      <c r="AE437" s="70"/>
      <c r="AF437" s="70"/>
      <c r="AG437" s="70"/>
      <c r="AJ437" s="55" t="s">
        <v>60</v>
      </c>
      <c r="AL437" s="70"/>
      <c r="AN437" s="70"/>
    </row>
    <row r="438" spans="1:40" s="69" customFormat="1" ht="34.5" x14ac:dyDescent="0.25">
      <c r="A438" s="87"/>
      <c r="B438" s="79"/>
      <c r="C438" s="78" t="s">
        <v>143</v>
      </c>
      <c r="D438" s="119" t="s">
        <v>144</v>
      </c>
      <c r="E438" s="119"/>
      <c r="F438" s="119"/>
      <c r="G438" s="80" t="s">
        <v>63</v>
      </c>
      <c r="H438" s="98">
        <v>102</v>
      </c>
      <c r="I438" s="81"/>
      <c r="J438" s="98">
        <v>102</v>
      </c>
      <c r="K438" s="90"/>
      <c r="L438" s="81"/>
      <c r="M438" s="84">
        <v>107.01</v>
      </c>
      <c r="N438" s="81"/>
      <c r="O438" s="109">
        <v>4790.76</v>
      </c>
      <c r="AE438" s="70"/>
      <c r="AF438" s="70"/>
      <c r="AG438" s="70"/>
      <c r="AJ438" s="55" t="s">
        <v>144</v>
      </c>
      <c r="AL438" s="70"/>
      <c r="AN438" s="70"/>
    </row>
    <row r="439" spans="1:40" s="69" customFormat="1" ht="56.25" x14ac:dyDescent="0.25">
      <c r="A439" s="87"/>
      <c r="B439" s="79"/>
      <c r="C439" s="78" t="s">
        <v>145</v>
      </c>
      <c r="D439" s="119" t="s">
        <v>146</v>
      </c>
      <c r="E439" s="119"/>
      <c r="F439" s="119"/>
      <c r="G439" s="80" t="s">
        <v>63</v>
      </c>
      <c r="H439" s="98">
        <v>58</v>
      </c>
      <c r="I439" s="85">
        <v>0.85</v>
      </c>
      <c r="J439" s="88">
        <v>49.3</v>
      </c>
      <c r="K439" s="90"/>
      <c r="L439" s="81"/>
      <c r="M439" s="84">
        <v>51.72</v>
      </c>
      <c r="N439" s="81"/>
      <c r="O439" s="109">
        <v>2315.5300000000002</v>
      </c>
      <c r="AE439" s="70"/>
      <c r="AF439" s="70"/>
      <c r="AG439" s="70"/>
      <c r="AJ439" s="55" t="s">
        <v>146</v>
      </c>
      <c r="AL439" s="70"/>
      <c r="AN439" s="70"/>
    </row>
    <row r="440" spans="1:40" s="69" customFormat="1" ht="15" x14ac:dyDescent="0.25">
      <c r="A440" s="76"/>
      <c r="B440" s="99"/>
      <c r="C440" s="100"/>
      <c r="D440" s="121" t="s">
        <v>66</v>
      </c>
      <c r="E440" s="121"/>
      <c r="F440" s="121"/>
      <c r="G440" s="72"/>
      <c r="H440" s="101"/>
      <c r="I440" s="101"/>
      <c r="J440" s="101"/>
      <c r="K440" s="102"/>
      <c r="L440" s="101"/>
      <c r="M440" s="112">
        <v>2888.72</v>
      </c>
      <c r="N440" s="94"/>
      <c r="O440" s="104">
        <v>33251.07</v>
      </c>
      <c r="AE440" s="70"/>
      <c r="AF440" s="70"/>
      <c r="AG440" s="70"/>
      <c r="AL440" s="70" t="s">
        <v>66</v>
      </c>
      <c r="AN440" s="70"/>
    </row>
    <row r="441" spans="1:40" s="69" customFormat="1" ht="34.5" x14ac:dyDescent="0.25">
      <c r="A441" s="71" t="s">
        <v>351</v>
      </c>
      <c r="B441" s="72" t="s">
        <v>351</v>
      </c>
      <c r="C441" s="73" t="s">
        <v>199</v>
      </c>
      <c r="D441" s="122" t="s">
        <v>200</v>
      </c>
      <c r="E441" s="122"/>
      <c r="F441" s="122"/>
      <c r="G441" s="72" t="s">
        <v>161</v>
      </c>
      <c r="H441" s="72">
        <v>-0.25700000000000001</v>
      </c>
      <c r="I441" s="72" t="s">
        <v>24</v>
      </c>
      <c r="J441" s="72" t="s">
        <v>352</v>
      </c>
      <c r="K441" s="74" t="s">
        <v>202</v>
      </c>
      <c r="L441" s="72" t="s">
        <v>353</v>
      </c>
      <c r="M441" s="74" t="s">
        <v>354</v>
      </c>
      <c r="N441" s="72" t="s">
        <v>85</v>
      </c>
      <c r="O441" s="75" t="s">
        <v>355</v>
      </c>
      <c r="AE441" s="70"/>
      <c r="AF441" s="70"/>
      <c r="AG441" s="70" t="s">
        <v>200</v>
      </c>
      <c r="AL441" s="70"/>
      <c r="AN441" s="70"/>
    </row>
    <row r="442" spans="1:40" s="69" customFormat="1" ht="15" x14ac:dyDescent="0.25">
      <c r="A442" s="76"/>
      <c r="B442" s="77"/>
      <c r="C442" s="78"/>
      <c r="D442" s="123" t="s">
        <v>356</v>
      </c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4"/>
      <c r="AE442" s="70"/>
      <c r="AF442" s="70"/>
      <c r="AG442" s="70"/>
      <c r="AH442" s="55" t="s">
        <v>356</v>
      </c>
      <c r="AL442" s="70"/>
      <c r="AN442" s="70"/>
    </row>
    <row r="443" spans="1:40" s="69" customFormat="1" ht="15" x14ac:dyDescent="0.25">
      <c r="A443" s="76"/>
      <c r="B443" s="77"/>
      <c r="C443" s="78"/>
      <c r="D443" s="123" t="s">
        <v>357</v>
      </c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4"/>
      <c r="AE443" s="70"/>
      <c r="AF443" s="70"/>
      <c r="AG443" s="70"/>
      <c r="AH443" s="55" t="s">
        <v>357</v>
      </c>
      <c r="AL443" s="70"/>
      <c r="AN443" s="70"/>
    </row>
    <row r="444" spans="1:40" s="69" customFormat="1" ht="15" x14ac:dyDescent="0.25">
      <c r="A444" s="76"/>
      <c r="B444" s="99"/>
      <c r="C444" s="100"/>
      <c r="D444" s="121" t="s">
        <v>66</v>
      </c>
      <c r="E444" s="121"/>
      <c r="F444" s="121"/>
      <c r="G444" s="72"/>
      <c r="H444" s="101"/>
      <c r="I444" s="101"/>
      <c r="J444" s="101"/>
      <c r="K444" s="102"/>
      <c r="L444" s="101"/>
      <c r="M444" s="103">
        <v>-69.290000000000006</v>
      </c>
      <c r="N444" s="94"/>
      <c r="O444" s="105">
        <v>-565.41</v>
      </c>
      <c r="AE444" s="70"/>
      <c r="AF444" s="70"/>
      <c r="AG444" s="70"/>
      <c r="AL444" s="70" t="s">
        <v>66</v>
      </c>
      <c r="AN444" s="70"/>
    </row>
    <row r="445" spans="1:40" s="69" customFormat="1" ht="79.5" x14ac:dyDescent="0.25">
      <c r="A445" s="71" t="s">
        <v>358</v>
      </c>
      <c r="B445" s="72" t="s">
        <v>358</v>
      </c>
      <c r="C445" s="73" t="s">
        <v>359</v>
      </c>
      <c r="D445" s="122" t="s">
        <v>360</v>
      </c>
      <c r="E445" s="122"/>
      <c r="F445" s="122"/>
      <c r="G445" s="72" t="s">
        <v>161</v>
      </c>
      <c r="H445" s="72">
        <v>0.25700000000000001</v>
      </c>
      <c r="I445" s="72" t="s">
        <v>24</v>
      </c>
      <c r="J445" s="72" t="s">
        <v>350</v>
      </c>
      <c r="K445" s="74"/>
      <c r="L445" s="72"/>
      <c r="M445" s="74"/>
      <c r="N445" s="72"/>
      <c r="O445" s="75"/>
      <c r="AE445" s="70"/>
      <c r="AF445" s="70"/>
      <c r="AG445" s="70" t="s">
        <v>360</v>
      </c>
      <c r="AL445" s="70"/>
      <c r="AN445" s="70"/>
    </row>
    <row r="446" spans="1:40" s="69" customFormat="1" ht="33.75" x14ac:dyDescent="0.25">
      <c r="A446" s="76"/>
      <c r="B446" s="77"/>
      <c r="C446" s="78" t="s">
        <v>47</v>
      </c>
      <c r="D446" s="123" t="s">
        <v>48</v>
      </c>
      <c r="E446" s="123"/>
      <c r="F446" s="123"/>
      <c r="G446" s="123"/>
      <c r="H446" s="123"/>
      <c r="I446" s="123"/>
      <c r="J446" s="123"/>
      <c r="K446" s="123"/>
      <c r="L446" s="123"/>
      <c r="M446" s="123"/>
      <c r="N446" s="123"/>
      <c r="O446" s="124"/>
      <c r="AE446" s="70"/>
      <c r="AF446" s="70"/>
      <c r="AG446" s="70"/>
      <c r="AH446" s="55" t="s">
        <v>48</v>
      </c>
      <c r="AL446" s="70"/>
      <c r="AN446" s="70"/>
    </row>
    <row r="447" spans="1:40" s="69" customFormat="1" ht="57" x14ac:dyDescent="0.25">
      <c r="A447" s="76"/>
      <c r="B447" s="77"/>
      <c r="C447" s="78" t="s">
        <v>49</v>
      </c>
      <c r="D447" s="123" t="s">
        <v>50</v>
      </c>
      <c r="E447" s="123"/>
      <c r="F447" s="123"/>
      <c r="G447" s="123"/>
      <c r="H447" s="123"/>
      <c r="I447" s="123"/>
      <c r="J447" s="123"/>
      <c r="K447" s="123"/>
      <c r="L447" s="123"/>
      <c r="M447" s="123"/>
      <c r="N447" s="123"/>
      <c r="O447" s="124"/>
      <c r="AE447" s="70"/>
      <c r="AF447" s="70"/>
      <c r="AG447" s="70"/>
      <c r="AH447" s="55" t="s">
        <v>50</v>
      </c>
      <c r="AL447" s="70"/>
      <c r="AN447" s="70"/>
    </row>
    <row r="448" spans="1:40" s="69" customFormat="1" ht="15" x14ac:dyDescent="0.25">
      <c r="A448" s="76"/>
      <c r="B448" s="79"/>
      <c r="C448" s="78" t="s">
        <v>24</v>
      </c>
      <c r="D448" s="119" t="s">
        <v>51</v>
      </c>
      <c r="E448" s="119"/>
      <c r="F448" s="119"/>
      <c r="G448" s="80"/>
      <c r="H448" s="81"/>
      <c r="I448" s="81"/>
      <c r="J448" s="81"/>
      <c r="K448" s="82">
        <v>1799.85</v>
      </c>
      <c r="L448" s="83">
        <v>1.3225</v>
      </c>
      <c r="M448" s="84">
        <v>611.74</v>
      </c>
      <c r="N448" s="85">
        <v>44.77</v>
      </c>
      <c r="O448" s="109">
        <v>27387.599999999999</v>
      </c>
      <c r="AE448" s="70"/>
      <c r="AF448" s="70"/>
      <c r="AG448" s="70"/>
      <c r="AI448" s="55" t="s">
        <v>51</v>
      </c>
      <c r="AL448" s="70"/>
      <c r="AN448" s="70"/>
    </row>
    <row r="449" spans="1:40" s="69" customFormat="1" ht="15" x14ac:dyDescent="0.25">
      <c r="A449" s="76"/>
      <c r="B449" s="79"/>
      <c r="C449" s="78" t="s">
        <v>52</v>
      </c>
      <c r="D449" s="119" t="s">
        <v>53</v>
      </c>
      <c r="E449" s="119"/>
      <c r="F449" s="119"/>
      <c r="G449" s="80"/>
      <c r="H449" s="81"/>
      <c r="I449" s="81"/>
      <c r="J449" s="81"/>
      <c r="K449" s="84">
        <v>231.77</v>
      </c>
      <c r="L449" s="83">
        <v>1.4375</v>
      </c>
      <c r="M449" s="84">
        <v>85.62</v>
      </c>
      <c r="N449" s="85">
        <v>13.24</v>
      </c>
      <c r="O449" s="109">
        <v>1133.6099999999999</v>
      </c>
      <c r="AE449" s="70"/>
      <c r="AF449" s="70"/>
      <c r="AG449" s="70"/>
      <c r="AI449" s="55" t="s">
        <v>53</v>
      </c>
      <c r="AL449" s="70"/>
      <c r="AN449" s="70"/>
    </row>
    <row r="450" spans="1:40" s="69" customFormat="1" ht="15" x14ac:dyDescent="0.25">
      <c r="A450" s="76"/>
      <c r="B450" s="79"/>
      <c r="C450" s="78" t="s">
        <v>54</v>
      </c>
      <c r="D450" s="119" t="s">
        <v>55</v>
      </c>
      <c r="E450" s="119"/>
      <c r="F450" s="119"/>
      <c r="G450" s="80"/>
      <c r="H450" s="81"/>
      <c r="I450" s="81"/>
      <c r="J450" s="81"/>
      <c r="K450" s="84">
        <v>27.58</v>
      </c>
      <c r="L450" s="83">
        <v>1.4375</v>
      </c>
      <c r="M450" s="84">
        <v>10.19</v>
      </c>
      <c r="N450" s="85">
        <v>44.77</v>
      </c>
      <c r="O450" s="86">
        <v>456.21</v>
      </c>
      <c r="AE450" s="70"/>
      <c r="AF450" s="70"/>
      <c r="AG450" s="70"/>
      <c r="AI450" s="55" t="s">
        <v>55</v>
      </c>
      <c r="AL450" s="70"/>
      <c r="AN450" s="70"/>
    </row>
    <row r="451" spans="1:40" s="69" customFormat="1" ht="15" x14ac:dyDescent="0.25">
      <c r="A451" s="87"/>
      <c r="B451" s="79"/>
      <c r="C451" s="78"/>
      <c r="D451" s="119" t="s">
        <v>56</v>
      </c>
      <c r="E451" s="119"/>
      <c r="F451" s="119"/>
      <c r="G451" s="80" t="s">
        <v>57</v>
      </c>
      <c r="H451" s="85">
        <v>198.44</v>
      </c>
      <c r="I451" s="83">
        <v>1.3225</v>
      </c>
      <c r="J451" s="89">
        <v>67.446283300000005</v>
      </c>
      <c r="K451" s="90"/>
      <c r="L451" s="81"/>
      <c r="M451" s="90"/>
      <c r="N451" s="81"/>
      <c r="O451" s="91"/>
      <c r="AE451" s="70"/>
      <c r="AF451" s="70"/>
      <c r="AG451" s="70"/>
      <c r="AJ451" s="55" t="s">
        <v>56</v>
      </c>
      <c r="AL451" s="70"/>
      <c r="AN451" s="70"/>
    </row>
    <row r="452" spans="1:40" s="69" customFormat="1" ht="15" x14ac:dyDescent="0.25">
      <c r="A452" s="87"/>
      <c r="B452" s="79"/>
      <c r="C452" s="78"/>
      <c r="D452" s="119" t="s">
        <v>58</v>
      </c>
      <c r="E452" s="119"/>
      <c r="F452" s="119"/>
      <c r="G452" s="80" t="s">
        <v>57</v>
      </c>
      <c r="H452" s="85">
        <v>2.06</v>
      </c>
      <c r="I452" s="83">
        <v>1.4375</v>
      </c>
      <c r="J452" s="89">
        <v>0.76104130000000003</v>
      </c>
      <c r="K452" s="90"/>
      <c r="L452" s="81"/>
      <c r="M452" s="90"/>
      <c r="N452" s="81"/>
      <c r="O452" s="91"/>
      <c r="AE452" s="70"/>
      <c r="AF452" s="70"/>
      <c r="AG452" s="70"/>
      <c r="AJ452" s="55" t="s">
        <v>58</v>
      </c>
      <c r="AL452" s="70"/>
      <c r="AN452" s="70"/>
    </row>
    <row r="453" spans="1:40" s="69" customFormat="1" ht="15" x14ac:dyDescent="0.25">
      <c r="A453" s="92"/>
      <c r="B453" s="80"/>
      <c r="C453" s="78"/>
      <c r="D453" s="120" t="s">
        <v>59</v>
      </c>
      <c r="E453" s="120"/>
      <c r="F453" s="120"/>
      <c r="G453" s="93"/>
      <c r="H453" s="94"/>
      <c r="I453" s="94"/>
      <c r="J453" s="94"/>
      <c r="K453" s="95">
        <v>2031.62</v>
      </c>
      <c r="L453" s="94"/>
      <c r="M453" s="96">
        <v>697.36</v>
      </c>
      <c r="N453" s="94"/>
      <c r="O453" s="110">
        <v>28521.21</v>
      </c>
      <c r="AE453" s="70"/>
      <c r="AF453" s="70"/>
      <c r="AG453" s="70"/>
      <c r="AK453" s="55" t="s">
        <v>59</v>
      </c>
      <c r="AL453" s="70"/>
      <c r="AN453" s="70"/>
    </row>
    <row r="454" spans="1:40" s="69" customFormat="1" ht="15" x14ac:dyDescent="0.25">
      <c r="A454" s="87"/>
      <c r="B454" s="79"/>
      <c r="C454" s="78"/>
      <c r="D454" s="119" t="s">
        <v>60</v>
      </c>
      <c r="E454" s="119"/>
      <c r="F454" s="119"/>
      <c r="G454" s="80"/>
      <c r="H454" s="81"/>
      <c r="I454" s="81"/>
      <c r="J454" s="81"/>
      <c r="K454" s="90"/>
      <c r="L454" s="81"/>
      <c r="M454" s="84">
        <v>621.92999999999995</v>
      </c>
      <c r="N454" s="81"/>
      <c r="O454" s="109">
        <v>27843.81</v>
      </c>
      <c r="AE454" s="70"/>
      <c r="AF454" s="70"/>
      <c r="AG454" s="70"/>
      <c r="AJ454" s="55" t="s">
        <v>60</v>
      </c>
      <c r="AL454" s="70"/>
      <c r="AN454" s="70"/>
    </row>
    <row r="455" spans="1:40" s="69" customFormat="1" ht="23.25" x14ac:dyDescent="0.25">
      <c r="A455" s="87"/>
      <c r="B455" s="79"/>
      <c r="C455" s="78" t="s">
        <v>361</v>
      </c>
      <c r="D455" s="119" t="s">
        <v>362</v>
      </c>
      <c r="E455" s="119"/>
      <c r="F455" s="119"/>
      <c r="G455" s="80" t="s">
        <v>63</v>
      </c>
      <c r="H455" s="98">
        <v>93</v>
      </c>
      <c r="I455" s="81"/>
      <c r="J455" s="98">
        <v>93</v>
      </c>
      <c r="K455" s="90"/>
      <c r="L455" s="81"/>
      <c r="M455" s="84">
        <v>578.39</v>
      </c>
      <c r="N455" s="81"/>
      <c r="O455" s="109">
        <v>25894.74</v>
      </c>
      <c r="AE455" s="70"/>
      <c r="AF455" s="70"/>
      <c r="AG455" s="70"/>
      <c r="AJ455" s="55" t="s">
        <v>362</v>
      </c>
      <c r="AL455" s="70"/>
      <c r="AN455" s="70"/>
    </row>
    <row r="456" spans="1:40" s="69" customFormat="1" ht="56.25" x14ac:dyDescent="0.25">
      <c r="A456" s="87"/>
      <c r="B456" s="79"/>
      <c r="C456" s="78" t="s">
        <v>363</v>
      </c>
      <c r="D456" s="119" t="s">
        <v>364</v>
      </c>
      <c r="E456" s="119"/>
      <c r="F456" s="119"/>
      <c r="G456" s="80" t="s">
        <v>63</v>
      </c>
      <c r="H456" s="98">
        <v>62</v>
      </c>
      <c r="I456" s="85">
        <v>0.85</v>
      </c>
      <c r="J456" s="88">
        <v>52.7</v>
      </c>
      <c r="K456" s="90"/>
      <c r="L456" s="81"/>
      <c r="M456" s="84">
        <v>327.76</v>
      </c>
      <c r="N456" s="81"/>
      <c r="O456" s="109">
        <v>14673.69</v>
      </c>
      <c r="AE456" s="70"/>
      <c r="AF456" s="70"/>
      <c r="AG456" s="70"/>
      <c r="AJ456" s="55" t="s">
        <v>364</v>
      </c>
      <c r="AL456" s="70"/>
      <c r="AN456" s="70"/>
    </row>
    <row r="457" spans="1:40" s="69" customFormat="1" ht="15" x14ac:dyDescent="0.25">
      <c r="A457" s="76"/>
      <c r="B457" s="99"/>
      <c r="C457" s="100"/>
      <c r="D457" s="121" t="s">
        <v>66</v>
      </c>
      <c r="E457" s="121"/>
      <c r="F457" s="121"/>
      <c r="G457" s="72"/>
      <c r="H457" s="101"/>
      <c r="I457" s="101"/>
      <c r="J457" s="101"/>
      <c r="K457" s="102"/>
      <c r="L457" s="101"/>
      <c r="M457" s="112">
        <v>1603.51</v>
      </c>
      <c r="N457" s="94"/>
      <c r="O457" s="104">
        <v>69089.64</v>
      </c>
      <c r="AE457" s="70"/>
      <c r="AF457" s="70"/>
      <c r="AG457" s="70"/>
      <c r="AL457" s="70" t="s">
        <v>66</v>
      </c>
      <c r="AN457" s="70"/>
    </row>
    <row r="458" spans="1:40" s="69" customFormat="1" ht="57" x14ac:dyDescent="0.25">
      <c r="A458" s="71" t="s">
        <v>365</v>
      </c>
      <c r="B458" s="72" t="s">
        <v>365</v>
      </c>
      <c r="C458" s="73" t="s">
        <v>366</v>
      </c>
      <c r="D458" s="122" t="s">
        <v>367</v>
      </c>
      <c r="E458" s="122"/>
      <c r="F458" s="122"/>
      <c r="G458" s="72" t="s">
        <v>161</v>
      </c>
      <c r="H458" s="72">
        <v>0.25700000000000001</v>
      </c>
      <c r="I458" s="72" t="s">
        <v>24</v>
      </c>
      <c r="J458" s="72" t="s">
        <v>350</v>
      </c>
      <c r="K458" s="74" t="s">
        <v>368</v>
      </c>
      <c r="L458" s="72"/>
      <c r="M458" s="74" t="s">
        <v>369</v>
      </c>
      <c r="N458" s="72" t="s">
        <v>85</v>
      </c>
      <c r="O458" s="75" t="s">
        <v>370</v>
      </c>
      <c r="AE458" s="70"/>
      <c r="AF458" s="70"/>
      <c r="AG458" s="70" t="s">
        <v>367</v>
      </c>
      <c r="AL458" s="70"/>
      <c r="AN458" s="70"/>
    </row>
    <row r="459" spans="1:40" s="69" customFormat="1" ht="15" x14ac:dyDescent="0.25">
      <c r="A459" s="76"/>
      <c r="B459" s="99"/>
      <c r="C459" s="100"/>
      <c r="D459" s="121" t="s">
        <v>66</v>
      </c>
      <c r="E459" s="121"/>
      <c r="F459" s="121"/>
      <c r="G459" s="72"/>
      <c r="H459" s="101"/>
      <c r="I459" s="101"/>
      <c r="J459" s="101"/>
      <c r="K459" s="102"/>
      <c r="L459" s="101"/>
      <c r="M459" s="112">
        <v>2892.54</v>
      </c>
      <c r="N459" s="94"/>
      <c r="O459" s="104">
        <v>23603.13</v>
      </c>
      <c r="AE459" s="70"/>
      <c r="AF459" s="70"/>
      <c r="AG459" s="70"/>
      <c r="AL459" s="70" t="s">
        <v>66</v>
      </c>
      <c r="AN459" s="70"/>
    </row>
    <row r="460" spans="1:40" s="69" customFormat="1" ht="45.75" x14ac:dyDescent="0.25">
      <c r="A460" s="71" t="s">
        <v>371</v>
      </c>
      <c r="B460" s="72" t="s">
        <v>371</v>
      </c>
      <c r="C460" s="73" t="s">
        <v>220</v>
      </c>
      <c r="D460" s="122" t="s">
        <v>221</v>
      </c>
      <c r="E460" s="122"/>
      <c r="F460" s="122"/>
      <c r="G460" s="72" t="s">
        <v>222</v>
      </c>
      <c r="H460" s="72">
        <v>0.23</v>
      </c>
      <c r="I460" s="72" t="s">
        <v>24</v>
      </c>
      <c r="J460" s="72" t="s">
        <v>372</v>
      </c>
      <c r="K460" s="74"/>
      <c r="L460" s="72"/>
      <c r="M460" s="74"/>
      <c r="N460" s="72"/>
      <c r="O460" s="75"/>
      <c r="AE460" s="70"/>
      <c r="AF460" s="70"/>
      <c r="AG460" s="70" t="s">
        <v>221</v>
      </c>
      <c r="AL460" s="70"/>
      <c r="AN460" s="70"/>
    </row>
    <row r="461" spans="1:40" s="69" customFormat="1" ht="33.75" x14ac:dyDescent="0.25">
      <c r="A461" s="76"/>
      <c r="B461" s="77"/>
      <c r="C461" s="78" t="s">
        <v>47</v>
      </c>
      <c r="D461" s="123" t="s">
        <v>48</v>
      </c>
      <c r="E461" s="123"/>
      <c r="F461" s="123"/>
      <c r="G461" s="123"/>
      <c r="H461" s="123"/>
      <c r="I461" s="123"/>
      <c r="J461" s="123"/>
      <c r="K461" s="123"/>
      <c r="L461" s="123"/>
      <c r="M461" s="123"/>
      <c r="N461" s="123"/>
      <c r="O461" s="124"/>
      <c r="AE461" s="70"/>
      <c r="AF461" s="70"/>
      <c r="AG461" s="70"/>
      <c r="AH461" s="55" t="s">
        <v>48</v>
      </c>
      <c r="AL461" s="70"/>
      <c r="AN461" s="70"/>
    </row>
    <row r="462" spans="1:40" s="69" customFormat="1" ht="57" x14ac:dyDescent="0.25">
      <c r="A462" s="76"/>
      <c r="B462" s="77"/>
      <c r="C462" s="78" t="s">
        <v>49</v>
      </c>
      <c r="D462" s="123" t="s">
        <v>50</v>
      </c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4"/>
      <c r="AE462" s="70"/>
      <c r="AF462" s="70"/>
      <c r="AG462" s="70"/>
      <c r="AH462" s="55" t="s">
        <v>50</v>
      </c>
      <c r="AL462" s="70"/>
      <c r="AN462" s="70"/>
    </row>
    <row r="463" spans="1:40" s="69" customFormat="1" ht="15" x14ac:dyDescent="0.25">
      <c r="A463" s="76"/>
      <c r="B463" s="79"/>
      <c r="C463" s="78" t="s">
        <v>24</v>
      </c>
      <c r="D463" s="119" t="s">
        <v>51</v>
      </c>
      <c r="E463" s="119"/>
      <c r="F463" s="119"/>
      <c r="G463" s="80"/>
      <c r="H463" s="81"/>
      <c r="I463" s="81"/>
      <c r="J463" s="81"/>
      <c r="K463" s="84">
        <v>201.61</v>
      </c>
      <c r="L463" s="83">
        <v>1.3225</v>
      </c>
      <c r="M463" s="84">
        <v>61.32</v>
      </c>
      <c r="N463" s="85">
        <v>44.77</v>
      </c>
      <c r="O463" s="109">
        <v>2745.3</v>
      </c>
      <c r="AE463" s="70"/>
      <c r="AF463" s="70"/>
      <c r="AG463" s="70"/>
      <c r="AI463" s="55" t="s">
        <v>51</v>
      </c>
      <c r="AL463" s="70"/>
      <c r="AN463" s="70"/>
    </row>
    <row r="464" spans="1:40" s="69" customFormat="1" ht="15" x14ac:dyDescent="0.25">
      <c r="A464" s="76"/>
      <c r="B464" s="79"/>
      <c r="C464" s="78" t="s">
        <v>52</v>
      </c>
      <c r="D464" s="119" t="s">
        <v>53</v>
      </c>
      <c r="E464" s="119"/>
      <c r="F464" s="119"/>
      <c r="G464" s="80"/>
      <c r="H464" s="81"/>
      <c r="I464" s="81"/>
      <c r="J464" s="81"/>
      <c r="K464" s="84">
        <v>71.64</v>
      </c>
      <c r="L464" s="83">
        <v>1.4375</v>
      </c>
      <c r="M464" s="84">
        <v>23.69</v>
      </c>
      <c r="N464" s="85">
        <v>13.24</v>
      </c>
      <c r="O464" s="86">
        <v>313.66000000000003</v>
      </c>
      <c r="AE464" s="70"/>
      <c r="AF464" s="70"/>
      <c r="AG464" s="70"/>
      <c r="AI464" s="55" t="s">
        <v>53</v>
      </c>
      <c r="AL464" s="70"/>
      <c r="AN464" s="70"/>
    </row>
    <row r="465" spans="1:40" s="69" customFormat="1" ht="15" x14ac:dyDescent="0.25">
      <c r="A465" s="76"/>
      <c r="B465" s="79"/>
      <c r="C465" s="78" t="s">
        <v>54</v>
      </c>
      <c r="D465" s="119" t="s">
        <v>55</v>
      </c>
      <c r="E465" s="119"/>
      <c r="F465" s="119"/>
      <c r="G465" s="80"/>
      <c r="H465" s="81"/>
      <c r="I465" s="81"/>
      <c r="J465" s="81"/>
      <c r="K465" s="84">
        <v>2.3199999999999998</v>
      </c>
      <c r="L465" s="83">
        <v>1.4375</v>
      </c>
      <c r="M465" s="84">
        <v>0.77</v>
      </c>
      <c r="N465" s="85">
        <v>44.77</v>
      </c>
      <c r="O465" s="86">
        <v>34.47</v>
      </c>
      <c r="AE465" s="70"/>
      <c r="AF465" s="70"/>
      <c r="AG465" s="70"/>
      <c r="AI465" s="55" t="s">
        <v>55</v>
      </c>
      <c r="AL465" s="70"/>
      <c r="AN465" s="70"/>
    </row>
    <row r="466" spans="1:40" s="69" customFormat="1" ht="15" x14ac:dyDescent="0.25">
      <c r="A466" s="76"/>
      <c r="B466" s="79"/>
      <c r="C466" s="78" t="s">
        <v>79</v>
      </c>
      <c r="D466" s="119" t="s">
        <v>96</v>
      </c>
      <c r="E466" s="119"/>
      <c r="F466" s="119"/>
      <c r="G466" s="80"/>
      <c r="H466" s="81"/>
      <c r="I466" s="81"/>
      <c r="J466" s="81"/>
      <c r="K466" s="84">
        <v>62.75</v>
      </c>
      <c r="L466" s="81"/>
      <c r="M466" s="84">
        <v>14.43</v>
      </c>
      <c r="N466" s="85">
        <v>8.16</v>
      </c>
      <c r="O466" s="86">
        <v>117.75</v>
      </c>
      <c r="AE466" s="70"/>
      <c r="AF466" s="70"/>
      <c r="AG466" s="70"/>
      <c r="AI466" s="55" t="s">
        <v>96</v>
      </c>
      <c r="AL466" s="70"/>
      <c r="AN466" s="70"/>
    </row>
    <row r="467" spans="1:40" s="69" customFormat="1" ht="15" x14ac:dyDescent="0.25">
      <c r="A467" s="87"/>
      <c r="B467" s="79"/>
      <c r="C467" s="78"/>
      <c r="D467" s="119" t="s">
        <v>56</v>
      </c>
      <c r="E467" s="119"/>
      <c r="F467" s="119"/>
      <c r="G467" s="80" t="s">
        <v>57</v>
      </c>
      <c r="H467" s="88">
        <v>21.2</v>
      </c>
      <c r="I467" s="83">
        <v>1.3225</v>
      </c>
      <c r="J467" s="113">
        <v>6.4485099999999997</v>
      </c>
      <c r="K467" s="90"/>
      <c r="L467" s="81"/>
      <c r="M467" s="90"/>
      <c r="N467" s="81"/>
      <c r="O467" s="91"/>
      <c r="AE467" s="70"/>
      <c r="AF467" s="70"/>
      <c r="AG467" s="70"/>
      <c r="AJ467" s="55" t="s">
        <v>56</v>
      </c>
      <c r="AL467" s="70"/>
      <c r="AN467" s="70"/>
    </row>
    <row r="468" spans="1:40" s="69" customFormat="1" ht="15" x14ac:dyDescent="0.25">
      <c r="A468" s="87"/>
      <c r="B468" s="79"/>
      <c r="C468" s="78"/>
      <c r="D468" s="119" t="s">
        <v>58</v>
      </c>
      <c r="E468" s="119"/>
      <c r="F468" s="119"/>
      <c r="G468" s="80" t="s">
        <v>57</v>
      </c>
      <c r="H468" s="88">
        <v>0.2</v>
      </c>
      <c r="I468" s="83">
        <v>1.4375</v>
      </c>
      <c r="J468" s="111">
        <v>6.6125000000000003E-2</v>
      </c>
      <c r="K468" s="90"/>
      <c r="L468" s="81"/>
      <c r="M468" s="90"/>
      <c r="N468" s="81"/>
      <c r="O468" s="91"/>
      <c r="AE468" s="70"/>
      <c r="AF468" s="70"/>
      <c r="AG468" s="70"/>
      <c r="AJ468" s="55" t="s">
        <v>58</v>
      </c>
      <c r="AL468" s="70"/>
      <c r="AN468" s="70"/>
    </row>
    <row r="469" spans="1:40" s="69" customFormat="1" ht="15" x14ac:dyDescent="0.25">
      <c r="A469" s="92"/>
      <c r="B469" s="80"/>
      <c r="C469" s="78"/>
      <c r="D469" s="120" t="s">
        <v>59</v>
      </c>
      <c r="E469" s="120"/>
      <c r="F469" s="120"/>
      <c r="G469" s="93"/>
      <c r="H469" s="94"/>
      <c r="I469" s="94"/>
      <c r="J469" s="94"/>
      <c r="K469" s="96">
        <v>336</v>
      </c>
      <c r="L469" s="94"/>
      <c r="M469" s="96">
        <v>99.44</v>
      </c>
      <c r="N469" s="94"/>
      <c r="O469" s="110">
        <v>3176.71</v>
      </c>
      <c r="AE469" s="70"/>
      <c r="AF469" s="70"/>
      <c r="AG469" s="70"/>
      <c r="AK469" s="55" t="s">
        <v>59</v>
      </c>
      <c r="AL469" s="70"/>
      <c r="AN469" s="70"/>
    </row>
    <row r="470" spans="1:40" s="69" customFormat="1" ht="15" x14ac:dyDescent="0.25">
      <c r="A470" s="87"/>
      <c r="B470" s="79"/>
      <c r="C470" s="78"/>
      <c r="D470" s="119" t="s">
        <v>60</v>
      </c>
      <c r="E470" s="119"/>
      <c r="F470" s="119"/>
      <c r="G470" s="80"/>
      <c r="H470" s="81"/>
      <c r="I470" s="81"/>
      <c r="J470" s="81"/>
      <c r="K470" s="90"/>
      <c r="L470" s="81"/>
      <c r="M470" s="84">
        <v>62.09</v>
      </c>
      <c r="N470" s="81"/>
      <c r="O470" s="109">
        <v>2779.77</v>
      </c>
      <c r="AE470" s="70"/>
      <c r="AF470" s="70"/>
      <c r="AG470" s="70"/>
      <c r="AJ470" s="55" t="s">
        <v>60</v>
      </c>
      <c r="AL470" s="70"/>
      <c r="AN470" s="70"/>
    </row>
    <row r="471" spans="1:40" s="69" customFormat="1" ht="22.5" x14ac:dyDescent="0.25">
      <c r="A471" s="87"/>
      <c r="B471" s="79"/>
      <c r="C471" s="78" t="s">
        <v>224</v>
      </c>
      <c r="D471" s="119" t="s">
        <v>225</v>
      </c>
      <c r="E471" s="119"/>
      <c r="F471" s="119"/>
      <c r="G471" s="80" t="s">
        <v>63</v>
      </c>
      <c r="H471" s="98">
        <v>110</v>
      </c>
      <c r="I471" s="81"/>
      <c r="J471" s="98">
        <v>110</v>
      </c>
      <c r="K471" s="90"/>
      <c r="L471" s="81"/>
      <c r="M471" s="84">
        <v>68.3</v>
      </c>
      <c r="N471" s="81"/>
      <c r="O471" s="109">
        <v>3057.75</v>
      </c>
      <c r="AE471" s="70"/>
      <c r="AF471" s="70"/>
      <c r="AG471" s="70"/>
      <c r="AJ471" s="55" t="s">
        <v>225</v>
      </c>
      <c r="AL471" s="70"/>
      <c r="AN471" s="70"/>
    </row>
    <row r="472" spans="1:40" s="69" customFormat="1" ht="56.25" x14ac:dyDescent="0.25">
      <c r="A472" s="87"/>
      <c r="B472" s="79"/>
      <c r="C472" s="78" t="s">
        <v>226</v>
      </c>
      <c r="D472" s="119" t="s">
        <v>227</v>
      </c>
      <c r="E472" s="119"/>
      <c r="F472" s="119"/>
      <c r="G472" s="80" t="s">
        <v>63</v>
      </c>
      <c r="H472" s="98">
        <v>69</v>
      </c>
      <c r="I472" s="85">
        <v>0.85</v>
      </c>
      <c r="J472" s="85">
        <v>58.65</v>
      </c>
      <c r="K472" s="90"/>
      <c r="L472" s="81"/>
      <c r="M472" s="84">
        <v>36.42</v>
      </c>
      <c r="N472" s="81"/>
      <c r="O472" s="109">
        <v>1630.34</v>
      </c>
      <c r="AE472" s="70"/>
      <c r="AF472" s="70"/>
      <c r="AG472" s="70"/>
      <c r="AJ472" s="55" t="s">
        <v>227</v>
      </c>
      <c r="AL472" s="70"/>
      <c r="AN472" s="70"/>
    </row>
    <row r="473" spans="1:40" s="69" customFormat="1" ht="15" x14ac:dyDescent="0.25">
      <c r="A473" s="76"/>
      <c r="B473" s="99"/>
      <c r="C473" s="100"/>
      <c r="D473" s="121" t="s">
        <v>66</v>
      </c>
      <c r="E473" s="121"/>
      <c r="F473" s="121"/>
      <c r="G473" s="72"/>
      <c r="H473" s="101"/>
      <c r="I473" s="101"/>
      <c r="J473" s="101"/>
      <c r="K473" s="102"/>
      <c r="L473" s="101"/>
      <c r="M473" s="103">
        <v>204.16</v>
      </c>
      <c r="N473" s="94"/>
      <c r="O473" s="104">
        <v>7864.8</v>
      </c>
      <c r="AE473" s="70"/>
      <c r="AF473" s="70"/>
      <c r="AG473" s="70"/>
      <c r="AL473" s="70" t="s">
        <v>66</v>
      </c>
      <c r="AN473" s="70"/>
    </row>
    <row r="474" spans="1:40" s="69" customFormat="1" ht="15" x14ac:dyDescent="0.25">
      <c r="A474" s="71" t="s">
        <v>373</v>
      </c>
      <c r="B474" s="72" t="s">
        <v>373</v>
      </c>
      <c r="C474" s="73" t="s">
        <v>229</v>
      </c>
      <c r="D474" s="122" t="s">
        <v>230</v>
      </c>
      <c r="E474" s="122"/>
      <c r="F474" s="122"/>
      <c r="G474" s="72" t="s">
        <v>125</v>
      </c>
      <c r="H474" s="72">
        <v>-0.64500000000000002</v>
      </c>
      <c r="I474" s="72" t="s">
        <v>24</v>
      </c>
      <c r="J474" s="72" t="s">
        <v>374</v>
      </c>
      <c r="K474" s="74" t="s">
        <v>232</v>
      </c>
      <c r="L474" s="72" t="s">
        <v>128</v>
      </c>
      <c r="M474" s="74" t="s">
        <v>375</v>
      </c>
      <c r="N474" s="72" t="s">
        <v>77</v>
      </c>
      <c r="O474" s="75" t="s">
        <v>376</v>
      </c>
      <c r="AE474" s="70"/>
      <c r="AF474" s="70"/>
      <c r="AG474" s="70" t="s">
        <v>230</v>
      </c>
      <c r="AL474" s="70"/>
      <c r="AN474" s="70"/>
    </row>
    <row r="475" spans="1:40" s="69" customFormat="1" ht="33.75" x14ac:dyDescent="0.25">
      <c r="A475" s="76"/>
      <c r="B475" s="77"/>
      <c r="C475" s="78" t="s">
        <v>47</v>
      </c>
      <c r="D475" s="123" t="s">
        <v>48</v>
      </c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4"/>
      <c r="AE475" s="70"/>
      <c r="AF475" s="70"/>
      <c r="AG475" s="70"/>
      <c r="AH475" s="55" t="s">
        <v>48</v>
      </c>
      <c r="AL475" s="70"/>
      <c r="AN475" s="70"/>
    </row>
    <row r="476" spans="1:40" s="69" customFormat="1" ht="57" x14ac:dyDescent="0.25">
      <c r="A476" s="76"/>
      <c r="B476" s="77"/>
      <c r="C476" s="78" t="s">
        <v>49</v>
      </c>
      <c r="D476" s="123" t="s">
        <v>50</v>
      </c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4"/>
      <c r="AE476" s="70"/>
      <c r="AF476" s="70"/>
      <c r="AG476" s="70"/>
      <c r="AH476" s="55" t="s">
        <v>50</v>
      </c>
      <c r="AL476" s="70"/>
      <c r="AN476" s="70"/>
    </row>
    <row r="477" spans="1:40" s="69" customFormat="1" ht="15" x14ac:dyDescent="0.25">
      <c r="A477" s="76"/>
      <c r="B477" s="99"/>
      <c r="C477" s="100"/>
      <c r="D477" s="121" t="s">
        <v>66</v>
      </c>
      <c r="E477" s="121"/>
      <c r="F477" s="121"/>
      <c r="G477" s="72"/>
      <c r="H477" s="101"/>
      <c r="I477" s="101"/>
      <c r="J477" s="101"/>
      <c r="K477" s="102"/>
      <c r="L477" s="101"/>
      <c r="M477" s="103">
        <v>-27.82</v>
      </c>
      <c r="N477" s="94"/>
      <c r="O477" s="105">
        <v>-368.34</v>
      </c>
      <c r="AE477" s="70"/>
      <c r="AF477" s="70"/>
      <c r="AG477" s="70"/>
      <c r="AL477" s="70" t="s">
        <v>66</v>
      </c>
      <c r="AN477" s="70"/>
    </row>
    <row r="478" spans="1:40" s="69" customFormat="1" ht="23.25" x14ac:dyDescent="0.25">
      <c r="A478" s="71" t="s">
        <v>377</v>
      </c>
      <c r="B478" s="72" t="s">
        <v>377</v>
      </c>
      <c r="C478" s="73" t="s">
        <v>236</v>
      </c>
      <c r="D478" s="122" t="s">
        <v>237</v>
      </c>
      <c r="E478" s="122"/>
      <c r="F478" s="122"/>
      <c r="G478" s="72" t="s">
        <v>57</v>
      </c>
      <c r="H478" s="72">
        <v>-0.64500000000000002</v>
      </c>
      <c r="I478" s="72" t="s">
        <v>24</v>
      </c>
      <c r="J478" s="72" t="s">
        <v>374</v>
      </c>
      <c r="K478" s="74" t="s">
        <v>238</v>
      </c>
      <c r="L478" s="72"/>
      <c r="M478" s="74" t="s">
        <v>378</v>
      </c>
      <c r="N478" s="72"/>
      <c r="O478" s="75" t="s">
        <v>379</v>
      </c>
      <c r="AE478" s="70"/>
      <c r="AF478" s="70"/>
      <c r="AG478" s="70" t="s">
        <v>237</v>
      </c>
      <c r="AL478" s="70"/>
      <c r="AN478" s="70"/>
    </row>
    <row r="479" spans="1:40" s="69" customFormat="1" ht="33.75" x14ac:dyDescent="0.25">
      <c r="A479" s="76"/>
      <c r="B479" s="77"/>
      <c r="C479" s="78" t="s">
        <v>47</v>
      </c>
      <c r="D479" s="123" t="s">
        <v>48</v>
      </c>
      <c r="E479" s="123"/>
      <c r="F479" s="123"/>
      <c r="G479" s="123"/>
      <c r="H479" s="123"/>
      <c r="I479" s="123"/>
      <c r="J479" s="123"/>
      <c r="K479" s="123"/>
      <c r="L479" s="123"/>
      <c r="M479" s="123"/>
      <c r="N479" s="123"/>
      <c r="O479" s="124"/>
      <c r="AE479" s="70"/>
      <c r="AF479" s="70"/>
      <c r="AG479" s="70"/>
      <c r="AH479" s="55" t="s">
        <v>48</v>
      </c>
      <c r="AL479" s="70"/>
      <c r="AN479" s="70"/>
    </row>
    <row r="480" spans="1:40" s="69" customFormat="1" ht="57" x14ac:dyDescent="0.25">
      <c r="A480" s="76"/>
      <c r="B480" s="77"/>
      <c r="C480" s="78" t="s">
        <v>49</v>
      </c>
      <c r="D480" s="123" t="s">
        <v>50</v>
      </c>
      <c r="E480" s="123"/>
      <c r="F480" s="123"/>
      <c r="G480" s="123"/>
      <c r="H480" s="123"/>
      <c r="I480" s="123"/>
      <c r="J480" s="123"/>
      <c r="K480" s="123"/>
      <c r="L480" s="123"/>
      <c r="M480" s="123"/>
      <c r="N480" s="123"/>
      <c r="O480" s="124"/>
      <c r="AE480" s="70"/>
      <c r="AF480" s="70"/>
      <c r="AG480" s="70"/>
      <c r="AH480" s="55" t="s">
        <v>50</v>
      </c>
      <c r="AL480" s="70"/>
      <c r="AN480" s="70"/>
    </row>
    <row r="481" spans="1:40" s="69" customFormat="1" ht="15" x14ac:dyDescent="0.25">
      <c r="A481" s="76"/>
      <c r="B481" s="79"/>
      <c r="C481" s="78" t="s">
        <v>24</v>
      </c>
      <c r="D481" s="119" t="s">
        <v>51</v>
      </c>
      <c r="E481" s="119"/>
      <c r="F481" s="119"/>
      <c r="G481" s="80"/>
      <c r="H481" s="81"/>
      <c r="I481" s="81"/>
      <c r="J481" s="81"/>
      <c r="K481" s="84">
        <v>9.51</v>
      </c>
      <c r="L481" s="83">
        <v>1.3225</v>
      </c>
      <c r="M481" s="84">
        <v>-8.11</v>
      </c>
      <c r="N481" s="85">
        <v>44.77</v>
      </c>
      <c r="O481" s="86">
        <v>-363.08</v>
      </c>
      <c r="AE481" s="70"/>
      <c r="AF481" s="70"/>
      <c r="AG481" s="70"/>
      <c r="AI481" s="55" t="s">
        <v>51</v>
      </c>
      <c r="AL481" s="70"/>
      <c r="AN481" s="70"/>
    </row>
    <row r="482" spans="1:40" s="69" customFormat="1" ht="15" x14ac:dyDescent="0.25">
      <c r="A482" s="87"/>
      <c r="B482" s="79"/>
      <c r="C482" s="78"/>
      <c r="D482" s="119" t="s">
        <v>60</v>
      </c>
      <c r="E482" s="119"/>
      <c r="F482" s="119"/>
      <c r="G482" s="80"/>
      <c r="H482" s="81"/>
      <c r="I482" s="81"/>
      <c r="J482" s="81"/>
      <c r="K482" s="90"/>
      <c r="L482" s="81"/>
      <c r="M482" s="84">
        <v>-8.11</v>
      </c>
      <c r="N482" s="81"/>
      <c r="O482" s="86">
        <v>-363.08</v>
      </c>
      <c r="AE482" s="70"/>
      <c r="AF482" s="70"/>
      <c r="AG482" s="70"/>
      <c r="AJ482" s="55" t="s">
        <v>60</v>
      </c>
      <c r="AL482" s="70"/>
      <c r="AN482" s="70"/>
    </row>
    <row r="483" spans="1:40" s="69" customFormat="1" ht="22.5" x14ac:dyDescent="0.25">
      <c r="A483" s="87"/>
      <c r="B483" s="79"/>
      <c r="C483" s="78" t="s">
        <v>224</v>
      </c>
      <c r="D483" s="119" t="s">
        <v>225</v>
      </c>
      <c r="E483" s="119"/>
      <c r="F483" s="119"/>
      <c r="G483" s="80" t="s">
        <v>63</v>
      </c>
      <c r="H483" s="98">
        <v>110</v>
      </c>
      <c r="I483" s="81"/>
      <c r="J483" s="98">
        <v>110</v>
      </c>
      <c r="K483" s="90"/>
      <c r="L483" s="81"/>
      <c r="M483" s="84">
        <v>-8.92</v>
      </c>
      <c r="N483" s="81"/>
      <c r="O483" s="86">
        <v>-399.39</v>
      </c>
      <c r="AE483" s="70"/>
      <c r="AF483" s="70"/>
      <c r="AG483" s="70"/>
      <c r="AJ483" s="55" t="s">
        <v>225</v>
      </c>
      <c r="AL483" s="70"/>
      <c r="AN483" s="70"/>
    </row>
    <row r="484" spans="1:40" s="69" customFormat="1" ht="56.25" x14ac:dyDescent="0.25">
      <c r="A484" s="87"/>
      <c r="B484" s="79"/>
      <c r="C484" s="78" t="s">
        <v>226</v>
      </c>
      <c r="D484" s="119" t="s">
        <v>227</v>
      </c>
      <c r="E484" s="119"/>
      <c r="F484" s="119"/>
      <c r="G484" s="80" t="s">
        <v>63</v>
      </c>
      <c r="H484" s="98">
        <v>69</v>
      </c>
      <c r="I484" s="85">
        <v>0.85</v>
      </c>
      <c r="J484" s="85">
        <v>58.65</v>
      </c>
      <c r="K484" s="90"/>
      <c r="L484" s="81"/>
      <c r="M484" s="84">
        <v>-4.76</v>
      </c>
      <c r="N484" s="81"/>
      <c r="O484" s="86">
        <v>-212.95</v>
      </c>
      <c r="AE484" s="70"/>
      <c r="AF484" s="70"/>
      <c r="AG484" s="70"/>
      <c r="AJ484" s="55" t="s">
        <v>227</v>
      </c>
      <c r="AL484" s="70"/>
      <c r="AN484" s="70"/>
    </row>
    <row r="485" spans="1:40" s="69" customFormat="1" ht="15" x14ac:dyDescent="0.25">
      <c r="A485" s="76"/>
      <c r="B485" s="99"/>
      <c r="C485" s="100"/>
      <c r="D485" s="121" t="s">
        <v>66</v>
      </c>
      <c r="E485" s="121"/>
      <c r="F485" s="121"/>
      <c r="G485" s="72"/>
      <c r="H485" s="101"/>
      <c r="I485" s="101"/>
      <c r="J485" s="101"/>
      <c r="K485" s="102"/>
      <c r="L485" s="101"/>
      <c r="M485" s="103">
        <v>-21.79</v>
      </c>
      <c r="N485" s="94"/>
      <c r="O485" s="105">
        <v>-975.42</v>
      </c>
      <c r="AE485" s="70"/>
      <c r="AF485" s="70"/>
      <c r="AG485" s="70"/>
      <c r="AL485" s="70" t="s">
        <v>66</v>
      </c>
      <c r="AN485" s="70"/>
    </row>
    <row r="486" spans="1:40" s="69" customFormat="1" ht="124.5" x14ac:dyDescent="0.25">
      <c r="A486" s="71" t="s">
        <v>380</v>
      </c>
      <c r="B486" s="72" t="s">
        <v>380</v>
      </c>
      <c r="C486" s="73" t="s">
        <v>242</v>
      </c>
      <c r="D486" s="122" t="s">
        <v>243</v>
      </c>
      <c r="E486" s="122"/>
      <c r="F486" s="122"/>
      <c r="G486" s="72" t="s">
        <v>244</v>
      </c>
      <c r="H486" s="72">
        <v>114</v>
      </c>
      <c r="I486" s="72" t="s">
        <v>24</v>
      </c>
      <c r="J486" s="72" t="s">
        <v>381</v>
      </c>
      <c r="K486" s="74" t="s">
        <v>246</v>
      </c>
      <c r="L486" s="72"/>
      <c r="M486" s="74" t="s">
        <v>382</v>
      </c>
      <c r="N486" s="72" t="s">
        <v>85</v>
      </c>
      <c r="O486" s="75" t="s">
        <v>383</v>
      </c>
      <c r="AE486" s="70"/>
      <c r="AF486" s="70"/>
      <c r="AG486" s="70" t="s">
        <v>243</v>
      </c>
      <c r="AL486" s="70"/>
      <c r="AN486" s="70"/>
    </row>
    <row r="487" spans="1:40" s="69" customFormat="1" ht="15" x14ac:dyDescent="0.25">
      <c r="A487" s="76"/>
      <c r="B487" s="99"/>
      <c r="C487" s="100"/>
      <c r="D487" s="121" t="s">
        <v>66</v>
      </c>
      <c r="E487" s="121"/>
      <c r="F487" s="121"/>
      <c r="G487" s="72"/>
      <c r="H487" s="101"/>
      <c r="I487" s="101"/>
      <c r="J487" s="101"/>
      <c r="K487" s="102"/>
      <c r="L487" s="101"/>
      <c r="M487" s="112">
        <v>1177.6199999999999</v>
      </c>
      <c r="N487" s="94"/>
      <c r="O487" s="104">
        <v>9609.3799999999992</v>
      </c>
      <c r="AE487" s="70"/>
      <c r="AF487" s="70"/>
      <c r="AG487" s="70"/>
      <c r="AL487" s="70" t="s">
        <v>66</v>
      </c>
      <c r="AN487" s="70"/>
    </row>
    <row r="488" spans="1:40" s="69" customFormat="1" ht="23.25" x14ac:dyDescent="0.25">
      <c r="A488" s="71" t="s">
        <v>384</v>
      </c>
      <c r="B488" s="72" t="s">
        <v>384</v>
      </c>
      <c r="C488" s="73" t="s">
        <v>250</v>
      </c>
      <c r="D488" s="122" t="s">
        <v>251</v>
      </c>
      <c r="E488" s="122"/>
      <c r="F488" s="122"/>
      <c r="G488" s="72" t="s">
        <v>161</v>
      </c>
      <c r="H488" s="72">
        <v>7.3000000000000001E-3</v>
      </c>
      <c r="I488" s="72" t="s">
        <v>24</v>
      </c>
      <c r="J488" s="72" t="s">
        <v>385</v>
      </c>
      <c r="K488" s="74" t="s">
        <v>253</v>
      </c>
      <c r="L488" s="72"/>
      <c r="M488" s="74" t="s">
        <v>386</v>
      </c>
      <c r="N488" s="72" t="s">
        <v>85</v>
      </c>
      <c r="O488" s="75" t="s">
        <v>387</v>
      </c>
      <c r="AE488" s="70"/>
      <c r="AF488" s="70"/>
      <c r="AG488" s="70" t="s">
        <v>251</v>
      </c>
      <c r="AL488" s="70"/>
      <c r="AN488" s="70"/>
    </row>
    <row r="489" spans="1:40" s="69" customFormat="1" ht="15" x14ac:dyDescent="0.25">
      <c r="A489" s="76"/>
      <c r="B489" s="99"/>
      <c r="C489" s="100"/>
      <c r="D489" s="121" t="s">
        <v>66</v>
      </c>
      <c r="E489" s="121"/>
      <c r="F489" s="121"/>
      <c r="G489" s="72"/>
      <c r="H489" s="101"/>
      <c r="I489" s="101"/>
      <c r="J489" s="101"/>
      <c r="K489" s="102"/>
      <c r="L489" s="101"/>
      <c r="M489" s="103">
        <v>86.76</v>
      </c>
      <c r="N489" s="94"/>
      <c r="O489" s="105">
        <v>707.96</v>
      </c>
      <c r="AE489" s="70"/>
      <c r="AF489" s="70"/>
      <c r="AG489" s="70"/>
      <c r="AL489" s="70" t="s">
        <v>66</v>
      </c>
      <c r="AN489" s="70"/>
    </row>
    <row r="490" spans="1:40" s="69" customFormat="1" ht="34.5" x14ac:dyDescent="0.25">
      <c r="A490" s="71" t="s">
        <v>388</v>
      </c>
      <c r="B490" s="72" t="s">
        <v>388</v>
      </c>
      <c r="C490" s="73" t="s">
        <v>389</v>
      </c>
      <c r="D490" s="122" t="s">
        <v>390</v>
      </c>
      <c r="E490" s="122"/>
      <c r="F490" s="122"/>
      <c r="G490" s="72" t="s">
        <v>222</v>
      </c>
      <c r="H490" s="72">
        <v>4.2500000000000003E-2</v>
      </c>
      <c r="I490" s="72" t="s">
        <v>24</v>
      </c>
      <c r="J490" s="72" t="s">
        <v>391</v>
      </c>
      <c r="K490" s="74"/>
      <c r="L490" s="72"/>
      <c r="M490" s="74"/>
      <c r="N490" s="72"/>
      <c r="O490" s="75"/>
      <c r="AE490" s="70"/>
      <c r="AF490" s="70"/>
      <c r="AG490" s="70" t="s">
        <v>390</v>
      </c>
      <c r="AL490" s="70"/>
      <c r="AN490" s="70"/>
    </row>
    <row r="491" spans="1:40" s="69" customFormat="1" ht="33.75" x14ac:dyDescent="0.25">
      <c r="A491" s="76"/>
      <c r="B491" s="77"/>
      <c r="C491" s="78" t="s">
        <v>47</v>
      </c>
      <c r="D491" s="123" t="s">
        <v>48</v>
      </c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4"/>
      <c r="AE491" s="70"/>
      <c r="AF491" s="70"/>
      <c r="AG491" s="70"/>
      <c r="AH491" s="55" t="s">
        <v>48</v>
      </c>
      <c r="AL491" s="70"/>
      <c r="AN491" s="70"/>
    </row>
    <row r="492" spans="1:40" s="69" customFormat="1" ht="57" x14ac:dyDescent="0.25">
      <c r="A492" s="76"/>
      <c r="B492" s="77"/>
      <c r="C492" s="78" t="s">
        <v>49</v>
      </c>
      <c r="D492" s="123" t="s">
        <v>50</v>
      </c>
      <c r="E492" s="123"/>
      <c r="F492" s="123"/>
      <c r="G492" s="123"/>
      <c r="H492" s="123"/>
      <c r="I492" s="123"/>
      <c r="J492" s="123"/>
      <c r="K492" s="123"/>
      <c r="L492" s="123"/>
      <c r="M492" s="123"/>
      <c r="N492" s="123"/>
      <c r="O492" s="124"/>
      <c r="AE492" s="70"/>
      <c r="AF492" s="70"/>
      <c r="AG492" s="70"/>
      <c r="AH492" s="55" t="s">
        <v>50</v>
      </c>
      <c r="AL492" s="70"/>
      <c r="AN492" s="70"/>
    </row>
    <row r="493" spans="1:40" s="69" customFormat="1" ht="15" x14ac:dyDescent="0.25">
      <c r="A493" s="76"/>
      <c r="B493" s="79"/>
      <c r="C493" s="78" t="s">
        <v>24</v>
      </c>
      <c r="D493" s="119" t="s">
        <v>51</v>
      </c>
      <c r="E493" s="119"/>
      <c r="F493" s="119"/>
      <c r="G493" s="80"/>
      <c r="H493" s="81"/>
      <c r="I493" s="81"/>
      <c r="J493" s="81"/>
      <c r="K493" s="84">
        <v>56.55</v>
      </c>
      <c r="L493" s="83">
        <v>1.3225</v>
      </c>
      <c r="M493" s="84">
        <v>3.18</v>
      </c>
      <c r="N493" s="85">
        <v>44.77</v>
      </c>
      <c r="O493" s="86">
        <v>142.37</v>
      </c>
      <c r="AE493" s="70"/>
      <c r="AF493" s="70"/>
      <c r="AG493" s="70"/>
      <c r="AI493" s="55" t="s">
        <v>51</v>
      </c>
      <c r="AL493" s="70"/>
      <c r="AN493" s="70"/>
    </row>
    <row r="494" spans="1:40" s="69" customFormat="1" ht="15" x14ac:dyDescent="0.25">
      <c r="A494" s="76"/>
      <c r="B494" s="79"/>
      <c r="C494" s="78" t="s">
        <v>52</v>
      </c>
      <c r="D494" s="119" t="s">
        <v>53</v>
      </c>
      <c r="E494" s="119"/>
      <c r="F494" s="119"/>
      <c r="G494" s="80"/>
      <c r="H494" s="81"/>
      <c r="I494" s="81"/>
      <c r="J494" s="81"/>
      <c r="K494" s="84">
        <v>9.2200000000000006</v>
      </c>
      <c r="L494" s="83">
        <v>1.4375</v>
      </c>
      <c r="M494" s="84">
        <v>0.56000000000000005</v>
      </c>
      <c r="N494" s="85">
        <v>13.24</v>
      </c>
      <c r="O494" s="86">
        <v>7.41</v>
      </c>
      <c r="AE494" s="70"/>
      <c r="AF494" s="70"/>
      <c r="AG494" s="70"/>
      <c r="AI494" s="55" t="s">
        <v>53</v>
      </c>
      <c r="AL494" s="70"/>
      <c r="AN494" s="70"/>
    </row>
    <row r="495" spans="1:40" s="69" customFormat="1" ht="15" x14ac:dyDescent="0.25">
      <c r="A495" s="76"/>
      <c r="B495" s="79"/>
      <c r="C495" s="78" t="s">
        <v>54</v>
      </c>
      <c r="D495" s="119" t="s">
        <v>55</v>
      </c>
      <c r="E495" s="119"/>
      <c r="F495" s="119"/>
      <c r="G495" s="80"/>
      <c r="H495" s="81"/>
      <c r="I495" s="81"/>
      <c r="J495" s="81"/>
      <c r="K495" s="84">
        <v>0.22</v>
      </c>
      <c r="L495" s="83">
        <v>1.4375</v>
      </c>
      <c r="M495" s="84">
        <v>0.01</v>
      </c>
      <c r="N495" s="85">
        <v>44.77</v>
      </c>
      <c r="O495" s="86">
        <v>0.45</v>
      </c>
      <c r="AE495" s="70"/>
      <c r="AF495" s="70"/>
      <c r="AG495" s="70"/>
      <c r="AI495" s="55" t="s">
        <v>55</v>
      </c>
      <c r="AL495" s="70"/>
      <c r="AN495" s="70"/>
    </row>
    <row r="496" spans="1:40" s="69" customFormat="1" ht="15" x14ac:dyDescent="0.25">
      <c r="A496" s="76"/>
      <c r="B496" s="79"/>
      <c r="C496" s="78" t="s">
        <v>79</v>
      </c>
      <c r="D496" s="119" t="s">
        <v>96</v>
      </c>
      <c r="E496" s="119"/>
      <c r="F496" s="119"/>
      <c r="G496" s="80"/>
      <c r="H496" s="81"/>
      <c r="I496" s="81"/>
      <c r="J496" s="81"/>
      <c r="K496" s="84">
        <v>152.04</v>
      </c>
      <c r="L496" s="81"/>
      <c r="M496" s="84">
        <v>6.46</v>
      </c>
      <c r="N496" s="85">
        <v>8.16</v>
      </c>
      <c r="O496" s="86">
        <v>52.71</v>
      </c>
      <c r="AE496" s="70"/>
      <c r="AF496" s="70"/>
      <c r="AG496" s="70"/>
      <c r="AI496" s="55" t="s">
        <v>96</v>
      </c>
      <c r="AL496" s="70"/>
      <c r="AN496" s="70"/>
    </row>
    <row r="497" spans="1:40" s="69" customFormat="1" ht="15" x14ac:dyDescent="0.25">
      <c r="A497" s="87"/>
      <c r="B497" s="79"/>
      <c r="C497" s="78"/>
      <c r="D497" s="119" t="s">
        <v>56</v>
      </c>
      <c r="E497" s="119"/>
      <c r="F497" s="119"/>
      <c r="G497" s="80" t="s">
        <v>57</v>
      </c>
      <c r="H497" s="85">
        <v>5.31</v>
      </c>
      <c r="I497" s="83">
        <v>1.3225</v>
      </c>
      <c r="J497" s="89">
        <v>0.29845519999999998</v>
      </c>
      <c r="K497" s="90"/>
      <c r="L497" s="81"/>
      <c r="M497" s="90"/>
      <c r="N497" s="81"/>
      <c r="O497" s="91"/>
      <c r="AE497" s="70"/>
      <c r="AF497" s="70"/>
      <c r="AG497" s="70"/>
      <c r="AJ497" s="55" t="s">
        <v>56</v>
      </c>
      <c r="AL497" s="70"/>
      <c r="AN497" s="70"/>
    </row>
    <row r="498" spans="1:40" s="69" customFormat="1" ht="15" x14ac:dyDescent="0.25">
      <c r="A498" s="87"/>
      <c r="B498" s="79"/>
      <c r="C498" s="78"/>
      <c r="D498" s="119" t="s">
        <v>58</v>
      </c>
      <c r="E498" s="119"/>
      <c r="F498" s="119"/>
      <c r="G498" s="80" t="s">
        <v>57</v>
      </c>
      <c r="H498" s="85">
        <v>0.02</v>
      </c>
      <c r="I498" s="83">
        <v>1.4375</v>
      </c>
      <c r="J498" s="89">
        <v>1.2218999999999999E-3</v>
      </c>
      <c r="K498" s="90"/>
      <c r="L498" s="81"/>
      <c r="M498" s="90"/>
      <c r="N498" s="81"/>
      <c r="O498" s="91"/>
      <c r="AE498" s="70"/>
      <c r="AF498" s="70"/>
      <c r="AG498" s="70"/>
      <c r="AJ498" s="55" t="s">
        <v>58</v>
      </c>
      <c r="AL498" s="70"/>
      <c r="AN498" s="70"/>
    </row>
    <row r="499" spans="1:40" s="69" customFormat="1" ht="15" x14ac:dyDescent="0.25">
      <c r="A499" s="92"/>
      <c r="B499" s="80"/>
      <c r="C499" s="78"/>
      <c r="D499" s="120" t="s">
        <v>59</v>
      </c>
      <c r="E499" s="120"/>
      <c r="F499" s="120"/>
      <c r="G499" s="93"/>
      <c r="H499" s="94"/>
      <c r="I499" s="94"/>
      <c r="J499" s="94"/>
      <c r="K499" s="96">
        <v>217.81</v>
      </c>
      <c r="L499" s="94"/>
      <c r="M499" s="96">
        <v>10.199999999999999</v>
      </c>
      <c r="N499" s="94"/>
      <c r="O499" s="97">
        <v>202.49</v>
      </c>
      <c r="AE499" s="70"/>
      <c r="AF499" s="70"/>
      <c r="AG499" s="70"/>
      <c r="AK499" s="55" t="s">
        <v>59</v>
      </c>
      <c r="AL499" s="70"/>
      <c r="AN499" s="70"/>
    </row>
    <row r="500" spans="1:40" s="69" customFormat="1" ht="15" x14ac:dyDescent="0.25">
      <c r="A500" s="87"/>
      <c r="B500" s="79"/>
      <c r="C500" s="78"/>
      <c r="D500" s="119" t="s">
        <v>60</v>
      </c>
      <c r="E500" s="119"/>
      <c r="F500" s="119"/>
      <c r="G500" s="80"/>
      <c r="H500" s="81"/>
      <c r="I500" s="81"/>
      <c r="J500" s="81"/>
      <c r="K500" s="90"/>
      <c r="L500" s="81"/>
      <c r="M500" s="84">
        <v>3.19</v>
      </c>
      <c r="N500" s="81"/>
      <c r="O500" s="86">
        <v>142.82</v>
      </c>
      <c r="AE500" s="70"/>
      <c r="AF500" s="70"/>
      <c r="AG500" s="70"/>
      <c r="AJ500" s="55" t="s">
        <v>60</v>
      </c>
      <c r="AL500" s="70"/>
      <c r="AN500" s="70"/>
    </row>
    <row r="501" spans="1:40" s="69" customFormat="1" ht="33.75" x14ac:dyDescent="0.25">
      <c r="A501" s="87"/>
      <c r="B501" s="79"/>
      <c r="C501" s="78" t="s">
        <v>392</v>
      </c>
      <c r="D501" s="119" t="s">
        <v>393</v>
      </c>
      <c r="E501" s="119"/>
      <c r="F501" s="119"/>
      <c r="G501" s="80" t="s">
        <v>63</v>
      </c>
      <c r="H501" s="98">
        <v>94</v>
      </c>
      <c r="I501" s="81"/>
      <c r="J501" s="98">
        <v>94</v>
      </c>
      <c r="K501" s="90"/>
      <c r="L501" s="81"/>
      <c r="M501" s="84">
        <v>3</v>
      </c>
      <c r="N501" s="81"/>
      <c r="O501" s="86">
        <v>134.25</v>
      </c>
      <c r="AE501" s="70"/>
      <c r="AF501" s="70"/>
      <c r="AG501" s="70"/>
      <c r="AJ501" s="55" t="s">
        <v>393</v>
      </c>
      <c r="AL501" s="70"/>
      <c r="AN501" s="70"/>
    </row>
    <row r="502" spans="1:40" s="69" customFormat="1" ht="56.25" x14ac:dyDescent="0.25">
      <c r="A502" s="87"/>
      <c r="B502" s="79"/>
      <c r="C502" s="78" t="s">
        <v>394</v>
      </c>
      <c r="D502" s="119" t="s">
        <v>395</v>
      </c>
      <c r="E502" s="119"/>
      <c r="F502" s="119"/>
      <c r="G502" s="80" t="s">
        <v>63</v>
      </c>
      <c r="H502" s="98">
        <v>51</v>
      </c>
      <c r="I502" s="85">
        <v>0.85</v>
      </c>
      <c r="J502" s="85">
        <v>43.35</v>
      </c>
      <c r="K502" s="90"/>
      <c r="L502" s="81"/>
      <c r="M502" s="84">
        <v>1.38</v>
      </c>
      <c r="N502" s="81"/>
      <c r="O502" s="86">
        <v>61.91</v>
      </c>
      <c r="AE502" s="70"/>
      <c r="AF502" s="70"/>
      <c r="AG502" s="70"/>
      <c r="AJ502" s="55" t="s">
        <v>395</v>
      </c>
      <c r="AL502" s="70"/>
      <c r="AN502" s="70"/>
    </row>
    <row r="503" spans="1:40" s="69" customFormat="1" ht="15" x14ac:dyDescent="0.25">
      <c r="A503" s="76"/>
      <c r="B503" s="99"/>
      <c r="C503" s="100"/>
      <c r="D503" s="121" t="s">
        <v>66</v>
      </c>
      <c r="E503" s="121"/>
      <c r="F503" s="121"/>
      <c r="G503" s="72"/>
      <c r="H503" s="101"/>
      <c r="I503" s="101"/>
      <c r="J503" s="101"/>
      <c r="K503" s="102"/>
      <c r="L503" s="101"/>
      <c r="M503" s="103">
        <v>14.58</v>
      </c>
      <c r="N503" s="94"/>
      <c r="O503" s="105">
        <v>398.65</v>
      </c>
      <c r="AE503" s="70"/>
      <c r="AF503" s="70"/>
      <c r="AG503" s="70"/>
      <c r="AL503" s="70" t="s">
        <v>66</v>
      </c>
      <c r="AN503" s="70"/>
    </row>
    <row r="504" spans="1:40" s="69" customFormat="1" ht="34.5" x14ac:dyDescent="0.25">
      <c r="A504" s="71" t="s">
        <v>396</v>
      </c>
      <c r="B504" s="72" t="s">
        <v>396</v>
      </c>
      <c r="C504" s="73" t="s">
        <v>397</v>
      </c>
      <c r="D504" s="122" t="s">
        <v>398</v>
      </c>
      <c r="E504" s="122"/>
      <c r="F504" s="122"/>
      <c r="G504" s="72" t="s">
        <v>222</v>
      </c>
      <c r="H504" s="72">
        <v>4.2500000000000003E-2</v>
      </c>
      <c r="I504" s="72" t="s">
        <v>24</v>
      </c>
      <c r="J504" s="72" t="s">
        <v>391</v>
      </c>
      <c r="K504" s="74"/>
      <c r="L504" s="72"/>
      <c r="M504" s="74"/>
      <c r="N504" s="72"/>
      <c r="O504" s="75"/>
      <c r="AE504" s="70"/>
      <c r="AF504" s="70"/>
      <c r="AG504" s="70" t="s">
        <v>398</v>
      </c>
      <c r="AL504" s="70"/>
      <c r="AN504" s="70"/>
    </row>
    <row r="505" spans="1:40" s="69" customFormat="1" ht="15" x14ac:dyDescent="0.25">
      <c r="A505" s="76"/>
      <c r="B505" s="77"/>
      <c r="C505" s="78"/>
      <c r="D505" s="123" t="s">
        <v>399</v>
      </c>
      <c r="E505" s="123"/>
      <c r="F505" s="123"/>
      <c r="G505" s="123"/>
      <c r="H505" s="123"/>
      <c r="I505" s="123"/>
      <c r="J505" s="123"/>
      <c r="K505" s="123"/>
      <c r="L505" s="123"/>
      <c r="M505" s="123"/>
      <c r="N505" s="123"/>
      <c r="O505" s="124"/>
      <c r="AE505" s="70"/>
      <c r="AF505" s="70"/>
      <c r="AG505" s="70"/>
      <c r="AH505" s="55" t="s">
        <v>399</v>
      </c>
      <c r="AL505" s="70"/>
      <c r="AN505" s="70"/>
    </row>
    <row r="506" spans="1:40" s="69" customFormat="1" ht="33.75" x14ac:dyDescent="0.25">
      <c r="A506" s="76"/>
      <c r="B506" s="77"/>
      <c r="C506" s="78" t="s">
        <v>47</v>
      </c>
      <c r="D506" s="123" t="s">
        <v>48</v>
      </c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4"/>
      <c r="AE506" s="70"/>
      <c r="AF506" s="70"/>
      <c r="AG506" s="70"/>
      <c r="AH506" s="55" t="s">
        <v>48</v>
      </c>
      <c r="AL506" s="70"/>
      <c r="AN506" s="70"/>
    </row>
    <row r="507" spans="1:40" s="69" customFormat="1" ht="57" x14ac:dyDescent="0.25">
      <c r="A507" s="76"/>
      <c r="B507" s="77"/>
      <c r="C507" s="78" t="s">
        <v>49</v>
      </c>
      <c r="D507" s="123" t="s">
        <v>50</v>
      </c>
      <c r="E507" s="123"/>
      <c r="F507" s="123"/>
      <c r="G507" s="123"/>
      <c r="H507" s="123"/>
      <c r="I507" s="123"/>
      <c r="J507" s="123"/>
      <c r="K507" s="123"/>
      <c r="L507" s="123"/>
      <c r="M507" s="123"/>
      <c r="N507" s="123"/>
      <c r="O507" s="124"/>
      <c r="AE507" s="70"/>
      <c r="AF507" s="70"/>
      <c r="AG507" s="70"/>
      <c r="AH507" s="55" t="s">
        <v>50</v>
      </c>
      <c r="AL507" s="70"/>
      <c r="AN507" s="70"/>
    </row>
    <row r="508" spans="1:40" s="69" customFormat="1" ht="15" x14ac:dyDescent="0.25">
      <c r="A508" s="76"/>
      <c r="B508" s="79"/>
      <c r="C508" s="78" t="s">
        <v>24</v>
      </c>
      <c r="D508" s="119" t="s">
        <v>51</v>
      </c>
      <c r="E508" s="119"/>
      <c r="F508" s="119"/>
      <c r="G508" s="80"/>
      <c r="H508" s="81"/>
      <c r="I508" s="81"/>
      <c r="J508" s="81"/>
      <c r="K508" s="84">
        <v>19.32</v>
      </c>
      <c r="L508" s="108">
        <v>2.645</v>
      </c>
      <c r="M508" s="84">
        <v>2.17</v>
      </c>
      <c r="N508" s="85">
        <v>44.77</v>
      </c>
      <c r="O508" s="86">
        <v>97.15</v>
      </c>
      <c r="AE508" s="70"/>
      <c r="AF508" s="70"/>
      <c r="AG508" s="70"/>
      <c r="AI508" s="55" t="s">
        <v>51</v>
      </c>
      <c r="AL508" s="70"/>
      <c r="AN508" s="70"/>
    </row>
    <row r="509" spans="1:40" s="69" customFormat="1" ht="15" x14ac:dyDescent="0.25">
      <c r="A509" s="76"/>
      <c r="B509" s="79"/>
      <c r="C509" s="78" t="s">
        <v>52</v>
      </c>
      <c r="D509" s="119" t="s">
        <v>53</v>
      </c>
      <c r="E509" s="119"/>
      <c r="F509" s="119"/>
      <c r="G509" s="80"/>
      <c r="H509" s="81"/>
      <c r="I509" s="81"/>
      <c r="J509" s="81"/>
      <c r="K509" s="84">
        <v>6.01</v>
      </c>
      <c r="L509" s="108">
        <v>2.875</v>
      </c>
      <c r="M509" s="84">
        <v>0.73</v>
      </c>
      <c r="N509" s="85">
        <v>13.24</v>
      </c>
      <c r="O509" s="86">
        <v>9.67</v>
      </c>
      <c r="AE509" s="70"/>
      <c r="AF509" s="70"/>
      <c r="AG509" s="70"/>
      <c r="AI509" s="55" t="s">
        <v>53</v>
      </c>
      <c r="AL509" s="70"/>
      <c r="AN509" s="70"/>
    </row>
    <row r="510" spans="1:40" s="69" customFormat="1" ht="15" x14ac:dyDescent="0.25">
      <c r="A510" s="76"/>
      <c r="B510" s="79"/>
      <c r="C510" s="78" t="s">
        <v>54</v>
      </c>
      <c r="D510" s="119" t="s">
        <v>55</v>
      </c>
      <c r="E510" s="119"/>
      <c r="F510" s="119"/>
      <c r="G510" s="80"/>
      <c r="H510" s="81"/>
      <c r="I510" s="81"/>
      <c r="J510" s="81"/>
      <c r="K510" s="84">
        <v>0.22</v>
      </c>
      <c r="L510" s="108">
        <v>2.875</v>
      </c>
      <c r="M510" s="84">
        <v>0.03</v>
      </c>
      <c r="N510" s="85">
        <v>44.77</v>
      </c>
      <c r="O510" s="86">
        <v>1.34</v>
      </c>
      <c r="AE510" s="70"/>
      <c r="AF510" s="70"/>
      <c r="AG510" s="70"/>
      <c r="AI510" s="55" t="s">
        <v>55</v>
      </c>
      <c r="AL510" s="70"/>
      <c r="AN510" s="70"/>
    </row>
    <row r="511" spans="1:40" s="69" customFormat="1" ht="15" x14ac:dyDescent="0.25">
      <c r="A511" s="76"/>
      <c r="B511" s="79"/>
      <c r="C511" s="78" t="s">
        <v>79</v>
      </c>
      <c r="D511" s="119" t="s">
        <v>96</v>
      </c>
      <c r="E511" s="119"/>
      <c r="F511" s="119"/>
      <c r="G511" s="80"/>
      <c r="H511" s="81"/>
      <c r="I511" s="81"/>
      <c r="J511" s="81"/>
      <c r="K511" s="84">
        <v>138.16</v>
      </c>
      <c r="L511" s="98">
        <v>2</v>
      </c>
      <c r="M511" s="84">
        <v>11.74</v>
      </c>
      <c r="N511" s="85">
        <v>8.16</v>
      </c>
      <c r="O511" s="86">
        <v>95.8</v>
      </c>
      <c r="AE511" s="70"/>
      <c r="AF511" s="70"/>
      <c r="AG511" s="70"/>
      <c r="AI511" s="55" t="s">
        <v>96</v>
      </c>
      <c r="AL511" s="70"/>
      <c r="AN511" s="70"/>
    </row>
    <row r="512" spans="1:40" s="69" customFormat="1" ht="15" x14ac:dyDescent="0.25">
      <c r="A512" s="87"/>
      <c r="B512" s="79"/>
      <c r="C512" s="78"/>
      <c r="D512" s="119" t="s">
        <v>56</v>
      </c>
      <c r="E512" s="119"/>
      <c r="F512" s="119"/>
      <c r="G512" s="80" t="s">
        <v>57</v>
      </c>
      <c r="H512" s="85">
        <v>2.13</v>
      </c>
      <c r="I512" s="108">
        <v>2.645</v>
      </c>
      <c r="J512" s="89">
        <v>0.2394386</v>
      </c>
      <c r="K512" s="90"/>
      <c r="L512" s="81"/>
      <c r="M512" s="90"/>
      <c r="N512" s="81"/>
      <c r="O512" s="91"/>
      <c r="AE512" s="70"/>
      <c r="AF512" s="70"/>
      <c r="AG512" s="70"/>
      <c r="AJ512" s="55" t="s">
        <v>56</v>
      </c>
      <c r="AL512" s="70"/>
      <c r="AN512" s="70"/>
    </row>
    <row r="513" spans="1:40" s="69" customFormat="1" ht="15" x14ac:dyDescent="0.25">
      <c r="A513" s="87"/>
      <c r="B513" s="79"/>
      <c r="C513" s="78"/>
      <c r="D513" s="119" t="s">
        <v>58</v>
      </c>
      <c r="E513" s="119"/>
      <c r="F513" s="119"/>
      <c r="G513" s="80" t="s">
        <v>57</v>
      </c>
      <c r="H513" s="85">
        <v>0.02</v>
      </c>
      <c r="I513" s="108">
        <v>2.875</v>
      </c>
      <c r="J513" s="89">
        <v>2.4437999999999999E-3</v>
      </c>
      <c r="K513" s="90"/>
      <c r="L513" s="81"/>
      <c r="M513" s="90"/>
      <c r="N513" s="81"/>
      <c r="O513" s="91"/>
      <c r="AE513" s="70"/>
      <c r="AF513" s="70"/>
      <c r="AG513" s="70"/>
      <c r="AJ513" s="55" t="s">
        <v>58</v>
      </c>
      <c r="AL513" s="70"/>
      <c r="AN513" s="70"/>
    </row>
    <row r="514" spans="1:40" s="69" customFormat="1" ht="15" x14ac:dyDescent="0.25">
      <c r="A514" s="92"/>
      <c r="B514" s="80"/>
      <c r="C514" s="78"/>
      <c r="D514" s="120" t="s">
        <v>59</v>
      </c>
      <c r="E514" s="120"/>
      <c r="F514" s="120"/>
      <c r="G514" s="93"/>
      <c r="H514" s="94"/>
      <c r="I514" s="94"/>
      <c r="J514" s="94"/>
      <c r="K514" s="96">
        <v>163.49</v>
      </c>
      <c r="L514" s="94"/>
      <c r="M514" s="96">
        <v>14.64</v>
      </c>
      <c r="N514" s="94"/>
      <c r="O514" s="97">
        <v>202.62</v>
      </c>
      <c r="AE514" s="70"/>
      <c r="AF514" s="70"/>
      <c r="AG514" s="70"/>
      <c r="AK514" s="55" t="s">
        <v>59</v>
      </c>
      <c r="AL514" s="70"/>
      <c r="AN514" s="70"/>
    </row>
    <row r="515" spans="1:40" s="69" customFormat="1" ht="15" x14ac:dyDescent="0.25">
      <c r="A515" s="87"/>
      <c r="B515" s="79"/>
      <c r="C515" s="78"/>
      <c r="D515" s="119" t="s">
        <v>60</v>
      </c>
      <c r="E515" s="119"/>
      <c r="F515" s="119"/>
      <c r="G515" s="80"/>
      <c r="H515" s="81"/>
      <c r="I515" s="81"/>
      <c r="J515" s="81"/>
      <c r="K515" s="90"/>
      <c r="L515" s="81"/>
      <c r="M515" s="84">
        <v>2.2000000000000002</v>
      </c>
      <c r="N515" s="81"/>
      <c r="O515" s="86">
        <v>98.49</v>
      </c>
      <c r="AE515" s="70"/>
      <c r="AF515" s="70"/>
      <c r="AG515" s="70"/>
      <c r="AJ515" s="55" t="s">
        <v>60</v>
      </c>
      <c r="AL515" s="70"/>
      <c r="AN515" s="70"/>
    </row>
    <row r="516" spans="1:40" s="69" customFormat="1" ht="33.75" x14ac:dyDescent="0.25">
      <c r="A516" s="87"/>
      <c r="B516" s="79"/>
      <c r="C516" s="78" t="s">
        <v>392</v>
      </c>
      <c r="D516" s="119" t="s">
        <v>393</v>
      </c>
      <c r="E516" s="119"/>
      <c r="F516" s="119"/>
      <c r="G516" s="80" t="s">
        <v>63</v>
      </c>
      <c r="H516" s="98">
        <v>94</v>
      </c>
      <c r="I516" s="81"/>
      <c r="J516" s="98">
        <v>94</v>
      </c>
      <c r="K516" s="90"/>
      <c r="L516" s="81"/>
      <c r="M516" s="84">
        <v>2.0699999999999998</v>
      </c>
      <c r="N516" s="81"/>
      <c r="O516" s="86">
        <v>92.58</v>
      </c>
      <c r="AE516" s="70"/>
      <c r="AF516" s="70"/>
      <c r="AG516" s="70"/>
      <c r="AJ516" s="55" t="s">
        <v>393</v>
      </c>
      <c r="AL516" s="70"/>
      <c r="AN516" s="70"/>
    </row>
    <row r="517" spans="1:40" s="69" customFormat="1" ht="56.25" x14ac:dyDescent="0.25">
      <c r="A517" s="87"/>
      <c r="B517" s="79"/>
      <c r="C517" s="78" t="s">
        <v>394</v>
      </c>
      <c r="D517" s="119" t="s">
        <v>395</v>
      </c>
      <c r="E517" s="119"/>
      <c r="F517" s="119"/>
      <c r="G517" s="80" t="s">
        <v>63</v>
      </c>
      <c r="H517" s="98">
        <v>51</v>
      </c>
      <c r="I517" s="85">
        <v>0.85</v>
      </c>
      <c r="J517" s="85">
        <v>43.35</v>
      </c>
      <c r="K517" s="90"/>
      <c r="L517" s="81"/>
      <c r="M517" s="84">
        <v>0.95</v>
      </c>
      <c r="N517" s="81"/>
      <c r="O517" s="86">
        <v>42.7</v>
      </c>
      <c r="AE517" s="70"/>
      <c r="AF517" s="70"/>
      <c r="AG517" s="70"/>
      <c r="AJ517" s="55" t="s">
        <v>395</v>
      </c>
      <c r="AL517" s="70"/>
      <c r="AN517" s="70"/>
    </row>
    <row r="518" spans="1:40" s="69" customFormat="1" ht="15" x14ac:dyDescent="0.25">
      <c r="A518" s="76"/>
      <c r="B518" s="99"/>
      <c r="C518" s="100"/>
      <c r="D518" s="121" t="s">
        <v>66</v>
      </c>
      <c r="E518" s="121"/>
      <c r="F518" s="121"/>
      <c r="G518" s="72"/>
      <c r="H518" s="101"/>
      <c r="I518" s="101"/>
      <c r="J518" s="101"/>
      <c r="K518" s="102"/>
      <c r="L518" s="101"/>
      <c r="M518" s="103">
        <v>17.66</v>
      </c>
      <c r="N518" s="94"/>
      <c r="O518" s="105">
        <v>337.9</v>
      </c>
      <c r="AE518" s="70"/>
      <c r="AF518" s="70"/>
      <c r="AG518" s="70"/>
      <c r="AL518" s="70" t="s">
        <v>66</v>
      </c>
      <c r="AN518" s="70"/>
    </row>
    <row r="519" spans="1:40" s="69" customFormat="1" ht="15" x14ac:dyDescent="0.25">
      <c r="A519" s="114"/>
      <c r="B519" s="115"/>
      <c r="C519" s="74"/>
      <c r="D519" s="121" t="s">
        <v>400</v>
      </c>
      <c r="E519" s="121"/>
      <c r="F519" s="121"/>
      <c r="G519" s="121"/>
      <c r="H519" s="121"/>
      <c r="I519" s="121"/>
      <c r="J519" s="121"/>
      <c r="K519" s="121"/>
      <c r="L519" s="121"/>
      <c r="M519" s="116">
        <v>15986.7</v>
      </c>
      <c r="N519" s="117"/>
      <c r="O519" s="118"/>
      <c r="AE519" s="70"/>
      <c r="AF519" s="70"/>
      <c r="AG519" s="70"/>
      <c r="AL519" s="70"/>
      <c r="AN519" s="70" t="s">
        <v>400</v>
      </c>
    </row>
    <row r="520" spans="1:40" s="69" customFormat="1" ht="15" x14ac:dyDescent="0.25">
      <c r="A520" s="125" t="s">
        <v>401</v>
      </c>
      <c r="B520" s="126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7"/>
      <c r="AE520" s="70" t="s">
        <v>401</v>
      </c>
      <c r="AF520" s="70"/>
      <c r="AG520" s="70"/>
      <c r="AL520" s="70"/>
      <c r="AN520" s="70"/>
    </row>
    <row r="521" spans="1:40" s="69" customFormat="1" ht="15" x14ac:dyDescent="0.25">
      <c r="A521" s="125" t="s">
        <v>402</v>
      </c>
      <c r="B521" s="126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7"/>
      <c r="AE521" s="70"/>
      <c r="AF521" s="70" t="s">
        <v>402</v>
      </c>
      <c r="AG521" s="70"/>
      <c r="AL521" s="70"/>
      <c r="AN521" s="70"/>
    </row>
    <row r="522" spans="1:40" s="69" customFormat="1" ht="45.75" x14ac:dyDescent="0.25">
      <c r="A522" s="71" t="s">
        <v>403</v>
      </c>
      <c r="B522" s="72" t="s">
        <v>403</v>
      </c>
      <c r="C522" s="73" t="s">
        <v>404</v>
      </c>
      <c r="D522" s="122" t="s">
        <v>405</v>
      </c>
      <c r="E522" s="122"/>
      <c r="F522" s="122"/>
      <c r="G522" s="72" t="s">
        <v>161</v>
      </c>
      <c r="H522" s="72">
        <v>0.45</v>
      </c>
      <c r="I522" s="72" t="s">
        <v>24</v>
      </c>
      <c r="J522" s="72" t="s">
        <v>406</v>
      </c>
      <c r="K522" s="74"/>
      <c r="L522" s="72"/>
      <c r="M522" s="74"/>
      <c r="N522" s="72"/>
      <c r="O522" s="75"/>
      <c r="AE522" s="70"/>
      <c r="AF522" s="70"/>
      <c r="AG522" s="70" t="s">
        <v>405</v>
      </c>
      <c r="AL522" s="70"/>
      <c r="AN522" s="70"/>
    </row>
    <row r="523" spans="1:40" s="69" customFormat="1" ht="33.75" x14ac:dyDescent="0.25">
      <c r="A523" s="76"/>
      <c r="B523" s="77"/>
      <c r="C523" s="78" t="s">
        <v>407</v>
      </c>
      <c r="D523" s="123" t="s">
        <v>408</v>
      </c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4"/>
      <c r="AE523" s="70"/>
      <c r="AF523" s="70"/>
      <c r="AG523" s="70"/>
      <c r="AH523" s="55" t="s">
        <v>408</v>
      </c>
      <c r="AL523" s="70"/>
      <c r="AN523" s="70"/>
    </row>
    <row r="524" spans="1:40" s="69" customFormat="1" ht="33.75" x14ac:dyDescent="0.25">
      <c r="A524" s="76"/>
      <c r="B524" s="77"/>
      <c r="C524" s="78" t="s">
        <v>47</v>
      </c>
      <c r="D524" s="123" t="s">
        <v>48</v>
      </c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4"/>
      <c r="AE524" s="70"/>
      <c r="AF524" s="70"/>
      <c r="AG524" s="70"/>
      <c r="AH524" s="55" t="s">
        <v>48</v>
      </c>
      <c r="AL524" s="70"/>
      <c r="AN524" s="70"/>
    </row>
    <row r="525" spans="1:40" s="69" customFormat="1" ht="57" x14ac:dyDescent="0.25">
      <c r="A525" s="76"/>
      <c r="B525" s="77"/>
      <c r="C525" s="78" t="s">
        <v>49</v>
      </c>
      <c r="D525" s="123" t="s">
        <v>50</v>
      </c>
      <c r="E525" s="123"/>
      <c r="F525" s="123"/>
      <c r="G525" s="123"/>
      <c r="H525" s="123"/>
      <c r="I525" s="123"/>
      <c r="J525" s="123"/>
      <c r="K525" s="123"/>
      <c r="L525" s="123"/>
      <c r="M525" s="123"/>
      <c r="N525" s="123"/>
      <c r="O525" s="124"/>
      <c r="AE525" s="70"/>
      <c r="AF525" s="70"/>
      <c r="AG525" s="70"/>
      <c r="AH525" s="55" t="s">
        <v>50</v>
      </c>
      <c r="AL525" s="70"/>
      <c r="AN525" s="70"/>
    </row>
    <row r="526" spans="1:40" s="69" customFormat="1" ht="15" x14ac:dyDescent="0.25">
      <c r="A526" s="76"/>
      <c r="B526" s="79"/>
      <c r="C526" s="78" t="s">
        <v>24</v>
      </c>
      <c r="D526" s="119" t="s">
        <v>51</v>
      </c>
      <c r="E526" s="119"/>
      <c r="F526" s="119"/>
      <c r="G526" s="80"/>
      <c r="H526" s="81"/>
      <c r="I526" s="81"/>
      <c r="J526" s="81"/>
      <c r="K526" s="84">
        <v>419.94</v>
      </c>
      <c r="L526" s="113">
        <v>0.92574999999999996</v>
      </c>
      <c r="M526" s="84">
        <v>174.94</v>
      </c>
      <c r="N526" s="85">
        <v>44.77</v>
      </c>
      <c r="O526" s="109">
        <v>7832.06</v>
      </c>
      <c r="AE526" s="70"/>
      <c r="AF526" s="70"/>
      <c r="AG526" s="70"/>
      <c r="AI526" s="55" t="s">
        <v>51</v>
      </c>
      <c r="AL526" s="70"/>
      <c r="AN526" s="70"/>
    </row>
    <row r="527" spans="1:40" s="69" customFormat="1" ht="15" x14ac:dyDescent="0.25">
      <c r="A527" s="76"/>
      <c r="B527" s="79"/>
      <c r="C527" s="78" t="s">
        <v>52</v>
      </c>
      <c r="D527" s="119" t="s">
        <v>53</v>
      </c>
      <c r="E527" s="119"/>
      <c r="F527" s="119"/>
      <c r="G527" s="80"/>
      <c r="H527" s="81"/>
      <c r="I527" s="81"/>
      <c r="J527" s="81"/>
      <c r="K527" s="84">
        <v>158.01</v>
      </c>
      <c r="L527" s="113">
        <v>1.0062500000000001</v>
      </c>
      <c r="M527" s="84">
        <v>71.55</v>
      </c>
      <c r="N527" s="85">
        <v>13.24</v>
      </c>
      <c r="O527" s="86">
        <v>947.32</v>
      </c>
      <c r="AE527" s="70"/>
      <c r="AF527" s="70"/>
      <c r="AG527" s="70"/>
      <c r="AI527" s="55" t="s">
        <v>53</v>
      </c>
      <c r="AL527" s="70"/>
      <c r="AN527" s="70"/>
    </row>
    <row r="528" spans="1:40" s="69" customFormat="1" ht="15" x14ac:dyDescent="0.25">
      <c r="A528" s="76"/>
      <c r="B528" s="79"/>
      <c r="C528" s="78" t="s">
        <v>54</v>
      </c>
      <c r="D528" s="119" t="s">
        <v>55</v>
      </c>
      <c r="E528" s="119"/>
      <c r="F528" s="119"/>
      <c r="G528" s="80"/>
      <c r="H528" s="81"/>
      <c r="I528" s="81"/>
      <c r="J528" s="81"/>
      <c r="K528" s="84">
        <v>3.35</v>
      </c>
      <c r="L528" s="113">
        <v>1.0062500000000001</v>
      </c>
      <c r="M528" s="84">
        <v>1.52</v>
      </c>
      <c r="N528" s="85">
        <v>44.77</v>
      </c>
      <c r="O528" s="86">
        <v>68.05</v>
      </c>
      <c r="AE528" s="70"/>
      <c r="AF528" s="70"/>
      <c r="AG528" s="70"/>
      <c r="AI528" s="55" t="s">
        <v>55</v>
      </c>
      <c r="AL528" s="70"/>
      <c r="AN528" s="70"/>
    </row>
    <row r="529" spans="1:40" s="69" customFormat="1" ht="15" x14ac:dyDescent="0.25">
      <c r="A529" s="76"/>
      <c r="B529" s="79"/>
      <c r="C529" s="78" t="s">
        <v>79</v>
      </c>
      <c r="D529" s="119" t="s">
        <v>96</v>
      </c>
      <c r="E529" s="119"/>
      <c r="F529" s="119"/>
      <c r="G529" s="80"/>
      <c r="H529" s="81"/>
      <c r="I529" s="81"/>
      <c r="J529" s="81"/>
      <c r="K529" s="84">
        <v>175.39</v>
      </c>
      <c r="L529" s="98">
        <v>0</v>
      </c>
      <c r="M529" s="84">
        <v>0</v>
      </c>
      <c r="N529" s="85">
        <v>8.16</v>
      </c>
      <c r="O529" s="91"/>
      <c r="AE529" s="70"/>
      <c r="AF529" s="70"/>
      <c r="AG529" s="70"/>
      <c r="AI529" s="55" t="s">
        <v>96</v>
      </c>
      <c r="AL529" s="70"/>
      <c r="AN529" s="70"/>
    </row>
    <row r="530" spans="1:40" s="69" customFormat="1" ht="15" x14ac:dyDescent="0.25">
      <c r="A530" s="87"/>
      <c r="B530" s="79"/>
      <c r="C530" s="78"/>
      <c r="D530" s="119" t="s">
        <v>56</v>
      </c>
      <c r="E530" s="119"/>
      <c r="F530" s="119"/>
      <c r="G530" s="80" t="s">
        <v>57</v>
      </c>
      <c r="H530" s="88">
        <v>46.3</v>
      </c>
      <c r="I530" s="113">
        <v>0.92574999999999996</v>
      </c>
      <c r="J530" s="89">
        <v>19.288001300000001</v>
      </c>
      <c r="K530" s="90"/>
      <c r="L530" s="81"/>
      <c r="M530" s="90"/>
      <c r="N530" s="81"/>
      <c r="O530" s="91"/>
      <c r="AE530" s="70"/>
      <c r="AF530" s="70"/>
      <c r="AG530" s="70"/>
      <c r="AJ530" s="55" t="s">
        <v>56</v>
      </c>
      <c r="AL530" s="70"/>
      <c r="AN530" s="70"/>
    </row>
    <row r="531" spans="1:40" s="69" customFormat="1" ht="15" x14ac:dyDescent="0.25">
      <c r="A531" s="87"/>
      <c r="B531" s="79"/>
      <c r="C531" s="78"/>
      <c r="D531" s="119" t="s">
        <v>58</v>
      </c>
      <c r="E531" s="119"/>
      <c r="F531" s="119"/>
      <c r="G531" s="80" t="s">
        <v>57</v>
      </c>
      <c r="H531" s="85">
        <v>0.27</v>
      </c>
      <c r="I531" s="113">
        <v>1.0062500000000001</v>
      </c>
      <c r="J531" s="89">
        <v>0.1222594</v>
      </c>
      <c r="K531" s="90"/>
      <c r="L531" s="81"/>
      <c r="M531" s="90"/>
      <c r="N531" s="81"/>
      <c r="O531" s="91"/>
      <c r="AE531" s="70"/>
      <c r="AF531" s="70"/>
      <c r="AG531" s="70"/>
      <c r="AJ531" s="55" t="s">
        <v>58</v>
      </c>
      <c r="AL531" s="70"/>
      <c r="AN531" s="70"/>
    </row>
    <row r="532" spans="1:40" s="69" customFormat="1" ht="15" x14ac:dyDescent="0.25">
      <c r="A532" s="92"/>
      <c r="B532" s="80"/>
      <c r="C532" s="78"/>
      <c r="D532" s="120" t="s">
        <v>59</v>
      </c>
      <c r="E532" s="120"/>
      <c r="F532" s="120"/>
      <c r="G532" s="93"/>
      <c r="H532" s="94"/>
      <c r="I532" s="94"/>
      <c r="J532" s="94"/>
      <c r="K532" s="96">
        <v>753.34</v>
      </c>
      <c r="L532" s="94"/>
      <c r="M532" s="96">
        <v>246.49</v>
      </c>
      <c r="N532" s="94"/>
      <c r="O532" s="110">
        <v>8779.3799999999992</v>
      </c>
      <c r="AE532" s="70"/>
      <c r="AF532" s="70"/>
      <c r="AG532" s="70"/>
      <c r="AK532" s="55" t="s">
        <v>59</v>
      </c>
      <c r="AL532" s="70"/>
      <c r="AN532" s="70"/>
    </row>
    <row r="533" spans="1:40" s="69" customFormat="1" ht="15" x14ac:dyDescent="0.25">
      <c r="A533" s="87"/>
      <c r="B533" s="79"/>
      <c r="C533" s="78"/>
      <c r="D533" s="119" t="s">
        <v>60</v>
      </c>
      <c r="E533" s="119"/>
      <c r="F533" s="119"/>
      <c r="G533" s="80"/>
      <c r="H533" s="81"/>
      <c r="I533" s="81"/>
      <c r="J533" s="81"/>
      <c r="K533" s="90"/>
      <c r="L533" s="81"/>
      <c r="M533" s="84">
        <v>176.46</v>
      </c>
      <c r="N533" s="81"/>
      <c r="O533" s="109">
        <v>7900.11</v>
      </c>
      <c r="AE533" s="70"/>
      <c r="AF533" s="70"/>
      <c r="AG533" s="70"/>
      <c r="AJ533" s="55" t="s">
        <v>60</v>
      </c>
      <c r="AL533" s="70"/>
      <c r="AN533" s="70"/>
    </row>
    <row r="534" spans="1:40" s="69" customFormat="1" ht="23.25" x14ac:dyDescent="0.25">
      <c r="A534" s="87"/>
      <c r="B534" s="79"/>
      <c r="C534" s="78" t="s">
        <v>361</v>
      </c>
      <c r="D534" s="119" t="s">
        <v>362</v>
      </c>
      <c r="E534" s="119"/>
      <c r="F534" s="119"/>
      <c r="G534" s="80" t="s">
        <v>63</v>
      </c>
      <c r="H534" s="98">
        <v>93</v>
      </c>
      <c r="I534" s="81"/>
      <c r="J534" s="98">
        <v>93</v>
      </c>
      <c r="K534" s="90"/>
      <c r="L534" s="81"/>
      <c r="M534" s="84">
        <v>164.11</v>
      </c>
      <c r="N534" s="81"/>
      <c r="O534" s="109">
        <v>7347.1</v>
      </c>
      <c r="AE534" s="70"/>
      <c r="AF534" s="70"/>
      <c r="AG534" s="70"/>
      <c r="AJ534" s="55" t="s">
        <v>362</v>
      </c>
      <c r="AL534" s="70"/>
      <c r="AN534" s="70"/>
    </row>
    <row r="535" spans="1:40" s="69" customFormat="1" ht="56.25" x14ac:dyDescent="0.25">
      <c r="A535" s="87"/>
      <c r="B535" s="79"/>
      <c r="C535" s="78" t="s">
        <v>363</v>
      </c>
      <c r="D535" s="119" t="s">
        <v>364</v>
      </c>
      <c r="E535" s="119"/>
      <c r="F535" s="119"/>
      <c r="G535" s="80" t="s">
        <v>63</v>
      </c>
      <c r="H535" s="98">
        <v>62</v>
      </c>
      <c r="I535" s="85">
        <v>0.85</v>
      </c>
      <c r="J535" s="88">
        <v>52.7</v>
      </c>
      <c r="K535" s="90"/>
      <c r="L535" s="81"/>
      <c r="M535" s="84">
        <v>92.99</v>
      </c>
      <c r="N535" s="81"/>
      <c r="O535" s="109">
        <v>4163.3599999999997</v>
      </c>
      <c r="AE535" s="70"/>
      <c r="AF535" s="70"/>
      <c r="AG535" s="70"/>
      <c r="AJ535" s="55" t="s">
        <v>364</v>
      </c>
      <c r="AL535" s="70"/>
      <c r="AN535" s="70"/>
    </row>
    <row r="536" spans="1:40" s="69" customFormat="1" ht="15" x14ac:dyDescent="0.25">
      <c r="A536" s="76"/>
      <c r="B536" s="99"/>
      <c r="C536" s="100"/>
      <c r="D536" s="121" t="s">
        <v>66</v>
      </c>
      <c r="E536" s="121"/>
      <c r="F536" s="121"/>
      <c r="G536" s="72"/>
      <c r="H536" s="101"/>
      <c r="I536" s="101"/>
      <c r="J536" s="101"/>
      <c r="K536" s="102"/>
      <c r="L536" s="101"/>
      <c r="M536" s="103">
        <v>503.59</v>
      </c>
      <c r="N536" s="94"/>
      <c r="O536" s="104">
        <v>20289.84</v>
      </c>
      <c r="AE536" s="70"/>
      <c r="AF536" s="70"/>
      <c r="AG536" s="70"/>
      <c r="AL536" s="70" t="s">
        <v>66</v>
      </c>
      <c r="AN536" s="70"/>
    </row>
    <row r="537" spans="1:40" s="69" customFormat="1" ht="15" x14ac:dyDescent="0.25">
      <c r="A537" s="125" t="s">
        <v>409</v>
      </c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7"/>
      <c r="AE537" s="70"/>
      <c r="AF537" s="70" t="s">
        <v>409</v>
      </c>
      <c r="AG537" s="70"/>
      <c r="AL537" s="70"/>
      <c r="AN537" s="70"/>
    </row>
    <row r="538" spans="1:40" s="69" customFormat="1" ht="45.75" x14ac:dyDescent="0.25">
      <c r="A538" s="71" t="s">
        <v>410</v>
      </c>
      <c r="B538" s="72" t="s">
        <v>410</v>
      </c>
      <c r="C538" s="73" t="s">
        <v>404</v>
      </c>
      <c r="D538" s="122" t="s">
        <v>405</v>
      </c>
      <c r="E538" s="122"/>
      <c r="F538" s="122"/>
      <c r="G538" s="72" t="s">
        <v>161</v>
      </c>
      <c r="H538" s="72">
        <v>0.45</v>
      </c>
      <c r="I538" s="72" t="s">
        <v>24</v>
      </c>
      <c r="J538" s="72" t="s">
        <v>406</v>
      </c>
      <c r="K538" s="74"/>
      <c r="L538" s="72"/>
      <c r="M538" s="74"/>
      <c r="N538" s="72"/>
      <c r="O538" s="75"/>
      <c r="AE538" s="70"/>
      <c r="AF538" s="70"/>
      <c r="AG538" s="70" t="s">
        <v>405</v>
      </c>
      <c r="AL538" s="70"/>
      <c r="AN538" s="70"/>
    </row>
    <row r="539" spans="1:40" s="69" customFormat="1" ht="33.75" x14ac:dyDescent="0.25">
      <c r="A539" s="76"/>
      <c r="B539" s="77"/>
      <c r="C539" s="78" t="s">
        <v>407</v>
      </c>
      <c r="D539" s="123" t="s">
        <v>408</v>
      </c>
      <c r="E539" s="123"/>
      <c r="F539" s="123"/>
      <c r="G539" s="123"/>
      <c r="H539" s="123"/>
      <c r="I539" s="123"/>
      <c r="J539" s="123"/>
      <c r="K539" s="123"/>
      <c r="L539" s="123"/>
      <c r="M539" s="123"/>
      <c r="N539" s="123"/>
      <c r="O539" s="124"/>
      <c r="AE539" s="70"/>
      <c r="AF539" s="70"/>
      <c r="AG539" s="70"/>
      <c r="AH539" s="55" t="s">
        <v>408</v>
      </c>
      <c r="AL539" s="70"/>
      <c r="AN539" s="70"/>
    </row>
    <row r="540" spans="1:40" s="69" customFormat="1" ht="33.75" x14ac:dyDescent="0.25">
      <c r="A540" s="76"/>
      <c r="B540" s="77"/>
      <c r="C540" s="78" t="s">
        <v>47</v>
      </c>
      <c r="D540" s="123" t="s">
        <v>48</v>
      </c>
      <c r="E540" s="123"/>
      <c r="F540" s="123"/>
      <c r="G540" s="123"/>
      <c r="H540" s="123"/>
      <c r="I540" s="123"/>
      <c r="J540" s="123"/>
      <c r="K540" s="123"/>
      <c r="L540" s="123"/>
      <c r="M540" s="123"/>
      <c r="N540" s="123"/>
      <c r="O540" s="124"/>
      <c r="AE540" s="70"/>
      <c r="AF540" s="70"/>
      <c r="AG540" s="70"/>
      <c r="AH540" s="55" t="s">
        <v>48</v>
      </c>
      <c r="AL540" s="70"/>
      <c r="AN540" s="70"/>
    </row>
    <row r="541" spans="1:40" s="69" customFormat="1" ht="57" x14ac:dyDescent="0.25">
      <c r="A541" s="76"/>
      <c r="B541" s="77"/>
      <c r="C541" s="78" t="s">
        <v>49</v>
      </c>
      <c r="D541" s="123" t="s">
        <v>50</v>
      </c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4"/>
      <c r="AE541" s="70"/>
      <c r="AF541" s="70"/>
      <c r="AG541" s="70"/>
      <c r="AH541" s="55" t="s">
        <v>50</v>
      </c>
      <c r="AL541" s="70"/>
      <c r="AN541" s="70"/>
    </row>
    <row r="542" spans="1:40" s="69" customFormat="1" ht="15" x14ac:dyDescent="0.25">
      <c r="A542" s="76"/>
      <c r="B542" s="79"/>
      <c r="C542" s="78" t="s">
        <v>24</v>
      </c>
      <c r="D542" s="119" t="s">
        <v>51</v>
      </c>
      <c r="E542" s="119"/>
      <c r="F542" s="119"/>
      <c r="G542" s="80"/>
      <c r="H542" s="81"/>
      <c r="I542" s="81"/>
      <c r="J542" s="81"/>
      <c r="K542" s="84">
        <v>419.94</v>
      </c>
      <c r="L542" s="113">
        <v>0.92574999999999996</v>
      </c>
      <c r="M542" s="84">
        <v>174.94</v>
      </c>
      <c r="N542" s="85">
        <v>44.77</v>
      </c>
      <c r="O542" s="109">
        <v>7832.06</v>
      </c>
      <c r="AE542" s="70"/>
      <c r="AF542" s="70"/>
      <c r="AG542" s="70"/>
      <c r="AI542" s="55" t="s">
        <v>51</v>
      </c>
      <c r="AL542" s="70"/>
      <c r="AN542" s="70"/>
    </row>
    <row r="543" spans="1:40" s="69" customFormat="1" ht="15" x14ac:dyDescent="0.25">
      <c r="A543" s="76"/>
      <c r="B543" s="79"/>
      <c r="C543" s="78" t="s">
        <v>52</v>
      </c>
      <c r="D543" s="119" t="s">
        <v>53</v>
      </c>
      <c r="E543" s="119"/>
      <c r="F543" s="119"/>
      <c r="G543" s="80"/>
      <c r="H543" s="81"/>
      <c r="I543" s="81"/>
      <c r="J543" s="81"/>
      <c r="K543" s="84">
        <v>158.01</v>
      </c>
      <c r="L543" s="113">
        <v>1.0062500000000001</v>
      </c>
      <c r="M543" s="84">
        <v>71.55</v>
      </c>
      <c r="N543" s="85">
        <v>13.24</v>
      </c>
      <c r="O543" s="86">
        <v>947.32</v>
      </c>
      <c r="AE543" s="70"/>
      <c r="AF543" s="70"/>
      <c r="AG543" s="70"/>
      <c r="AI543" s="55" t="s">
        <v>53</v>
      </c>
      <c r="AL543" s="70"/>
      <c r="AN543" s="70"/>
    </row>
    <row r="544" spans="1:40" s="69" customFormat="1" ht="15" x14ac:dyDescent="0.25">
      <c r="A544" s="76"/>
      <c r="B544" s="79"/>
      <c r="C544" s="78" t="s">
        <v>54</v>
      </c>
      <c r="D544" s="119" t="s">
        <v>55</v>
      </c>
      <c r="E544" s="119"/>
      <c r="F544" s="119"/>
      <c r="G544" s="80"/>
      <c r="H544" s="81"/>
      <c r="I544" s="81"/>
      <c r="J544" s="81"/>
      <c r="K544" s="84">
        <v>3.35</v>
      </c>
      <c r="L544" s="113">
        <v>1.0062500000000001</v>
      </c>
      <c r="M544" s="84">
        <v>1.52</v>
      </c>
      <c r="N544" s="85">
        <v>44.77</v>
      </c>
      <c r="O544" s="86">
        <v>68.05</v>
      </c>
      <c r="AE544" s="70"/>
      <c r="AF544" s="70"/>
      <c r="AG544" s="70"/>
      <c r="AI544" s="55" t="s">
        <v>55</v>
      </c>
      <c r="AL544" s="70"/>
      <c r="AN544" s="70"/>
    </row>
    <row r="545" spans="1:40" s="69" customFormat="1" ht="15" x14ac:dyDescent="0.25">
      <c r="A545" s="76"/>
      <c r="B545" s="79"/>
      <c r="C545" s="78" t="s">
        <v>79</v>
      </c>
      <c r="D545" s="119" t="s">
        <v>96</v>
      </c>
      <c r="E545" s="119"/>
      <c r="F545" s="119"/>
      <c r="G545" s="80"/>
      <c r="H545" s="81"/>
      <c r="I545" s="81"/>
      <c r="J545" s="81"/>
      <c r="K545" s="84">
        <v>175.39</v>
      </c>
      <c r="L545" s="98">
        <v>0</v>
      </c>
      <c r="M545" s="84">
        <v>0</v>
      </c>
      <c r="N545" s="85">
        <v>8.16</v>
      </c>
      <c r="O545" s="91"/>
      <c r="AE545" s="70"/>
      <c r="AF545" s="70"/>
      <c r="AG545" s="70"/>
      <c r="AI545" s="55" t="s">
        <v>96</v>
      </c>
      <c r="AL545" s="70"/>
      <c r="AN545" s="70"/>
    </row>
    <row r="546" spans="1:40" s="69" customFormat="1" ht="15" x14ac:dyDescent="0.25">
      <c r="A546" s="87"/>
      <c r="B546" s="79"/>
      <c r="C546" s="78"/>
      <c r="D546" s="119" t="s">
        <v>56</v>
      </c>
      <c r="E546" s="119"/>
      <c r="F546" s="119"/>
      <c r="G546" s="80" t="s">
        <v>57</v>
      </c>
      <c r="H546" s="88">
        <v>46.3</v>
      </c>
      <c r="I546" s="113">
        <v>0.92574999999999996</v>
      </c>
      <c r="J546" s="89">
        <v>19.288001300000001</v>
      </c>
      <c r="K546" s="90"/>
      <c r="L546" s="81"/>
      <c r="M546" s="90"/>
      <c r="N546" s="81"/>
      <c r="O546" s="91"/>
      <c r="AE546" s="70"/>
      <c r="AF546" s="70"/>
      <c r="AG546" s="70"/>
      <c r="AJ546" s="55" t="s">
        <v>56</v>
      </c>
      <c r="AL546" s="70"/>
      <c r="AN546" s="70"/>
    </row>
    <row r="547" spans="1:40" s="69" customFormat="1" ht="15" x14ac:dyDescent="0.25">
      <c r="A547" s="87"/>
      <c r="B547" s="79"/>
      <c r="C547" s="78"/>
      <c r="D547" s="119" t="s">
        <v>58</v>
      </c>
      <c r="E547" s="119"/>
      <c r="F547" s="119"/>
      <c r="G547" s="80" t="s">
        <v>57</v>
      </c>
      <c r="H547" s="85">
        <v>0.27</v>
      </c>
      <c r="I547" s="113">
        <v>1.0062500000000001</v>
      </c>
      <c r="J547" s="89">
        <v>0.1222594</v>
      </c>
      <c r="K547" s="90"/>
      <c r="L547" s="81"/>
      <c r="M547" s="90"/>
      <c r="N547" s="81"/>
      <c r="O547" s="91"/>
      <c r="AE547" s="70"/>
      <c r="AF547" s="70"/>
      <c r="AG547" s="70"/>
      <c r="AJ547" s="55" t="s">
        <v>58</v>
      </c>
      <c r="AL547" s="70"/>
      <c r="AN547" s="70"/>
    </row>
    <row r="548" spans="1:40" s="69" customFormat="1" ht="15" x14ac:dyDescent="0.25">
      <c r="A548" s="92"/>
      <c r="B548" s="80"/>
      <c r="C548" s="78"/>
      <c r="D548" s="120" t="s">
        <v>59</v>
      </c>
      <c r="E548" s="120"/>
      <c r="F548" s="120"/>
      <c r="G548" s="93"/>
      <c r="H548" s="94"/>
      <c r="I548" s="94"/>
      <c r="J548" s="94"/>
      <c r="K548" s="96">
        <v>753.34</v>
      </c>
      <c r="L548" s="94"/>
      <c r="M548" s="96">
        <v>246.49</v>
      </c>
      <c r="N548" s="94"/>
      <c r="O548" s="110">
        <v>8779.3799999999992</v>
      </c>
      <c r="AE548" s="70"/>
      <c r="AF548" s="70"/>
      <c r="AG548" s="70"/>
      <c r="AK548" s="55" t="s">
        <v>59</v>
      </c>
      <c r="AL548" s="70"/>
      <c r="AN548" s="70"/>
    </row>
    <row r="549" spans="1:40" s="69" customFormat="1" ht="15" x14ac:dyDescent="0.25">
      <c r="A549" s="87"/>
      <c r="B549" s="79"/>
      <c r="C549" s="78"/>
      <c r="D549" s="119" t="s">
        <v>60</v>
      </c>
      <c r="E549" s="119"/>
      <c r="F549" s="119"/>
      <c r="G549" s="80"/>
      <c r="H549" s="81"/>
      <c r="I549" s="81"/>
      <c r="J549" s="81"/>
      <c r="K549" s="90"/>
      <c r="L549" s="81"/>
      <c r="M549" s="84">
        <v>176.46</v>
      </c>
      <c r="N549" s="81"/>
      <c r="O549" s="109">
        <v>7900.11</v>
      </c>
      <c r="AE549" s="70"/>
      <c r="AF549" s="70"/>
      <c r="AG549" s="70"/>
      <c r="AJ549" s="55" t="s">
        <v>60</v>
      </c>
      <c r="AL549" s="70"/>
      <c r="AN549" s="70"/>
    </row>
    <row r="550" spans="1:40" s="69" customFormat="1" ht="23.25" x14ac:dyDescent="0.25">
      <c r="A550" s="87"/>
      <c r="B550" s="79"/>
      <c r="C550" s="78" t="s">
        <v>361</v>
      </c>
      <c r="D550" s="119" t="s">
        <v>362</v>
      </c>
      <c r="E550" s="119"/>
      <c r="F550" s="119"/>
      <c r="G550" s="80" t="s">
        <v>63</v>
      </c>
      <c r="H550" s="98">
        <v>93</v>
      </c>
      <c r="I550" s="81"/>
      <c r="J550" s="98">
        <v>93</v>
      </c>
      <c r="K550" s="90"/>
      <c r="L550" s="81"/>
      <c r="M550" s="84">
        <v>164.11</v>
      </c>
      <c r="N550" s="81"/>
      <c r="O550" s="109">
        <v>7347.1</v>
      </c>
      <c r="AE550" s="70"/>
      <c r="AF550" s="70"/>
      <c r="AG550" s="70"/>
      <c r="AJ550" s="55" t="s">
        <v>362</v>
      </c>
      <c r="AL550" s="70"/>
      <c r="AN550" s="70"/>
    </row>
    <row r="551" spans="1:40" s="69" customFormat="1" ht="56.25" x14ac:dyDescent="0.25">
      <c r="A551" s="87"/>
      <c r="B551" s="79"/>
      <c r="C551" s="78" t="s">
        <v>363</v>
      </c>
      <c r="D551" s="119" t="s">
        <v>364</v>
      </c>
      <c r="E551" s="119"/>
      <c r="F551" s="119"/>
      <c r="G551" s="80" t="s">
        <v>63</v>
      </c>
      <c r="H551" s="98">
        <v>62</v>
      </c>
      <c r="I551" s="85">
        <v>0.85</v>
      </c>
      <c r="J551" s="88">
        <v>52.7</v>
      </c>
      <c r="K551" s="90"/>
      <c r="L551" s="81"/>
      <c r="M551" s="84">
        <v>92.99</v>
      </c>
      <c r="N551" s="81"/>
      <c r="O551" s="109">
        <v>4163.3599999999997</v>
      </c>
      <c r="AE551" s="70"/>
      <c r="AF551" s="70"/>
      <c r="AG551" s="70"/>
      <c r="AJ551" s="55" t="s">
        <v>364</v>
      </c>
      <c r="AL551" s="70"/>
      <c r="AN551" s="70"/>
    </row>
    <row r="552" spans="1:40" s="69" customFormat="1" ht="15" x14ac:dyDescent="0.25">
      <c r="A552" s="76"/>
      <c r="B552" s="99"/>
      <c r="C552" s="100"/>
      <c r="D552" s="121" t="s">
        <v>66</v>
      </c>
      <c r="E552" s="121"/>
      <c r="F552" s="121"/>
      <c r="G552" s="72"/>
      <c r="H552" s="101"/>
      <c r="I552" s="101"/>
      <c r="J552" s="101"/>
      <c r="K552" s="102"/>
      <c r="L552" s="101"/>
      <c r="M552" s="103">
        <v>503.59</v>
      </c>
      <c r="N552" s="94"/>
      <c r="O552" s="104">
        <v>20289.84</v>
      </c>
      <c r="AE552" s="70"/>
      <c r="AF552" s="70"/>
      <c r="AG552" s="70"/>
      <c r="AL552" s="70" t="s">
        <v>66</v>
      </c>
      <c r="AN552" s="70"/>
    </row>
    <row r="553" spans="1:40" s="69" customFormat="1" ht="34.5" x14ac:dyDescent="0.25">
      <c r="A553" s="71" t="s">
        <v>411</v>
      </c>
      <c r="B553" s="72" t="s">
        <v>411</v>
      </c>
      <c r="C553" s="73" t="s">
        <v>404</v>
      </c>
      <c r="D553" s="122" t="s">
        <v>412</v>
      </c>
      <c r="E553" s="122"/>
      <c r="F553" s="122"/>
      <c r="G553" s="72" t="s">
        <v>161</v>
      </c>
      <c r="H553" s="72">
        <v>0.45</v>
      </c>
      <c r="I553" s="72" t="s">
        <v>24</v>
      </c>
      <c r="J553" s="72" t="s">
        <v>406</v>
      </c>
      <c r="K553" s="74"/>
      <c r="L553" s="72"/>
      <c r="M553" s="74"/>
      <c r="N553" s="72"/>
      <c r="O553" s="75"/>
      <c r="AE553" s="70"/>
      <c r="AF553" s="70"/>
      <c r="AG553" s="70" t="s">
        <v>412</v>
      </c>
      <c r="AL553" s="70"/>
      <c r="AN553" s="70"/>
    </row>
    <row r="554" spans="1:40" s="69" customFormat="1" ht="33.75" x14ac:dyDescent="0.25">
      <c r="A554" s="76"/>
      <c r="B554" s="77"/>
      <c r="C554" s="78" t="s">
        <v>47</v>
      </c>
      <c r="D554" s="123" t="s">
        <v>48</v>
      </c>
      <c r="E554" s="123"/>
      <c r="F554" s="123"/>
      <c r="G554" s="123"/>
      <c r="H554" s="123"/>
      <c r="I554" s="123"/>
      <c r="J554" s="123"/>
      <c r="K554" s="123"/>
      <c r="L554" s="123"/>
      <c r="M554" s="123"/>
      <c r="N554" s="123"/>
      <c r="O554" s="124"/>
      <c r="AE554" s="70"/>
      <c r="AF554" s="70"/>
      <c r="AG554" s="70"/>
      <c r="AH554" s="55" t="s">
        <v>48</v>
      </c>
      <c r="AL554" s="70"/>
      <c r="AN554" s="70"/>
    </row>
    <row r="555" spans="1:40" s="69" customFormat="1" ht="57" x14ac:dyDescent="0.25">
      <c r="A555" s="76"/>
      <c r="B555" s="77"/>
      <c r="C555" s="78" t="s">
        <v>49</v>
      </c>
      <c r="D555" s="123" t="s">
        <v>50</v>
      </c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4"/>
      <c r="AE555" s="70"/>
      <c r="AF555" s="70"/>
      <c r="AG555" s="70"/>
      <c r="AH555" s="55" t="s">
        <v>50</v>
      </c>
      <c r="AL555" s="70"/>
      <c r="AN555" s="70"/>
    </row>
    <row r="556" spans="1:40" s="69" customFormat="1" ht="15" x14ac:dyDescent="0.25">
      <c r="A556" s="76"/>
      <c r="B556" s="79"/>
      <c r="C556" s="78" t="s">
        <v>24</v>
      </c>
      <c r="D556" s="119" t="s">
        <v>51</v>
      </c>
      <c r="E556" s="119"/>
      <c r="F556" s="119"/>
      <c r="G556" s="80"/>
      <c r="H556" s="81"/>
      <c r="I556" s="81"/>
      <c r="J556" s="81"/>
      <c r="K556" s="84">
        <v>419.94</v>
      </c>
      <c r="L556" s="83">
        <v>1.3225</v>
      </c>
      <c r="M556" s="84">
        <v>249.92</v>
      </c>
      <c r="N556" s="85">
        <v>44.77</v>
      </c>
      <c r="O556" s="109">
        <v>11188.92</v>
      </c>
      <c r="AE556" s="70"/>
      <c r="AF556" s="70"/>
      <c r="AG556" s="70"/>
      <c r="AI556" s="55" t="s">
        <v>51</v>
      </c>
      <c r="AL556" s="70"/>
      <c r="AN556" s="70"/>
    </row>
    <row r="557" spans="1:40" s="69" customFormat="1" ht="15" x14ac:dyDescent="0.25">
      <c r="A557" s="76"/>
      <c r="B557" s="79"/>
      <c r="C557" s="78" t="s">
        <v>52</v>
      </c>
      <c r="D557" s="119" t="s">
        <v>53</v>
      </c>
      <c r="E557" s="119"/>
      <c r="F557" s="119"/>
      <c r="G557" s="80"/>
      <c r="H557" s="81"/>
      <c r="I557" s="81"/>
      <c r="J557" s="81"/>
      <c r="K557" s="84">
        <v>158.01</v>
      </c>
      <c r="L557" s="83">
        <v>1.4375</v>
      </c>
      <c r="M557" s="84">
        <v>102.21</v>
      </c>
      <c r="N557" s="85">
        <v>13.24</v>
      </c>
      <c r="O557" s="109">
        <v>1353.26</v>
      </c>
      <c r="AE557" s="70"/>
      <c r="AF557" s="70"/>
      <c r="AG557" s="70"/>
      <c r="AI557" s="55" t="s">
        <v>53</v>
      </c>
      <c r="AL557" s="70"/>
      <c r="AN557" s="70"/>
    </row>
    <row r="558" spans="1:40" s="69" customFormat="1" ht="15" x14ac:dyDescent="0.25">
      <c r="A558" s="76"/>
      <c r="B558" s="79"/>
      <c r="C558" s="78" t="s">
        <v>54</v>
      </c>
      <c r="D558" s="119" t="s">
        <v>55</v>
      </c>
      <c r="E558" s="119"/>
      <c r="F558" s="119"/>
      <c r="G558" s="80"/>
      <c r="H558" s="81"/>
      <c r="I558" s="81"/>
      <c r="J558" s="81"/>
      <c r="K558" s="84">
        <v>3.35</v>
      </c>
      <c r="L558" s="83">
        <v>1.4375</v>
      </c>
      <c r="M558" s="84">
        <v>2.17</v>
      </c>
      <c r="N558" s="85">
        <v>44.77</v>
      </c>
      <c r="O558" s="86">
        <v>97.15</v>
      </c>
      <c r="AE558" s="70"/>
      <c r="AF558" s="70"/>
      <c r="AG558" s="70"/>
      <c r="AI558" s="55" t="s">
        <v>55</v>
      </c>
      <c r="AL558" s="70"/>
      <c r="AN558" s="70"/>
    </row>
    <row r="559" spans="1:40" s="69" customFormat="1" ht="15" x14ac:dyDescent="0.25">
      <c r="A559" s="76"/>
      <c r="B559" s="79"/>
      <c r="C559" s="78" t="s">
        <v>79</v>
      </c>
      <c r="D559" s="119" t="s">
        <v>96</v>
      </c>
      <c r="E559" s="119"/>
      <c r="F559" s="119"/>
      <c r="G559" s="80"/>
      <c r="H559" s="81"/>
      <c r="I559" s="81"/>
      <c r="J559" s="81"/>
      <c r="K559" s="84">
        <v>175.39</v>
      </c>
      <c r="L559" s="81"/>
      <c r="M559" s="84">
        <v>78.930000000000007</v>
      </c>
      <c r="N559" s="85">
        <v>8.16</v>
      </c>
      <c r="O559" s="86">
        <v>644.07000000000005</v>
      </c>
      <c r="AE559" s="70"/>
      <c r="AF559" s="70"/>
      <c r="AG559" s="70"/>
      <c r="AI559" s="55" t="s">
        <v>96</v>
      </c>
      <c r="AL559" s="70"/>
      <c r="AN559" s="70"/>
    </row>
    <row r="560" spans="1:40" s="69" customFormat="1" ht="15" x14ac:dyDescent="0.25">
      <c r="A560" s="87"/>
      <c r="B560" s="79"/>
      <c r="C560" s="78"/>
      <c r="D560" s="119" t="s">
        <v>56</v>
      </c>
      <c r="E560" s="119"/>
      <c r="F560" s="119"/>
      <c r="G560" s="80" t="s">
        <v>57</v>
      </c>
      <c r="H560" s="88">
        <v>46.3</v>
      </c>
      <c r="I560" s="83">
        <v>1.3225</v>
      </c>
      <c r="J560" s="89">
        <v>27.554287500000001</v>
      </c>
      <c r="K560" s="90"/>
      <c r="L560" s="81"/>
      <c r="M560" s="90"/>
      <c r="N560" s="81"/>
      <c r="O560" s="91"/>
      <c r="AE560" s="70"/>
      <c r="AF560" s="70"/>
      <c r="AG560" s="70"/>
      <c r="AJ560" s="55" t="s">
        <v>56</v>
      </c>
      <c r="AL560" s="70"/>
      <c r="AN560" s="70"/>
    </row>
    <row r="561" spans="1:40" s="69" customFormat="1" ht="15" x14ac:dyDescent="0.25">
      <c r="A561" s="87"/>
      <c r="B561" s="79"/>
      <c r="C561" s="78"/>
      <c r="D561" s="119" t="s">
        <v>58</v>
      </c>
      <c r="E561" s="119"/>
      <c r="F561" s="119"/>
      <c r="G561" s="80" t="s">
        <v>57</v>
      </c>
      <c r="H561" s="85">
        <v>0.27</v>
      </c>
      <c r="I561" s="83">
        <v>1.4375</v>
      </c>
      <c r="J561" s="89">
        <v>0.17465629999999999</v>
      </c>
      <c r="K561" s="90"/>
      <c r="L561" s="81"/>
      <c r="M561" s="90"/>
      <c r="N561" s="81"/>
      <c r="O561" s="91"/>
      <c r="AE561" s="70"/>
      <c r="AF561" s="70"/>
      <c r="AG561" s="70"/>
      <c r="AJ561" s="55" t="s">
        <v>58</v>
      </c>
      <c r="AL561" s="70"/>
      <c r="AN561" s="70"/>
    </row>
    <row r="562" spans="1:40" s="69" customFormat="1" ht="15" x14ac:dyDescent="0.25">
      <c r="A562" s="92"/>
      <c r="B562" s="80"/>
      <c r="C562" s="78"/>
      <c r="D562" s="120" t="s">
        <v>59</v>
      </c>
      <c r="E562" s="120"/>
      <c r="F562" s="120"/>
      <c r="G562" s="93"/>
      <c r="H562" s="94"/>
      <c r="I562" s="94"/>
      <c r="J562" s="94"/>
      <c r="K562" s="96">
        <v>753.34</v>
      </c>
      <c r="L562" s="94"/>
      <c r="M562" s="96">
        <v>431.06</v>
      </c>
      <c r="N562" s="94"/>
      <c r="O562" s="110">
        <v>13186.25</v>
      </c>
      <c r="AE562" s="70"/>
      <c r="AF562" s="70"/>
      <c r="AG562" s="70"/>
      <c r="AK562" s="55" t="s">
        <v>59</v>
      </c>
      <c r="AL562" s="70"/>
      <c r="AN562" s="70"/>
    </row>
    <row r="563" spans="1:40" s="69" customFormat="1" ht="15" x14ac:dyDescent="0.25">
      <c r="A563" s="87"/>
      <c r="B563" s="79"/>
      <c r="C563" s="78"/>
      <c r="D563" s="119" t="s">
        <v>60</v>
      </c>
      <c r="E563" s="119"/>
      <c r="F563" s="119"/>
      <c r="G563" s="80"/>
      <c r="H563" s="81"/>
      <c r="I563" s="81"/>
      <c r="J563" s="81"/>
      <c r="K563" s="90"/>
      <c r="L563" s="81"/>
      <c r="M563" s="84">
        <v>252.09</v>
      </c>
      <c r="N563" s="81"/>
      <c r="O563" s="109">
        <v>11286.07</v>
      </c>
      <c r="AE563" s="70"/>
      <c r="AF563" s="70"/>
      <c r="AG563" s="70"/>
      <c r="AJ563" s="55" t="s">
        <v>60</v>
      </c>
      <c r="AL563" s="70"/>
      <c r="AN563" s="70"/>
    </row>
    <row r="564" spans="1:40" s="69" customFormat="1" ht="23.25" x14ac:dyDescent="0.25">
      <c r="A564" s="87"/>
      <c r="B564" s="79"/>
      <c r="C564" s="78" t="s">
        <v>361</v>
      </c>
      <c r="D564" s="119" t="s">
        <v>362</v>
      </c>
      <c r="E564" s="119"/>
      <c r="F564" s="119"/>
      <c r="G564" s="80" t="s">
        <v>63</v>
      </c>
      <c r="H564" s="98">
        <v>93</v>
      </c>
      <c r="I564" s="81"/>
      <c r="J564" s="98">
        <v>93</v>
      </c>
      <c r="K564" s="90"/>
      <c r="L564" s="81"/>
      <c r="M564" s="84">
        <v>234.44</v>
      </c>
      <c r="N564" s="81"/>
      <c r="O564" s="109">
        <v>10496.05</v>
      </c>
      <c r="AE564" s="70"/>
      <c r="AF564" s="70"/>
      <c r="AG564" s="70"/>
      <c r="AJ564" s="55" t="s">
        <v>362</v>
      </c>
      <c r="AL564" s="70"/>
      <c r="AN564" s="70"/>
    </row>
    <row r="565" spans="1:40" s="69" customFormat="1" ht="56.25" x14ac:dyDescent="0.25">
      <c r="A565" s="87"/>
      <c r="B565" s="79"/>
      <c r="C565" s="78" t="s">
        <v>363</v>
      </c>
      <c r="D565" s="119" t="s">
        <v>364</v>
      </c>
      <c r="E565" s="119"/>
      <c r="F565" s="119"/>
      <c r="G565" s="80" t="s">
        <v>63</v>
      </c>
      <c r="H565" s="98">
        <v>62</v>
      </c>
      <c r="I565" s="85">
        <v>0.85</v>
      </c>
      <c r="J565" s="88">
        <v>52.7</v>
      </c>
      <c r="K565" s="90"/>
      <c r="L565" s="81"/>
      <c r="M565" s="84">
        <v>132.85</v>
      </c>
      <c r="N565" s="81"/>
      <c r="O565" s="109">
        <v>5947.76</v>
      </c>
      <c r="AE565" s="70"/>
      <c r="AF565" s="70"/>
      <c r="AG565" s="70"/>
      <c r="AJ565" s="55" t="s">
        <v>364</v>
      </c>
      <c r="AL565" s="70"/>
      <c r="AN565" s="70"/>
    </row>
    <row r="566" spans="1:40" s="69" customFormat="1" ht="15" x14ac:dyDescent="0.25">
      <c r="A566" s="76"/>
      <c r="B566" s="99"/>
      <c r="C566" s="100"/>
      <c r="D566" s="121" t="s">
        <v>66</v>
      </c>
      <c r="E566" s="121"/>
      <c r="F566" s="121"/>
      <c r="G566" s="72"/>
      <c r="H566" s="101"/>
      <c r="I566" s="101"/>
      <c r="J566" s="101"/>
      <c r="K566" s="102"/>
      <c r="L566" s="101"/>
      <c r="M566" s="103">
        <v>798.35</v>
      </c>
      <c r="N566" s="94"/>
      <c r="O566" s="104">
        <v>29630.06</v>
      </c>
      <c r="AE566" s="70"/>
      <c r="AF566" s="70"/>
      <c r="AG566" s="70"/>
      <c r="AL566" s="70" t="s">
        <v>66</v>
      </c>
      <c r="AN566" s="70"/>
    </row>
    <row r="567" spans="1:40" s="69" customFormat="1" ht="15" x14ac:dyDescent="0.25">
      <c r="A567" s="125" t="s">
        <v>413</v>
      </c>
      <c r="B567" s="126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7"/>
      <c r="AE567" s="70"/>
      <c r="AF567" s="70" t="s">
        <v>413</v>
      </c>
      <c r="AG567" s="70"/>
      <c r="AL567" s="70"/>
      <c r="AN567" s="70"/>
    </row>
    <row r="568" spans="1:40" s="69" customFormat="1" ht="45.75" x14ac:dyDescent="0.25">
      <c r="A568" s="71" t="s">
        <v>414</v>
      </c>
      <c r="B568" s="72" t="s">
        <v>414</v>
      </c>
      <c r="C568" s="73" t="s">
        <v>404</v>
      </c>
      <c r="D568" s="122" t="s">
        <v>405</v>
      </c>
      <c r="E568" s="122"/>
      <c r="F568" s="122"/>
      <c r="G568" s="72" t="s">
        <v>161</v>
      </c>
      <c r="H568" s="72">
        <v>0.45</v>
      </c>
      <c r="I568" s="72" t="s">
        <v>24</v>
      </c>
      <c r="J568" s="72" t="s">
        <v>406</v>
      </c>
      <c r="K568" s="74"/>
      <c r="L568" s="72"/>
      <c r="M568" s="74"/>
      <c r="N568" s="72"/>
      <c r="O568" s="75"/>
      <c r="AE568" s="70"/>
      <c r="AF568" s="70"/>
      <c r="AG568" s="70" t="s">
        <v>405</v>
      </c>
      <c r="AL568" s="70"/>
      <c r="AN568" s="70"/>
    </row>
    <row r="569" spans="1:40" s="69" customFormat="1" ht="33.75" x14ac:dyDescent="0.25">
      <c r="A569" s="76"/>
      <c r="B569" s="77"/>
      <c r="C569" s="78" t="s">
        <v>407</v>
      </c>
      <c r="D569" s="123" t="s">
        <v>408</v>
      </c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4"/>
      <c r="AE569" s="70"/>
      <c r="AF569" s="70"/>
      <c r="AG569" s="70"/>
      <c r="AH569" s="55" t="s">
        <v>408</v>
      </c>
      <c r="AL569" s="70"/>
      <c r="AN569" s="70"/>
    </row>
    <row r="570" spans="1:40" s="69" customFormat="1" ht="33.75" x14ac:dyDescent="0.25">
      <c r="A570" s="76"/>
      <c r="B570" s="77"/>
      <c r="C570" s="78" t="s">
        <v>47</v>
      </c>
      <c r="D570" s="123" t="s">
        <v>48</v>
      </c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4"/>
      <c r="AE570" s="70"/>
      <c r="AF570" s="70"/>
      <c r="AG570" s="70"/>
      <c r="AH570" s="55" t="s">
        <v>48</v>
      </c>
      <c r="AL570" s="70"/>
      <c r="AN570" s="70"/>
    </row>
    <row r="571" spans="1:40" s="69" customFormat="1" ht="57" x14ac:dyDescent="0.25">
      <c r="A571" s="76"/>
      <c r="B571" s="77"/>
      <c r="C571" s="78" t="s">
        <v>49</v>
      </c>
      <c r="D571" s="123" t="s">
        <v>50</v>
      </c>
      <c r="E571" s="123"/>
      <c r="F571" s="123"/>
      <c r="G571" s="123"/>
      <c r="H571" s="123"/>
      <c r="I571" s="123"/>
      <c r="J571" s="123"/>
      <c r="K571" s="123"/>
      <c r="L571" s="123"/>
      <c r="M571" s="123"/>
      <c r="N571" s="123"/>
      <c r="O571" s="124"/>
      <c r="AE571" s="70"/>
      <c r="AF571" s="70"/>
      <c r="AG571" s="70"/>
      <c r="AH571" s="55" t="s">
        <v>50</v>
      </c>
      <c r="AL571" s="70"/>
      <c r="AN571" s="70"/>
    </row>
    <row r="572" spans="1:40" s="69" customFormat="1" ht="15" x14ac:dyDescent="0.25">
      <c r="A572" s="76"/>
      <c r="B572" s="79"/>
      <c r="C572" s="78" t="s">
        <v>24</v>
      </c>
      <c r="D572" s="119" t="s">
        <v>51</v>
      </c>
      <c r="E572" s="119"/>
      <c r="F572" s="119"/>
      <c r="G572" s="80"/>
      <c r="H572" s="81"/>
      <c r="I572" s="81"/>
      <c r="J572" s="81"/>
      <c r="K572" s="84">
        <v>419.94</v>
      </c>
      <c r="L572" s="113">
        <v>0.92574999999999996</v>
      </c>
      <c r="M572" s="84">
        <v>174.94</v>
      </c>
      <c r="N572" s="85">
        <v>44.77</v>
      </c>
      <c r="O572" s="109">
        <v>7832.06</v>
      </c>
      <c r="AE572" s="70"/>
      <c r="AF572" s="70"/>
      <c r="AG572" s="70"/>
      <c r="AI572" s="55" t="s">
        <v>51</v>
      </c>
      <c r="AL572" s="70"/>
      <c r="AN572" s="70"/>
    </row>
    <row r="573" spans="1:40" s="69" customFormat="1" ht="15" x14ac:dyDescent="0.25">
      <c r="A573" s="76"/>
      <c r="B573" s="79"/>
      <c r="C573" s="78" t="s">
        <v>52</v>
      </c>
      <c r="D573" s="119" t="s">
        <v>53</v>
      </c>
      <c r="E573" s="119"/>
      <c r="F573" s="119"/>
      <c r="G573" s="80"/>
      <c r="H573" s="81"/>
      <c r="I573" s="81"/>
      <c r="J573" s="81"/>
      <c r="K573" s="84">
        <v>158.01</v>
      </c>
      <c r="L573" s="113">
        <v>1.0062500000000001</v>
      </c>
      <c r="M573" s="84">
        <v>71.55</v>
      </c>
      <c r="N573" s="85">
        <v>13.24</v>
      </c>
      <c r="O573" s="86">
        <v>947.32</v>
      </c>
      <c r="AE573" s="70"/>
      <c r="AF573" s="70"/>
      <c r="AG573" s="70"/>
      <c r="AI573" s="55" t="s">
        <v>53</v>
      </c>
      <c r="AL573" s="70"/>
      <c r="AN573" s="70"/>
    </row>
    <row r="574" spans="1:40" s="69" customFormat="1" ht="15" x14ac:dyDescent="0.25">
      <c r="A574" s="76"/>
      <c r="B574" s="79"/>
      <c r="C574" s="78" t="s">
        <v>54</v>
      </c>
      <c r="D574" s="119" t="s">
        <v>55</v>
      </c>
      <c r="E574" s="119"/>
      <c r="F574" s="119"/>
      <c r="G574" s="80"/>
      <c r="H574" s="81"/>
      <c r="I574" s="81"/>
      <c r="J574" s="81"/>
      <c r="K574" s="84">
        <v>3.35</v>
      </c>
      <c r="L574" s="113">
        <v>1.0062500000000001</v>
      </c>
      <c r="M574" s="84">
        <v>1.52</v>
      </c>
      <c r="N574" s="85">
        <v>44.77</v>
      </c>
      <c r="O574" s="86">
        <v>68.05</v>
      </c>
      <c r="AE574" s="70"/>
      <c r="AF574" s="70"/>
      <c r="AG574" s="70"/>
      <c r="AI574" s="55" t="s">
        <v>55</v>
      </c>
      <c r="AL574" s="70"/>
      <c r="AN574" s="70"/>
    </row>
    <row r="575" spans="1:40" s="69" customFormat="1" ht="15" x14ac:dyDescent="0.25">
      <c r="A575" s="76"/>
      <c r="B575" s="79"/>
      <c r="C575" s="78" t="s">
        <v>79</v>
      </c>
      <c r="D575" s="119" t="s">
        <v>96</v>
      </c>
      <c r="E575" s="119"/>
      <c r="F575" s="119"/>
      <c r="G575" s="80"/>
      <c r="H575" s="81"/>
      <c r="I575" s="81"/>
      <c r="J575" s="81"/>
      <c r="K575" s="84">
        <v>175.39</v>
      </c>
      <c r="L575" s="98">
        <v>0</v>
      </c>
      <c r="M575" s="84">
        <v>0</v>
      </c>
      <c r="N575" s="85">
        <v>8.16</v>
      </c>
      <c r="O575" s="91"/>
      <c r="AE575" s="70"/>
      <c r="AF575" s="70"/>
      <c r="AG575" s="70"/>
      <c r="AI575" s="55" t="s">
        <v>96</v>
      </c>
      <c r="AL575" s="70"/>
      <c r="AN575" s="70"/>
    </row>
    <row r="576" spans="1:40" s="69" customFormat="1" ht="15" x14ac:dyDescent="0.25">
      <c r="A576" s="87"/>
      <c r="B576" s="79"/>
      <c r="C576" s="78"/>
      <c r="D576" s="119" t="s">
        <v>56</v>
      </c>
      <c r="E576" s="119"/>
      <c r="F576" s="119"/>
      <c r="G576" s="80" t="s">
        <v>57</v>
      </c>
      <c r="H576" s="88">
        <v>46.3</v>
      </c>
      <c r="I576" s="113">
        <v>0.92574999999999996</v>
      </c>
      <c r="J576" s="89">
        <v>19.288001300000001</v>
      </c>
      <c r="K576" s="90"/>
      <c r="L576" s="81"/>
      <c r="M576" s="90"/>
      <c r="N576" s="81"/>
      <c r="O576" s="91"/>
      <c r="AE576" s="70"/>
      <c r="AF576" s="70"/>
      <c r="AG576" s="70"/>
      <c r="AJ576" s="55" t="s">
        <v>56</v>
      </c>
      <c r="AL576" s="70"/>
      <c r="AN576" s="70"/>
    </row>
    <row r="577" spans="1:40" s="69" customFormat="1" ht="15" x14ac:dyDescent="0.25">
      <c r="A577" s="87"/>
      <c r="B577" s="79"/>
      <c r="C577" s="78"/>
      <c r="D577" s="119" t="s">
        <v>58</v>
      </c>
      <c r="E577" s="119"/>
      <c r="F577" s="119"/>
      <c r="G577" s="80" t="s">
        <v>57</v>
      </c>
      <c r="H577" s="85">
        <v>0.27</v>
      </c>
      <c r="I577" s="113">
        <v>1.0062500000000001</v>
      </c>
      <c r="J577" s="89">
        <v>0.1222594</v>
      </c>
      <c r="K577" s="90"/>
      <c r="L577" s="81"/>
      <c r="M577" s="90"/>
      <c r="N577" s="81"/>
      <c r="O577" s="91"/>
      <c r="AE577" s="70"/>
      <c r="AF577" s="70"/>
      <c r="AG577" s="70"/>
      <c r="AJ577" s="55" t="s">
        <v>58</v>
      </c>
      <c r="AL577" s="70"/>
      <c r="AN577" s="70"/>
    </row>
    <row r="578" spans="1:40" s="69" customFormat="1" ht="15" x14ac:dyDescent="0.25">
      <c r="A578" s="92"/>
      <c r="B578" s="80"/>
      <c r="C578" s="78"/>
      <c r="D578" s="120" t="s">
        <v>59</v>
      </c>
      <c r="E578" s="120"/>
      <c r="F578" s="120"/>
      <c r="G578" s="93"/>
      <c r="H578" s="94"/>
      <c r="I578" s="94"/>
      <c r="J578" s="94"/>
      <c r="K578" s="96">
        <v>753.34</v>
      </c>
      <c r="L578" s="94"/>
      <c r="M578" s="96">
        <v>246.49</v>
      </c>
      <c r="N578" s="94"/>
      <c r="O578" s="110">
        <v>8779.3799999999992</v>
      </c>
      <c r="AE578" s="70"/>
      <c r="AF578" s="70"/>
      <c r="AG578" s="70"/>
      <c r="AK578" s="55" t="s">
        <v>59</v>
      </c>
      <c r="AL578" s="70"/>
      <c r="AN578" s="70"/>
    </row>
    <row r="579" spans="1:40" s="69" customFormat="1" ht="15" x14ac:dyDescent="0.25">
      <c r="A579" s="87"/>
      <c r="B579" s="79"/>
      <c r="C579" s="78"/>
      <c r="D579" s="119" t="s">
        <v>60</v>
      </c>
      <c r="E579" s="119"/>
      <c r="F579" s="119"/>
      <c r="G579" s="80"/>
      <c r="H579" s="81"/>
      <c r="I579" s="81"/>
      <c r="J579" s="81"/>
      <c r="K579" s="90"/>
      <c r="L579" s="81"/>
      <c r="M579" s="84">
        <v>176.46</v>
      </c>
      <c r="N579" s="81"/>
      <c r="O579" s="109">
        <v>7900.11</v>
      </c>
      <c r="AE579" s="70"/>
      <c r="AF579" s="70"/>
      <c r="AG579" s="70"/>
      <c r="AJ579" s="55" t="s">
        <v>60</v>
      </c>
      <c r="AL579" s="70"/>
      <c r="AN579" s="70"/>
    </row>
    <row r="580" spans="1:40" s="69" customFormat="1" ht="23.25" x14ac:dyDescent="0.25">
      <c r="A580" s="87"/>
      <c r="B580" s="79"/>
      <c r="C580" s="78" t="s">
        <v>361</v>
      </c>
      <c r="D580" s="119" t="s">
        <v>362</v>
      </c>
      <c r="E580" s="119"/>
      <c r="F580" s="119"/>
      <c r="G580" s="80" t="s">
        <v>63</v>
      </c>
      <c r="H580" s="98">
        <v>93</v>
      </c>
      <c r="I580" s="81"/>
      <c r="J580" s="98">
        <v>93</v>
      </c>
      <c r="K580" s="90"/>
      <c r="L580" s="81"/>
      <c r="M580" s="84">
        <v>164.11</v>
      </c>
      <c r="N580" s="81"/>
      <c r="O580" s="109">
        <v>7347.1</v>
      </c>
      <c r="AE580" s="70"/>
      <c r="AF580" s="70"/>
      <c r="AG580" s="70"/>
      <c r="AJ580" s="55" t="s">
        <v>362</v>
      </c>
      <c r="AL580" s="70"/>
      <c r="AN580" s="70"/>
    </row>
    <row r="581" spans="1:40" s="69" customFormat="1" ht="56.25" x14ac:dyDescent="0.25">
      <c r="A581" s="87"/>
      <c r="B581" s="79"/>
      <c r="C581" s="78" t="s">
        <v>363</v>
      </c>
      <c r="D581" s="119" t="s">
        <v>364</v>
      </c>
      <c r="E581" s="119"/>
      <c r="F581" s="119"/>
      <c r="G581" s="80" t="s">
        <v>63</v>
      </c>
      <c r="H581" s="98">
        <v>62</v>
      </c>
      <c r="I581" s="85">
        <v>0.85</v>
      </c>
      <c r="J581" s="88">
        <v>52.7</v>
      </c>
      <c r="K581" s="90"/>
      <c r="L581" s="81"/>
      <c r="M581" s="84">
        <v>92.99</v>
      </c>
      <c r="N581" s="81"/>
      <c r="O581" s="109">
        <v>4163.3599999999997</v>
      </c>
      <c r="AE581" s="70"/>
      <c r="AF581" s="70"/>
      <c r="AG581" s="70"/>
      <c r="AJ581" s="55" t="s">
        <v>364</v>
      </c>
      <c r="AL581" s="70"/>
      <c r="AN581" s="70"/>
    </row>
    <row r="582" spans="1:40" s="69" customFormat="1" ht="15" x14ac:dyDescent="0.25">
      <c r="A582" s="76"/>
      <c r="B582" s="99"/>
      <c r="C582" s="100"/>
      <c r="D582" s="121" t="s">
        <v>66</v>
      </c>
      <c r="E582" s="121"/>
      <c r="F582" s="121"/>
      <c r="G582" s="72"/>
      <c r="H582" s="101"/>
      <c r="I582" s="101"/>
      <c r="J582" s="101"/>
      <c r="K582" s="102"/>
      <c r="L582" s="101"/>
      <c r="M582" s="103">
        <v>503.59</v>
      </c>
      <c r="N582" s="94"/>
      <c r="O582" s="104">
        <v>20289.84</v>
      </c>
      <c r="AE582" s="70"/>
      <c r="AF582" s="70"/>
      <c r="AG582" s="70"/>
      <c r="AL582" s="70" t="s">
        <v>66</v>
      </c>
      <c r="AN582" s="70"/>
    </row>
    <row r="583" spans="1:40" s="69" customFormat="1" ht="15" x14ac:dyDescent="0.25">
      <c r="A583" s="125" t="s">
        <v>70</v>
      </c>
      <c r="B583" s="126"/>
      <c r="C583" s="126"/>
      <c r="D583" s="126"/>
      <c r="E583" s="126"/>
      <c r="F583" s="126"/>
      <c r="G583" s="126"/>
      <c r="H583" s="126"/>
      <c r="I583" s="126"/>
      <c r="J583" s="126"/>
      <c r="K583" s="126"/>
      <c r="L583" s="126"/>
      <c r="M583" s="126"/>
      <c r="N583" s="126"/>
      <c r="O583" s="127"/>
      <c r="AE583" s="70"/>
      <c r="AF583" s="70" t="s">
        <v>70</v>
      </c>
      <c r="AG583" s="70"/>
      <c r="AL583" s="70"/>
      <c r="AN583" s="70"/>
    </row>
    <row r="584" spans="1:40" s="69" customFormat="1" ht="34.5" x14ac:dyDescent="0.25">
      <c r="A584" s="71" t="s">
        <v>415</v>
      </c>
      <c r="B584" s="72" t="s">
        <v>415</v>
      </c>
      <c r="C584" s="73" t="s">
        <v>416</v>
      </c>
      <c r="D584" s="122" t="s">
        <v>417</v>
      </c>
      <c r="E584" s="122"/>
      <c r="F584" s="122"/>
      <c r="G584" s="72" t="s">
        <v>73</v>
      </c>
      <c r="H584" s="72">
        <v>0.9</v>
      </c>
      <c r="I584" s="72" t="s">
        <v>24</v>
      </c>
      <c r="J584" s="72" t="s">
        <v>418</v>
      </c>
      <c r="K584" s="74" t="s">
        <v>419</v>
      </c>
      <c r="L584" s="72"/>
      <c r="M584" s="74" t="s">
        <v>420</v>
      </c>
      <c r="N584" s="72" t="s">
        <v>77</v>
      </c>
      <c r="O584" s="75" t="s">
        <v>421</v>
      </c>
      <c r="AE584" s="70"/>
      <c r="AF584" s="70"/>
      <c r="AG584" s="70" t="s">
        <v>417</v>
      </c>
      <c r="AL584" s="70"/>
      <c r="AN584" s="70"/>
    </row>
    <row r="585" spans="1:40" s="69" customFormat="1" ht="15" x14ac:dyDescent="0.25">
      <c r="A585" s="76"/>
      <c r="B585" s="99"/>
      <c r="C585" s="100"/>
      <c r="D585" s="121" t="s">
        <v>66</v>
      </c>
      <c r="E585" s="121"/>
      <c r="F585" s="121"/>
      <c r="G585" s="72"/>
      <c r="H585" s="101"/>
      <c r="I585" s="101"/>
      <c r="J585" s="101"/>
      <c r="K585" s="102"/>
      <c r="L585" s="101"/>
      <c r="M585" s="103">
        <v>20.100000000000001</v>
      </c>
      <c r="N585" s="94"/>
      <c r="O585" s="105">
        <v>266.12</v>
      </c>
      <c r="AE585" s="70"/>
      <c r="AF585" s="70"/>
      <c r="AG585" s="70"/>
      <c r="AL585" s="70" t="s">
        <v>66</v>
      </c>
      <c r="AN585" s="70"/>
    </row>
    <row r="586" spans="1:40" s="69" customFormat="1" ht="45.75" x14ac:dyDescent="0.25">
      <c r="A586" s="71" t="s">
        <v>422</v>
      </c>
      <c r="B586" s="72" t="s">
        <v>422</v>
      </c>
      <c r="C586" s="73" t="s">
        <v>423</v>
      </c>
      <c r="D586" s="122" t="s">
        <v>424</v>
      </c>
      <c r="E586" s="122"/>
      <c r="F586" s="122"/>
      <c r="G586" s="72" t="s">
        <v>73</v>
      </c>
      <c r="H586" s="72">
        <v>0.9</v>
      </c>
      <c r="I586" s="72" t="s">
        <v>24</v>
      </c>
      <c r="J586" s="72" t="s">
        <v>418</v>
      </c>
      <c r="K586" s="74" t="s">
        <v>425</v>
      </c>
      <c r="L586" s="72"/>
      <c r="M586" s="74" t="s">
        <v>426</v>
      </c>
      <c r="N586" s="72" t="s">
        <v>427</v>
      </c>
      <c r="O586" s="75" t="s">
        <v>428</v>
      </c>
      <c r="AE586" s="70"/>
      <c r="AF586" s="70"/>
      <c r="AG586" s="70" t="s">
        <v>424</v>
      </c>
      <c r="AL586" s="70"/>
      <c r="AN586" s="70"/>
    </row>
    <row r="587" spans="1:40" s="69" customFormat="1" ht="15" x14ac:dyDescent="0.25">
      <c r="A587" s="76"/>
      <c r="B587" s="99"/>
      <c r="C587" s="100"/>
      <c r="D587" s="121" t="s">
        <v>66</v>
      </c>
      <c r="E587" s="121"/>
      <c r="F587" s="121"/>
      <c r="G587" s="72"/>
      <c r="H587" s="101"/>
      <c r="I587" s="101"/>
      <c r="J587" s="101"/>
      <c r="K587" s="102"/>
      <c r="L587" s="101"/>
      <c r="M587" s="103">
        <v>2.62</v>
      </c>
      <c r="N587" s="94"/>
      <c r="O587" s="105">
        <v>35.68</v>
      </c>
      <c r="AE587" s="70"/>
      <c r="AF587" s="70"/>
      <c r="AG587" s="70"/>
      <c r="AL587" s="70" t="s">
        <v>66</v>
      </c>
      <c r="AN587" s="70"/>
    </row>
    <row r="588" spans="1:40" s="69" customFormat="1" ht="15" x14ac:dyDescent="0.25">
      <c r="A588" s="125" t="s">
        <v>429</v>
      </c>
      <c r="B588" s="126"/>
      <c r="C588" s="126"/>
      <c r="D588" s="126"/>
      <c r="E588" s="126"/>
      <c r="F588" s="126"/>
      <c r="G588" s="126"/>
      <c r="H588" s="126"/>
      <c r="I588" s="126"/>
      <c r="J588" s="126"/>
      <c r="K588" s="126"/>
      <c r="L588" s="126"/>
      <c r="M588" s="126"/>
      <c r="N588" s="126"/>
      <c r="O588" s="127"/>
      <c r="AE588" s="70"/>
      <c r="AF588" s="70" t="s">
        <v>429</v>
      </c>
      <c r="AG588" s="70"/>
      <c r="AL588" s="70"/>
      <c r="AN588" s="70"/>
    </row>
    <row r="589" spans="1:40" s="69" customFormat="1" ht="34.5" x14ac:dyDescent="0.25">
      <c r="A589" s="71" t="s">
        <v>430</v>
      </c>
      <c r="B589" s="72" t="s">
        <v>430</v>
      </c>
      <c r="C589" s="73" t="s">
        <v>431</v>
      </c>
      <c r="D589" s="122" t="s">
        <v>432</v>
      </c>
      <c r="E589" s="122"/>
      <c r="F589" s="122"/>
      <c r="G589" s="72" t="s">
        <v>161</v>
      </c>
      <c r="H589" s="72">
        <v>0.223</v>
      </c>
      <c r="I589" s="72" t="s">
        <v>24</v>
      </c>
      <c r="J589" s="72" t="s">
        <v>433</v>
      </c>
      <c r="K589" s="74"/>
      <c r="L589" s="72"/>
      <c r="M589" s="74"/>
      <c r="N589" s="72"/>
      <c r="O589" s="75"/>
      <c r="AE589" s="70"/>
      <c r="AF589" s="70"/>
      <c r="AG589" s="70" t="s">
        <v>432</v>
      </c>
      <c r="AL589" s="70"/>
      <c r="AN589" s="70"/>
    </row>
    <row r="590" spans="1:40" s="69" customFormat="1" ht="33.75" x14ac:dyDescent="0.25">
      <c r="A590" s="76"/>
      <c r="B590" s="77"/>
      <c r="C590" s="78" t="s">
        <v>47</v>
      </c>
      <c r="D590" s="123" t="s">
        <v>48</v>
      </c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4"/>
      <c r="AE590" s="70"/>
      <c r="AF590" s="70"/>
      <c r="AG590" s="70"/>
      <c r="AH590" s="55" t="s">
        <v>48</v>
      </c>
      <c r="AL590" s="70"/>
      <c r="AN590" s="70"/>
    </row>
    <row r="591" spans="1:40" s="69" customFormat="1" ht="57" x14ac:dyDescent="0.25">
      <c r="A591" s="76"/>
      <c r="B591" s="77"/>
      <c r="C591" s="78" t="s">
        <v>49</v>
      </c>
      <c r="D591" s="123" t="s">
        <v>50</v>
      </c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4"/>
      <c r="AE591" s="70"/>
      <c r="AF591" s="70"/>
      <c r="AG591" s="70"/>
      <c r="AH591" s="55" t="s">
        <v>50</v>
      </c>
      <c r="AL591" s="70"/>
      <c r="AN591" s="70"/>
    </row>
    <row r="592" spans="1:40" s="69" customFormat="1" ht="15" x14ac:dyDescent="0.25">
      <c r="A592" s="76"/>
      <c r="B592" s="79"/>
      <c r="C592" s="78" t="s">
        <v>24</v>
      </c>
      <c r="D592" s="119" t="s">
        <v>51</v>
      </c>
      <c r="E592" s="119"/>
      <c r="F592" s="119"/>
      <c r="G592" s="80"/>
      <c r="H592" s="81"/>
      <c r="I592" s="81"/>
      <c r="J592" s="81"/>
      <c r="K592" s="84">
        <v>206.31</v>
      </c>
      <c r="L592" s="83">
        <v>1.3225</v>
      </c>
      <c r="M592" s="84">
        <v>60.84</v>
      </c>
      <c r="N592" s="85">
        <v>44.77</v>
      </c>
      <c r="O592" s="109">
        <v>2723.81</v>
      </c>
      <c r="AE592" s="70"/>
      <c r="AF592" s="70"/>
      <c r="AG592" s="70"/>
      <c r="AI592" s="55" t="s">
        <v>51</v>
      </c>
      <c r="AL592" s="70"/>
      <c r="AN592" s="70"/>
    </row>
    <row r="593" spans="1:40" s="69" customFormat="1" ht="15" x14ac:dyDescent="0.25">
      <c r="A593" s="76"/>
      <c r="B593" s="79"/>
      <c r="C593" s="78" t="s">
        <v>52</v>
      </c>
      <c r="D593" s="119" t="s">
        <v>53</v>
      </c>
      <c r="E593" s="119"/>
      <c r="F593" s="119"/>
      <c r="G593" s="80"/>
      <c r="H593" s="81"/>
      <c r="I593" s="81"/>
      <c r="J593" s="81"/>
      <c r="K593" s="84">
        <v>548.89</v>
      </c>
      <c r="L593" s="83">
        <v>1.4375</v>
      </c>
      <c r="M593" s="84">
        <v>175.95</v>
      </c>
      <c r="N593" s="85">
        <v>13.24</v>
      </c>
      <c r="O593" s="109">
        <v>2329.58</v>
      </c>
      <c r="AE593" s="70"/>
      <c r="AF593" s="70"/>
      <c r="AG593" s="70"/>
      <c r="AI593" s="55" t="s">
        <v>53</v>
      </c>
      <c r="AL593" s="70"/>
      <c r="AN593" s="70"/>
    </row>
    <row r="594" spans="1:40" s="69" customFormat="1" ht="15" x14ac:dyDescent="0.25">
      <c r="A594" s="76"/>
      <c r="B594" s="79"/>
      <c r="C594" s="78" t="s">
        <v>54</v>
      </c>
      <c r="D594" s="119" t="s">
        <v>55</v>
      </c>
      <c r="E594" s="119"/>
      <c r="F594" s="119"/>
      <c r="G594" s="80"/>
      <c r="H594" s="81"/>
      <c r="I594" s="81"/>
      <c r="J594" s="81"/>
      <c r="K594" s="84">
        <v>63.88</v>
      </c>
      <c r="L594" s="83">
        <v>1.4375</v>
      </c>
      <c r="M594" s="84">
        <v>20.48</v>
      </c>
      <c r="N594" s="85">
        <v>44.77</v>
      </c>
      <c r="O594" s="86">
        <v>916.89</v>
      </c>
      <c r="AE594" s="70"/>
      <c r="AF594" s="70"/>
      <c r="AG594" s="70"/>
      <c r="AI594" s="55" t="s">
        <v>55</v>
      </c>
      <c r="AL594" s="70"/>
      <c r="AN594" s="70"/>
    </row>
    <row r="595" spans="1:40" s="69" customFormat="1" ht="15" x14ac:dyDescent="0.25">
      <c r="A595" s="76"/>
      <c r="B595" s="79"/>
      <c r="C595" s="78" t="s">
        <v>79</v>
      </c>
      <c r="D595" s="119" t="s">
        <v>96</v>
      </c>
      <c r="E595" s="119"/>
      <c r="F595" s="119"/>
      <c r="G595" s="80"/>
      <c r="H595" s="81"/>
      <c r="I595" s="81"/>
      <c r="J595" s="81"/>
      <c r="K595" s="84">
        <v>93.03</v>
      </c>
      <c r="L595" s="81"/>
      <c r="M595" s="84">
        <v>20.75</v>
      </c>
      <c r="N595" s="85">
        <v>8.16</v>
      </c>
      <c r="O595" s="86">
        <v>169.32</v>
      </c>
      <c r="AE595" s="70"/>
      <c r="AF595" s="70"/>
      <c r="AG595" s="70"/>
      <c r="AI595" s="55" t="s">
        <v>96</v>
      </c>
      <c r="AL595" s="70"/>
      <c r="AN595" s="70"/>
    </row>
    <row r="596" spans="1:40" s="69" customFormat="1" ht="15" x14ac:dyDescent="0.25">
      <c r="A596" s="87"/>
      <c r="B596" s="79"/>
      <c r="C596" s="78"/>
      <c r="D596" s="119" t="s">
        <v>56</v>
      </c>
      <c r="E596" s="119"/>
      <c r="F596" s="119"/>
      <c r="G596" s="80" t="s">
        <v>57</v>
      </c>
      <c r="H596" s="98">
        <v>23</v>
      </c>
      <c r="I596" s="83">
        <v>1.3225</v>
      </c>
      <c r="J596" s="89">
        <v>6.7831025</v>
      </c>
      <c r="K596" s="90"/>
      <c r="L596" s="81"/>
      <c r="M596" s="90"/>
      <c r="N596" s="81"/>
      <c r="O596" s="91"/>
      <c r="AE596" s="70"/>
      <c r="AF596" s="70"/>
      <c r="AG596" s="70"/>
      <c r="AJ596" s="55" t="s">
        <v>56</v>
      </c>
      <c r="AL596" s="70"/>
      <c r="AN596" s="70"/>
    </row>
    <row r="597" spans="1:40" s="69" customFormat="1" ht="15" x14ac:dyDescent="0.25">
      <c r="A597" s="87"/>
      <c r="B597" s="79"/>
      <c r="C597" s="78"/>
      <c r="D597" s="119" t="s">
        <v>58</v>
      </c>
      <c r="E597" s="119"/>
      <c r="F597" s="119"/>
      <c r="G597" s="80" t="s">
        <v>57</v>
      </c>
      <c r="H597" s="85">
        <v>4.82</v>
      </c>
      <c r="I597" s="83">
        <v>1.4375</v>
      </c>
      <c r="J597" s="89">
        <v>1.5451113000000001</v>
      </c>
      <c r="K597" s="90"/>
      <c r="L597" s="81"/>
      <c r="M597" s="90"/>
      <c r="N597" s="81"/>
      <c r="O597" s="91"/>
      <c r="AE597" s="70"/>
      <c r="AF597" s="70"/>
      <c r="AG597" s="70"/>
      <c r="AJ597" s="55" t="s">
        <v>58</v>
      </c>
      <c r="AL597" s="70"/>
      <c r="AN597" s="70"/>
    </row>
    <row r="598" spans="1:40" s="69" customFormat="1" ht="15" x14ac:dyDescent="0.25">
      <c r="A598" s="92"/>
      <c r="B598" s="80"/>
      <c r="C598" s="78"/>
      <c r="D598" s="120" t="s">
        <v>59</v>
      </c>
      <c r="E598" s="120"/>
      <c r="F598" s="120"/>
      <c r="G598" s="93"/>
      <c r="H598" s="94"/>
      <c r="I598" s="94"/>
      <c r="J598" s="94"/>
      <c r="K598" s="96">
        <v>848.23</v>
      </c>
      <c r="L598" s="94"/>
      <c r="M598" s="96">
        <v>257.54000000000002</v>
      </c>
      <c r="N598" s="94"/>
      <c r="O598" s="110">
        <v>5222.71</v>
      </c>
      <c r="AE598" s="70"/>
      <c r="AF598" s="70"/>
      <c r="AG598" s="70"/>
      <c r="AK598" s="55" t="s">
        <v>59</v>
      </c>
      <c r="AL598" s="70"/>
      <c r="AN598" s="70"/>
    </row>
    <row r="599" spans="1:40" s="69" customFormat="1" ht="15" x14ac:dyDescent="0.25">
      <c r="A599" s="87"/>
      <c r="B599" s="79"/>
      <c r="C599" s="78"/>
      <c r="D599" s="119" t="s">
        <v>60</v>
      </c>
      <c r="E599" s="119"/>
      <c r="F599" s="119"/>
      <c r="G599" s="80"/>
      <c r="H599" s="81"/>
      <c r="I599" s="81"/>
      <c r="J599" s="81"/>
      <c r="K599" s="90"/>
      <c r="L599" s="81"/>
      <c r="M599" s="84">
        <v>81.319999999999993</v>
      </c>
      <c r="N599" s="81"/>
      <c r="O599" s="109">
        <v>3640.7</v>
      </c>
      <c r="AE599" s="70"/>
      <c r="AF599" s="70"/>
      <c r="AG599" s="70"/>
      <c r="AJ599" s="55" t="s">
        <v>60</v>
      </c>
      <c r="AL599" s="70"/>
      <c r="AN599" s="70"/>
    </row>
    <row r="600" spans="1:40" s="69" customFormat="1" ht="23.25" x14ac:dyDescent="0.25">
      <c r="A600" s="87"/>
      <c r="B600" s="79"/>
      <c r="C600" s="78" t="s">
        <v>361</v>
      </c>
      <c r="D600" s="119" t="s">
        <v>362</v>
      </c>
      <c r="E600" s="119"/>
      <c r="F600" s="119"/>
      <c r="G600" s="80" t="s">
        <v>63</v>
      </c>
      <c r="H600" s="98">
        <v>93</v>
      </c>
      <c r="I600" s="81"/>
      <c r="J600" s="98">
        <v>93</v>
      </c>
      <c r="K600" s="90"/>
      <c r="L600" s="81"/>
      <c r="M600" s="84">
        <v>75.63</v>
      </c>
      <c r="N600" s="81"/>
      <c r="O600" s="109">
        <v>3385.85</v>
      </c>
      <c r="AE600" s="70"/>
      <c r="AF600" s="70"/>
      <c r="AG600" s="70"/>
      <c r="AJ600" s="55" t="s">
        <v>362</v>
      </c>
      <c r="AL600" s="70"/>
      <c r="AN600" s="70"/>
    </row>
    <row r="601" spans="1:40" s="69" customFormat="1" ht="56.25" x14ac:dyDescent="0.25">
      <c r="A601" s="87"/>
      <c r="B601" s="79"/>
      <c r="C601" s="78" t="s">
        <v>363</v>
      </c>
      <c r="D601" s="119" t="s">
        <v>364</v>
      </c>
      <c r="E601" s="119"/>
      <c r="F601" s="119"/>
      <c r="G601" s="80" t="s">
        <v>63</v>
      </c>
      <c r="H601" s="98">
        <v>62</v>
      </c>
      <c r="I601" s="85">
        <v>0.85</v>
      </c>
      <c r="J601" s="88">
        <v>52.7</v>
      </c>
      <c r="K601" s="90"/>
      <c r="L601" s="81"/>
      <c r="M601" s="84">
        <v>42.86</v>
      </c>
      <c r="N601" s="81"/>
      <c r="O601" s="109">
        <v>1918.65</v>
      </c>
      <c r="AE601" s="70"/>
      <c r="AF601" s="70"/>
      <c r="AG601" s="70"/>
      <c r="AJ601" s="55" t="s">
        <v>364</v>
      </c>
      <c r="AL601" s="70"/>
      <c r="AN601" s="70"/>
    </row>
    <row r="602" spans="1:40" s="69" customFormat="1" ht="15" x14ac:dyDescent="0.25">
      <c r="A602" s="76"/>
      <c r="B602" s="99"/>
      <c r="C602" s="100"/>
      <c r="D602" s="121" t="s">
        <v>66</v>
      </c>
      <c r="E602" s="121"/>
      <c r="F602" s="121"/>
      <c r="G602" s="72"/>
      <c r="H602" s="101"/>
      <c r="I602" s="101"/>
      <c r="J602" s="101"/>
      <c r="K602" s="102"/>
      <c r="L602" s="101"/>
      <c r="M602" s="103">
        <v>376.03</v>
      </c>
      <c r="N602" s="94"/>
      <c r="O602" s="104">
        <v>10527.21</v>
      </c>
      <c r="AE602" s="70"/>
      <c r="AF602" s="70"/>
      <c r="AG602" s="70"/>
      <c r="AL602" s="70" t="s">
        <v>66</v>
      </c>
      <c r="AN602" s="70"/>
    </row>
    <row r="603" spans="1:40" s="69" customFormat="1" ht="34.5" x14ac:dyDescent="0.25">
      <c r="A603" s="71" t="s">
        <v>434</v>
      </c>
      <c r="B603" s="72" t="s">
        <v>434</v>
      </c>
      <c r="C603" s="73" t="s">
        <v>435</v>
      </c>
      <c r="D603" s="122" t="s">
        <v>436</v>
      </c>
      <c r="E603" s="122"/>
      <c r="F603" s="122"/>
      <c r="G603" s="72" t="s">
        <v>161</v>
      </c>
      <c r="H603" s="72">
        <v>0.223</v>
      </c>
      <c r="I603" s="72" t="s">
        <v>24</v>
      </c>
      <c r="J603" s="72" t="s">
        <v>433</v>
      </c>
      <c r="K603" s="74" t="s">
        <v>437</v>
      </c>
      <c r="L603" s="72"/>
      <c r="M603" s="74" t="s">
        <v>438</v>
      </c>
      <c r="N603" s="72" t="s">
        <v>85</v>
      </c>
      <c r="O603" s="75" t="s">
        <v>439</v>
      </c>
      <c r="AE603" s="70"/>
      <c r="AF603" s="70"/>
      <c r="AG603" s="70" t="s">
        <v>436</v>
      </c>
      <c r="AL603" s="70"/>
      <c r="AN603" s="70"/>
    </row>
    <row r="604" spans="1:40" s="69" customFormat="1" ht="15" x14ac:dyDescent="0.25">
      <c r="A604" s="76"/>
      <c r="B604" s="99"/>
      <c r="C604" s="100"/>
      <c r="D604" s="121" t="s">
        <v>66</v>
      </c>
      <c r="E604" s="121"/>
      <c r="F604" s="121"/>
      <c r="G604" s="72"/>
      <c r="H604" s="101"/>
      <c r="I604" s="101"/>
      <c r="J604" s="101"/>
      <c r="K604" s="102"/>
      <c r="L604" s="101"/>
      <c r="M604" s="112">
        <v>2450.77</v>
      </c>
      <c r="N604" s="94"/>
      <c r="O604" s="104">
        <v>19998.28</v>
      </c>
      <c r="AE604" s="70"/>
      <c r="AF604" s="70"/>
      <c r="AG604" s="70"/>
      <c r="AL604" s="70" t="s">
        <v>66</v>
      </c>
      <c r="AN604" s="70"/>
    </row>
    <row r="605" spans="1:40" s="69" customFormat="1" ht="34.5" x14ac:dyDescent="0.25">
      <c r="A605" s="71" t="s">
        <v>440</v>
      </c>
      <c r="B605" s="72" t="s">
        <v>440</v>
      </c>
      <c r="C605" s="73" t="s">
        <v>389</v>
      </c>
      <c r="D605" s="122" t="s">
        <v>390</v>
      </c>
      <c r="E605" s="122"/>
      <c r="F605" s="122"/>
      <c r="G605" s="72" t="s">
        <v>222</v>
      </c>
      <c r="H605" s="72">
        <v>0.12570000000000001</v>
      </c>
      <c r="I605" s="72" t="s">
        <v>24</v>
      </c>
      <c r="J605" s="72" t="s">
        <v>441</v>
      </c>
      <c r="K605" s="74"/>
      <c r="L605" s="72"/>
      <c r="M605" s="74"/>
      <c r="N605" s="72"/>
      <c r="O605" s="75"/>
      <c r="AE605" s="70"/>
      <c r="AF605" s="70"/>
      <c r="AG605" s="70" t="s">
        <v>390</v>
      </c>
      <c r="AL605" s="70"/>
      <c r="AN605" s="70"/>
    </row>
    <row r="606" spans="1:40" s="69" customFormat="1" ht="15" x14ac:dyDescent="0.25">
      <c r="A606" s="76"/>
      <c r="B606" s="77"/>
      <c r="C606" s="78" t="s">
        <v>442</v>
      </c>
      <c r="D606" s="123" t="s">
        <v>443</v>
      </c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4"/>
      <c r="AE606" s="70"/>
      <c r="AF606" s="70"/>
      <c r="AG606" s="70"/>
      <c r="AH606" s="55" t="s">
        <v>443</v>
      </c>
      <c r="AL606" s="70"/>
      <c r="AN606" s="70"/>
    </row>
    <row r="607" spans="1:40" s="69" customFormat="1" ht="33.75" x14ac:dyDescent="0.25">
      <c r="A607" s="76"/>
      <c r="B607" s="77"/>
      <c r="C607" s="78" t="s">
        <v>47</v>
      </c>
      <c r="D607" s="123" t="s">
        <v>48</v>
      </c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4"/>
      <c r="AE607" s="70"/>
      <c r="AF607" s="70"/>
      <c r="AG607" s="70"/>
      <c r="AH607" s="55" t="s">
        <v>48</v>
      </c>
      <c r="AL607" s="70"/>
      <c r="AN607" s="70"/>
    </row>
    <row r="608" spans="1:40" s="69" customFormat="1" ht="57" x14ac:dyDescent="0.25">
      <c r="A608" s="76"/>
      <c r="B608" s="77"/>
      <c r="C608" s="78" t="s">
        <v>49</v>
      </c>
      <c r="D608" s="123" t="s">
        <v>50</v>
      </c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4"/>
      <c r="AE608" s="70"/>
      <c r="AF608" s="70"/>
      <c r="AG608" s="70"/>
      <c r="AH608" s="55" t="s">
        <v>50</v>
      </c>
      <c r="AL608" s="70"/>
      <c r="AN608" s="70"/>
    </row>
    <row r="609" spans="1:40" s="69" customFormat="1" ht="15" x14ac:dyDescent="0.25">
      <c r="A609" s="76"/>
      <c r="B609" s="79"/>
      <c r="C609" s="78" t="s">
        <v>24</v>
      </c>
      <c r="D609" s="119" t="s">
        <v>51</v>
      </c>
      <c r="E609" s="119"/>
      <c r="F609" s="119"/>
      <c r="G609" s="80"/>
      <c r="H609" s="81"/>
      <c r="I609" s="81"/>
      <c r="J609" s="81"/>
      <c r="K609" s="84">
        <v>56.55</v>
      </c>
      <c r="L609" s="113">
        <v>1.45475</v>
      </c>
      <c r="M609" s="84">
        <v>10.34</v>
      </c>
      <c r="N609" s="85">
        <v>44.77</v>
      </c>
      <c r="O609" s="86">
        <v>462.92</v>
      </c>
      <c r="AE609" s="70"/>
      <c r="AF609" s="70"/>
      <c r="AG609" s="70"/>
      <c r="AI609" s="55" t="s">
        <v>51</v>
      </c>
      <c r="AL609" s="70"/>
      <c r="AN609" s="70"/>
    </row>
    <row r="610" spans="1:40" s="69" customFormat="1" ht="15" x14ac:dyDescent="0.25">
      <c r="A610" s="76"/>
      <c r="B610" s="79"/>
      <c r="C610" s="78" t="s">
        <v>52</v>
      </c>
      <c r="D610" s="119" t="s">
        <v>53</v>
      </c>
      <c r="E610" s="119"/>
      <c r="F610" s="119"/>
      <c r="G610" s="80"/>
      <c r="H610" s="81"/>
      <c r="I610" s="81"/>
      <c r="J610" s="81"/>
      <c r="K610" s="84">
        <v>9.2200000000000006</v>
      </c>
      <c r="L610" s="83">
        <v>1.4375</v>
      </c>
      <c r="M610" s="84">
        <v>1.67</v>
      </c>
      <c r="N610" s="85">
        <v>13.24</v>
      </c>
      <c r="O610" s="86">
        <v>22.11</v>
      </c>
      <c r="AE610" s="70"/>
      <c r="AF610" s="70"/>
      <c r="AG610" s="70"/>
      <c r="AI610" s="55" t="s">
        <v>53</v>
      </c>
      <c r="AL610" s="70"/>
      <c r="AN610" s="70"/>
    </row>
    <row r="611" spans="1:40" s="69" customFormat="1" ht="15" x14ac:dyDescent="0.25">
      <c r="A611" s="76"/>
      <c r="B611" s="79"/>
      <c r="C611" s="78" t="s">
        <v>54</v>
      </c>
      <c r="D611" s="119" t="s">
        <v>55</v>
      </c>
      <c r="E611" s="119"/>
      <c r="F611" s="119"/>
      <c r="G611" s="80"/>
      <c r="H611" s="81"/>
      <c r="I611" s="81"/>
      <c r="J611" s="81"/>
      <c r="K611" s="84">
        <v>0.22</v>
      </c>
      <c r="L611" s="83">
        <v>1.4375</v>
      </c>
      <c r="M611" s="84">
        <v>0.04</v>
      </c>
      <c r="N611" s="85">
        <v>44.77</v>
      </c>
      <c r="O611" s="86">
        <v>1.79</v>
      </c>
      <c r="AE611" s="70"/>
      <c r="AF611" s="70"/>
      <c r="AG611" s="70"/>
      <c r="AI611" s="55" t="s">
        <v>55</v>
      </c>
      <c r="AL611" s="70"/>
      <c r="AN611" s="70"/>
    </row>
    <row r="612" spans="1:40" s="69" customFormat="1" ht="15" x14ac:dyDescent="0.25">
      <c r="A612" s="76"/>
      <c r="B612" s="79"/>
      <c r="C612" s="78" t="s">
        <v>79</v>
      </c>
      <c r="D612" s="119" t="s">
        <v>96</v>
      </c>
      <c r="E612" s="119"/>
      <c r="F612" s="119"/>
      <c r="G612" s="80"/>
      <c r="H612" s="81"/>
      <c r="I612" s="81"/>
      <c r="J612" s="81"/>
      <c r="K612" s="84">
        <v>152.04</v>
      </c>
      <c r="L612" s="81"/>
      <c r="M612" s="84">
        <v>19.11</v>
      </c>
      <c r="N612" s="85">
        <v>8.16</v>
      </c>
      <c r="O612" s="86">
        <v>155.94</v>
      </c>
      <c r="AE612" s="70"/>
      <c r="AF612" s="70"/>
      <c r="AG612" s="70"/>
      <c r="AI612" s="55" t="s">
        <v>96</v>
      </c>
      <c r="AL612" s="70"/>
      <c r="AN612" s="70"/>
    </row>
    <row r="613" spans="1:40" s="69" customFormat="1" ht="15" x14ac:dyDescent="0.25">
      <c r="A613" s="87"/>
      <c r="B613" s="79"/>
      <c r="C613" s="78"/>
      <c r="D613" s="119" t="s">
        <v>56</v>
      </c>
      <c r="E613" s="119"/>
      <c r="F613" s="119"/>
      <c r="G613" s="80" t="s">
        <v>57</v>
      </c>
      <c r="H613" s="85">
        <v>5.31</v>
      </c>
      <c r="I613" s="113">
        <v>1.45475</v>
      </c>
      <c r="J613" s="89">
        <v>0.97099760000000002</v>
      </c>
      <c r="K613" s="90"/>
      <c r="L613" s="81"/>
      <c r="M613" s="90"/>
      <c r="N613" s="81"/>
      <c r="O613" s="91"/>
      <c r="AE613" s="70"/>
      <c r="AF613" s="70"/>
      <c r="AG613" s="70"/>
      <c r="AJ613" s="55" t="s">
        <v>56</v>
      </c>
      <c r="AL613" s="70"/>
      <c r="AN613" s="70"/>
    </row>
    <row r="614" spans="1:40" s="69" customFormat="1" ht="15" x14ac:dyDescent="0.25">
      <c r="A614" s="87"/>
      <c r="B614" s="79"/>
      <c r="C614" s="78"/>
      <c r="D614" s="119" t="s">
        <v>58</v>
      </c>
      <c r="E614" s="119"/>
      <c r="F614" s="119"/>
      <c r="G614" s="80" t="s">
        <v>57</v>
      </c>
      <c r="H614" s="85">
        <v>0.02</v>
      </c>
      <c r="I614" s="83">
        <v>1.4375</v>
      </c>
      <c r="J614" s="89">
        <v>3.6139000000000002E-3</v>
      </c>
      <c r="K614" s="90"/>
      <c r="L614" s="81"/>
      <c r="M614" s="90"/>
      <c r="N614" s="81"/>
      <c r="O614" s="91"/>
      <c r="AE614" s="70"/>
      <c r="AF614" s="70"/>
      <c r="AG614" s="70"/>
      <c r="AJ614" s="55" t="s">
        <v>58</v>
      </c>
      <c r="AL614" s="70"/>
      <c r="AN614" s="70"/>
    </row>
    <row r="615" spans="1:40" s="69" customFormat="1" ht="15" x14ac:dyDescent="0.25">
      <c r="A615" s="92"/>
      <c r="B615" s="80"/>
      <c r="C615" s="78"/>
      <c r="D615" s="120" t="s">
        <v>59</v>
      </c>
      <c r="E615" s="120"/>
      <c r="F615" s="120"/>
      <c r="G615" s="93"/>
      <c r="H615" s="94"/>
      <c r="I615" s="94"/>
      <c r="J615" s="94"/>
      <c r="K615" s="96">
        <v>217.81</v>
      </c>
      <c r="L615" s="94"/>
      <c r="M615" s="96">
        <v>31.12</v>
      </c>
      <c r="N615" s="94"/>
      <c r="O615" s="97">
        <v>640.97</v>
      </c>
      <c r="AE615" s="70"/>
      <c r="AF615" s="70"/>
      <c r="AG615" s="70"/>
      <c r="AK615" s="55" t="s">
        <v>59</v>
      </c>
      <c r="AL615" s="70"/>
      <c r="AN615" s="70"/>
    </row>
    <row r="616" spans="1:40" s="69" customFormat="1" ht="15" x14ac:dyDescent="0.25">
      <c r="A616" s="87"/>
      <c r="B616" s="79"/>
      <c r="C616" s="78"/>
      <c r="D616" s="119" t="s">
        <v>60</v>
      </c>
      <c r="E616" s="119"/>
      <c r="F616" s="119"/>
      <c r="G616" s="80"/>
      <c r="H616" s="81"/>
      <c r="I616" s="81"/>
      <c r="J616" s="81"/>
      <c r="K616" s="90"/>
      <c r="L616" s="81"/>
      <c r="M616" s="84">
        <v>10.38</v>
      </c>
      <c r="N616" s="81"/>
      <c r="O616" s="86">
        <v>464.71</v>
      </c>
      <c r="AE616" s="70"/>
      <c r="AF616" s="70"/>
      <c r="AG616" s="70"/>
      <c r="AJ616" s="55" t="s">
        <v>60</v>
      </c>
      <c r="AL616" s="70"/>
      <c r="AN616" s="70"/>
    </row>
    <row r="617" spans="1:40" s="69" customFormat="1" ht="33.75" x14ac:dyDescent="0.25">
      <c r="A617" s="87"/>
      <c r="B617" s="79"/>
      <c r="C617" s="78" t="s">
        <v>392</v>
      </c>
      <c r="D617" s="119" t="s">
        <v>393</v>
      </c>
      <c r="E617" s="119"/>
      <c r="F617" s="119"/>
      <c r="G617" s="80" t="s">
        <v>63</v>
      </c>
      <c r="H617" s="98">
        <v>94</v>
      </c>
      <c r="I617" s="81"/>
      <c r="J617" s="98">
        <v>94</v>
      </c>
      <c r="K617" s="90"/>
      <c r="L617" s="81"/>
      <c r="M617" s="84">
        <v>9.76</v>
      </c>
      <c r="N617" s="81"/>
      <c r="O617" s="86">
        <v>436.83</v>
      </c>
      <c r="AE617" s="70"/>
      <c r="AF617" s="70"/>
      <c r="AG617" s="70"/>
      <c r="AJ617" s="55" t="s">
        <v>393</v>
      </c>
      <c r="AL617" s="70"/>
      <c r="AN617" s="70"/>
    </row>
    <row r="618" spans="1:40" s="69" customFormat="1" ht="56.25" x14ac:dyDescent="0.25">
      <c r="A618" s="87"/>
      <c r="B618" s="79"/>
      <c r="C618" s="78" t="s">
        <v>394</v>
      </c>
      <c r="D618" s="119" t="s">
        <v>395</v>
      </c>
      <c r="E618" s="119"/>
      <c r="F618" s="119"/>
      <c r="G618" s="80" t="s">
        <v>63</v>
      </c>
      <c r="H618" s="98">
        <v>51</v>
      </c>
      <c r="I618" s="85">
        <v>0.85</v>
      </c>
      <c r="J618" s="85">
        <v>43.35</v>
      </c>
      <c r="K618" s="90"/>
      <c r="L618" s="81"/>
      <c r="M618" s="84">
        <v>4.5</v>
      </c>
      <c r="N618" s="81"/>
      <c r="O618" s="86">
        <v>201.45</v>
      </c>
      <c r="AE618" s="70"/>
      <c r="AF618" s="70"/>
      <c r="AG618" s="70"/>
      <c r="AJ618" s="55" t="s">
        <v>395</v>
      </c>
      <c r="AL618" s="70"/>
      <c r="AN618" s="70"/>
    </row>
    <row r="619" spans="1:40" s="69" customFormat="1" ht="15" x14ac:dyDescent="0.25">
      <c r="A619" s="76"/>
      <c r="B619" s="99"/>
      <c r="C619" s="100"/>
      <c r="D619" s="121" t="s">
        <v>66</v>
      </c>
      <c r="E619" s="121"/>
      <c r="F619" s="121"/>
      <c r="G619" s="72"/>
      <c r="H619" s="101"/>
      <c r="I619" s="101"/>
      <c r="J619" s="101"/>
      <c r="K619" s="102"/>
      <c r="L619" s="101"/>
      <c r="M619" s="103">
        <v>45.38</v>
      </c>
      <c r="N619" s="94"/>
      <c r="O619" s="104">
        <v>1279.25</v>
      </c>
      <c r="AE619" s="70"/>
      <c r="AF619" s="70"/>
      <c r="AG619" s="70"/>
      <c r="AL619" s="70" t="s">
        <v>66</v>
      </c>
      <c r="AN619" s="70"/>
    </row>
    <row r="620" spans="1:40" s="69" customFormat="1" ht="34.5" x14ac:dyDescent="0.25">
      <c r="A620" s="71" t="s">
        <v>444</v>
      </c>
      <c r="B620" s="72" t="s">
        <v>444</v>
      </c>
      <c r="C620" s="73" t="s">
        <v>397</v>
      </c>
      <c r="D620" s="122" t="s">
        <v>445</v>
      </c>
      <c r="E620" s="122"/>
      <c r="F620" s="122"/>
      <c r="G620" s="72" t="s">
        <v>222</v>
      </c>
      <c r="H620" s="72">
        <v>0.12570000000000001</v>
      </c>
      <c r="I620" s="72" t="s">
        <v>24</v>
      </c>
      <c r="J620" s="72" t="s">
        <v>441</v>
      </c>
      <c r="K620" s="74"/>
      <c r="L620" s="72"/>
      <c r="M620" s="74"/>
      <c r="N620" s="72"/>
      <c r="O620" s="75"/>
      <c r="AE620" s="70"/>
      <c r="AF620" s="70"/>
      <c r="AG620" s="70" t="s">
        <v>445</v>
      </c>
      <c r="AL620" s="70"/>
      <c r="AN620" s="70"/>
    </row>
    <row r="621" spans="1:40" s="69" customFormat="1" ht="15" x14ac:dyDescent="0.25">
      <c r="A621" s="76"/>
      <c r="B621" s="77"/>
      <c r="C621" s="78"/>
      <c r="D621" s="123" t="s">
        <v>399</v>
      </c>
      <c r="E621" s="123"/>
      <c r="F621" s="123"/>
      <c r="G621" s="123"/>
      <c r="H621" s="123"/>
      <c r="I621" s="123"/>
      <c r="J621" s="123"/>
      <c r="K621" s="123"/>
      <c r="L621" s="123"/>
      <c r="M621" s="123"/>
      <c r="N621" s="123"/>
      <c r="O621" s="124"/>
      <c r="AE621" s="70"/>
      <c r="AF621" s="70"/>
      <c r="AG621" s="70"/>
      <c r="AH621" s="55" t="s">
        <v>399</v>
      </c>
      <c r="AL621" s="70"/>
      <c r="AN621" s="70"/>
    </row>
    <row r="622" spans="1:40" s="69" customFormat="1" ht="15" x14ac:dyDescent="0.25">
      <c r="A622" s="76"/>
      <c r="B622" s="77"/>
      <c r="C622" s="78" t="s">
        <v>442</v>
      </c>
      <c r="D622" s="123" t="s">
        <v>443</v>
      </c>
      <c r="E622" s="123"/>
      <c r="F622" s="123"/>
      <c r="G622" s="123"/>
      <c r="H622" s="123"/>
      <c r="I622" s="123"/>
      <c r="J622" s="123"/>
      <c r="K622" s="123"/>
      <c r="L622" s="123"/>
      <c r="M622" s="123"/>
      <c r="N622" s="123"/>
      <c r="O622" s="124"/>
      <c r="AE622" s="70"/>
      <c r="AF622" s="70"/>
      <c r="AG622" s="70"/>
      <c r="AH622" s="55" t="s">
        <v>443</v>
      </c>
      <c r="AL622" s="70"/>
      <c r="AN622" s="70"/>
    </row>
    <row r="623" spans="1:40" s="69" customFormat="1" ht="33.75" x14ac:dyDescent="0.25">
      <c r="A623" s="76"/>
      <c r="B623" s="77"/>
      <c r="C623" s="78" t="s">
        <v>47</v>
      </c>
      <c r="D623" s="123" t="s">
        <v>48</v>
      </c>
      <c r="E623" s="123"/>
      <c r="F623" s="123"/>
      <c r="G623" s="123"/>
      <c r="H623" s="123"/>
      <c r="I623" s="123"/>
      <c r="J623" s="123"/>
      <c r="K623" s="123"/>
      <c r="L623" s="123"/>
      <c r="M623" s="123"/>
      <c r="N623" s="123"/>
      <c r="O623" s="124"/>
      <c r="AE623" s="70"/>
      <c r="AF623" s="70"/>
      <c r="AG623" s="70"/>
      <c r="AH623" s="55" t="s">
        <v>48</v>
      </c>
      <c r="AL623" s="70"/>
      <c r="AN623" s="70"/>
    </row>
    <row r="624" spans="1:40" s="69" customFormat="1" ht="57" x14ac:dyDescent="0.25">
      <c r="A624" s="76"/>
      <c r="B624" s="77"/>
      <c r="C624" s="78" t="s">
        <v>49</v>
      </c>
      <c r="D624" s="123" t="s">
        <v>50</v>
      </c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4"/>
      <c r="AE624" s="70"/>
      <c r="AF624" s="70"/>
      <c r="AG624" s="70"/>
      <c r="AH624" s="55" t="s">
        <v>50</v>
      </c>
      <c r="AL624" s="70"/>
      <c r="AN624" s="70"/>
    </row>
    <row r="625" spans="1:40" s="69" customFormat="1" ht="15" x14ac:dyDescent="0.25">
      <c r="A625" s="76"/>
      <c r="B625" s="79"/>
      <c r="C625" s="78" t="s">
        <v>24</v>
      </c>
      <c r="D625" s="119" t="s">
        <v>51</v>
      </c>
      <c r="E625" s="119"/>
      <c r="F625" s="119"/>
      <c r="G625" s="80"/>
      <c r="H625" s="81"/>
      <c r="I625" s="81"/>
      <c r="J625" s="81"/>
      <c r="K625" s="84">
        <v>19.32</v>
      </c>
      <c r="L625" s="83">
        <v>2.9095</v>
      </c>
      <c r="M625" s="84">
        <v>7.07</v>
      </c>
      <c r="N625" s="85">
        <v>44.77</v>
      </c>
      <c r="O625" s="86">
        <v>316.52</v>
      </c>
      <c r="AE625" s="70"/>
      <c r="AF625" s="70"/>
      <c r="AG625" s="70"/>
      <c r="AI625" s="55" t="s">
        <v>51</v>
      </c>
      <c r="AL625" s="70"/>
      <c r="AN625" s="70"/>
    </row>
    <row r="626" spans="1:40" s="69" customFormat="1" ht="15" x14ac:dyDescent="0.25">
      <c r="A626" s="76"/>
      <c r="B626" s="79"/>
      <c r="C626" s="78" t="s">
        <v>52</v>
      </c>
      <c r="D626" s="119" t="s">
        <v>53</v>
      </c>
      <c r="E626" s="119"/>
      <c r="F626" s="119"/>
      <c r="G626" s="80"/>
      <c r="H626" s="81"/>
      <c r="I626" s="81"/>
      <c r="J626" s="81"/>
      <c r="K626" s="84">
        <v>6.01</v>
      </c>
      <c r="L626" s="108">
        <v>2.875</v>
      </c>
      <c r="M626" s="84">
        <v>2.17</v>
      </c>
      <c r="N626" s="85">
        <v>13.24</v>
      </c>
      <c r="O626" s="86">
        <v>28.73</v>
      </c>
      <c r="AE626" s="70"/>
      <c r="AF626" s="70"/>
      <c r="AG626" s="70"/>
      <c r="AI626" s="55" t="s">
        <v>53</v>
      </c>
      <c r="AL626" s="70"/>
      <c r="AN626" s="70"/>
    </row>
    <row r="627" spans="1:40" s="69" customFormat="1" ht="15" x14ac:dyDescent="0.25">
      <c r="A627" s="76"/>
      <c r="B627" s="79"/>
      <c r="C627" s="78" t="s">
        <v>54</v>
      </c>
      <c r="D627" s="119" t="s">
        <v>55</v>
      </c>
      <c r="E627" s="119"/>
      <c r="F627" s="119"/>
      <c r="G627" s="80"/>
      <c r="H627" s="81"/>
      <c r="I627" s="81"/>
      <c r="J627" s="81"/>
      <c r="K627" s="84">
        <v>0.22</v>
      </c>
      <c r="L627" s="108">
        <v>2.875</v>
      </c>
      <c r="M627" s="84">
        <v>0.08</v>
      </c>
      <c r="N627" s="85">
        <v>44.77</v>
      </c>
      <c r="O627" s="86">
        <v>3.58</v>
      </c>
      <c r="AE627" s="70"/>
      <c r="AF627" s="70"/>
      <c r="AG627" s="70"/>
      <c r="AI627" s="55" t="s">
        <v>55</v>
      </c>
      <c r="AL627" s="70"/>
      <c r="AN627" s="70"/>
    </row>
    <row r="628" spans="1:40" s="69" customFormat="1" ht="15" x14ac:dyDescent="0.25">
      <c r="A628" s="76"/>
      <c r="B628" s="79"/>
      <c r="C628" s="78" t="s">
        <v>79</v>
      </c>
      <c r="D628" s="119" t="s">
        <v>96</v>
      </c>
      <c r="E628" s="119"/>
      <c r="F628" s="119"/>
      <c r="G628" s="80"/>
      <c r="H628" s="81"/>
      <c r="I628" s="81"/>
      <c r="J628" s="81"/>
      <c r="K628" s="84">
        <v>138.16</v>
      </c>
      <c r="L628" s="98">
        <v>2</v>
      </c>
      <c r="M628" s="84">
        <v>34.729999999999997</v>
      </c>
      <c r="N628" s="85">
        <v>8.16</v>
      </c>
      <c r="O628" s="86">
        <v>283.39999999999998</v>
      </c>
      <c r="AE628" s="70"/>
      <c r="AF628" s="70"/>
      <c r="AG628" s="70"/>
      <c r="AI628" s="55" t="s">
        <v>96</v>
      </c>
      <c r="AL628" s="70"/>
      <c r="AN628" s="70"/>
    </row>
    <row r="629" spans="1:40" s="69" customFormat="1" ht="15" x14ac:dyDescent="0.25">
      <c r="A629" s="87"/>
      <c r="B629" s="79"/>
      <c r="C629" s="78"/>
      <c r="D629" s="119" t="s">
        <v>56</v>
      </c>
      <c r="E629" s="119"/>
      <c r="F629" s="119"/>
      <c r="G629" s="80" t="s">
        <v>57</v>
      </c>
      <c r="H629" s="85">
        <v>2.13</v>
      </c>
      <c r="I629" s="83">
        <v>2.9095</v>
      </c>
      <c r="J629" s="89">
        <v>0.77899240000000003</v>
      </c>
      <c r="K629" s="90"/>
      <c r="L629" s="81"/>
      <c r="M629" s="90"/>
      <c r="N629" s="81"/>
      <c r="O629" s="91"/>
      <c r="AE629" s="70"/>
      <c r="AF629" s="70"/>
      <c r="AG629" s="70"/>
      <c r="AJ629" s="55" t="s">
        <v>56</v>
      </c>
      <c r="AL629" s="70"/>
      <c r="AN629" s="70"/>
    </row>
    <row r="630" spans="1:40" s="69" customFormat="1" ht="15" x14ac:dyDescent="0.25">
      <c r="A630" s="87"/>
      <c r="B630" s="79"/>
      <c r="C630" s="78"/>
      <c r="D630" s="119" t="s">
        <v>58</v>
      </c>
      <c r="E630" s="119"/>
      <c r="F630" s="119"/>
      <c r="G630" s="80" t="s">
        <v>57</v>
      </c>
      <c r="H630" s="85">
        <v>0.02</v>
      </c>
      <c r="I630" s="108">
        <v>2.875</v>
      </c>
      <c r="J630" s="89">
        <v>7.2278000000000004E-3</v>
      </c>
      <c r="K630" s="90"/>
      <c r="L630" s="81"/>
      <c r="M630" s="90"/>
      <c r="N630" s="81"/>
      <c r="O630" s="91"/>
      <c r="AE630" s="70"/>
      <c r="AF630" s="70"/>
      <c r="AG630" s="70"/>
      <c r="AJ630" s="55" t="s">
        <v>58</v>
      </c>
      <c r="AL630" s="70"/>
      <c r="AN630" s="70"/>
    </row>
    <row r="631" spans="1:40" s="69" customFormat="1" ht="15" x14ac:dyDescent="0.25">
      <c r="A631" s="92"/>
      <c r="B631" s="80"/>
      <c r="C631" s="78"/>
      <c r="D631" s="120" t="s">
        <v>59</v>
      </c>
      <c r="E631" s="120"/>
      <c r="F631" s="120"/>
      <c r="G631" s="93"/>
      <c r="H631" s="94"/>
      <c r="I631" s="94"/>
      <c r="J631" s="94"/>
      <c r="K631" s="96">
        <v>163.49</v>
      </c>
      <c r="L631" s="94"/>
      <c r="M631" s="96">
        <v>43.97</v>
      </c>
      <c r="N631" s="94"/>
      <c r="O631" s="97">
        <v>628.65</v>
      </c>
      <c r="AE631" s="70"/>
      <c r="AF631" s="70"/>
      <c r="AG631" s="70"/>
      <c r="AK631" s="55" t="s">
        <v>59</v>
      </c>
      <c r="AL631" s="70"/>
      <c r="AN631" s="70"/>
    </row>
    <row r="632" spans="1:40" s="69" customFormat="1" ht="15" x14ac:dyDescent="0.25">
      <c r="A632" s="87"/>
      <c r="B632" s="79"/>
      <c r="C632" s="78"/>
      <c r="D632" s="119" t="s">
        <v>60</v>
      </c>
      <c r="E632" s="119"/>
      <c r="F632" s="119"/>
      <c r="G632" s="80"/>
      <c r="H632" s="81"/>
      <c r="I632" s="81"/>
      <c r="J632" s="81"/>
      <c r="K632" s="90"/>
      <c r="L632" s="81"/>
      <c r="M632" s="84">
        <v>7.15</v>
      </c>
      <c r="N632" s="81"/>
      <c r="O632" s="86">
        <v>320.10000000000002</v>
      </c>
      <c r="AE632" s="70"/>
      <c r="AF632" s="70"/>
      <c r="AG632" s="70"/>
      <c r="AJ632" s="55" t="s">
        <v>60</v>
      </c>
      <c r="AL632" s="70"/>
      <c r="AN632" s="70"/>
    </row>
    <row r="633" spans="1:40" s="69" customFormat="1" ht="33.75" x14ac:dyDescent="0.25">
      <c r="A633" s="87"/>
      <c r="B633" s="79"/>
      <c r="C633" s="78" t="s">
        <v>392</v>
      </c>
      <c r="D633" s="119" t="s">
        <v>393</v>
      </c>
      <c r="E633" s="119"/>
      <c r="F633" s="119"/>
      <c r="G633" s="80" t="s">
        <v>63</v>
      </c>
      <c r="H633" s="98">
        <v>94</v>
      </c>
      <c r="I633" s="81"/>
      <c r="J633" s="98">
        <v>94</v>
      </c>
      <c r="K633" s="90"/>
      <c r="L633" s="81"/>
      <c r="M633" s="84">
        <v>6.72</v>
      </c>
      <c r="N633" s="81"/>
      <c r="O633" s="86">
        <v>300.89</v>
      </c>
      <c r="AE633" s="70"/>
      <c r="AF633" s="70"/>
      <c r="AG633" s="70"/>
      <c r="AJ633" s="55" t="s">
        <v>393</v>
      </c>
      <c r="AL633" s="70"/>
      <c r="AN633" s="70"/>
    </row>
    <row r="634" spans="1:40" s="69" customFormat="1" ht="56.25" x14ac:dyDescent="0.25">
      <c r="A634" s="87"/>
      <c r="B634" s="79"/>
      <c r="C634" s="78" t="s">
        <v>394</v>
      </c>
      <c r="D634" s="119" t="s">
        <v>395</v>
      </c>
      <c r="E634" s="119"/>
      <c r="F634" s="119"/>
      <c r="G634" s="80" t="s">
        <v>63</v>
      </c>
      <c r="H634" s="98">
        <v>51</v>
      </c>
      <c r="I634" s="85">
        <v>0.85</v>
      </c>
      <c r="J634" s="85">
        <v>43.35</v>
      </c>
      <c r="K634" s="90"/>
      <c r="L634" s="81"/>
      <c r="M634" s="84">
        <v>3.1</v>
      </c>
      <c r="N634" s="81"/>
      <c r="O634" s="86">
        <v>138.76</v>
      </c>
      <c r="AE634" s="70"/>
      <c r="AF634" s="70"/>
      <c r="AG634" s="70"/>
      <c r="AJ634" s="55" t="s">
        <v>395</v>
      </c>
      <c r="AL634" s="70"/>
      <c r="AN634" s="70"/>
    </row>
    <row r="635" spans="1:40" s="69" customFormat="1" ht="15" x14ac:dyDescent="0.25">
      <c r="A635" s="76"/>
      <c r="B635" s="99"/>
      <c r="C635" s="100"/>
      <c r="D635" s="121" t="s">
        <v>66</v>
      </c>
      <c r="E635" s="121"/>
      <c r="F635" s="121"/>
      <c r="G635" s="72"/>
      <c r="H635" s="101"/>
      <c r="I635" s="101"/>
      <c r="J635" s="101"/>
      <c r="K635" s="102"/>
      <c r="L635" s="101"/>
      <c r="M635" s="103">
        <v>53.79</v>
      </c>
      <c r="N635" s="94"/>
      <c r="O635" s="104">
        <v>1068.3</v>
      </c>
      <c r="AE635" s="70"/>
      <c r="AF635" s="70"/>
      <c r="AG635" s="70"/>
      <c r="AL635" s="70" t="s">
        <v>66</v>
      </c>
      <c r="AN635" s="70"/>
    </row>
    <row r="636" spans="1:40" s="69" customFormat="1" ht="15" x14ac:dyDescent="0.25">
      <c r="A636" s="125" t="s">
        <v>446</v>
      </c>
      <c r="B636" s="126"/>
      <c r="C636" s="126"/>
      <c r="D636" s="126"/>
      <c r="E636" s="126"/>
      <c r="F636" s="126"/>
      <c r="G636" s="126"/>
      <c r="H636" s="126"/>
      <c r="I636" s="126"/>
      <c r="J636" s="126"/>
      <c r="K636" s="126"/>
      <c r="L636" s="126"/>
      <c r="M636" s="126"/>
      <c r="N636" s="126"/>
      <c r="O636" s="127"/>
      <c r="AE636" s="70"/>
      <c r="AF636" s="70" t="s">
        <v>446</v>
      </c>
      <c r="AG636" s="70"/>
      <c r="AL636" s="70"/>
      <c r="AN636" s="70"/>
    </row>
    <row r="637" spans="1:40" s="69" customFormat="1" ht="34.5" x14ac:dyDescent="0.25">
      <c r="A637" s="71" t="s">
        <v>447</v>
      </c>
      <c r="B637" s="72" t="s">
        <v>447</v>
      </c>
      <c r="C637" s="73" t="s">
        <v>431</v>
      </c>
      <c r="D637" s="122" t="s">
        <v>432</v>
      </c>
      <c r="E637" s="122"/>
      <c r="F637" s="122"/>
      <c r="G637" s="72" t="s">
        <v>161</v>
      </c>
      <c r="H637" s="72">
        <v>0.96299999999999997</v>
      </c>
      <c r="I637" s="72" t="s">
        <v>24</v>
      </c>
      <c r="J637" s="72" t="s">
        <v>448</v>
      </c>
      <c r="K637" s="74"/>
      <c r="L637" s="72"/>
      <c r="M637" s="74"/>
      <c r="N637" s="72"/>
      <c r="O637" s="75"/>
      <c r="AE637" s="70"/>
      <c r="AF637" s="70"/>
      <c r="AG637" s="70" t="s">
        <v>432</v>
      </c>
      <c r="AL637" s="70"/>
      <c r="AN637" s="70"/>
    </row>
    <row r="638" spans="1:40" s="69" customFormat="1" ht="33.75" x14ac:dyDescent="0.25">
      <c r="A638" s="76"/>
      <c r="B638" s="77"/>
      <c r="C638" s="78" t="s">
        <v>47</v>
      </c>
      <c r="D638" s="123" t="s">
        <v>48</v>
      </c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4"/>
      <c r="AE638" s="70"/>
      <c r="AF638" s="70"/>
      <c r="AG638" s="70"/>
      <c r="AH638" s="55" t="s">
        <v>48</v>
      </c>
      <c r="AL638" s="70"/>
      <c r="AN638" s="70"/>
    </row>
    <row r="639" spans="1:40" s="69" customFormat="1" ht="57" x14ac:dyDescent="0.25">
      <c r="A639" s="76"/>
      <c r="B639" s="77"/>
      <c r="C639" s="78" t="s">
        <v>49</v>
      </c>
      <c r="D639" s="123" t="s">
        <v>50</v>
      </c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4"/>
      <c r="AE639" s="70"/>
      <c r="AF639" s="70"/>
      <c r="AG639" s="70"/>
      <c r="AH639" s="55" t="s">
        <v>50</v>
      </c>
      <c r="AL639" s="70"/>
      <c r="AN639" s="70"/>
    </row>
    <row r="640" spans="1:40" s="69" customFormat="1" ht="15" x14ac:dyDescent="0.25">
      <c r="A640" s="76"/>
      <c r="B640" s="79"/>
      <c r="C640" s="78" t="s">
        <v>24</v>
      </c>
      <c r="D640" s="119" t="s">
        <v>51</v>
      </c>
      <c r="E640" s="119"/>
      <c r="F640" s="119"/>
      <c r="G640" s="80"/>
      <c r="H640" s="81"/>
      <c r="I640" s="81"/>
      <c r="J640" s="81"/>
      <c r="K640" s="84">
        <v>206.31</v>
      </c>
      <c r="L640" s="83">
        <v>1.3225</v>
      </c>
      <c r="M640" s="84">
        <v>262.75</v>
      </c>
      <c r="N640" s="85">
        <v>44.77</v>
      </c>
      <c r="O640" s="109">
        <v>11763.32</v>
      </c>
      <c r="AE640" s="70"/>
      <c r="AF640" s="70"/>
      <c r="AG640" s="70"/>
      <c r="AI640" s="55" t="s">
        <v>51</v>
      </c>
      <c r="AL640" s="70"/>
      <c r="AN640" s="70"/>
    </row>
    <row r="641" spans="1:40" s="69" customFormat="1" ht="15" x14ac:dyDescent="0.25">
      <c r="A641" s="76"/>
      <c r="B641" s="79"/>
      <c r="C641" s="78" t="s">
        <v>52</v>
      </c>
      <c r="D641" s="119" t="s">
        <v>53</v>
      </c>
      <c r="E641" s="119"/>
      <c r="F641" s="119"/>
      <c r="G641" s="80"/>
      <c r="H641" s="81"/>
      <c r="I641" s="81"/>
      <c r="J641" s="81"/>
      <c r="K641" s="84">
        <v>548.89</v>
      </c>
      <c r="L641" s="83">
        <v>1.4375</v>
      </c>
      <c r="M641" s="84">
        <v>759.84</v>
      </c>
      <c r="N641" s="85">
        <v>13.24</v>
      </c>
      <c r="O641" s="109">
        <v>10060.280000000001</v>
      </c>
      <c r="AE641" s="70"/>
      <c r="AF641" s="70"/>
      <c r="AG641" s="70"/>
      <c r="AI641" s="55" t="s">
        <v>53</v>
      </c>
      <c r="AL641" s="70"/>
      <c r="AN641" s="70"/>
    </row>
    <row r="642" spans="1:40" s="69" customFormat="1" ht="15" x14ac:dyDescent="0.25">
      <c r="A642" s="76"/>
      <c r="B642" s="79"/>
      <c r="C642" s="78" t="s">
        <v>54</v>
      </c>
      <c r="D642" s="119" t="s">
        <v>55</v>
      </c>
      <c r="E642" s="119"/>
      <c r="F642" s="119"/>
      <c r="G642" s="80"/>
      <c r="H642" s="81"/>
      <c r="I642" s="81"/>
      <c r="J642" s="81"/>
      <c r="K642" s="84">
        <v>63.88</v>
      </c>
      <c r="L642" s="83">
        <v>1.4375</v>
      </c>
      <c r="M642" s="84">
        <v>88.43</v>
      </c>
      <c r="N642" s="85">
        <v>44.77</v>
      </c>
      <c r="O642" s="109">
        <v>3959.01</v>
      </c>
      <c r="AE642" s="70"/>
      <c r="AF642" s="70"/>
      <c r="AG642" s="70"/>
      <c r="AI642" s="55" t="s">
        <v>55</v>
      </c>
      <c r="AL642" s="70"/>
      <c r="AN642" s="70"/>
    </row>
    <row r="643" spans="1:40" s="69" customFormat="1" ht="15" x14ac:dyDescent="0.25">
      <c r="A643" s="76"/>
      <c r="B643" s="79"/>
      <c r="C643" s="78" t="s">
        <v>79</v>
      </c>
      <c r="D643" s="119" t="s">
        <v>96</v>
      </c>
      <c r="E643" s="119"/>
      <c r="F643" s="119"/>
      <c r="G643" s="80"/>
      <c r="H643" s="81"/>
      <c r="I643" s="81"/>
      <c r="J643" s="81"/>
      <c r="K643" s="84">
        <v>93.03</v>
      </c>
      <c r="L643" s="81"/>
      <c r="M643" s="84">
        <v>89.59</v>
      </c>
      <c r="N643" s="85">
        <v>8.16</v>
      </c>
      <c r="O643" s="86">
        <v>731.05</v>
      </c>
      <c r="AE643" s="70"/>
      <c r="AF643" s="70"/>
      <c r="AG643" s="70"/>
      <c r="AI643" s="55" t="s">
        <v>96</v>
      </c>
      <c r="AL643" s="70"/>
      <c r="AN643" s="70"/>
    </row>
    <row r="644" spans="1:40" s="69" customFormat="1" ht="15" x14ac:dyDescent="0.25">
      <c r="A644" s="87"/>
      <c r="B644" s="79"/>
      <c r="C644" s="78"/>
      <c r="D644" s="119" t="s">
        <v>56</v>
      </c>
      <c r="E644" s="119"/>
      <c r="F644" s="119"/>
      <c r="G644" s="80" t="s">
        <v>57</v>
      </c>
      <c r="H644" s="98">
        <v>23</v>
      </c>
      <c r="I644" s="83">
        <v>1.3225</v>
      </c>
      <c r="J644" s="89">
        <v>29.2920525</v>
      </c>
      <c r="K644" s="90"/>
      <c r="L644" s="81"/>
      <c r="M644" s="90"/>
      <c r="N644" s="81"/>
      <c r="O644" s="91"/>
      <c r="AE644" s="70"/>
      <c r="AF644" s="70"/>
      <c r="AG644" s="70"/>
      <c r="AJ644" s="55" t="s">
        <v>56</v>
      </c>
      <c r="AL644" s="70"/>
      <c r="AN644" s="70"/>
    </row>
    <row r="645" spans="1:40" s="69" customFormat="1" ht="15" x14ac:dyDescent="0.25">
      <c r="A645" s="87"/>
      <c r="B645" s="79"/>
      <c r="C645" s="78"/>
      <c r="D645" s="119" t="s">
        <v>58</v>
      </c>
      <c r="E645" s="119"/>
      <c r="F645" s="119"/>
      <c r="G645" s="80" t="s">
        <v>57</v>
      </c>
      <c r="H645" s="85">
        <v>4.82</v>
      </c>
      <c r="I645" s="83">
        <v>1.4375</v>
      </c>
      <c r="J645" s="89">
        <v>6.6723863000000003</v>
      </c>
      <c r="K645" s="90"/>
      <c r="L645" s="81"/>
      <c r="M645" s="90"/>
      <c r="N645" s="81"/>
      <c r="O645" s="91"/>
      <c r="AE645" s="70"/>
      <c r="AF645" s="70"/>
      <c r="AG645" s="70"/>
      <c r="AJ645" s="55" t="s">
        <v>58</v>
      </c>
      <c r="AL645" s="70"/>
      <c r="AN645" s="70"/>
    </row>
    <row r="646" spans="1:40" s="69" customFormat="1" ht="15" x14ac:dyDescent="0.25">
      <c r="A646" s="92"/>
      <c r="B646" s="80"/>
      <c r="C646" s="78"/>
      <c r="D646" s="120" t="s">
        <v>59</v>
      </c>
      <c r="E646" s="120"/>
      <c r="F646" s="120"/>
      <c r="G646" s="93"/>
      <c r="H646" s="94"/>
      <c r="I646" s="94"/>
      <c r="J646" s="94"/>
      <c r="K646" s="96">
        <v>848.23</v>
      </c>
      <c r="L646" s="94"/>
      <c r="M646" s="95">
        <v>1112.18</v>
      </c>
      <c r="N646" s="94"/>
      <c r="O646" s="110">
        <v>22554.65</v>
      </c>
      <c r="AE646" s="70"/>
      <c r="AF646" s="70"/>
      <c r="AG646" s="70"/>
      <c r="AK646" s="55" t="s">
        <v>59</v>
      </c>
      <c r="AL646" s="70"/>
      <c r="AN646" s="70"/>
    </row>
    <row r="647" spans="1:40" s="69" customFormat="1" ht="15" x14ac:dyDescent="0.25">
      <c r="A647" s="87"/>
      <c r="B647" s="79"/>
      <c r="C647" s="78"/>
      <c r="D647" s="119" t="s">
        <v>60</v>
      </c>
      <c r="E647" s="119"/>
      <c r="F647" s="119"/>
      <c r="G647" s="80"/>
      <c r="H647" s="81"/>
      <c r="I647" s="81"/>
      <c r="J647" s="81"/>
      <c r="K647" s="90"/>
      <c r="L647" s="81"/>
      <c r="M647" s="84">
        <v>351.18</v>
      </c>
      <c r="N647" s="81"/>
      <c r="O647" s="109">
        <v>15722.33</v>
      </c>
      <c r="AE647" s="70"/>
      <c r="AF647" s="70"/>
      <c r="AG647" s="70"/>
      <c r="AJ647" s="55" t="s">
        <v>60</v>
      </c>
      <c r="AL647" s="70"/>
      <c r="AN647" s="70"/>
    </row>
    <row r="648" spans="1:40" s="69" customFormat="1" ht="23.25" x14ac:dyDescent="0.25">
      <c r="A648" s="87"/>
      <c r="B648" s="79"/>
      <c r="C648" s="78" t="s">
        <v>361</v>
      </c>
      <c r="D648" s="119" t="s">
        <v>362</v>
      </c>
      <c r="E648" s="119"/>
      <c r="F648" s="119"/>
      <c r="G648" s="80" t="s">
        <v>63</v>
      </c>
      <c r="H648" s="98">
        <v>93</v>
      </c>
      <c r="I648" s="81"/>
      <c r="J648" s="98">
        <v>93</v>
      </c>
      <c r="K648" s="90"/>
      <c r="L648" s="81"/>
      <c r="M648" s="84">
        <v>326.60000000000002</v>
      </c>
      <c r="N648" s="81"/>
      <c r="O648" s="109">
        <v>14621.77</v>
      </c>
      <c r="AE648" s="70"/>
      <c r="AF648" s="70"/>
      <c r="AG648" s="70"/>
      <c r="AJ648" s="55" t="s">
        <v>362</v>
      </c>
      <c r="AL648" s="70"/>
      <c r="AN648" s="70"/>
    </row>
    <row r="649" spans="1:40" s="69" customFormat="1" ht="56.25" x14ac:dyDescent="0.25">
      <c r="A649" s="87"/>
      <c r="B649" s="79"/>
      <c r="C649" s="78" t="s">
        <v>363</v>
      </c>
      <c r="D649" s="119" t="s">
        <v>364</v>
      </c>
      <c r="E649" s="119"/>
      <c r="F649" s="119"/>
      <c r="G649" s="80" t="s">
        <v>63</v>
      </c>
      <c r="H649" s="98">
        <v>62</v>
      </c>
      <c r="I649" s="85">
        <v>0.85</v>
      </c>
      <c r="J649" s="88">
        <v>52.7</v>
      </c>
      <c r="K649" s="90"/>
      <c r="L649" s="81"/>
      <c r="M649" s="84">
        <v>185.07</v>
      </c>
      <c r="N649" s="81"/>
      <c r="O649" s="109">
        <v>8285.67</v>
      </c>
      <c r="AE649" s="70"/>
      <c r="AF649" s="70"/>
      <c r="AG649" s="70"/>
      <c r="AJ649" s="55" t="s">
        <v>364</v>
      </c>
      <c r="AL649" s="70"/>
      <c r="AN649" s="70"/>
    </row>
    <row r="650" spans="1:40" s="69" customFormat="1" ht="15" x14ac:dyDescent="0.25">
      <c r="A650" s="76"/>
      <c r="B650" s="99"/>
      <c r="C650" s="100"/>
      <c r="D650" s="121" t="s">
        <v>66</v>
      </c>
      <c r="E650" s="121"/>
      <c r="F650" s="121"/>
      <c r="G650" s="72"/>
      <c r="H650" s="101"/>
      <c r="I650" s="101"/>
      <c r="J650" s="101"/>
      <c r="K650" s="102"/>
      <c r="L650" s="101"/>
      <c r="M650" s="112">
        <v>1623.85</v>
      </c>
      <c r="N650" s="94"/>
      <c r="O650" s="104">
        <v>45462.09</v>
      </c>
      <c r="AE650" s="70"/>
      <c r="AF650" s="70"/>
      <c r="AG650" s="70"/>
      <c r="AL650" s="70" t="s">
        <v>66</v>
      </c>
      <c r="AN650" s="70"/>
    </row>
    <row r="651" spans="1:40" s="69" customFormat="1" ht="34.5" x14ac:dyDescent="0.25">
      <c r="A651" s="71" t="s">
        <v>449</v>
      </c>
      <c r="B651" s="72" t="s">
        <v>449</v>
      </c>
      <c r="C651" s="73" t="s">
        <v>450</v>
      </c>
      <c r="D651" s="122" t="s">
        <v>451</v>
      </c>
      <c r="E651" s="122"/>
      <c r="F651" s="122"/>
      <c r="G651" s="72" t="s">
        <v>161</v>
      </c>
      <c r="H651" s="72">
        <v>0.96299999999999997</v>
      </c>
      <c r="I651" s="72" t="s">
        <v>24</v>
      </c>
      <c r="J651" s="72" t="s">
        <v>448</v>
      </c>
      <c r="K651" s="74" t="s">
        <v>452</v>
      </c>
      <c r="L651" s="72"/>
      <c r="M651" s="74" t="s">
        <v>453</v>
      </c>
      <c r="N651" s="72" t="s">
        <v>85</v>
      </c>
      <c r="O651" s="75" t="s">
        <v>454</v>
      </c>
      <c r="AE651" s="70"/>
      <c r="AF651" s="70"/>
      <c r="AG651" s="70" t="s">
        <v>451</v>
      </c>
      <c r="AL651" s="70"/>
      <c r="AN651" s="70"/>
    </row>
    <row r="652" spans="1:40" s="69" customFormat="1" ht="15" x14ac:dyDescent="0.25">
      <c r="A652" s="76"/>
      <c r="B652" s="99"/>
      <c r="C652" s="100"/>
      <c r="D652" s="121" t="s">
        <v>66</v>
      </c>
      <c r="E652" s="121"/>
      <c r="F652" s="121"/>
      <c r="G652" s="72"/>
      <c r="H652" s="101"/>
      <c r="I652" s="101"/>
      <c r="J652" s="101"/>
      <c r="K652" s="102"/>
      <c r="L652" s="101"/>
      <c r="M652" s="112">
        <v>10092.24</v>
      </c>
      <c r="N652" s="94"/>
      <c r="O652" s="104">
        <v>82352.679999999993</v>
      </c>
      <c r="AE652" s="70"/>
      <c r="AF652" s="70"/>
      <c r="AG652" s="70"/>
      <c r="AL652" s="70" t="s">
        <v>66</v>
      </c>
      <c r="AN652" s="70"/>
    </row>
    <row r="653" spans="1:40" s="69" customFormat="1" ht="34.5" x14ac:dyDescent="0.25">
      <c r="A653" s="71" t="s">
        <v>455</v>
      </c>
      <c r="B653" s="72" t="s">
        <v>455</v>
      </c>
      <c r="C653" s="73" t="s">
        <v>389</v>
      </c>
      <c r="D653" s="122" t="s">
        <v>390</v>
      </c>
      <c r="E653" s="122"/>
      <c r="F653" s="122"/>
      <c r="G653" s="72" t="s">
        <v>222</v>
      </c>
      <c r="H653" s="72">
        <v>0.55800000000000005</v>
      </c>
      <c r="I653" s="72" t="s">
        <v>24</v>
      </c>
      <c r="J653" s="72" t="s">
        <v>456</v>
      </c>
      <c r="K653" s="74"/>
      <c r="L653" s="72"/>
      <c r="M653" s="74"/>
      <c r="N653" s="72"/>
      <c r="O653" s="75"/>
      <c r="AE653" s="70"/>
      <c r="AF653" s="70"/>
      <c r="AG653" s="70" t="s">
        <v>390</v>
      </c>
      <c r="AL653" s="70"/>
      <c r="AN653" s="70"/>
    </row>
    <row r="654" spans="1:40" s="69" customFormat="1" ht="15" x14ac:dyDescent="0.25">
      <c r="A654" s="76"/>
      <c r="B654" s="77"/>
      <c r="C654" s="78" t="s">
        <v>442</v>
      </c>
      <c r="D654" s="123" t="s">
        <v>443</v>
      </c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4"/>
      <c r="AE654" s="70"/>
      <c r="AF654" s="70"/>
      <c r="AG654" s="70"/>
      <c r="AH654" s="55" t="s">
        <v>443</v>
      </c>
      <c r="AL654" s="70"/>
      <c r="AN654" s="70"/>
    </row>
    <row r="655" spans="1:40" s="69" customFormat="1" ht="33.75" x14ac:dyDescent="0.25">
      <c r="A655" s="76"/>
      <c r="B655" s="77"/>
      <c r="C655" s="78" t="s">
        <v>47</v>
      </c>
      <c r="D655" s="123" t="s">
        <v>48</v>
      </c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4"/>
      <c r="AE655" s="70"/>
      <c r="AF655" s="70"/>
      <c r="AG655" s="70"/>
      <c r="AH655" s="55" t="s">
        <v>48</v>
      </c>
      <c r="AL655" s="70"/>
      <c r="AN655" s="70"/>
    </row>
    <row r="656" spans="1:40" s="69" customFormat="1" ht="57" x14ac:dyDescent="0.25">
      <c r="A656" s="76"/>
      <c r="B656" s="77"/>
      <c r="C656" s="78" t="s">
        <v>49</v>
      </c>
      <c r="D656" s="123" t="s">
        <v>50</v>
      </c>
      <c r="E656" s="123"/>
      <c r="F656" s="123"/>
      <c r="G656" s="123"/>
      <c r="H656" s="123"/>
      <c r="I656" s="123"/>
      <c r="J656" s="123"/>
      <c r="K656" s="123"/>
      <c r="L656" s="123"/>
      <c r="M656" s="123"/>
      <c r="N656" s="123"/>
      <c r="O656" s="124"/>
      <c r="AE656" s="70"/>
      <c r="AF656" s="70"/>
      <c r="AG656" s="70"/>
      <c r="AH656" s="55" t="s">
        <v>50</v>
      </c>
      <c r="AL656" s="70"/>
      <c r="AN656" s="70"/>
    </row>
    <row r="657" spans="1:40" s="69" customFormat="1" ht="15" x14ac:dyDescent="0.25">
      <c r="A657" s="76"/>
      <c r="B657" s="79"/>
      <c r="C657" s="78" t="s">
        <v>24</v>
      </c>
      <c r="D657" s="119" t="s">
        <v>51</v>
      </c>
      <c r="E657" s="119"/>
      <c r="F657" s="119"/>
      <c r="G657" s="80"/>
      <c r="H657" s="81"/>
      <c r="I657" s="81"/>
      <c r="J657" s="81"/>
      <c r="K657" s="84">
        <v>56.55</v>
      </c>
      <c r="L657" s="113">
        <v>1.45475</v>
      </c>
      <c r="M657" s="84">
        <v>45.9</v>
      </c>
      <c r="N657" s="85">
        <v>44.77</v>
      </c>
      <c r="O657" s="109">
        <v>2054.94</v>
      </c>
      <c r="AE657" s="70"/>
      <c r="AF657" s="70"/>
      <c r="AG657" s="70"/>
      <c r="AI657" s="55" t="s">
        <v>51</v>
      </c>
      <c r="AL657" s="70"/>
      <c r="AN657" s="70"/>
    </row>
    <row r="658" spans="1:40" s="69" customFormat="1" ht="15" x14ac:dyDescent="0.25">
      <c r="A658" s="76"/>
      <c r="B658" s="79"/>
      <c r="C658" s="78" t="s">
        <v>52</v>
      </c>
      <c r="D658" s="119" t="s">
        <v>53</v>
      </c>
      <c r="E658" s="119"/>
      <c r="F658" s="119"/>
      <c r="G658" s="80"/>
      <c r="H658" s="81"/>
      <c r="I658" s="81"/>
      <c r="J658" s="81"/>
      <c r="K658" s="84">
        <v>9.2200000000000006</v>
      </c>
      <c r="L658" s="83">
        <v>1.4375</v>
      </c>
      <c r="M658" s="84">
        <v>7.4</v>
      </c>
      <c r="N658" s="85">
        <v>13.24</v>
      </c>
      <c r="O658" s="86">
        <v>97.98</v>
      </c>
      <c r="AE658" s="70"/>
      <c r="AF658" s="70"/>
      <c r="AG658" s="70"/>
      <c r="AI658" s="55" t="s">
        <v>53</v>
      </c>
      <c r="AL658" s="70"/>
      <c r="AN658" s="70"/>
    </row>
    <row r="659" spans="1:40" s="69" customFormat="1" ht="15" x14ac:dyDescent="0.25">
      <c r="A659" s="76"/>
      <c r="B659" s="79"/>
      <c r="C659" s="78" t="s">
        <v>54</v>
      </c>
      <c r="D659" s="119" t="s">
        <v>55</v>
      </c>
      <c r="E659" s="119"/>
      <c r="F659" s="119"/>
      <c r="G659" s="80"/>
      <c r="H659" s="81"/>
      <c r="I659" s="81"/>
      <c r="J659" s="81"/>
      <c r="K659" s="84">
        <v>0.22</v>
      </c>
      <c r="L659" s="83">
        <v>1.4375</v>
      </c>
      <c r="M659" s="84">
        <v>0.18</v>
      </c>
      <c r="N659" s="85">
        <v>44.77</v>
      </c>
      <c r="O659" s="86">
        <v>8.06</v>
      </c>
      <c r="AE659" s="70"/>
      <c r="AF659" s="70"/>
      <c r="AG659" s="70"/>
      <c r="AI659" s="55" t="s">
        <v>55</v>
      </c>
      <c r="AL659" s="70"/>
      <c r="AN659" s="70"/>
    </row>
    <row r="660" spans="1:40" s="69" customFormat="1" ht="15" x14ac:dyDescent="0.25">
      <c r="A660" s="76"/>
      <c r="B660" s="79"/>
      <c r="C660" s="78" t="s">
        <v>79</v>
      </c>
      <c r="D660" s="119" t="s">
        <v>96</v>
      </c>
      <c r="E660" s="119"/>
      <c r="F660" s="119"/>
      <c r="G660" s="80"/>
      <c r="H660" s="81"/>
      <c r="I660" s="81"/>
      <c r="J660" s="81"/>
      <c r="K660" s="84">
        <v>152.04</v>
      </c>
      <c r="L660" s="81"/>
      <c r="M660" s="84">
        <v>84.84</v>
      </c>
      <c r="N660" s="85">
        <v>8.16</v>
      </c>
      <c r="O660" s="86">
        <v>692.29</v>
      </c>
      <c r="AE660" s="70"/>
      <c r="AF660" s="70"/>
      <c r="AG660" s="70"/>
      <c r="AI660" s="55" t="s">
        <v>96</v>
      </c>
      <c r="AL660" s="70"/>
      <c r="AN660" s="70"/>
    </row>
    <row r="661" spans="1:40" s="69" customFormat="1" ht="15" x14ac:dyDescent="0.25">
      <c r="A661" s="87"/>
      <c r="B661" s="79"/>
      <c r="C661" s="78"/>
      <c r="D661" s="119" t="s">
        <v>56</v>
      </c>
      <c r="E661" s="119"/>
      <c r="F661" s="119"/>
      <c r="G661" s="80" t="s">
        <v>57</v>
      </c>
      <c r="H661" s="85">
        <v>5.31</v>
      </c>
      <c r="I661" s="113">
        <v>1.45475</v>
      </c>
      <c r="J661" s="89">
        <v>4.3103952000000003</v>
      </c>
      <c r="K661" s="90"/>
      <c r="L661" s="81"/>
      <c r="M661" s="90"/>
      <c r="N661" s="81"/>
      <c r="O661" s="91"/>
      <c r="AE661" s="70"/>
      <c r="AF661" s="70"/>
      <c r="AG661" s="70"/>
      <c r="AJ661" s="55" t="s">
        <v>56</v>
      </c>
      <c r="AL661" s="70"/>
      <c r="AN661" s="70"/>
    </row>
    <row r="662" spans="1:40" s="69" customFormat="1" ht="15" x14ac:dyDescent="0.25">
      <c r="A662" s="87"/>
      <c r="B662" s="79"/>
      <c r="C662" s="78"/>
      <c r="D662" s="119" t="s">
        <v>58</v>
      </c>
      <c r="E662" s="119"/>
      <c r="F662" s="119"/>
      <c r="G662" s="80" t="s">
        <v>57</v>
      </c>
      <c r="H662" s="85">
        <v>0.02</v>
      </c>
      <c r="I662" s="83">
        <v>1.4375</v>
      </c>
      <c r="J662" s="89">
        <v>1.6042500000000001E-2</v>
      </c>
      <c r="K662" s="90"/>
      <c r="L662" s="81"/>
      <c r="M662" s="90"/>
      <c r="N662" s="81"/>
      <c r="O662" s="91"/>
      <c r="AE662" s="70"/>
      <c r="AF662" s="70"/>
      <c r="AG662" s="70"/>
      <c r="AJ662" s="55" t="s">
        <v>58</v>
      </c>
      <c r="AL662" s="70"/>
      <c r="AN662" s="70"/>
    </row>
    <row r="663" spans="1:40" s="69" customFormat="1" ht="15" x14ac:dyDescent="0.25">
      <c r="A663" s="92"/>
      <c r="B663" s="80"/>
      <c r="C663" s="78"/>
      <c r="D663" s="120" t="s">
        <v>59</v>
      </c>
      <c r="E663" s="120"/>
      <c r="F663" s="120"/>
      <c r="G663" s="93"/>
      <c r="H663" s="94"/>
      <c r="I663" s="94"/>
      <c r="J663" s="94"/>
      <c r="K663" s="96">
        <v>217.81</v>
      </c>
      <c r="L663" s="94"/>
      <c r="M663" s="96">
        <v>138.13999999999999</v>
      </c>
      <c r="N663" s="94"/>
      <c r="O663" s="110">
        <v>2845.21</v>
      </c>
      <c r="AE663" s="70"/>
      <c r="AF663" s="70"/>
      <c r="AG663" s="70"/>
      <c r="AK663" s="55" t="s">
        <v>59</v>
      </c>
      <c r="AL663" s="70"/>
      <c r="AN663" s="70"/>
    </row>
    <row r="664" spans="1:40" s="69" customFormat="1" ht="15" x14ac:dyDescent="0.25">
      <c r="A664" s="87"/>
      <c r="B664" s="79"/>
      <c r="C664" s="78"/>
      <c r="D664" s="119" t="s">
        <v>60</v>
      </c>
      <c r="E664" s="119"/>
      <c r="F664" s="119"/>
      <c r="G664" s="80"/>
      <c r="H664" s="81"/>
      <c r="I664" s="81"/>
      <c r="J664" s="81"/>
      <c r="K664" s="90"/>
      <c r="L664" s="81"/>
      <c r="M664" s="84">
        <v>46.08</v>
      </c>
      <c r="N664" s="81"/>
      <c r="O664" s="109">
        <v>2063</v>
      </c>
      <c r="AE664" s="70"/>
      <c r="AF664" s="70"/>
      <c r="AG664" s="70"/>
      <c r="AJ664" s="55" t="s">
        <v>60</v>
      </c>
      <c r="AL664" s="70"/>
      <c r="AN664" s="70"/>
    </row>
    <row r="665" spans="1:40" s="69" customFormat="1" ht="33.75" x14ac:dyDescent="0.25">
      <c r="A665" s="87"/>
      <c r="B665" s="79"/>
      <c r="C665" s="78" t="s">
        <v>392</v>
      </c>
      <c r="D665" s="119" t="s">
        <v>393</v>
      </c>
      <c r="E665" s="119"/>
      <c r="F665" s="119"/>
      <c r="G665" s="80" t="s">
        <v>63</v>
      </c>
      <c r="H665" s="98">
        <v>94</v>
      </c>
      <c r="I665" s="81"/>
      <c r="J665" s="98">
        <v>94</v>
      </c>
      <c r="K665" s="90"/>
      <c r="L665" s="81"/>
      <c r="M665" s="84">
        <v>43.32</v>
      </c>
      <c r="N665" s="81"/>
      <c r="O665" s="109">
        <v>1939.22</v>
      </c>
      <c r="AE665" s="70"/>
      <c r="AF665" s="70"/>
      <c r="AG665" s="70"/>
      <c r="AJ665" s="55" t="s">
        <v>393</v>
      </c>
      <c r="AL665" s="70"/>
      <c r="AN665" s="70"/>
    </row>
    <row r="666" spans="1:40" s="69" customFormat="1" ht="56.25" x14ac:dyDescent="0.25">
      <c r="A666" s="87"/>
      <c r="B666" s="79"/>
      <c r="C666" s="78" t="s">
        <v>394</v>
      </c>
      <c r="D666" s="119" t="s">
        <v>395</v>
      </c>
      <c r="E666" s="119"/>
      <c r="F666" s="119"/>
      <c r="G666" s="80" t="s">
        <v>63</v>
      </c>
      <c r="H666" s="98">
        <v>51</v>
      </c>
      <c r="I666" s="85">
        <v>0.85</v>
      </c>
      <c r="J666" s="85">
        <v>43.35</v>
      </c>
      <c r="K666" s="90"/>
      <c r="L666" s="81"/>
      <c r="M666" s="84">
        <v>19.98</v>
      </c>
      <c r="N666" s="81"/>
      <c r="O666" s="86">
        <v>894.31</v>
      </c>
      <c r="AE666" s="70"/>
      <c r="AF666" s="70"/>
      <c r="AG666" s="70"/>
      <c r="AJ666" s="55" t="s">
        <v>395</v>
      </c>
      <c r="AL666" s="70"/>
      <c r="AN666" s="70"/>
    </row>
    <row r="667" spans="1:40" s="69" customFormat="1" ht="15" x14ac:dyDescent="0.25">
      <c r="A667" s="76"/>
      <c r="B667" s="99"/>
      <c r="C667" s="100"/>
      <c r="D667" s="121" t="s">
        <v>66</v>
      </c>
      <c r="E667" s="121"/>
      <c r="F667" s="121"/>
      <c r="G667" s="72"/>
      <c r="H667" s="101"/>
      <c r="I667" s="101"/>
      <c r="J667" s="101"/>
      <c r="K667" s="102"/>
      <c r="L667" s="101"/>
      <c r="M667" s="103">
        <v>201.44</v>
      </c>
      <c r="N667" s="94"/>
      <c r="O667" s="104">
        <v>5678.74</v>
      </c>
      <c r="AE667" s="70"/>
      <c r="AF667" s="70"/>
      <c r="AG667" s="70"/>
      <c r="AL667" s="70" t="s">
        <v>66</v>
      </c>
      <c r="AN667" s="70"/>
    </row>
    <row r="668" spans="1:40" s="69" customFormat="1" ht="34.5" x14ac:dyDescent="0.25">
      <c r="A668" s="71" t="s">
        <v>457</v>
      </c>
      <c r="B668" s="72" t="s">
        <v>457</v>
      </c>
      <c r="C668" s="73" t="s">
        <v>397</v>
      </c>
      <c r="D668" s="122" t="s">
        <v>445</v>
      </c>
      <c r="E668" s="122"/>
      <c r="F668" s="122"/>
      <c r="G668" s="72" t="s">
        <v>222</v>
      </c>
      <c r="H668" s="72">
        <v>0.55800000000000005</v>
      </c>
      <c r="I668" s="72" t="s">
        <v>24</v>
      </c>
      <c r="J668" s="72" t="s">
        <v>456</v>
      </c>
      <c r="K668" s="74"/>
      <c r="L668" s="72"/>
      <c r="M668" s="74"/>
      <c r="N668" s="72"/>
      <c r="O668" s="75"/>
      <c r="AE668" s="70"/>
      <c r="AF668" s="70"/>
      <c r="AG668" s="70" t="s">
        <v>445</v>
      </c>
      <c r="AL668" s="70"/>
      <c r="AN668" s="70"/>
    </row>
    <row r="669" spans="1:40" s="69" customFormat="1" ht="15" x14ac:dyDescent="0.25">
      <c r="A669" s="76"/>
      <c r="B669" s="77"/>
      <c r="C669" s="78"/>
      <c r="D669" s="123" t="s">
        <v>399</v>
      </c>
      <c r="E669" s="123"/>
      <c r="F669" s="123"/>
      <c r="G669" s="123"/>
      <c r="H669" s="123"/>
      <c r="I669" s="123"/>
      <c r="J669" s="123"/>
      <c r="K669" s="123"/>
      <c r="L669" s="123"/>
      <c r="M669" s="123"/>
      <c r="N669" s="123"/>
      <c r="O669" s="124"/>
      <c r="AE669" s="70"/>
      <c r="AF669" s="70"/>
      <c r="AG669" s="70"/>
      <c r="AH669" s="55" t="s">
        <v>399</v>
      </c>
      <c r="AL669" s="70"/>
      <c r="AN669" s="70"/>
    </row>
    <row r="670" spans="1:40" s="69" customFormat="1" ht="15" x14ac:dyDescent="0.25">
      <c r="A670" s="76"/>
      <c r="B670" s="77"/>
      <c r="C670" s="78" t="s">
        <v>442</v>
      </c>
      <c r="D670" s="123" t="s">
        <v>443</v>
      </c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4"/>
      <c r="AE670" s="70"/>
      <c r="AF670" s="70"/>
      <c r="AG670" s="70"/>
      <c r="AH670" s="55" t="s">
        <v>443</v>
      </c>
      <c r="AL670" s="70"/>
      <c r="AN670" s="70"/>
    </row>
    <row r="671" spans="1:40" s="69" customFormat="1" ht="33.75" x14ac:dyDescent="0.25">
      <c r="A671" s="76"/>
      <c r="B671" s="77"/>
      <c r="C671" s="78" t="s">
        <v>47</v>
      </c>
      <c r="D671" s="123" t="s">
        <v>48</v>
      </c>
      <c r="E671" s="123"/>
      <c r="F671" s="123"/>
      <c r="G671" s="123"/>
      <c r="H671" s="123"/>
      <c r="I671" s="123"/>
      <c r="J671" s="123"/>
      <c r="K671" s="123"/>
      <c r="L671" s="123"/>
      <c r="M671" s="123"/>
      <c r="N671" s="123"/>
      <c r="O671" s="124"/>
      <c r="AE671" s="70"/>
      <c r="AF671" s="70"/>
      <c r="AG671" s="70"/>
      <c r="AH671" s="55" t="s">
        <v>48</v>
      </c>
      <c r="AL671" s="70"/>
      <c r="AN671" s="70"/>
    </row>
    <row r="672" spans="1:40" s="69" customFormat="1" ht="57" x14ac:dyDescent="0.25">
      <c r="A672" s="76"/>
      <c r="B672" s="77"/>
      <c r="C672" s="78" t="s">
        <v>49</v>
      </c>
      <c r="D672" s="123" t="s">
        <v>50</v>
      </c>
      <c r="E672" s="123"/>
      <c r="F672" s="123"/>
      <c r="G672" s="123"/>
      <c r="H672" s="123"/>
      <c r="I672" s="123"/>
      <c r="J672" s="123"/>
      <c r="K672" s="123"/>
      <c r="L672" s="123"/>
      <c r="M672" s="123"/>
      <c r="N672" s="123"/>
      <c r="O672" s="124"/>
      <c r="AE672" s="70"/>
      <c r="AF672" s="70"/>
      <c r="AG672" s="70"/>
      <c r="AH672" s="55" t="s">
        <v>50</v>
      </c>
      <c r="AL672" s="70"/>
      <c r="AN672" s="70"/>
    </row>
    <row r="673" spans="1:40" s="69" customFormat="1" ht="15" x14ac:dyDescent="0.25">
      <c r="A673" s="76"/>
      <c r="B673" s="79"/>
      <c r="C673" s="78" t="s">
        <v>24</v>
      </c>
      <c r="D673" s="119" t="s">
        <v>51</v>
      </c>
      <c r="E673" s="119"/>
      <c r="F673" s="119"/>
      <c r="G673" s="80"/>
      <c r="H673" s="81"/>
      <c r="I673" s="81"/>
      <c r="J673" s="81"/>
      <c r="K673" s="84">
        <v>19.32</v>
      </c>
      <c r="L673" s="83">
        <v>2.9095</v>
      </c>
      <c r="M673" s="84">
        <v>31.37</v>
      </c>
      <c r="N673" s="85">
        <v>44.77</v>
      </c>
      <c r="O673" s="109">
        <v>1404.43</v>
      </c>
      <c r="AE673" s="70"/>
      <c r="AF673" s="70"/>
      <c r="AG673" s="70"/>
      <c r="AI673" s="55" t="s">
        <v>51</v>
      </c>
      <c r="AL673" s="70"/>
      <c r="AN673" s="70"/>
    </row>
    <row r="674" spans="1:40" s="69" customFormat="1" ht="15" x14ac:dyDescent="0.25">
      <c r="A674" s="76"/>
      <c r="B674" s="79"/>
      <c r="C674" s="78" t="s">
        <v>52</v>
      </c>
      <c r="D674" s="119" t="s">
        <v>53</v>
      </c>
      <c r="E674" s="119"/>
      <c r="F674" s="119"/>
      <c r="G674" s="80"/>
      <c r="H674" s="81"/>
      <c r="I674" s="81"/>
      <c r="J674" s="81"/>
      <c r="K674" s="84">
        <v>6.01</v>
      </c>
      <c r="L674" s="108">
        <v>2.875</v>
      </c>
      <c r="M674" s="84">
        <v>9.64</v>
      </c>
      <c r="N674" s="85">
        <v>13.24</v>
      </c>
      <c r="O674" s="86">
        <v>127.63</v>
      </c>
      <c r="AE674" s="70"/>
      <c r="AF674" s="70"/>
      <c r="AG674" s="70"/>
      <c r="AI674" s="55" t="s">
        <v>53</v>
      </c>
      <c r="AL674" s="70"/>
      <c r="AN674" s="70"/>
    </row>
    <row r="675" spans="1:40" s="69" customFormat="1" ht="15" x14ac:dyDescent="0.25">
      <c r="A675" s="76"/>
      <c r="B675" s="79"/>
      <c r="C675" s="78" t="s">
        <v>54</v>
      </c>
      <c r="D675" s="119" t="s">
        <v>55</v>
      </c>
      <c r="E675" s="119"/>
      <c r="F675" s="119"/>
      <c r="G675" s="80"/>
      <c r="H675" s="81"/>
      <c r="I675" s="81"/>
      <c r="J675" s="81"/>
      <c r="K675" s="84">
        <v>0.22</v>
      </c>
      <c r="L675" s="108">
        <v>2.875</v>
      </c>
      <c r="M675" s="84">
        <v>0.35</v>
      </c>
      <c r="N675" s="85">
        <v>44.77</v>
      </c>
      <c r="O675" s="86">
        <v>15.67</v>
      </c>
      <c r="AE675" s="70"/>
      <c r="AF675" s="70"/>
      <c r="AG675" s="70"/>
      <c r="AI675" s="55" t="s">
        <v>55</v>
      </c>
      <c r="AL675" s="70"/>
      <c r="AN675" s="70"/>
    </row>
    <row r="676" spans="1:40" s="69" customFormat="1" ht="15" x14ac:dyDescent="0.25">
      <c r="A676" s="76"/>
      <c r="B676" s="79"/>
      <c r="C676" s="78" t="s">
        <v>79</v>
      </c>
      <c r="D676" s="119" t="s">
        <v>96</v>
      </c>
      <c r="E676" s="119"/>
      <c r="F676" s="119"/>
      <c r="G676" s="80"/>
      <c r="H676" s="81"/>
      <c r="I676" s="81"/>
      <c r="J676" s="81"/>
      <c r="K676" s="84">
        <v>138.16</v>
      </c>
      <c r="L676" s="98">
        <v>2</v>
      </c>
      <c r="M676" s="84">
        <v>154.19</v>
      </c>
      <c r="N676" s="85">
        <v>8.16</v>
      </c>
      <c r="O676" s="109">
        <v>1258.19</v>
      </c>
      <c r="AE676" s="70"/>
      <c r="AF676" s="70"/>
      <c r="AG676" s="70"/>
      <c r="AI676" s="55" t="s">
        <v>96</v>
      </c>
      <c r="AL676" s="70"/>
      <c r="AN676" s="70"/>
    </row>
    <row r="677" spans="1:40" s="69" customFormat="1" ht="15" x14ac:dyDescent="0.25">
      <c r="A677" s="87"/>
      <c r="B677" s="79"/>
      <c r="C677" s="78"/>
      <c r="D677" s="119" t="s">
        <v>56</v>
      </c>
      <c r="E677" s="119"/>
      <c r="F677" s="119"/>
      <c r="G677" s="80" t="s">
        <v>57</v>
      </c>
      <c r="H677" s="85">
        <v>2.13</v>
      </c>
      <c r="I677" s="83">
        <v>2.9095</v>
      </c>
      <c r="J677" s="89">
        <v>3.4580571</v>
      </c>
      <c r="K677" s="90"/>
      <c r="L677" s="81"/>
      <c r="M677" s="90"/>
      <c r="N677" s="81"/>
      <c r="O677" s="91"/>
      <c r="AE677" s="70"/>
      <c r="AF677" s="70"/>
      <c r="AG677" s="70"/>
      <c r="AJ677" s="55" t="s">
        <v>56</v>
      </c>
      <c r="AL677" s="70"/>
      <c r="AN677" s="70"/>
    </row>
    <row r="678" spans="1:40" s="69" customFormat="1" ht="15" x14ac:dyDescent="0.25">
      <c r="A678" s="87"/>
      <c r="B678" s="79"/>
      <c r="C678" s="78"/>
      <c r="D678" s="119" t="s">
        <v>58</v>
      </c>
      <c r="E678" s="119"/>
      <c r="F678" s="119"/>
      <c r="G678" s="80" t="s">
        <v>57</v>
      </c>
      <c r="H678" s="85">
        <v>0.02</v>
      </c>
      <c r="I678" s="108">
        <v>2.875</v>
      </c>
      <c r="J678" s="111">
        <v>3.2085000000000002E-2</v>
      </c>
      <c r="K678" s="90"/>
      <c r="L678" s="81"/>
      <c r="M678" s="90"/>
      <c r="N678" s="81"/>
      <c r="O678" s="91"/>
      <c r="AE678" s="70"/>
      <c r="AF678" s="70"/>
      <c r="AG678" s="70"/>
      <c r="AJ678" s="55" t="s">
        <v>58</v>
      </c>
      <c r="AL678" s="70"/>
      <c r="AN678" s="70"/>
    </row>
    <row r="679" spans="1:40" s="69" customFormat="1" ht="15" x14ac:dyDescent="0.25">
      <c r="A679" s="92"/>
      <c r="B679" s="80"/>
      <c r="C679" s="78"/>
      <c r="D679" s="120" t="s">
        <v>59</v>
      </c>
      <c r="E679" s="120"/>
      <c r="F679" s="120"/>
      <c r="G679" s="93"/>
      <c r="H679" s="94"/>
      <c r="I679" s="94"/>
      <c r="J679" s="94"/>
      <c r="K679" s="96">
        <v>163.49</v>
      </c>
      <c r="L679" s="94"/>
      <c r="M679" s="96">
        <v>195.2</v>
      </c>
      <c r="N679" s="94"/>
      <c r="O679" s="110">
        <v>2790.25</v>
      </c>
      <c r="AE679" s="70"/>
      <c r="AF679" s="70"/>
      <c r="AG679" s="70"/>
      <c r="AK679" s="55" t="s">
        <v>59</v>
      </c>
      <c r="AL679" s="70"/>
      <c r="AN679" s="70"/>
    </row>
    <row r="680" spans="1:40" s="69" customFormat="1" ht="15" x14ac:dyDescent="0.25">
      <c r="A680" s="87"/>
      <c r="B680" s="79"/>
      <c r="C680" s="78"/>
      <c r="D680" s="119" t="s">
        <v>60</v>
      </c>
      <c r="E680" s="119"/>
      <c r="F680" s="119"/>
      <c r="G680" s="80"/>
      <c r="H680" s="81"/>
      <c r="I680" s="81"/>
      <c r="J680" s="81"/>
      <c r="K680" s="90"/>
      <c r="L680" s="81"/>
      <c r="M680" s="84">
        <v>31.72</v>
      </c>
      <c r="N680" s="81"/>
      <c r="O680" s="109">
        <v>1420.1</v>
      </c>
      <c r="AE680" s="70"/>
      <c r="AF680" s="70"/>
      <c r="AG680" s="70"/>
      <c r="AJ680" s="55" t="s">
        <v>60</v>
      </c>
      <c r="AL680" s="70"/>
      <c r="AN680" s="70"/>
    </row>
    <row r="681" spans="1:40" s="69" customFormat="1" ht="33.75" x14ac:dyDescent="0.25">
      <c r="A681" s="87"/>
      <c r="B681" s="79"/>
      <c r="C681" s="78" t="s">
        <v>392</v>
      </c>
      <c r="D681" s="119" t="s">
        <v>393</v>
      </c>
      <c r="E681" s="119"/>
      <c r="F681" s="119"/>
      <c r="G681" s="80" t="s">
        <v>63</v>
      </c>
      <c r="H681" s="98">
        <v>94</v>
      </c>
      <c r="I681" s="81"/>
      <c r="J681" s="98">
        <v>94</v>
      </c>
      <c r="K681" s="90"/>
      <c r="L681" s="81"/>
      <c r="M681" s="84">
        <v>29.82</v>
      </c>
      <c r="N681" s="81"/>
      <c r="O681" s="109">
        <v>1334.89</v>
      </c>
      <c r="AE681" s="70"/>
      <c r="AF681" s="70"/>
      <c r="AG681" s="70"/>
      <c r="AJ681" s="55" t="s">
        <v>393</v>
      </c>
      <c r="AL681" s="70"/>
      <c r="AN681" s="70"/>
    </row>
    <row r="682" spans="1:40" s="69" customFormat="1" ht="56.25" x14ac:dyDescent="0.25">
      <c r="A682" s="87"/>
      <c r="B682" s="79"/>
      <c r="C682" s="78" t="s">
        <v>394</v>
      </c>
      <c r="D682" s="119" t="s">
        <v>395</v>
      </c>
      <c r="E682" s="119"/>
      <c r="F682" s="119"/>
      <c r="G682" s="80" t="s">
        <v>63</v>
      </c>
      <c r="H682" s="98">
        <v>51</v>
      </c>
      <c r="I682" s="85">
        <v>0.85</v>
      </c>
      <c r="J682" s="85">
        <v>43.35</v>
      </c>
      <c r="K682" s="90"/>
      <c r="L682" s="81"/>
      <c r="M682" s="84">
        <v>13.75</v>
      </c>
      <c r="N682" s="81"/>
      <c r="O682" s="86">
        <v>615.61</v>
      </c>
      <c r="AE682" s="70"/>
      <c r="AF682" s="70"/>
      <c r="AG682" s="70"/>
      <c r="AJ682" s="55" t="s">
        <v>395</v>
      </c>
      <c r="AL682" s="70"/>
      <c r="AN682" s="70"/>
    </row>
    <row r="683" spans="1:40" s="69" customFormat="1" ht="15" x14ac:dyDescent="0.25">
      <c r="A683" s="76"/>
      <c r="B683" s="99"/>
      <c r="C683" s="100"/>
      <c r="D683" s="121" t="s">
        <v>66</v>
      </c>
      <c r="E683" s="121"/>
      <c r="F683" s="121"/>
      <c r="G683" s="72"/>
      <c r="H683" s="101"/>
      <c r="I683" s="101"/>
      <c r="J683" s="101"/>
      <c r="K683" s="102"/>
      <c r="L683" s="101"/>
      <c r="M683" s="103">
        <v>238.77</v>
      </c>
      <c r="N683" s="94"/>
      <c r="O683" s="104">
        <v>4740.75</v>
      </c>
      <c r="AE683" s="70"/>
      <c r="AF683" s="70"/>
      <c r="AG683" s="70"/>
      <c r="AL683" s="70" t="s">
        <v>66</v>
      </c>
      <c r="AN683" s="70"/>
    </row>
    <row r="684" spans="1:40" s="69" customFormat="1" ht="15" x14ac:dyDescent="0.25">
      <c r="A684" s="125" t="s">
        <v>458</v>
      </c>
      <c r="B684" s="126"/>
      <c r="C684" s="126"/>
      <c r="D684" s="126"/>
      <c r="E684" s="126"/>
      <c r="F684" s="126"/>
      <c r="G684" s="126"/>
      <c r="H684" s="126"/>
      <c r="I684" s="126"/>
      <c r="J684" s="126"/>
      <c r="K684" s="126"/>
      <c r="L684" s="126"/>
      <c r="M684" s="126"/>
      <c r="N684" s="126"/>
      <c r="O684" s="127"/>
      <c r="AE684" s="70"/>
      <c r="AF684" s="70" t="s">
        <v>458</v>
      </c>
      <c r="AG684" s="70"/>
      <c r="AL684" s="70"/>
      <c r="AN684" s="70"/>
    </row>
    <row r="685" spans="1:40" s="69" customFormat="1" ht="34.5" x14ac:dyDescent="0.25">
      <c r="A685" s="71" t="s">
        <v>459</v>
      </c>
      <c r="B685" s="72" t="s">
        <v>459</v>
      </c>
      <c r="C685" s="73" t="s">
        <v>431</v>
      </c>
      <c r="D685" s="122" t="s">
        <v>432</v>
      </c>
      <c r="E685" s="122"/>
      <c r="F685" s="122"/>
      <c r="G685" s="72" t="s">
        <v>161</v>
      </c>
      <c r="H685" s="72">
        <v>0.71099999999999997</v>
      </c>
      <c r="I685" s="72" t="s">
        <v>24</v>
      </c>
      <c r="J685" s="72" t="s">
        <v>460</v>
      </c>
      <c r="K685" s="74"/>
      <c r="L685" s="72"/>
      <c r="M685" s="74"/>
      <c r="N685" s="72"/>
      <c r="O685" s="75"/>
      <c r="AE685" s="70"/>
      <c r="AF685" s="70"/>
      <c r="AG685" s="70" t="s">
        <v>432</v>
      </c>
      <c r="AL685" s="70"/>
      <c r="AN685" s="70"/>
    </row>
    <row r="686" spans="1:40" s="69" customFormat="1" ht="33.75" x14ac:dyDescent="0.25">
      <c r="A686" s="76"/>
      <c r="B686" s="77"/>
      <c r="C686" s="78" t="s">
        <v>47</v>
      </c>
      <c r="D686" s="123" t="s">
        <v>48</v>
      </c>
      <c r="E686" s="123"/>
      <c r="F686" s="123"/>
      <c r="G686" s="123"/>
      <c r="H686" s="123"/>
      <c r="I686" s="123"/>
      <c r="J686" s="123"/>
      <c r="K686" s="123"/>
      <c r="L686" s="123"/>
      <c r="M686" s="123"/>
      <c r="N686" s="123"/>
      <c r="O686" s="124"/>
      <c r="AE686" s="70"/>
      <c r="AF686" s="70"/>
      <c r="AG686" s="70"/>
      <c r="AH686" s="55" t="s">
        <v>48</v>
      </c>
      <c r="AL686" s="70"/>
      <c r="AN686" s="70"/>
    </row>
    <row r="687" spans="1:40" s="69" customFormat="1" ht="57" x14ac:dyDescent="0.25">
      <c r="A687" s="76"/>
      <c r="B687" s="77"/>
      <c r="C687" s="78" t="s">
        <v>49</v>
      </c>
      <c r="D687" s="123" t="s">
        <v>50</v>
      </c>
      <c r="E687" s="123"/>
      <c r="F687" s="123"/>
      <c r="G687" s="123"/>
      <c r="H687" s="123"/>
      <c r="I687" s="123"/>
      <c r="J687" s="123"/>
      <c r="K687" s="123"/>
      <c r="L687" s="123"/>
      <c r="M687" s="123"/>
      <c r="N687" s="123"/>
      <c r="O687" s="124"/>
      <c r="AE687" s="70"/>
      <c r="AF687" s="70"/>
      <c r="AG687" s="70"/>
      <c r="AH687" s="55" t="s">
        <v>50</v>
      </c>
      <c r="AL687" s="70"/>
      <c r="AN687" s="70"/>
    </row>
    <row r="688" spans="1:40" s="69" customFormat="1" ht="15" x14ac:dyDescent="0.25">
      <c r="A688" s="76"/>
      <c r="B688" s="79"/>
      <c r="C688" s="78" t="s">
        <v>24</v>
      </c>
      <c r="D688" s="119" t="s">
        <v>51</v>
      </c>
      <c r="E688" s="119"/>
      <c r="F688" s="119"/>
      <c r="G688" s="80"/>
      <c r="H688" s="81"/>
      <c r="I688" s="81"/>
      <c r="J688" s="81"/>
      <c r="K688" s="84">
        <v>206.31</v>
      </c>
      <c r="L688" s="83">
        <v>1.3225</v>
      </c>
      <c r="M688" s="84">
        <v>193.99</v>
      </c>
      <c r="N688" s="85">
        <v>44.77</v>
      </c>
      <c r="O688" s="109">
        <v>8684.93</v>
      </c>
      <c r="AE688" s="70"/>
      <c r="AF688" s="70"/>
      <c r="AG688" s="70"/>
      <c r="AI688" s="55" t="s">
        <v>51</v>
      </c>
      <c r="AL688" s="70"/>
      <c r="AN688" s="70"/>
    </row>
    <row r="689" spans="1:40" s="69" customFormat="1" ht="15" x14ac:dyDescent="0.25">
      <c r="A689" s="76"/>
      <c r="B689" s="79"/>
      <c r="C689" s="78" t="s">
        <v>52</v>
      </c>
      <c r="D689" s="119" t="s">
        <v>53</v>
      </c>
      <c r="E689" s="119"/>
      <c r="F689" s="119"/>
      <c r="G689" s="80"/>
      <c r="H689" s="81"/>
      <c r="I689" s="81"/>
      <c r="J689" s="81"/>
      <c r="K689" s="84">
        <v>548.89</v>
      </c>
      <c r="L689" s="83">
        <v>1.4375</v>
      </c>
      <c r="M689" s="84">
        <v>561</v>
      </c>
      <c r="N689" s="85">
        <v>13.24</v>
      </c>
      <c r="O689" s="109">
        <v>7427.64</v>
      </c>
      <c r="AE689" s="70"/>
      <c r="AF689" s="70"/>
      <c r="AG689" s="70"/>
      <c r="AI689" s="55" t="s">
        <v>53</v>
      </c>
      <c r="AL689" s="70"/>
      <c r="AN689" s="70"/>
    </row>
    <row r="690" spans="1:40" s="69" customFormat="1" ht="15" x14ac:dyDescent="0.25">
      <c r="A690" s="76"/>
      <c r="B690" s="79"/>
      <c r="C690" s="78" t="s">
        <v>54</v>
      </c>
      <c r="D690" s="119" t="s">
        <v>55</v>
      </c>
      <c r="E690" s="119"/>
      <c r="F690" s="119"/>
      <c r="G690" s="80"/>
      <c r="H690" s="81"/>
      <c r="I690" s="81"/>
      <c r="J690" s="81"/>
      <c r="K690" s="84">
        <v>63.88</v>
      </c>
      <c r="L690" s="83">
        <v>1.4375</v>
      </c>
      <c r="M690" s="84">
        <v>65.290000000000006</v>
      </c>
      <c r="N690" s="85">
        <v>44.77</v>
      </c>
      <c r="O690" s="109">
        <v>2923.03</v>
      </c>
      <c r="AE690" s="70"/>
      <c r="AF690" s="70"/>
      <c r="AG690" s="70"/>
      <c r="AI690" s="55" t="s">
        <v>55</v>
      </c>
      <c r="AL690" s="70"/>
      <c r="AN690" s="70"/>
    </row>
    <row r="691" spans="1:40" s="69" customFormat="1" ht="15" x14ac:dyDescent="0.25">
      <c r="A691" s="76"/>
      <c r="B691" s="79"/>
      <c r="C691" s="78" t="s">
        <v>79</v>
      </c>
      <c r="D691" s="119" t="s">
        <v>96</v>
      </c>
      <c r="E691" s="119"/>
      <c r="F691" s="119"/>
      <c r="G691" s="80"/>
      <c r="H691" s="81"/>
      <c r="I691" s="81"/>
      <c r="J691" s="81"/>
      <c r="K691" s="84">
        <v>93.03</v>
      </c>
      <c r="L691" s="81"/>
      <c r="M691" s="84">
        <v>66.14</v>
      </c>
      <c r="N691" s="85">
        <v>8.16</v>
      </c>
      <c r="O691" s="86">
        <v>539.70000000000005</v>
      </c>
      <c r="AE691" s="70"/>
      <c r="AF691" s="70"/>
      <c r="AG691" s="70"/>
      <c r="AI691" s="55" t="s">
        <v>96</v>
      </c>
      <c r="AL691" s="70"/>
      <c r="AN691" s="70"/>
    </row>
    <row r="692" spans="1:40" s="69" customFormat="1" ht="15" x14ac:dyDescent="0.25">
      <c r="A692" s="87"/>
      <c r="B692" s="79"/>
      <c r="C692" s="78"/>
      <c r="D692" s="119" t="s">
        <v>56</v>
      </c>
      <c r="E692" s="119"/>
      <c r="F692" s="119"/>
      <c r="G692" s="80" t="s">
        <v>57</v>
      </c>
      <c r="H692" s="98">
        <v>23</v>
      </c>
      <c r="I692" s="83">
        <v>1.3225</v>
      </c>
      <c r="J692" s="89">
        <v>21.626842499999999</v>
      </c>
      <c r="K692" s="90"/>
      <c r="L692" s="81"/>
      <c r="M692" s="90"/>
      <c r="N692" s="81"/>
      <c r="O692" s="91"/>
      <c r="AE692" s="70"/>
      <c r="AF692" s="70"/>
      <c r="AG692" s="70"/>
      <c r="AJ692" s="55" t="s">
        <v>56</v>
      </c>
      <c r="AL692" s="70"/>
      <c r="AN692" s="70"/>
    </row>
    <row r="693" spans="1:40" s="69" customFormat="1" ht="15" x14ac:dyDescent="0.25">
      <c r="A693" s="87"/>
      <c r="B693" s="79"/>
      <c r="C693" s="78"/>
      <c r="D693" s="119" t="s">
        <v>58</v>
      </c>
      <c r="E693" s="119"/>
      <c r="F693" s="119"/>
      <c r="G693" s="80" t="s">
        <v>57</v>
      </c>
      <c r="H693" s="85">
        <v>4.82</v>
      </c>
      <c r="I693" s="83">
        <v>1.4375</v>
      </c>
      <c r="J693" s="89">
        <v>4.9263412999999998</v>
      </c>
      <c r="K693" s="90"/>
      <c r="L693" s="81"/>
      <c r="M693" s="90"/>
      <c r="N693" s="81"/>
      <c r="O693" s="91"/>
      <c r="AE693" s="70"/>
      <c r="AF693" s="70"/>
      <c r="AG693" s="70"/>
      <c r="AJ693" s="55" t="s">
        <v>58</v>
      </c>
      <c r="AL693" s="70"/>
      <c r="AN693" s="70"/>
    </row>
    <row r="694" spans="1:40" s="69" customFormat="1" ht="15" x14ac:dyDescent="0.25">
      <c r="A694" s="92"/>
      <c r="B694" s="80"/>
      <c r="C694" s="78"/>
      <c r="D694" s="120" t="s">
        <v>59</v>
      </c>
      <c r="E694" s="120"/>
      <c r="F694" s="120"/>
      <c r="G694" s="93"/>
      <c r="H694" s="94"/>
      <c r="I694" s="94"/>
      <c r="J694" s="94"/>
      <c r="K694" s="96">
        <v>848.23</v>
      </c>
      <c r="L694" s="94"/>
      <c r="M694" s="96">
        <v>821.13</v>
      </c>
      <c r="N694" s="94"/>
      <c r="O694" s="110">
        <v>16652.27</v>
      </c>
      <c r="AE694" s="70"/>
      <c r="AF694" s="70"/>
      <c r="AG694" s="70"/>
      <c r="AK694" s="55" t="s">
        <v>59</v>
      </c>
      <c r="AL694" s="70"/>
      <c r="AN694" s="70"/>
    </row>
    <row r="695" spans="1:40" s="69" customFormat="1" ht="15" x14ac:dyDescent="0.25">
      <c r="A695" s="87"/>
      <c r="B695" s="79"/>
      <c r="C695" s="78"/>
      <c r="D695" s="119" t="s">
        <v>60</v>
      </c>
      <c r="E695" s="119"/>
      <c r="F695" s="119"/>
      <c r="G695" s="80"/>
      <c r="H695" s="81"/>
      <c r="I695" s="81"/>
      <c r="J695" s="81"/>
      <c r="K695" s="90"/>
      <c r="L695" s="81"/>
      <c r="M695" s="84">
        <v>259.27999999999997</v>
      </c>
      <c r="N695" s="81"/>
      <c r="O695" s="109">
        <v>11607.96</v>
      </c>
      <c r="AE695" s="70"/>
      <c r="AF695" s="70"/>
      <c r="AG695" s="70"/>
      <c r="AJ695" s="55" t="s">
        <v>60</v>
      </c>
      <c r="AL695" s="70"/>
      <c r="AN695" s="70"/>
    </row>
    <row r="696" spans="1:40" s="69" customFormat="1" ht="23.25" x14ac:dyDescent="0.25">
      <c r="A696" s="87"/>
      <c r="B696" s="79"/>
      <c r="C696" s="78" t="s">
        <v>361</v>
      </c>
      <c r="D696" s="119" t="s">
        <v>362</v>
      </c>
      <c r="E696" s="119"/>
      <c r="F696" s="119"/>
      <c r="G696" s="80" t="s">
        <v>63</v>
      </c>
      <c r="H696" s="98">
        <v>93</v>
      </c>
      <c r="I696" s="81"/>
      <c r="J696" s="98">
        <v>93</v>
      </c>
      <c r="K696" s="90"/>
      <c r="L696" s="81"/>
      <c r="M696" s="84">
        <v>241.13</v>
      </c>
      <c r="N696" s="81"/>
      <c r="O696" s="109">
        <v>10795.4</v>
      </c>
      <c r="AE696" s="70"/>
      <c r="AF696" s="70"/>
      <c r="AG696" s="70"/>
      <c r="AJ696" s="55" t="s">
        <v>362</v>
      </c>
      <c r="AL696" s="70"/>
      <c r="AN696" s="70"/>
    </row>
    <row r="697" spans="1:40" s="69" customFormat="1" ht="56.25" x14ac:dyDescent="0.25">
      <c r="A697" s="87"/>
      <c r="B697" s="79"/>
      <c r="C697" s="78" t="s">
        <v>363</v>
      </c>
      <c r="D697" s="119" t="s">
        <v>364</v>
      </c>
      <c r="E697" s="119"/>
      <c r="F697" s="119"/>
      <c r="G697" s="80" t="s">
        <v>63</v>
      </c>
      <c r="H697" s="98">
        <v>62</v>
      </c>
      <c r="I697" s="85">
        <v>0.85</v>
      </c>
      <c r="J697" s="88">
        <v>52.7</v>
      </c>
      <c r="K697" s="90"/>
      <c r="L697" s="81"/>
      <c r="M697" s="84">
        <v>136.63999999999999</v>
      </c>
      <c r="N697" s="81"/>
      <c r="O697" s="109">
        <v>6117.39</v>
      </c>
      <c r="AE697" s="70"/>
      <c r="AF697" s="70"/>
      <c r="AG697" s="70"/>
      <c r="AJ697" s="55" t="s">
        <v>364</v>
      </c>
      <c r="AL697" s="70"/>
      <c r="AN697" s="70"/>
    </row>
    <row r="698" spans="1:40" s="69" customFormat="1" ht="15" x14ac:dyDescent="0.25">
      <c r="A698" s="76"/>
      <c r="B698" s="99"/>
      <c r="C698" s="100"/>
      <c r="D698" s="121" t="s">
        <v>66</v>
      </c>
      <c r="E698" s="121"/>
      <c r="F698" s="121"/>
      <c r="G698" s="72"/>
      <c r="H698" s="101"/>
      <c r="I698" s="101"/>
      <c r="J698" s="101"/>
      <c r="K698" s="102"/>
      <c r="L698" s="101"/>
      <c r="M698" s="112">
        <v>1198.9000000000001</v>
      </c>
      <c r="N698" s="94"/>
      <c r="O698" s="104">
        <v>33565.06</v>
      </c>
      <c r="AE698" s="70"/>
      <c r="AF698" s="70"/>
      <c r="AG698" s="70"/>
      <c r="AL698" s="70" t="s">
        <v>66</v>
      </c>
      <c r="AN698" s="70"/>
    </row>
    <row r="699" spans="1:40" s="69" customFormat="1" ht="34.5" x14ac:dyDescent="0.25">
      <c r="A699" s="71" t="s">
        <v>461</v>
      </c>
      <c r="B699" s="72" t="s">
        <v>461</v>
      </c>
      <c r="C699" s="73" t="s">
        <v>450</v>
      </c>
      <c r="D699" s="122" t="s">
        <v>451</v>
      </c>
      <c r="E699" s="122"/>
      <c r="F699" s="122"/>
      <c r="G699" s="72" t="s">
        <v>161</v>
      </c>
      <c r="H699" s="72">
        <v>0.71099999999999997</v>
      </c>
      <c r="I699" s="72" t="s">
        <v>24</v>
      </c>
      <c r="J699" s="72" t="s">
        <v>460</v>
      </c>
      <c r="K699" s="74" t="s">
        <v>452</v>
      </c>
      <c r="L699" s="72"/>
      <c r="M699" s="74" t="s">
        <v>462</v>
      </c>
      <c r="N699" s="72" t="s">
        <v>85</v>
      </c>
      <c r="O699" s="75" t="s">
        <v>463</v>
      </c>
      <c r="AE699" s="70"/>
      <c r="AF699" s="70"/>
      <c r="AG699" s="70" t="s">
        <v>451</v>
      </c>
      <c r="AL699" s="70"/>
      <c r="AN699" s="70"/>
    </row>
    <row r="700" spans="1:40" s="69" customFormat="1" ht="15" x14ac:dyDescent="0.25">
      <c r="A700" s="76"/>
      <c r="B700" s="99"/>
      <c r="C700" s="100"/>
      <c r="D700" s="121" t="s">
        <v>66</v>
      </c>
      <c r="E700" s="121"/>
      <c r="F700" s="121"/>
      <c r="G700" s="72"/>
      <c r="H700" s="101"/>
      <c r="I700" s="101"/>
      <c r="J700" s="101"/>
      <c r="K700" s="102"/>
      <c r="L700" s="101"/>
      <c r="M700" s="112">
        <v>7451.28</v>
      </c>
      <c r="N700" s="94"/>
      <c r="O700" s="104">
        <v>60802.44</v>
      </c>
      <c r="AE700" s="70"/>
      <c r="AF700" s="70"/>
      <c r="AG700" s="70"/>
      <c r="AL700" s="70" t="s">
        <v>66</v>
      </c>
      <c r="AN700" s="70"/>
    </row>
    <row r="701" spans="1:40" s="69" customFormat="1" ht="34.5" x14ac:dyDescent="0.25">
      <c r="A701" s="71" t="s">
        <v>464</v>
      </c>
      <c r="B701" s="72" t="s">
        <v>464</v>
      </c>
      <c r="C701" s="73" t="s">
        <v>389</v>
      </c>
      <c r="D701" s="122" t="s">
        <v>390</v>
      </c>
      <c r="E701" s="122"/>
      <c r="F701" s="122"/>
      <c r="G701" s="72" t="s">
        <v>222</v>
      </c>
      <c r="H701" s="72">
        <v>0.41099999999999998</v>
      </c>
      <c r="I701" s="72" t="s">
        <v>24</v>
      </c>
      <c r="J701" s="72" t="s">
        <v>465</v>
      </c>
      <c r="K701" s="74"/>
      <c r="L701" s="72"/>
      <c r="M701" s="74"/>
      <c r="N701" s="72"/>
      <c r="O701" s="75"/>
      <c r="AE701" s="70"/>
      <c r="AF701" s="70"/>
      <c r="AG701" s="70" t="s">
        <v>390</v>
      </c>
      <c r="AL701" s="70"/>
      <c r="AN701" s="70"/>
    </row>
    <row r="702" spans="1:40" s="69" customFormat="1" ht="15" x14ac:dyDescent="0.25">
      <c r="A702" s="76"/>
      <c r="B702" s="77"/>
      <c r="C702" s="78" t="s">
        <v>442</v>
      </c>
      <c r="D702" s="123" t="s">
        <v>443</v>
      </c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4"/>
      <c r="AE702" s="70"/>
      <c r="AF702" s="70"/>
      <c r="AG702" s="70"/>
      <c r="AH702" s="55" t="s">
        <v>443</v>
      </c>
      <c r="AL702" s="70"/>
      <c r="AN702" s="70"/>
    </row>
    <row r="703" spans="1:40" s="69" customFormat="1" ht="33.75" x14ac:dyDescent="0.25">
      <c r="A703" s="76"/>
      <c r="B703" s="77"/>
      <c r="C703" s="78" t="s">
        <v>47</v>
      </c>
      <c r="D703" s="123" t="s">
        <v>48</v>
      </c>
      <c r="E703" s="123"/>
      <c r="F703" s="123"/>
      <c r="G703" s="123"/>
      <c r="H703" s="123"/>
      <c r="I703" s="123"/>
      <c r="J703" s="123"/>
      <c r="K703" s="123"/>
      <c r="L703" s="123"/>
      <c r="M703" s="123"/>
      <c r="N703" s="123"/>
      <c r="O703" s="124"/>
      <c r="AE703" s="70"/>
      <c r="AF703" s="70"/>
      <c r="AG703" s="70"/>
      <c r="AH703" s="55" t="s">
        <v>48</v>
      </c>
      <c r="AL703" s="70"/>
      <c r="AN703" s="70"/>
    </row>
    <row r="704" spans="1:40" s="69" customFormat="1" ht="57" x14ac:dyDescent="0.25">
      <c r="A704" s="76"/>
      <c r="B704" s="77"/>
      <c r="C704" s="78" t="s">
        <v>49</v>
      </c>
      <c r="D704" s="123" t="s">
        <v>50</v>
      </c>
      <c r="E704" s="123"/>
      <c r="F704" s="123"/>
      <c r="G704" s="123"/>
      <c r="H704" s="123"/>
      <c r="I704" s="123"/>
      <c r="J704" s="123"/>
      <c r="K704" s="123"/>
      <c r="L704" s="123"/>
      <c r="M704" s="123"/>
      <c r="N704" s="123"/>
      <c r="O704" s="124"/>
      <c r="AE704" s="70"/>
      <c r="AF704" s="70"/>
      <c r="AG704" s="70"/>
      <c r="AH704" s="55" t="s">
        <v>50</v>
      </c>
      <c r="AL704" s="70"/>
      <c r="AN704" s="70"/>
    </row>
    <row r="705" spans="1:40" s="69" customFormat="1" ht="15" x14ac:dyDescent="0.25">
      <c r="A705" s="76"/>
      <c r="B705" s="79"/>
      <c r="C705" s="78" t="s">
        <v>24</v>
      </c>
      <c r="D705" s="119" t="s">
        <v>51</v>
      </c>
      <c r="E705" s="119"/>
      <c r="F705" s="119"/>
      <c r="G705" s="80"/>
      <c r="H705" s="81"/>
      <c r="I705" s="81"/>
      <c r="J705" s="81"/>
      <c r="K705" s="84">
        <v>56.55</v>
      </c>
      <c r="L705" s="113">
        <v>1.45475</v>
      </c>
      <c r="M705" s="84">
        <v>33.81</v>
      </c>
      <c r="N705" s="85">
        <v>44.77</v>
      </c>
      <c r="O705" s="109">
        <v>1513.67</v>
      </c>
      <c r="AE705" s="70"/>
      <c r="AF705" s="70"/>
      <c r="AG705" s="70"/>
      <c r="AI705" s="55" t="s">
        <v>51</v>
      </c>
      <c r="AL705" s="70"/>
      <c r="AN705" s="70"/>
    </row>
    <row r="706" spans="1:40" s="69" customFormat="1" ht="15" x14ac:dyDescent="0.25">
      <c r="A706" s="76"/>
      <c r="B706" s="79"/>
      <c r="C706" s="78" t="s">
        <v>52</v>
      </c>
      <c r="D706" s="119" t="s">
        <v>53</v>
      </c>
      <c r="E706" s="119"/>
      <c r="F706" s="119"/>
      <c r="G706" s="80"/>
      <c r="H706" s="81"/>
      <c r="I706" s="81"/>
      <c r="J706" s="81"/>
      <c r="K706" s="84">
        <v>9.2200000000000006</v>
      </c>
      <c r="L706" s="83">
        <v>1.4375</v>
      </c>
      <c r="M706" s="84">
        <v>5.45</v>
      </c>
      <c r="N706" s="85">
        <v>13.24</v>
      </c>
      <c r="O706" s="86">
        <v>72.16</v>
      </c>
      <c r="AE706" s="70"/>
      <c r="AF706" s="70"/>
      <c r="AG706" s="70"/>
      <c r="AI706" s="55" t="s">
        <v>53</v>
      </c>
      <c r="AL706" s="70"/>
      <c r="AN706" s="70"/>
    </row>
    <row r="707" spans="1:40" s="69" customFormat="1" ht="15" x14ac:dyDescent="0.25">
      <c r="A707" s="76"/>
      <c r="B707" s="79"/>
      <c r="C707" s="78" t="s">
        <v>54</v>
      </c>
      <c r="D707" s="119" t="s">
        <v>55</v>
      </c>
      <c r="E707" s="119"/>
      <c r="F707" s="119"/>
      <c r="G707" s="80"/>
      <c r="H707" s="81"/>
      <c r="I707" s="81"/>
      <c r="J707" s="81"/>
      <c r="K707" s="84">
        <v>0.22</v>
      </c>
      <c r="L707" s="83">
        <v>1.4375</v>
      </c>
      <c r="M707" s="84">
        <v>0.13</v>
      </c>
      <c r="N707" s="85">
        <v>44.77</v>
      </c>
      <c r="O707" s="86">
        <v>5.82</v>
      </c>
      <c r="AE707" s="70"/>
      <c r="AF707" s="70"/>
      <c r="AG707" s="70"/>
      <c r="AI707" s="55" t="s">
        <v>55</v>
      </c>
      <c r="AL707" s="70"/>
      <c r="AN707" s="70"/>
    </row>
    <row r="708" spans="1:40" s="69" customFormat="1" ht="15" x14ac:dyDescent="0.25">
      <c r="A708" s="76"/>
      <c r="B708" s="79"/>
      <c r="C708" s="78" t="s">
        <v>79</v>
      </c>
      <c r="D708" s="119" t="s">
        <v>96</v>
      </c>
      <c r="E708" s="119"/>
      <c r="F708" s="119"/>
      <c r="G708" s="80"/>
      <c r="H708" s="81"/>
      <c r="I708" s="81"/>
      <c r="J708" s="81"/>
      <c r="K708" s="84">
        <v>152.04</v>
      </c>
      <c r="L708" s="81"/>
      <c r="M708" s="84">
        <v>62.49</v>
      </c>
      <c r="N708" s="85">
        <v>8.16</v>
      </c>
      <c r="O708" s="86">
        <v>509.92</v>
      </c>
      <c r="AE708" s="70"/>
      <c r="AF708" s="70"/>
      <c r="AG708" s="70"/>
      <c r="AI708" s="55" t="s">
        <v>96</v>
      </c>
      <c r="AL708" s="70"/>
      <c r="AN708" s="70"/>
    </row>
    <row r="709" spans="1:40" s="69" customFormat="1" ht="15" x14ac:dyDescent="0.25">
      <c r="A709" s="87"/>
      <c r="B709" s="79"/>
      <c r="C709" s="78"/>
      <c r="D709" s="119" t="s">
        <v>56</v>
      </c>
      <c r="E709" s="119"/>
      <c r="F709" s="119"/>
      <c r="G709" s="80" t="s">
        <v>57</v>
      </c>
      <c r="H709" s="85">
        <v>5.31</v>
      </c>
      <c r="I709" s="113">
        <v>1.45475</v>
      </c>
      <c r="J709" s="89">
        <v>3.1748609000000001</v>
      </c>
      <c r="K709" s="90"/>
      <c r="L709" s="81"/>
      <c r="M709" s="90"/>
      <c r="N709" s="81"/>
      <c r="O709" s="91"/>
      <c r="AE709" s="70"/>
      <c r="AF709" s="70"/>
      <c r="AG709" s="70"/>
      <c r="AJ709" s="55" t="s">
        <v>56</v>
      </c>
      <c r="AL709" s="70"/>
      <c r="AN709" s="70"/>
    </row>
    <row r="710" spans="1:40" s="69" customFormat="1" ht="15" x14ac:dyDescent="0.25">
      <c r="A710" s="87"/>
      <c r="B710" s="79"/>
      <c r="C710" s="78"/>
      <c r="D710" s="119" t="s">
        <v>58</v>
      </c>
      <c r="E710" s="119"/>
      <c r="F710" s="119"/>
      <c r="G710" s="80" t="s">
        <v>57</v>
      </c>
      <c r="H710" s="85">
        <v>0.02</v>
      </c>
      <c r="I710" s="83">
        <v>1.4375</v>
      </c>
      <c r="J710" s="89">
        <v>1.18163E-2</v>
      </c>
      <c r="K710" s="90"/>
      <c r="L710" s="81"/>
      <c r="M710" s="90"/>
      <c r="N710" s="81"/>
      <c r="O710" s="91"/>
      <c r="AE710" s="70"/>
      <c r="AF710" s="70"/>
      <c r="AG710" s="70"/>
      <c r="AJ710" s="55" t="s">
        <v>58</v>
      </c>
      <c r="AL710" s="70"/>
      <c r="AN710" s="70"/>
    </row>
    <row r="711" spans="1:40" s="69" customFormat="1" ht="15" x14ac:dyDescent="0.25">
      <c r="A711" s="92"/>
      <c r="B711" s="80"/>
      <c r="C711" s="78"/>
      <c r="D711" s="120" t="s">
        <v>59</v>
      </c>
      <c r="E711" s="120"/>
      <c r="F711" s="120"/>
      <c r="G711" s="93"/>
      <c r="H711" s="94"/>
      <c r="I711" s="94"/>
      <c r="J711" s="94"/>
      <c r="K711" s="96">
        <v>217.81</v>
      </c>
      <c r="L711" s="94"/>
      <c r="M711" s="96">
        <v>101.75</v>
      </c>
      <c r="N711" s="94"/>
      <c r="O711" s="110">
        <v>2095.75</v>
      </c>
      <c r="AE711" s="70"/>
      <c r="AF711" s="70"/>
      <c r="AG711" s="70"/>
      <c r="AK711" s="55" t="s">
        <v>59</v>
      </c>
      <c r="AL711" s="70"/>
      <c r="AN711" s="70"/>
    </row>
    <row r="712" spans="1:40" s="69" customFormat="1" ht="15" x14ac:dyDescent="0.25">
      <c r="A712" s="87"/>
      <c r="B712" s="79"/>
      <c r="C712" s="78"/>
      <c r="D712" s="119" t="s">
        <v>60</v>
      </c>
      <c r="E712" s="119"/>
      <c r="F712" s="119"/>
      <c r="G712" s="80"/>
      <c r="H712" s="81"/>
      <c r="I712" s="81"/>
      <c r="J712" s="81"/>
      <c r="K712" s="90"/>
      <c r="L712" s="81"/>
      <c r="M712" s="84">
        <v>33.94</v>
      </c>
      <c r="N712" s="81"/>
      <c r="O712" s="109">
        <v>1519.49</v>
      </c>
      <c r="AE712" s="70"/>
      <c r="AF712" s="70"/>
      <c r="AG712" s="70"/>
      <c r="AJ712" s="55" t="s">
        <v>60</v>
      </c>
      <c r="AL712" s="70"/>
      <c r="AN712" s="70"/>
    </row>
    <row r="713" spans="1:40" s="69" customFormat="1" ht="33.75" x14ac:dyDescent="0.25">
      <c r="A713" s="87"/>
      <c r="B713" s="79"/>
      <c r="C713" s="78" t="s">
        <v>392</v>
      </c>
      <c r="D713" s="119" t="s">
        <v>393</v>
      </c>
      <c r="E713" s="119"/>
      <c r="F713" s="119"/>
      <c r="G713" s="80" t="s">
        <v>63</v>
      </c>
      <c r="H713" s="98">
        <v>94</v>
      </c>
      <c r="I713" s="81"/>
      <c r="J713" s="98">
        <v>94</v>
      </c>
      <c r="K713" s="90"/>
      <c r="L713" s="81"/>
      <c r="M713" s="84">
        <v>31.9</v>
      </c>
      <c r="N713" s="81"/>
      <c r="O713" s="109">
        <v>1428.32</v>
      </c>
      <c r="AE713" s="70"/>
      <c r="AF713" s="70"/>
      <c r="AG713" s="70"/>
      <c r="AJ713" s="55" t="s">
        <v>393</v>
      </c>
      <c r="AL713" s="70"/>
      <c r="AN713" s="70"/>
    </row>
    <row r="714" spans="1:40" s="69" customFormat="1" ht="56.25" x14ac:dyDescent="0.25">
      <c r="A714" s="87"/>
      <c r="B714" s="79"/>
      <c r="C714" s="78" t="s">
        <v>394</v>
      </c>
      <c r="D714" s="119" t="s">
        <v>395</v>
      </c>
      <c r="E714" s="119"/>
      <c r="F714" s="119"/>
      <c r="G714" s="80" t="s">
        <v>63</v>
      </c>
      <c r="H714" s="98">
        <v>51</v>
      </c>
      <c r="I714" s="85">
        <v>0.85</v>
      </c>
      <c r="J714" s="85">
        <v>43.35</v>
      </c>
      <c r="K714" s="90"/>
      <c r="L714" s="81"/>
      <c r="M714" s="84">
        <v>14.71</v>
      </c>
      <c r="N714" s="81"/>
      <c r="O714" s="86">
        <v>658.7</v>
      </c>
      <c r="AE714" s="70"/>
      <c r="AF714" s="70"/>
      <c r="AG714" s="70"/>
      <c r="AJ714" s="55" t="s">
        <v>395</v>
      </c>
      <c r="AL714" s="70"/>
      <c r="AN714" s="70"/>
    </row>
    <row r="715" spans="1:40" s="69" customFormat="1" ht="15" x14ac:dyDescent="0.25">
      <c r="A715" s="76"/>
      <c r="B715" s="99"/>
      <c r="C715" s="100"/>
      <c r="D715" s="121" t="s">
        <v>66</v>
      </c>
      <c r="E715" s="121"/>
      <c r="F715" s="121"/>
      <c r="G715" s="72"/>
      <c r="H715" s="101"/>
      <c r="I715" s="101"/>
      <c r="J715" s="101"/>
      <c r="K715" s="102"/>
      <c r="L715" s="101"/>
      <c r="M715" s="103">
        <v>148.36000000000001</v>
      </c>
      <c r="N715" s="94"/>
      <c r="O715" s="104">
        <v>4182.7700000000004</v>
      </c>
      <c r="AE715" s="70"/>
      <c r="AF715" s="70"/>
      <c r="AG715" s="70"/>
      <c r="AL715" s="70" t="s">
        <v>66</v>
      </c>
      <c r="AN715" s="70"/>
    </row>
    <row r="716" spans="1:40" s="69" customFormat="1" ht="34.5" x14ac:dyDescent="0.25">
      <c r="A716" s="71" t="s">
        <v>466</v>
      </c>
      <c r="B716" s="72" t="s">
        <v>466</v>
      </c>
      <c r="C716" s="73" t="s">
        <v>397</v>
      </c>
      <c r="D716" s="122" t="s">
        <v>445</v>
      </c>
      <c r="E716" s="122"/>
      <c r="F716" s="122"/>
      <c r="G716" s="72" t="s">
        <v>222</v>
      </c>
      <c r="H716" s="72">
        <v>0.41099999999999998</v>
      </c>
      <c r="I716" s="72" t="s">
        <v>24</v>
      </c>
      <c r="J716" s="72" t="s">
        <v>465</v>
      </c>
      <c r="K716" s="74"/>
      <c r="L716" s="72"/>
      <c r="M716" s="74"/>
      <c r="N716" s="72"/>
      <c r="O716" s="75"/>
      <c r="AE716" s="70"/>
      <c r="AF716" s="70"/>
      <c r="AG716" s="70" t="s">
        <v>445</v>
      </c>
      <c r="AL716" s="70"/>
      <c r="AN716" s="70"/>
    </row>
    <row r="717" spans="1:40" s="69" customFormat="1" ht="15" x14ac:dyDescent="0.25">
      <c r="A717" s="76"/>
      <c r="B717" s="77"/>
      <c r="C717" s="78"/>
      <c r="D717" s="123" t="s">
        <v>399</v>
      </c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4"/>
      <c r="AE717" s="70"/>
      <c r="AF717" s="70"/>
      <c r="AG717" s="70"/>
      <c r="AH717" s="55" t="s">
        <v>399</v>
      </c>
      <c r="AL717" s="70"/>
      <c r="AN717" s="70"/>
    </row>
    <row r="718" spans="1:40" s="69" customFormat="1" ht="15" x14ac:dyDescent="0.25">
      <c r="A718" s="76"/>
      <c r="B718" s="77"/>
      <c r="C718" s="78" t="s">
        <v>442</v>
      </c>
      <c r="D718" s="123" t="s">
        <v>443</v>
      </c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4"/>
      <c r="AE718" s="70"/>
      <c r="AF718" s="70"/>
      <c r="AG718" s="70"/>
      <c r="AH718" s="55" t="s">
        <v>443</v>
      </c>
      <c r="AL718" s="70"/>
      <c r="AN718" s="70"/>
    </row>
    <row r="719" spans="1:40" s="69" customFormat="1" ht="33.75" x14ac:dyDescent="0.25">
      <c r="A719" s="76"/>
      <c r="B719" s="77"/>
      <c r="C719" s="78" t="s">
        <v>47</v>
      </c>
      <c r="D719" s="123" t="s">
        <v>48</v>
      </c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4"/>
      <c r="AE719" s="70"/>
      <c r="AF719" s="70"/>
      <c r="AG719" s="70"/>
      <c r="AH719" s="55" t="s">
        <v>48</v>
      </c>
      <c r="AL719" s="70"/>
      <c r="AN719" s="70"/>
    </row>
    <row r="720" spans="1:40" s="69" customFormat="1" ht="57" x14ac:dyDescent="0.25">
      <c r="A720" s="76"/>
      <c r="B720" s="77"/>
      <c r="C720" s="78" t="s">
        <v>49</v>
      </c>
      <c r="D720" s="123" t="s">
        <v>50</v>
      </c>
      <c r="E720" s="123"/>
      <c r="F720" s="123"/>
      <c r="G720" s="123"/>
      <c r="H720" s="123"/>
      <c r="I720" s="123"/>
      <c r="J720" s="123"/>
      <c r="K720" s="123"/>
      <c r="L720" s="123"/>
      <c r="M720" s="123"/>
      <c r="N720" s="123"/>
      <c r="O720" s="124"/>
      <c r="AE720" s="70"/>
      <c r="AF720" s="70"/>
      <c r="AG720" s="70"/>
      <c r="AH720" s="55" t="s">
        <v>50</v>
      </c>
      <c r="AL720" s="70"/>
      <c r="AN720" s="70"/>
    </row>
    <row r="721" spans="1:40" s="69" customFormat="1" ht="15" x14ac:dyDescent="0.25">
      <c r="A721" s="76"/>
      <c r="B721" s="79"/>
      <c r="C721" s="78" t="s">
        <v>24</v>
      </c>
      <c r="D721" s="119" t="s">
        <v>51</v>
      </c>
      <c r="E721" s="119"/>
      <c r="F721" s="119"/>
      <c r="G721" s="80"/>
      <c r="H721" s="81"/>
      <c r="I721" s="81"/>
      <c r="J721" s="81"/>
      <c r="K721" s="84">
        <v>19.32</v>
      </c>
      <c r="L721" s="83">
        <v>2.9095</v>
      </c>
      <c r="M721" s="84">
        <v>23.1</v>
      </c>
      <c r="N721" s="85">
        <v>44.77</v>
      </c>
      <c r="O721" s="109">
        <v>1034.19</v>
      </c>
      <c r="AE721" s="70"/>
      <c r="AF721" s="70"/>
      <c r="AG721" s="70"/>
      <c r="AI721" s="55" t="s">
        <v>51</v>
      </c>
      <c r="AL721" s="70"/>
      <c r="AN721" s="70"/>
    </row>
    <row r="722" spans="1:40" s="69" customFormat="1" ht="15" x14ac:dyDescent="0.25">
      <c r="A722" s="76"/>
      <c r="B722" s="79"/>
      <c r="C722" s="78" t="s">
        <v>52</v>
      </c>
      <c r="D722" s="119" t="s">
        <v>53</v>
      </c>
      <c r="E722" s="119"/>
      <c r="F722" s="119"/>
      <c r="G722" s="80"/>
      <c r="H722" s="81"/>
      <c r="I722" s="81"/>
      <c r="J722" s="81"/>
      <c r="K722" s="84">
        <v>6.01</v>
      </c>
      <c r="L722" s="108">
        <v>2.875</v>
      </c>
      <c r="M722" s="84">
        <v>7.1</v>
      </c>
      <c r="N722" s="85">
        <v>13.24</v>
      </c>
      <c r="O722" s="86">
        <v>94</v>
      </c>
      <c r="AE722" s="70"/>
      <c r="AF722" s="70"/>
      <c r="AG722" s="70"/>
      <c r="AI722" s="55" t="s">
        <v>53</v>
      </c>
      <c r="AL722" s="70"/>
      <c r="AN722" s="70"/>
    </row>
    <row r="723" spans="1:40" s="69" customFormat="1" ht="15" x14ac:dyDescent="0.25">
      <c r="A723" s="76"/>
      <c r="B723" s="79"/>
      <c r="C723" s="78" t="s">
        <v>54</v>
      </c>
      <c r="D723" s="119" t="s">
        <v>55</v>
      </c>
      <c r="E723" s="119"/>
      <c r="F723" s="119"/>
      <c r="G723" s="80"/>
      <c r="H723" s="81"/>
      <c r="I723" s="81"/>
      <c r="J723" s="81"/>
      <c r="K723" s="84">
        <v>0.22</v>
      </c>
      <c r="L723" s="108">
        <v>2.875</v>
      </c>
      <c r="M723" s="84">
        <v>0.26</v>
      </c>
      <c r="N723" s="85">
        <v>44.77</v>
      </c>
      <c r="O723" s="86">
        <v>11.64</v>
      </c>
      <c r="AE723" s="70"/>
      <c r="AF723" s="70"/>
      <c r="AG723" s="70"/>
      <c r="AI723" s="55" t="s">
        <v>55</v>
      </c>
      <c r="AL723" s="70"/>
      <c r="AN723" s="70"/>
    </row>
    <row r="724" spans="1:40" s="69" customFormat="1" ht="15" x14ac:dyDescent="0.25">
      <c r="A724" s="76"/>
      <c r="B724" s="79"/>
      <c r="C724" s="78" t="s">
        <v>79</v>
      </c>
      <c r="D724" s="119" t="s">
        <v>96</v>
      </c>
      <c r="E724" s="119"/>
      <c r="F724" s="119"/>
      <c r="G724" s="80"/>
      <c r="H724" s="81"/>
      <c r="I724" s="81"/>
      <c r="J724" s="81"/>
      <c r="K724" s="84">
        <v>138.16</v>
      </c>
      <c r="L724" s="98">
        <v>2</v>
      </c>
      <c r="M724" s="84">
        <v>113.57</v>
      </c>
      <c r="N724" s="85">
        <v>8.16</v>
      </c>
      <c r="O724" s="86">
        <v>926.73</v>
      </c>
      <c r="AE724" s="70"/>
      <c r="AF724" s="70"/>
      <c r="AG724" s="70"/>
      <c r="AI724" s="55" t="s">
        <v>96</v>
      </c>
      <c r="AL724" s="70"/>
      <c r="AN724" s="70"/>
    </row>
    <row r="725" spans="1:40" s="69" customFormat="1" ht="15" x14ac:dyDescent="0.25">
      <c r="A725" s="87"/>
      <c r="B725" s="79"/>
      <c r="C725" s="78"/>
      <c r="D725" s="119" t="s">
        <v>56</v>
      </c>
      <c r="E725" s="119"/>
      <c r="F725" s="119"/>
      <c r="G725" s="80" t="s">
        <v>57</v>
      </c>
      <c r="H725" s="85">
        <v>2.13</v>
      </c>
      <c r="I725" s="83">
        <v>2.9095</v>
      </c>
      <c r="J725" s="89">
        <v>2.5470636</v>
      </c>
      <c r="K725" s="90"/>
      <c r="L725" s="81"/>
      <c r="M725" s="90"/>
      <c r="N725" s="81"/>
      <c r="O725" s="91"/>
      <c r="AE725" s="70"/>
      <c r="AF725" s="70"/>
      <c r="AG725" s="70"/>
      <c r="AJ725" s="55" t="s">
        <v>56</v>
      </c>
      <c r="AL725" s="70"/>
      <c r="AN725" s="70"/>
    </row>
    <row r="726" spans="1:40" s="69" customFormat="1" ht="15" x14ac:dyDescent="0.25">
      <c r="A726" s="87"/>
      <c r="B726" s="79"/>
      <c r="C726" s="78"/>
      <c r="D726" s="119" t="s">
        <v>58</v>
      </c>
      <c r="E726" s="119"/>
      <c r="F726" s="119"/>
      <c r="G726" s="80" t="s">
        <v>57</v>
      </c>
      <c r="H726" s="85">
        <v>0.02</v>
      </c>
      <c r="I726" s="108">
        <v>2.875</v>
      </c>
      <c r="J726" s="89">
        <v>2.3632500000000001E-2</v>
      </c>
      <c r="K726" s="90"/>
      <c r="L726" s="81"/>
      <c r="M726" s="90"/>
      <c r="N726" s="81"/>
      <c r="O726" s="91"/>
      <c r="AE726" s="70"/>
      <c r="AF726" s="70"/>
      <c r="AG726" s="70"/>
      <c r="AJ726" s="55" t="s">
        <v>58</v>
      </c>
      <c r="AL726" s="70"/>
      <c r="AN726" s="70"/>
    </row>
    <row r="727" spans="1:40" s="69" customFormat="1" ht="15" x14ac:dyDescent="0.25">
      <c r="A727" s="92"/>
      <c r="B727" s="80"/>
      <c r="C727" s="78"/>
      <c r="D727" s="120" t="s">
        <v>59</v>
      </c>
      <c r="E727" s="120"/>
      <c r="F727" s="120"/>
      <c r="G727" s="93"/>
      <c r="H727" s="94"/>
      <c r="I727" s="94"/>
      <c r="J727" s="94"/>
      <c r="K727" s="96">
        <v>163.49</v>
      </c>
      <c r="L727" s="94"/>
      <c r="M727" s="96">
        <v>143.77000000000001</v>
      </c>
      <c r="N727" s="94"/>
      <c r="O727" s="110">
        <v>2054.92</v>
      </c>
      <c r="AE727" s="70"/>
      <c r="AF727" s="70"/>
      <c r="AG727" s="70"/>
      <c r="AK727" s="55" t="s">
        <v>59</v>
      </c>
      <c r="AL727" s="70"/>
      <c r="AN727" s="70"/>
    </row>
    <row r="728" spans="1:40" s="69" customFormat="1" ht="15" x14ac:dyDescent="0.25">
      <c r="A728" s="87"/>
      <c r="B728" s="79"/>
      <c r="C728" s="78"/>
      <c r="D728" s="119" t="s">
        <v>60</v>
      </c>
      <c r="E728" s="119"/>
      <c r="F728" s="119"/>
      <c r="G728" s="80"/>
      <c r="H728" s="81"/>
      <c r="I728" s="81"/>
      <c r="J728" s="81"/>
      <c r="K728" s="90"/>
      <c r="L728" s="81"/>
      <c r="M728" s="84">
        <v>23.36</v>
      </c>
      <c r="N728" s="81"/>
      <c r="O728" s="109">
        <v>1045.83</v>
      </c>
      <c r="AE728" s="70"/>
      <c r="AF728" s="70"/>
      <c r="AG728" s="70"/>
      <c r="AJ728" s="55" t="s">
        <v>60</v>
      </c>
      <c r="AL728" s="70"/>
      <c r="AN728" s="70"/>
    </row>
    <row r="729" spans="1:40" s="69" customFormat="1" ht="33.75" x14ac:dyDescent="0.25">
      <c r="A729" s="87"/>
      <c r="B729" s="79"/>
      <c r="C729" s="78" t="s">
        <v>392</v>
      </c>
      <c r="D729" s="119" t="s">
        <v>393</v>
      </c>
      <c r="E729" s="119"/>
      <c r="F729" s="119"/>
      <c r="G729" s="80" t="s">
        <v>63</v>
      </c>
      <c r="H729" s="98">
        <v>94</v>
      </c>
      <c r="I729" s="81"/>
      <c r="J729" s="98">
        <v>94</v>
      </c>
      <c r="K729" s="90"/>
      <c r="L729" s="81"/>
      <c r="M729" s="84">
        <v>21.96</v>
      </c>
      <c r="N729" s="81"/>
      <c r="O729" s="86">
        <v>983.08</v>
      </c>
      <c r="AE729" s="70"/>
      <c r="AF729" s="70"/>
      <c r="AG729" s="70"/>
      <c r="AJ729" s="55" t="s">
        <v>393</v>
      </c>
      <c r="AL729" s="70"/>
      <c r="AN729" s="70"/>
    </row>
    <row r="730" spans="1:40" s="69" customFormat="1" ht="56.25" x14ac:dyDescent="0.25">
      <c r="A730" s="87"/>
      <c r="B730" s="79"/>
      <c r="C730" s="78" t="s">
        <v>394</v>
      </c>
      <c r="D730" s="119" t="s">
        <v>395</v>
      </c>
      <c r="E730" s="119"/>
      <c r="F730" s="119"/>
      <c r="G730" s="80" t="s">
        <v>63</v>
      </c>
      <c r="H730" s="98">
        <v>51</v>
      </c>
      <c r="I730" s="85">
        <v>0.85</v>
      </c>
      <c r="J730" s="85">
        <v>43.35</v>
      </c>
      <c r="K730" s="90"/>
      <c r="L730" s="81"/>
      <c r="M730" s="84">
        <v>10.130000000000001</v>
      </c>
      <c r="N730" s="81"/>
      <c r="O730" s="86">
        <v>453.37</v>
      </c>
      <c r="AE730" s="70"/>
      <c r="AF730" s="70"/>
      <c r="AG730" s="70"/>
      <c r="AJ730" s="55" t="s">
        <v>395</v>
      </c>
      <c r="AL730" s="70"/>
      <c r="AN730" s="70"/>
    </row>
    <row r="731" spans="1:40" s="69" customFormat="1" ht="15" x14ac:dyDescent="0.25">
      <c r="A731" s="76"/>
      <c r="B731" s="99"/>
      <c r="C731" s="100"/>
      <c r="D731" s="121" t="s">
        <v>66</v>
      </c>
      <c r="E731" s="121"/>
      <c r="F731" s="121"/>
      <c r="G731" s="72"/>
      <c r="H731" s="101"/>
      <c r="I731" s="101"/>
      <c r="J731" s="101"/>
      <c r="K731" s="102"/>
      <c r="L731" s="101"/>
      <c r="M731" s="103">
        <v>175.86</v>
      </c>
      <c r="N731" s="94"/>
      <c r="O731" s="104">
        <v>3491.37</v>
      </c>
      <c r="AE731" s="70"/>
      <c r="AF731" s="70"/>
      <c r="AG731" s="70"/>
      <c r="AL731" s="70" t="s">
        <v>66</v>
      </c>
      <c r="AN731" s="70"/>
    </row>
    <row r="732" spans="1:40" s="69" customFormat="1" ht="15" x14ac:dyDescent="0.25">
      <c r="A732" s="125" t="s">
        <v>467</v>
      </c>
      <c r="B732" s="126"/>
      <c r="C732" s="126"/>
      <c r="D732" s="126"/>
      <c r="E732" s="126"/>
      <c r="F732" s="126"/>
      <c r="G732" s="126"/>
      <c r="H732" s="126"/>
      <c r="I732" s="126"/>
      <c r="J732" s="126"/>
      <c r="K732" s="126"/>
      <c r="L732" s="126"/>
      <c r="M732" s="126"/>
      <c r="N732" s="126"/>
      <c r="O732" s="127"/>
      <c r="AE732" s="70"/>
      <c r="AF732" s="70" t="s">
        <v>467</v>
      </c>
      <c r="AG732" s="70"/>
      <c r="AL732" s="70"/>
      <c r="AN732" s="70"/>
    </row>
    <row r="733" spans="1:40" s="69" customFormat="1" ht="34.5" x14ac:dyDescent="0.25">
      <c r="A733" s="71" t="s">
        <v>468</v>
      </c>
      <c r="B733" s="72" t="s">
        <v>468</v>
      </c>
      <c r="C733" s="73" t="s">
        <v>404</v>
      </c>
      <c r="D733" s="122" t="s">
        <v>469</v>
      </c>
      <c r="E733" s="122"/>
      <c r="F733" s="122"/>
      <c r="G733" s="72" t="s">
        <v>161</v>
      </c>
      <c r="H733" s="72">
        <v>2.234</v>
      </c>
      <c r="I733" s="72" t="s">
        <v>24</v>
      </c>
      <c r="J733" s="72" t="s">
        <v>470</v>
      </c>
      <c r="K733" s="74"/>
      <c r="L733" s="72"/>
      <c r="M733" s="74"/>
      <c r="N733" s="72"/>
      <c r="O733" s="75"/>
      <c r="AE733" s="70"/>
      <c r="AF733" s="70"/>
      <c r="AG733" s="70" t="s">
        <v>469</v>
      </c>
      <c r="AL733" s="70"/>
      <c r="AN733" s="70"/>
    </row>
    <row r="734" spans="1:40" s="69" customFormat="1" ht="15" x14ac:dyDescent="0.25">
      <c r="A734" s="76"/>
      <c r="B734" s="77"/>
      <c r="C734" s="78" t="s">
        <v>471</v>
      </c>
      <c r="D734" s="123" t="s">
        <v>472</v>
      </c>
      <c r="E734" s="123"/>
      <c r="F734" s="123"/>
      <c r="G734" s="123"/>
      <c r="H734" s="123"/>
      <c r="I734" s="123"/>
      <c r="J734" s="123"/>
      <c r="K734" s="123"/>
      <c r="L734" s="123"/>
      <c r="M734" s="123"/>
      <c r="N734" s="123"/>
      <c r="O734" s="124"/>
      <c r="AE734" s="70"/>
      <c r="AF734" s="70"/>
      <c r="AG734" s="70"/>
      <c r="AH734" s="55" t="s">
        <v>472</v>
      </c>
      <c r="AL734" s="70"/>
      <c r="AN734" s="70"/>
    </row>
    <row r="735" spans="1:40" s="69" customFormat="1" ht="33.75" x14ac:dyDescent="0.25">
      <c r="A735" s="76"/>
      <c r="B735" s="77"/>
      <c r="C735" s="78" t="s">
        <v>47</v>
      </c>
      <c r="D735" s="123" t="s">
        <v>48</v>
      </c>
      <c r="E735" s="123"/>
      <c r="F735" s="123"/>
      <c r="G735" s="123"/>
      <c r="H735" s="123"/>
      <c r="I735" s="123"/>
      <c r="J735" s="123"/>
      <c r="K735" s="123"/>
      <c r="L735" s="123"/>
      <c r="M735" s="123"/>
      <c r="N735" s="123"/>
      <c r="O735" s="124"/>
      <c r="AE735" s="70"/>
      <c r="AF735" s="70"/>
      <c r="AG735" s="70"/>
      <c r="AH735" s="55" t="s">
        <v>48</v>
      </c>
      <c r="AL735" s="70"/>
      <c r="AN735" s="70"/>
    </row>
    <row r="736" spans="1:40" s="69" customFormat="1" ht="57" x14ac:dyDescent="0.25">
      <c r="A736" s="76"/>
      <c r="B736" s="77"/>
      <c r="C736" s="78" t="s">
        <v>49</v>
      </c>
      <c r="D736" s="123" t="s">
        <v>50</v>
      </c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4"/>
      <c r="AE736" s="70"/>
      <c r="AF736" s="70"/>
      <c r="AG736" s="70"/>
      <c r="AH736" s="55" t="s">
        <v>50</v>
      </c>
      <c r="AL736" s="70"/>
      <c r="AN736" s="70"/>
    </row>
    <row r="737" spans="1:40" s="69" customFormat="1" ht="15" x14ac:dyDescent="0.25">
      <c r="A737" s="76"/>
      <c r="B737" s="79"/>
      <c r="C737" s="78" t="s">
        <v>24</v>
      </c>
      <c r="D737" s="119" t="s">
        <v>51</v>
      </c>
      <c r="E737" s="119"/>
      <c r="F737" s="119"/>
      <c r="G737" s="80"/>
      <c r="H737" s="81"/>
      <c r="I737" s="81"/>
      <c r="J737" s="81"/>
      <c r="K737" s="84">
        <v>419.94</v>
      </c>
      <c r="L737" s="113">
        <v>1.45475</v>
      </c>
      <c r="M737" s="82">
        <v>1364.77</v>
      </c>
      <c r="N737" s="85">
        <v>44.77</v>
      </c>
      <c r="O737" s="109">
        <v>61100.75</v>
      </c>
      <c r="AE737" s="70"/>
      <c r="AF737" s="70"/>
      <c r="AG737" s="70"/>
      <c r="AI737" s="55" t="s">
        <v>51</v>
      </c>
      <c r="AL737" s="70"/>
      <c r="AN737" s="70"/>
    </row>
    <row r="738" spans="1:40" s="69" customFormat="1" ht="15" x14ac:dyDescent="0.25">
      <c r="A738" s="76"/>
      <c r="B738" s="79"/>
      <c r="C738" s="78" t="s">
        <v>52</v>
      </c>
      <c r="D738" s="119" t="s">
        <v>53</v>
      </c>
      <c r="E738" s="119"/>
      <c r="F738" s="119"/>
      <c r="G738" s="80"/>
      <c r="H738" s="81"/>
      <c r="I738" s="81"/>
      <c r="J738" s="81"/>
      <c r="K738" s="84">
        <v>158.01</v>
      </c>
      <c r="L738" s="83">
        <v>1.4375</v>
      </c>
      <c r="M738" s="84">
        <v>507.43</v>
      </c>
      <c r="N738" s="85">
        <v>13.24</v>
      </c>
      <c r="O738" s="109">
        <v>6718.37</v>
      </c>
      <c r="AE738" s="70"/>
      <c r="AF738" s="70"/>
      <c r="AG738" s="70"/>
      <c r="AI738" s="55" t="s">
        <v>53</v>
      </c>
      <c r="AL738" s="70"/>
      <c r="AN738" s="70"/>
    </row>
    <row r="739" spans="1:40" s="69" customFormat="1" ht="15" x14ac:dyDescent="0.25">
      <c r="A739" s="76"/>
      <c r="B739" s="79"/>
      <c r="C739" s="78" t="s">
        <v>54</v>
      </c>
      <c r="D739" s="119" t="s">
        <v>55</v>
      </c>
      <c r="E739" s="119"/>
      <c r="F739" s="119"/>
      <c r="G739" s="80"/>
      <c r="H739" s="81"/>
      <c r="I739" s="81"/>
      <c r="J739" s="81"/>
      <c r="K739" s="84">
        <v>3.35</v>
      </c>
      <c r="L739" s="83">
        <v>1.4375</v>
      </c>
      <c r="M739" s="84">
        <v>10.76</v>
      </c>
      <c r="N739" s="85">
        <v>44.77</v>
      </c>
      <c r="O739" s="86">
        <v>481.73</v>
      </c>
      <c r="AE739" s="70"/>
      <c r="AF739" s="70"/>
      <c r="AG739" s="70"/>
      <c r="AI739" s="55" t="s">
        <v>55</v>
      </c>
      <c r="AL739" s="70"/>
      <c r="AN739" s="70"/>
    </row>
    <row r="740" spans="1:40" s="69" customFormat="1" ht="15" x14ac:dyDescent="0.25">
      <c r="A740" s="76"/>
      <c r="B740" s="79"/>
      <c r="C740" s="78" t="s">
        <v>79</v>
      </c>
      <c r="D740" s="119" t="s">
        <v>96</v>
      </c>
      <c r="E740" s="119"/>
      <c r="F740" s="119"/>
      <c r="G740" s="80"/>
      <c r="H740" s="81"/>
      <c r="I740" s="81"/>
      <c r="J740" s="81"/>
      <c r="K740" s="84">
        <v>175.39</v>
      </c>
      <c r="L740" s="81"/>
      <c r="M740" s="84">
        <v>391.82</v>
      </c>
      <c r="N740" s="85">
        <v>8.16</v>
      </c>
      <c r="O740" s="109">
        <v>3197.25</v>
      </c>
      <c r="AE740" s="70"/>
      <c r="AF740" s="70"/>
      <c r="AG740" s="70"/>
      <c r="AI740" s="55" t="s">
        <v>96</v>
      </c>
      <c r="AL740" s="70"/>
      <c r="AN740" s="70"/>
    </row>
    <row r="741" spans="1:40" s="69" customFormat="1" ht="15" x14ac:dyDescent="0.25">
      <c r="A741" s="87"/>
      <c r="B741" s="79"/>
      <c r="C741" s="78"/>
      <c r="D741" s="119" t="s">
        <v>56</v>
      </c>
      <c r="E741" s="119"/>
      <c r="F741" s="119"/>
      <c r="G741" s="80" t="s">
        <v>57</v>
      </c>
      <c r="H741" s="88">
        <v>46.3</v>
      </c>
      <c r="I741" s="113">
        <v>1.45475</v>
      </c>
      <c r="J741" s="89">
        <v>150.47090249999999</v>
      </c>
      <c r="K741" s="90"/>
      <c r="L741" s="81"/>
      <c r="M741" s="90"/>
      <c r="N741" s="81"/>
      <c r="O741" s="91"/>
      <c r="AE741" s="70"/>
      <c r="AF741" s="70"/>
      <c r="AG741" s="70"/>
      <c r="AJ741" s="55" t="s">
        <v>56</v>
      </c>
      <c r="AL741" s="70"/>
      <c r="AN741" s="70"/>
    </row>
    <row r="742" spans="1:40" s="69" customFormat="1" ht="15" x14ac:dyDescent="0.25">
      <c r="A742" s="87"/>
      <c r="B742" s="79"/>
      <c r="C742" s="78"/>
      <c r="D742" s="119" t="s">
        <v>58</v>
      </c>
      <c r="E742" s="119"/>
      <c r="F742" s="119"/>
      <c r="G742" s="80" t="s">
        <v>57</v>
      </c>
      <c r="H742" s="85">
        <v>0.27</v>
      </c>
      <c r="I742" s="83">
        <v>1.4375</v>
      </c>
      <c r="J742" s="89">
        <v>0.86707129999999999</v>
      </c>
      <c r="K742" s="90"/>
      <c r="L742" s="81"/>
      <c r="M742" s="90"/>
      <c r="N742" s="81"/>
      <c r="O742" s="91"/>
      <c r="AE742" s="70"/>
      <c r="AF742" s="70"/>
      <c r="AG742" s="70"/>
      <c r="AJ742" s="55" t="s">
        <v>58</v>
      </c>
      <c r="AL742" s="70"/>
      <c r="AN742" s="70"/>
    </row>
    <row r="743" spans="1:40" s="69" customFormat="1" ht="15" x14ac:dyDescent="0.25">
      <c r="A743" s="92"/>
      <c r="B743" s="80"/>
      <c r="C743" s="78"/>
      <c r="D743" s="120" t="s">
        <v>59</v>
      </c>
      <c r="E743" s="120"/>
      <c r="F743" s="120"/>
      <c r="G743" s="93"/>
      <c r="H743" s="94"/>
      <c r="I743" s="94"/>
      <c r="J743" s="94"/>
      <c r="K743" s="96">
        <v>753.34</v>
      </c>
      <c r="L743" s="94"/>
      <c r="M743" s="95">
        <v>2264.02</v>
      </c>
      <c r="N743" s="94"/>
      <c r="O743" s="110">
        <v>71016.37</v>
      </c>
      <c r="AE743" s="70"/>
      <c r="AF743" s="70"/>
      <c r="AG743" s="70"/>
      <c r="AK743" s="55" t="s">
        <v>59</v>
      </c>
      <c r="AL743" s="70"/>
      <c r="AN743" s="70"/>
    </row>
    <row r="744" spans="1:40" s="69" customFormat="1" ht="15" x14ac:dyDescent="0.25">
      <c r="A744" s="87"/>
      <c r="B744" s="79"/>
      <c r="C744" s="78"/>
      <c r="D744" s="119" t="s">
        <v>60</v>
      </c>
      <c r="E744" s="119"/>
      <c r="F744" s="119"/>
      <c r="G744" s="80"/>
      <c r="H744" s="81"/>
      <c r="I744" s="81"/>
      <c r="J744" s="81"/>
      <c r="K744" s="90"/>
      <c r="L744" s="81"/>
      <c r="M744" s="82">
        <v>1375.53</v>
      </c>
      <c r="N744" s="81"/>
      <c r="O744" s="109">
        <v>61582.48</v>
      </c>
      <c r="AE744" s="70"/>
      <c r="AF744" s="70"/>
      <c r="AG744" s="70"/>
      <c r="AJ744" s="55" t="s">
        <v>60</v>
      </c>
      <c r="AL744" s="70"/>
      <c r="AN744" s="70"/>
    </row>
    <row r="745" spans="1:40" s="69" customFormat="1" ht="23.25" x14ac:dyDescent="0.25">
      <c r="A745" s="87"/>
      <c r="B745" s="79"/>
      <c r="C745" s="78" t="s">
        <v>361</v>
      </c>
      <c r="D745" s="119" t="s">
        <v>362</v>
      </c>
      <c r="E745" s="119"/>
      <c r="F745" s="119"/>
      <c r="G745" s="80" t="s">
        <v>63</v>
      </c>
      <c r="H745" s="98">
        <v>93</v>
      </c>
      <c r="I745" s="81"/>
      <c r="J745" s="98">
        <v>93</v>
      </c>
      <c r="K745" s="90"/>
      <c r="L745" s="81"/>
      <c r="M745" s="82">
        <v>1279.24</v>
      </c>
      <c r="N745" s="81"/>
      <c r="O745" s="109">
        <v>57271.71</v>
      </c>
      <c r="AE745" s="70"/>
      <c r="AF745" s="70"/>
      <c r="AG745" s="70"/>
      <c r="AJ745" s="55" t="s">
        <v>362</v>
      </c>
      <c r="AL745" s="70"/>
      <c r="AN745" s="70"/>
    </row>
    <row r="746" spans="1:40" s="69" customFormat="1" ht="56.25" x14ac:dyDescent="0.25">
      <c r="A746" s="87"/>
      <c r="B746" s="79"/>
      <c r="C746" s="78" t="s">
        <v>363</v>
      </c>
      <c r="D746" s="119" t="s">
        <v>364</v>
      </c>
      <c r="E746" s="119"/>
      <c r="F746" s="119"/>
      <c r="G746" s="80" t="s">
        <v>63</v>
      </c>
      <c r="H746" s="98">
        <v>62</v>
      </c>
      <c r="I746" s="85">
        <v>0.85</v>
      </c>
      <c r="J746" s="88">
        <v>52.7</v>
      </c>
      <c r="K746" s="90"/>
      <c r="L746" s="81"/>
      <c r="M746" s="84">
        <v>724.9</v>
      </c>
      <c r="N746" s="81"/>
      <c r="O746" s="109">
        <v>32453.97</v>
      </c>
      <c r="AE746" s="70"/>
      <c r="AF746" s="70"/>
      <c r="AG746" s="70"/>
      <c r="AJ746" s="55" t="s">
        <v>364</v>
      </c>
      <c r="AL746" s="70"/>
      <c r="AN746" s="70"/>
    </row>
    <row r="747" spans="1:40" s="69" customFormat="1" ht="15" x14ac:dyDescent="0.25">
      <c r="A747" s="76"/>
      <c r="B747" s="99"/>
      <c r="C747" s="100"/>
      <c r="D747" s="121" t="s">
        <v>66</v>
      </c>
      <c r="E747" s="121"/>
      <c r="F747" s="121"/>
      <c r="G747" s="72"/>
      <c r="H747" s="101"/>
      <c r="I747" s="101"/>
      <c r="J747" s="101"/>
      <c r="K747" s="102"/>
      <c r="L747" s="101"/>
      <c r="M747" s="112">
        <v>4268.16</v>
      </c>
      <c r="N747" s="94"/>
      <c r="O747" s="104">
        <v>160742.04999999999</v>
      </c>
      <c r="AE747" s="70"/>
      <c r="AF747" s="70"/>
      <c r="AG747" s="70"/>
      <c r="AL747" s="70" t="s">
        <v>66</v>
      </c>
      <c r="AN747" s="70"/>
    </row>
    <row r="748" spans="1:40" s="69" customFormat="1" ht="34.5" x14ac:dyDescent="0.25">
      <c r="A748" s="71" t="s">
        <v>473</v>
      </c>
      <c r="B748" s="72" t="s">
        <v>473</v>
      </c>
      <c r="C748" s="73" t="s">
        <v>474</v>
      </c>
      <c r="D748" s="122" t="s">
        <v>475</v>
      </c>
      <c r="E748" s="122"/>
      <c r="F748" s="122"/>
      <c r="G748" s="72" t="s">
        <v>161</v>
      </c>
      <c r="H748" s="72">
        <v>2.234</v>
      </c>
      <c r="I748" s="72" t="s">
        <v>24</v>
      </c>
      <c r="J748" s="72" t="s">
        <v>470</v>
      </c>
      <c r="K748" s="74" t="s">
        <v>476</v>
      </c>
      <c r="L748" s="72"/>
      <c r="M748" s="74" t="s">
        <v>477</v>
      </c>
      <c r="N748" s="72" t="s">
        <v>85</v>
      </c>
      <c r="O748" s="75" t="s">
        <v>478</v>
      </c>
      <c r="AE748" s="70"/>
      <c r="AF748" s="70"/>
      <c r="AG748" s="70" t="s">
        <v>475</v>
      </c>
      <c r="AL748" s="70"/>
      <c r="AN748" s="70"/>
    </row>
    <row r="749" spans="1:40" s="69" customFormat="1" ht="15" x14ac:dyDescent="0.25">
      <c r="A749" s="76"/>
      <c r="B749" s="99"/>
      <c r="C749" s="100"/>
      <c r="D749" s="121" t="s">
        <v>66</v>
      </c>
      <c r="E749" s="121"/>
      <c r="F749" s="121"/>
      <c r="G749" s="72"/>
      <c r="H749" s="101"/>
      <c r="I749" s="101"/>
      <c r="J749" s="101"/>
      <c r="K749" s="102"/>
      <c r="L749" s="101"/>
      <c r="M749" s="112">
        <v>22183.17</v>
      </c>
      <c r="N749" s="94"/>
      <c r="O749" s="104">
        <v>181014.67</v>
      </c>
      <c r="AE749" s="70"/>
      <c r="AF749" s="70"/>
      <c r="AG749" s="70"/>
      <c r="AL749" s="70" t="s">
        <v>66</v>
      </c>
      <c r="AN749" s="70"/>
    </row>
    <row r="750" spans="1:40" s="69" customFormat="1" ht="23.25" x14ac:dyDescent="0.25">
      <c r="A750" s="71" t="s">
        <v>479</v>
      </c>
      <c r="B750" s="72" t="s">
        <v>479</v>
      </c>
      <c r="C750" s="73" t="s">
        <v>480</v>
      </c>
      <c r="D750" s="122" t="s">
        <v>481</v>
      </c>
      <c r="E750" s="122"/>
      <c r="F750" s="122"/>
      <c r="G750" s="72" t="s">
        <v>222</v>
      </c>
      <c r="H750" s="72">
        <v>2.5000000000000001E-2</v>
      </c>
      <c r="I750" s="72" t="s">
        <v>24</v>
      </c>
      <c r="J750" s="72" t="s">
        <v>162</v>
      </c>
      <c r="K750" s="74"/>
      <c r="L750" s="72"/>
      <c r="M750" s="74"/>
      <c r="N750" s="72"/>
      <c r="O750" s="75"/>
      <c r="AE750" s="70"/>
      <c r="AF750" s="70"/>
      <c r="AG750" s="70" t="s">
        <v>481</v>
      </c>
      <c r="AL750" s="70"/>
      <c r="AN750" s="70"/>
    </row>
    <row r="751" spans="1:40" s="69" customFormat="1" ht="33.75" x14ac:dyDescent="0.25">
      <c r="A751" s="76"/>
      <c r="B751" s="77"/>
      <c r="C751" s="78" t="s">
        <v>47</v>
      </c>
      <c r="D751" s="123" t="s">
        <v>48</v>
      </c>
      <c r="E751" s="123"/>
      <c r="F751" s="123"/>
      <c r="G751" s="123"/>
      <c r="H751" s="123"/>
      <c r="I751" s="123"/>
      <c r="J751" s="123"/>
      <c r="K751" s="123"/>
      <c r="L751" s="123"/>
      <c r="M751" s="123"/>
      <c r="N751" s="123"/>
      <c r="O751" s="124"/>
      <c r="AE751" s="70"/>
      <c r="AF751" s="70"/>
      <c r="AG751" s="70"/>
      <c r="AH751" s="55" t="s">
        <v>48</v>
      </c>
      <c r="AL751" s="70"/>
      <c r="AN751" s="70"/>
    </row>
    <row r="752" spans="1:40" s="69" customFormat="1" ht="57" x14ac:dyDescent="0.25">
      <c r="A752" s="76"/>
      <c r="B752" s="77"/>
      <c r="C752" s="78" t="s">
        <v>49</v>
      </c>
      <c r="D752" s="123" t="s">
        <v>50</v>
      </c>
      <c r="E752" s="123"/>
      <c r="F752" s="123"/>
      <c r="G752" s="123"/>
      <c r="H752" s="123"/>
      <c r="I752" s="123"/>
      <c r="J752" s="123"/>
      <c r="K752" s="123"/>
      <c r="L752" s="123"/>
      <c r="M752" s="123"/>
      <c r="N752" s="123"/>
      <c r="O752" s="124"/>
      <c r="AE752" s="70"/>
      <c r="AF752" s="70"/>
      <c r="AG752" s="70"/>
      <c r="AH752" s="55" t="s">
        <v>50</v>
      </c>
      <c r="AL752" s="70"/>
      <c r="AN752" s="70"/>
    </row>
    <row r="753" spans="1:40" s="69" customFormat="1" ht="15" x14ac:dyDescent="0.25">
      <c r="A753" s="76"/>
      <c r="B753" s="79"/>
      <c r="C753" s="78" t="s">
        <v>24</v>
      </c>
      <c r="D753" s="119" t="s">
        <v>51</v>
      </c>
      <c r="E753" s="119"/>
      <c r="F753" s="119"/>
      <c r="G753" s="80"/>
      <c r="H753" s="81"/>
      <c r="I753" s="81"/>
      <c r="J753" s="81"/>
      <c r="K753" s="84">
        <v>376.74</v>
      </c>
      <c r="L753" s="83">
        <v>1.3225</v>
      </c>
      <c r="M753" s="84">
        <v>12.46</v>
      </c>
      <c r="N753" s="85">
        <v>44.77</v>
      </c>
      <c r="O753" s="86">
        <v>557.83000000000004</v>
      </c>
      <c r="AE753" s="70"/>
      <c r="AF753" s="70"/>
      <c r="AG753" s="70"/>
      <c r="AI753" s="55" t="s">
        <v>51</v>
      </c>
      <c r="AL753" s="70"/>
      <c r="AN753" s="70"/>
    </row>
    <row r="754" spans="1:40" s="69" customFormat="1" ht="15" x14ac:dyDescent="0.25">
      <c r="A754" s="76"/>
      <c r="B754" s="79"/>
      <c r="C754" s="78" t="s">
        <v>52</v>
      </c>
      <c r="D754" s="119" t="s">
        <v>53</v>
      </c>
      <c r="E754" s="119"/>
      <c r="F754" s="119"/>
      <c r="G754" s="80"/>
      <c r="H754" s="81"/>
      <c r="I754" s="81"/>
      <c r="J754" s="81"/>
      <c r="K754" s="84">
        <v>13.74</v>
      </c>
      <c r="L754" s="83">
        <v>1.4375</v>
      </c>
      <c r="M754" s="84">
        <v>0.49</v>
      </c>
      <c r="N754" s="85">
        <v>13.24</v>
      </c>
      <c r="O754" s="86">
        <v>6.49</v>
      </c>
      <c r="AE754" s="70"/>
      <c r="AF754" s="70"/>
      <c r="AG754" s="70"/>
      <c r="AI754" s="55" t="s">
        <v>53</v>
      </c>
      <c r="AL754" s="70"/>
      <c r="AN754" s="70"/>
    </row>
    <row r="755" spans="1:40" s="69" customFormat="1" ht="15" x14ac:dyDescent="0.25">
      <c r="A755" s="76"/>
      <c r="B755" s="79"/>
      <c r="C755" s="78" t="s">
        <v>54</v>
      </c>
      <c r="D755" s="119" t="s">
        <v>55</v>
      </c>
      <c r="E755" s="119"/>
      <c r="F755" s="119"/>
      <c r="G755" s="80"/>
      <c r="H755" s="81"/>
      <c r="I755" s="81"/>
      <c r="J755" s="81"/>
      <c r="K755" s="84">
        <v>1.66</v>
      </c>
      <c r="L755" s="83">
        <v>1.4375</v>
      </c>
      <c r="M755" s="84">
        <v>0.06</v>
      </c>
      <c r="N755" s="85">
        <v>44.77</v>
      </c>
      <c r="O755" s="86">
        <v>2.69</v>
      </c>
      <c r="AE755" s="70"/>
      <c r="AF755" s="70"/>
      <c r="AG755" s="70"/>
      <c r="AI755" s="55" t="s">
        <v>55</v>
      </c>
      <c r="AL755" s="70"/>
      <c r="AN755" s="70"/>
    </row>
    <row r="756" spans="1:40" s="69" customFormat="1" ht="15" x14ac:dyDescent="0.25">
      <c r="A756" s="76"/>
      <c r="B756" s="79"/>
      <c r="C756" s="78" t="s">
        <v>79</v>
      </c>
      <c r="D756" s="119" t="s">
        <v>96</v>
      </c>
      <c r="E756" s="119"/>
      <c r="F756" s="119"/>
      <c r="G756" s="80"/>
      <c r="H756" s="81"/>
      <c r="I756" s="81"/>
      <c r="J756" s="81"/>
      <c r="K756" s="84">
        <v>176.2</v>
      </c>
      <c r="L756" s="81"/>
      <c r="M756" s="84">
        <v>4.41</v>
      </c>
      <c r="N756" s="85">
        <v>8.16</v>
      </c>
      <c r="O756" s="86">
        <v>35.99</v>
      </c>
      <c r="AE756" s="70"/>
      <c r="AF756" s="70"/>
      <c r="AG756" s="70"/>
      <c r="AI756" s="55" t="s">
        <v>96</v>
      </c>
      <c r="AL756" s="70"/>
      <c r="AN756" s="70"/>
    </row>
    <row r="757" spans="1:40" s="69" customFormat="1" ht="15" x14ac:dyDescent="0.25">
      <c r="A757" s="87"/>
      <c r="B757" s="79"/>
      <c r="C757" s="78"/>
      <c r="D757" s="119" t="s">
        <v>56</v>
      </c>
      <c r="E757" s="119"/>
      <c r="F757" s="119"/>
      <c r="G757" s="80" t="s">
        <v>57</v>
      </c>
      <c r="H757" s="98">
        <v>42</v>
      </c>
      <c r="I757" s="83">
        <v>1.3225</v>
      </c>
      <c r="J757" s="111">
        <v>1.388625</v>
      </c>
      <c r="K757" s="90"/>
      <c r="L757" s="81"/>
      <c r="M757" s="90"/>
      <c r="N757" s="81"/>
      <c r="O757" s="91"/>
      <c r="AE757" s="70"/>
      <c r="AF757" s="70"/>
      <c r="AG757" s="70"/>
      <c r="AJ757" s="55" t="s">
        <v>56</v>
      </c>
      <c r="AL757" s="70"/>
      <c r="AN757" s="70"/>
    </row>
    <row r="758" spans="1:40" s="69" customFormat="1" ht="15" x14ac:dyDescent="0.25">
      <c r="A758" s="87"/>
      <c r="B758" s="79"/>
      <c r="C758" s="78"/>
      <c r="D758" s="119" t="s">
        <v>58</v>
      </c>
      <c r="E758" s="119"/>
      <c r="F758" s="119"/>
      <c r="G758" s="80" t="s">
        <v>57</v>
      </c>
      <c r="H758" s="85">
        <v>0.13</v>
      </c>
      <c r="I758" s="83">
        <v>1.4375</v>
      </c>
      <c r="J758" s="89">
        <v>4.6718999999999997E-3</v>
      </c>
      <c r="K758" s="90"/>
      <c r="L758" s="81"/>
      <c r="M758" s="90"/>
      <c r="N758" s="81"/>
      <c r="O758" s="91"/>
      <c r="AE758" s="70"/>
      <c r="AF758" s="70"/>
      <c r="AG758" s="70"/>
      <c r="AJ758" s="55" t="s">
        <v>58</v>
      </c>
      <c r="AL758" s="70"/>
      <c r="AN758" s="70"/>
    </row>
    <row r="759" spans="1:40" s="69" customFormat="1" ht="15" x14ac:dyDescent="0.25">
      <c r="A759" s="92"/>
      <c r="B759" s="80"/>
      <c r="C759" s="78"/>
      <c r="D759" s="120" t="s">
        <v>59</v>
      </c>
      <c r="E759" s="120"/>
      <c r="F759" s="120"/>
      <c r="G759" s="93"/>
      <c r="H759" s="94"/>
      <c r="I759" s="94"/>
      <c r="J759" s="94"/>
      <c r="K759" s="96">
        <v>566.67999999999995</v>
      </c>
      <c r="L759" s="94"/>
      <c r="M759" s="96">
        <v>17.36</v>
      </c>
      <c r="N759" s="94"/>
      <c r="O759" s="97">
        <v>600.30999999999995</v>
      </c>
      <c r="AE759" s="70"/>
      <c r="AF759" s="70"/>
      <c r="AG759" s="70"/>
      <c r="AK759" s="55" t="s">
        <v>59</v>
      </c>
      <c r="AL759" s="70"/>
      <c r="AN759" s="70"/>
    </row>
    <row r="760" spans="1:40" s="69" customFormat="1" ht="15" x14ac:dyDescent="0.25">
      <c r="A760" s="87"/>
      <c r="B760" s="79"/>
      <c r="C760" s="78"/>
      <c r="D760" s="119" t="s">
        <v>60</v>
      </c>
      <c r="E760" s="119"/>
      <c r="F760" s="119"/>
      <c r="G760" s="80"/>
      <c r="H760" s="81"/>
      <c r="I760" s="81"/>
      <c r="J760" s="81"/>
      <c r="K760" s="90"/>
      <c r="L760" s="81"/>
      <c r="M760" s="84">
        <v>12.52</v>
      </c>
      <c r="N760" s="81"/>
      <c r="O760" s="86">
        <v>560.52</v>
      </c>
      <c r="AE760" s="70"/>
      <c r="AF760" s="70"/>
      <c r="AG760" s="70"/>
      <c r="AJ760" s="55" t="s">
        <v>60</v>
      </c>
      <c r="AL760" s="70"/>
      <c r="AN760" s="70"/>
    </row>
    <row r="761" spans="1:40" s="69" customFormat="1" ht="34.5" x14ac:dyDescent="0.25">
      <c r="A761" s="87"/>
      <c r="B761" s="79"/>
      <c r="C761" s="78" t="s">
        <v>143</v>
      </c>
      <c r="D761" s="119" t="s">
        <v>144</v>
      </c>
      <c r="E761" s="119"/>
      <c r="F761" s="119"/>
      <c r="G761" s="80" t="s">
        <v>63</v>
      </c>
      <c r="H761" s="98">
        <v>102</v>
      </c>
      <c r="I761" s="81"/>
      <c r="J761" s="98">
        <v>102</v>
      </c>
      <c r="K761" s="90"/>
      <c r="L761" s="81"/>
      <c r="M761" s="84">
        <v>12.77</v>
      </c>
      <c r="N761" s="81"/>
      <c r="O761" s="86">
        <v>571.73</v>
      </c>
      <c r="AE761" s="70"/>
      <c r="AF761" s="70"/>
      <c r="AG761" s="70"/>
      <c r="AJ761" s="55" t="s">
        <v>144</v>
      </c>
      <c r="AL761" s="70"/>
      <c r="AN761" s="70"/>
    </row>
    <row r="762" spans="1:40" s="69" customFormat="1" ht="56.25" x14ac:dyDescent="0.25">
      <c r="A762" s="87"/>
      <c r="B762" s="79"/>
      <c r="C762" s="78" t="s">
        <v>145</v>
      </c>
      <c r="D762" s="119" t="s">
        <v>146</v>
      </c>
      <c r="E762" s="119"/>
      <c r="F762" s="119"/>
      <c r="G762" s="80" t="s">
        <v>63</v>
      </c>
      <c r="H762" s="98">
        <v>58</v>
      </c>
      <c r="I762" s="85">
        <v>0.85</v>
      </c>
      <c r="J762" s="88">
        <v>49.3</v>
      </c>
      <c r="K762" s="90"/>
      <c r="L762" s="81"/>
      <c r="M762" s="84">
        <v>6.17</v>
      </c>
      <c r="N762" s="81"/>
      <c r="O762" s="86">
        <v>276.33999999999997</v>
      </c>
      <c r="AE762" s="70"/>
      <c r="AF762" s="70"/>
      <c r="AG762" s="70"/>
      <c r="AJ762" s="55" t="s">
        <v>146</v>
      </c>
      <c r="AL762" s="70"/>
      <c r="AN762" s="70"/>
    </row>
    <row r="763" spans="1:40" s="69" customFormat="1" ht="15" x14ac:dyDescent="0.25">
      <c r="A763" s="76"/>
      <c r="B763" s="99"/>
      <c r="C763" s="100"/>
      <c r="D763" s="121" t="s">
        <v>66</v>
      </c>
      <c r="E763" s="121"/>
      <c r="F763" s="121"/>
      <c r="G763" s="72"/>
      <c r="H763" s="101"/>
      <c r="I763" s="101"/>
      <c r="J763" s="101"/>
      <c r="K763" s="102"/>
      <c r="L763" s="101"/>
      <c r="M763" s="103">
        <v>36.299999999999997</v>
      </c>
      <c r="N763" s="94"/>
      <c r="O763" s="104">
        <v>1448.38</v>
      </c>
      <c r="AE763" s="70"/>
      <c r="AF763" s="70"/>
      <c r="AG763" s="70"/>
      <c r="AL763" s="70" t="s">
        <v>66</v>
      </c>
      <c r="AN763" s="70"/>
    </row>
    <row r="764" spans="1:40" s="69" customFormat="1" ht="34.5" x14ac:dyDescent="0.25">
      <c r="A764" s="71" t="s">
        <v>482</v>
      </c>
      <c r="B764" s="72" t="s">
        <v>482</v>
      </c>
      <c r="C764" s="73" t="s">
        <v>483</v>
      </c>
      <c r="D764" s="122" t="s">
        <v>484</v>
      </c>
      <c r="E764" s="122"/>
      <c r="F764" s="122"/>
      <c r="G764" s="72" t="s">
        <v>222</v>
      </c>
      <c r="H764" s="72">
        <v>2.5000000000000001E-2</v>
      </c>
      <c r="I764" s="72" t="s">
        <v>24</v>
      </c>
      <c r="J764" s="72" t="s">
        <v>162</v>
      </c>
      <c r="K764" s="74"/>
      <c r="L764" s="72"/>
      <c r="M764" s="74"/>
      <c r="N764" s="72"/>
      <c r="O764" s="75"/>
      <c r="AE764" s="70"/>
      <c r="AF764" s="70"/>
      <c r="AG764" s="70" t="s">
        <v>484</v>
      </c>
      <c r="AL764" s="70"/>
      <c r="AN764" s="70"/>
    </row>
    <row r="765" spans="1:40" s="69" customFormat="1" ht="15" x14ac:dyDescent="0.25">
      <c r="A765" s="76"/>
      <c r="B765" s="77"/>
      <c r="C765" s="78"/>
      <c r="D765" s="123" t="s">
        <v>485</v>
      </c>
      <c r="E765" s="123"/>
      <c r="F765" s="123"/>
      <c r="G765" s="123"/>
      <c r="H765" s="123"/>
      <c r="I765" s="123"/>
      <c r="J765" s="123"/>
      <c r="K765" s="123"/>
      <c r="L765" s="123"/>
      <c r="M765" s="123"/>
      <c r="N765" s="123"/>
      <c r="O765" s="124"/>
      <c r="AE765" s="70"/>
      <c r="AF765" s="70"/>
      <c r="AG765" s="70"/>
      <c r="AH765" s="55" t="s">
        <v>485</v>
      </c>
      <c r="AL765" s="70"/>
      <c r="AN765" s="70"/>
    </row>
    <row r="766" spans="1:40" s="69" customFormat="1" ht="33.75" x14ac:dyDescent="0.25">
      <c r="A766" s="76"/>
      <c r="B766" s="77"/>
      <c r="C766" s="78" t="s">
        <v>47</v>
      </c>
      <c r="D766" s="123" t="s">
        <v>48</v>
      </c>
      <c r="E766" s="123"/>
      <c r="F766" s="123"/>
      <c r="G766" s="123"/>
      <c r="H766" s="123"/>
      <c r="I766" s="123"/>
      <c r="J766" s="123"/>
      <c r="K766" s="123"/>
      <c r="L766" s="123"/>
      <c r="M766" s="123"/>
      <c r="N766" s="123"/>
      <c r="O766" s="124"/>
      <c r="AE766" s="70"/>
      <c r="AF766" s="70"/>
      <c r="AG766" s="70"/>
      <c r="AH766" s="55" t="s">
        <v>48</v>
      </c>
      <c r="AL766" s="70"/>
      <c r="AN766" s="70"/>
    </row>
    <row r="767" spans="1:40" s="69" customFormat="1" ht="57" x14ac:dyDescent="0.25">
      <c r="A767" s="76"/>
      <c r="B767" s="77"/>
      <c r="C767" s="78" t="s">
        <v>49</v>
      </c>
      <c r="D767" s="123" t="s">
        <v>50</v>
      </c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O767" s="124"/>
      <c r="AE767" s="70"/>
      <c r="AF767" s="70"/>
      <c r="AG767" s="70"/>
      <c r="AH767" s="55" t="s">
        <v>50</v>
      </c>
      <c r="AL767" s="70"/>
      <c r="AN767" s="70"/>
    </row>
    <row r="768" spans="1:40" s="69" customFormat="1" ht="15" x14ac:dyDescent="0.25">
      <c r="A768" s="76"/>
      <c r="B768" s="79"/>
      <c r="C768" s="78" t="s">
        <v>24</v>
      </c>
      <c r="D768" s="119" t="s">
        <v>51</v>
      </c>
      <c r="E768" s="119"/>
      <c r="F768" s="119"/>
      <c r="G768" s="80"/>
      <c r="H768" s="81"/>
      <c r="I768" s="81"/>
      <c r="J768" s="81"/>
      <c r="K768" s="84">
        <v>107.64</v>
      </c>
      <c r="L768" s="108">
        <v>7.9349999999999996</v>
      </c>
      <c r="M768" s="84">
        <v>21.35</v>
      </c>
      <c r="N768" s="85">
        <v>44.77</v>
      </c>
      <c r="O768" s="86">
        <v>955.84</v>
      </c>
      <c r="AE768" s="70"/>
      <c r="AF768" s="70"/>
      <c r="AG768" s="70"/>
      <c r="AI768" s="55" t="s">
        <v>51</v>
      </c>
      <c r="AL768" s="70"/>
      <c r="AN768" s="70"/>
    </row>
    <row r="769" spans="1:40" s="69" customFormat="1" ht="15" x14ac:dyDescent="0.25">
      <c r="A769" s="76"/>
      <c r="B769" s="79"/>
      <c r="C769" s="78" t="s">
        <v>52</v>
      </c>
      <c r="D769" s="119" t="s">
        <v>53</v>
      </c>
      <c r="E769" s="119"/>
      <c r="F769" s="119"/>
      <c r="G769" s="80"/>
      <c r="H769" s="81"/>
      <c r="I769" s="81"/>
      <c r="J769" s="81"/>
      <c r="K769" s="84">
        <v>6.28</v>
      </c>
      <c r="L769" s="108">
        <v>8.625</v>
      </c>
      <c r="M769" s="84">
        <v>1.35</v>
      </c>
      <c r="N769" s="85">
        <v>13.24</v>
      </c>
      <c r="O769" s="86">
        <v>17.87</v>
      </c>
      <c r="AE769" s="70"/>
      <c r="AF769" s="70"/>
      <c r="AG769" s="70"/>
      <c r="AI769" s="55" t="s">
        <v>53</v>
      </c>
      <c r="AL769" s="70"/>
      <c r="AN769" s="70"/>
    </row>
    <row r="770" spans="1:40" s="69" customFormat="1" ht="15" x14ac:dyDescent="0.25">
      <c r="A770" s="76"/>
      <c r="B770" s="79"/>
      <c r="C770" s="78" t="s">
        <v>54</v>
      </c>
      <c r="D770" s="119" t="s">
        <v>55</v>
      </c>
      <c r="E770" s="119"/>
      <c r="F770" s="119"/>
      <c r="G770" s="80"/>
      <c r="H770" s="81"/>
      <c r="I770" s="81"/>
      <c r="J770" s="81"/>
      <c r="K770" s="84">
        <v>0.77</v>
      </c>
      <c r="L770" s="108">
        <v>8.625</v>
      </c>
      <c r="M770" s="84">
        <v>0.17</v>
      </c>
      <c r="N770" s="85">
        <v>44.77</v>
      </c>
      <c r="O770" s="86">
        <v>7.61</v>
      </c>
      <c r="AE770" s="70"/>
      <c r="AF770" s="70"/>
      <c r="AG770" s="70"/>
      <c r="AI770" s="55" t="s">
        <v>55</v>
      </c>
      <c r="AL770" s="70"/>
      <c r="AN770" s="70"/>
    </row>
    <row r="771" spans="1:40" s="69" customFormat="1" ht="15" x14ac:dyDescent="0.25">
      <c r="A771" s="76"/>
      <c r="B771" s="79"/>
      <c r="C771" s="78" t="s">
        <v>79</v>
      </c>
      <c r="D771" s="119" t="s">
        <v>96</v>
      </c>
      <c r="E771" s="119"/>
      <c r="F771" s="119"/>
      <c r="G771" s="80"/>
      <c r="H771" s="81"/>
      <c r="I771" s="81"/>
      <c r="J771" s="81"/>
      <c r="K771" s="84">
        <v>44.54</v>
      </c>
      <c r="L771" s="98">
        <v>6</v>
      </c>
      <c r="M771" s="84">
        <v>6.68</v>
      </c>
      <c r="N771" s="85">
        <v>8.16</v>
      </c>
      <c r="O771" s="86">
        <v>54.51</v>
      </c>
      <c r="AE771" s="70"/>
      <c r="AF771" s="70"/>
      <c r="AG771" s="70"/>
      <c r="AI771" s="55" t="s">
        <v>96</v>
      </c>
      <c r="AL771" s="70"/>
      <c r="AN771" s="70"/>
    </row>
    <row r="772" spans="1:40" s="69" customFormat="1" ht="15" x14ac:dyDescent="0.25">
      <c r="A772" s="87"/>
      <c r="B772" s="79"/>
      <c r="C772" s="78"/>
      <c r="D772" s="119" t="s">
        <v>56</v>
      </c>
      <c r="E772" s="119"/>
      <c r="F772" s="119"/>
      <c r="G772" s="80" t="s">
        <v>57</v>
      </c>
      <c r="H772" s="98">
        <v>12</v>
      </c>
      <c r="I772" s="108">
        <v>7.9349999999999996</v>
      </c>
      <c r="J772" s="83">
        <v>2.3805000000000001</v>
      </c>
      <c r="K772" s="90"/>
      <c r="L772" s="81"/>
      <c r="M772" s="90"/>
      <c r="N772" s="81"/>
      <c r="O772" s="91"/>
      <c r="AE772" s="70"/>
      <c r="AF772" s="70"/>
      <c r="AG772" s="70"/>
      <c r="AJ772" s="55" t="s">
        <v>56</v>
      </c>
      <c r="AL772" s="70"/>
      <c r="AN772" s="70"/>
    </row>
    <row r="773" spans="1:40" s="69" customFormat="1" ht="15" x14ac:dyDescent="0.25">
      <c r="A773" s="87"/>
      <c r="B773" s="79"/>
      <c r="C773" s="78"/>
      <c r="D773" s="119" t="s">
        <v>58</v>
      </c>
      <c r="E773" s="119"/>
      <c r="F773" s="119"/>
      <c r="G773" s="80" t="s">
        <v>57</v>
      </c>
      <c r="H773" s="85">
        <v>0.06</v>
      </c>
      <c r="I773" s="108">
        <v>8.625</v>
      </c>
      <c r="J773" s="89">
        <v>1.2937499999999999E-2</v>
      </c>
      <c r="K773" s="90"/>
      <c r="L773" s="81"/>
      <c r="M773" s="90"/>
      <c r="N773" s="81"/>
      <c r="O773" s="91"/>
      <c r="AE773" s="70"/>
      <c r="AF773" s="70"/>
      <c r="AG773" s="70"/>
      <c r="AJ773" s="55" t="s">
        <v>58</v>
      </c>
      <c r="AL773" s="70"/>
      <c r="AN773" s="70"/>
    </row>
    <row r="774" spans="1:40" s="69" customFormat="1" ht="15" x14ac:dyDescent="0.25">
      <c r="A774" s="92"/>
      <c r="B774" s="80"/>
      <c r="C774" s="78"/>
      <c r="D774" s="120" t="s">
        <v>59</v>
      </c>
      <c r="E774" s="120"/>
      <c r="F774" s="120"/>
      <c r="G774" s="93"/>
      <c r="H774" s="94"/>
      <c r="I774" s="94"/>
      <c r="J774" s="94"/>
      <c r="K774" s="96">
        <v>158.46</v>
      </c>
      <c r="L774" s="94"/>
      <c r="M774" s="96">
        <v>29.38</v>
      </c>
      <c r="N774" s="94"/>
      <c r="O774" s="110">
        <v>1028.22</v>
      </c>
      <c r="AE774" s="70"/>
      <c r="AF774" s="70"/>
      <c r="AG774" s="70"/>
      <c r="AK774" s="55" t="s">
        <v>59</v>
      </c>
      <c r="AL774" s="70"/>
      <c r="AN774" s="70"/>
    </row>
    <row r="775" spans="1:40" s="69" customFormat="1" ht="15" x14ac:dyDescent="0.25">
      <c r="A775" s="87"/>
      <c r="B775" s="79"/>
      <c r="C775" s="78"/>
      <c r="D775" s="119" t="s">
        <v>60</v>
      </c>
      <c r="E775" s="119"/>
      <c r="F775" s="119"/>
      <c r="G775" s="80"/>
      <c r="H775" s="81"/>
      <c r="I775" s="81"/>
      <c r="J775" s="81"/>
      <c r="K775" s="90"/>
      <c r="L775" s="81"/>
      <c r="M775" s="84">
        <v>21.52</v>
      </c>
      <c r="N775" s="81"/>
      <c r="O775" s="86">
        <v>963.45</v>
      </c>
      <c r="AE775" s="70"/>
      <c r="AF775" s="70"/>
      <c r="AG775" s="70"/>
      <c r="AJ775" s="55" t="s">
        <v>60</v>
      </c>
      <c r="AL775" s="70"/>
      <c r="AN775" s="70"/>
    </row>
    <row r="776" spans="1:40" s="69" customFormat="1" ht="34.5" x14ac:dyDescent="0.25">
      <c r="A776" s="87"/>
      <c r="B776" s="79"/>
      <c r="C776" s="78" t="s">
        <v>143</v>
      </c>
      <c r="D776" s="119" t="s">
        <v>144</v>
      </c>
      <c r="E776" s="119"/>
      <c r="F776" s="119"/>
      <c r="G776" s="80" t="s">
        <v>63</v>
      </c>
      <c r="H776" s="98">
        <v>102</v>
      </c>
      <c r="I776" s="81"/>
      <c r="J776" s="98">
        <v>102</v>
      </c>
      <c r="K776" s="90"/>
      <c r="L776" s="81"/>
      <c r="M776" s="84">
        <v>21.95</v>
      </c>
      <c r="N776" s="81"/>
      <c r="O776" s="86">
        <v>982.72</v>
      </c>
      <c r="AE776" s="70"/>
      <c r="AF776" s="70"/>
      <c r="AG776" s="70"/>
      <c r="AJ776" s="55" t="s">
        <v>144</v>
      </c>
      <c r="AL776" s="70"/>
      <c r="AN776" s="70"/>
    </row>
    <row r="777" spans="1:40" s="69" customFormat="1" ht="56.25" x14ac:dyDescent="0.25">
      <c r="A777" s="87"/>
      <c r="B777" s="79"/>
      <c r="C777" s="78" t="s">
        <v>145</v>
      </c>
      <c r="D777" s="119" t="s">
        <v>146</v>
      </c>
      <c r="E777" s="119"/>
      <c r="F777" s="119"/>
      <c r="G777" s="80" t="s">
        <v>63</v>
      </c>
      <c r="H777" s="98">
        <v>58</v>
      </c>
      <c r="I777" s="85">
        <v>0.85</v>
      </c>
      <c r="J777" s="88">
        <v>49.3</v>
      </c>
      <c r="K777" s="90"/>
      <c r="L777" s="81"/>
      <c r="M777" s="84">
        <v>10.61</v>
      </c>
      <c r="N777" s="81"/>
      <c r="O777" s="86">
        <v>474.98</v>
      </c>
      <c r="AE777" s="70"/>
      <c r="AF777" s="70"/>
      <c r="AG777" s="70"/>
      <c r="AJ777" s="55" t="s">
        <v>146</v>
      </c>
      <c r="AL777" s="70"/>
      <c r="AN777" s="70"/>
    </row>
    <row r="778" spans="1:40" s="69" customFormat="1" ht="15" x14ac:dyDescent="0.25">
      <c r="A778" s="76"/>
      <c r="B778" s="99"/>
      <c r="C778" s="100"/>
      <c r="D778" s="121" t="s">
        <v>66</v>
      </c>
      <c r="E778" s="121"/>
      <c r="F778" s="121"/>
      <c r="G778" s="72"/>
      <c r="H778" s="101"/>
      <c r="I778" s="101"/>
      <c r="J778" s="101"/>
      <c r="K778" s="102"/>
      <c r="L778" s="101"/>
      <c r="M778" s="103">
        <v>61.94</v>
      </c>
      <c r="N778" s="94"/>
      <c r="O778" s="104">
        <v>2485.92</v>
      </c>
      <c r="AE778" s="70"/>
      <c r="AF778" s="70"/>
      <c r="AG778" s="70"/>
      <c r="AL778" s="70" t="s">
        <v>66</v>
      </c>
      <c r="AN778" s="70"/>
    </row>
    <row r="779" spans="1:40" s="69" customFormat="1" ht="23.25" x14ac:dyDescent="0.25">
      <c r="A779" s="71" t="s">
        <v>486</v>
      </c>
      <c r="B779" s="72" t="s">
        <v>486</v>
      </c>
      <c r="C779" s="73" t="s">
        <v>487</v>
      </c>
      <c r="D779" s="122" t="s">
        <v>488</v>
      </c>
      <c r="E779" s="122"/>
      <c r="F779" s="122"/>
      <c r="G779" s="72" t="s">
        <v>81</v>
      </c>
      <c r="H779" s="72">
        <v>0.20399999999999999</v>
      </c>
      <c r="I779" s="72" t="s">
        <v>24</v>
      </c>
      <c r="J779" s="72" t="s">
        <v>489</v>
      </c>
      <c r="K779" s="74" t="s">
        <v>490</v>
      </c>
      <c r="L779" s="72"/>
      <c r="M779" s="74" t="s">
        <v>491</v>
      </c>
      <c r="N779" s="72" t="s">
        <v>85</v>
      </c>
      <c r="O779" s="75" t="s">
        <v>492</v>
      </c>
      <c r="AE779" s="70"/>
      <c r="AF779" s="70"/>
      <c r="AG779" s="70" t="s">
        <v>488</v>
      </c>
      <c r="AL779" s="70"/>
      <c r="AN779" s="70"/>
    </row>
    <row r="780" spans="1:40" s="69" customFormat="1" ht="15" x14ac:dyDescent="0.25">
      <c r="A780" s="76"/>
      <c r="B780" s="99"/>
      <c r="C780" s="100"/>
      <c r="D780" s="121" t="s">
        <v>66</v>
      </c>
      <c r="E780" s="121"/>
      <c r="F780" s="121"/>
      <c r="G780" s="72"/>
      <c r="H780" s="101"/>
      <c r="I780" s="101"/>
      <c r="J780" s="101"/>
      <c r="K780" s="102"/>
      <c r="L780" s="101"/>
      <c r="M780" s="103">
        <v>106.04</v>
      </c>
      <c r="N780" s="94"/>
      <c r="O780" s="105">
        <v>865.29</v>
      </c>
      <c r="AE780" s="70"/>
      <c r="AF780" s="70"/>
      <c r="AG780" s="70"/>
      <c r="AL780" s="70" t="s">
        <v>66</v>
      </c>
      <c r="AN780" s="70"/>
    </row>
    <row r="781" spans="1:40" s="69" customFormat="1" ht="34.5" x14ac:dyDescent="0.25">
      <c r="A781" s="71" t="s">
        <v>493</v>
      </c>
      <c r="B781" s="72" t="s">
        <v>493</v>
      </c>
      <c r="C781" s="73" t="s">
        <v>389</v>
      </c>
      <c r="D781" s="122" t="s">
        <v>390</v>
      </c>
      <c r="E781" s="122"/>
      <c r="F781" s="122"/>
      <c r="G781" s="72" t="s">
        <v>222</v>
      </c>
      <c r="H781" s="72">
        <v>0.37040000000000001</v>
      </c>
      <c r="I781" s="72" t="s">
        <v>24</v>
      </c>
      <c r="J781" s="72" t="s">
        <v>494</v>
      </c>
      <c r="K781" s="74"/>
      <c r="L781" s="72"/>
      <c r="M781" s="74"/>
      <c r="N781" s="72"/>
      <c r="O781" s="75"/>
      <c r="AE781" s="70"/>
      <c r="AF781" s="70"/>
      <c r="AG781" s="70" t="s">
        <v>390</v>
      </c>
      <c r="AL781" s="70"/>
      <c r="AN781" s="70"/>
    </row>
    <row r="782" spans="1:40" s="69" customFormat="1" ht="15" x14ac:dyDescent="0.25">
      <c r="A782" s="76"/>
      <c r="B782" s="77"/>
      <c r="C782" s="78" t="s">
        <v>442</v>
      </c>
      <c r="D782" s="123" t="s">
        <v>443</v>
      </c>
      <c r="E782" s="123"/>
      <c r="F782" s="123"/>
      <c r="G782" s="123"/>
      <c r="H782" s="123"/>
      <c r="I782" s="123"/>
      <c r="J782" s="123"/>
      <c r="K782" s="123"/>
      <c r="L782" s="123"/>
      <c r="M782" s="123"/>
      <c r="N782" s="123"/>
      <c r="O782" s="124"/>
      <c r="AE782" s="70"/>
      <c r="AF782" s="70"/>
      <c r="AG782" s="70"/>
      <c r="AH782" s="55" t="s">
        <v>443</v>
      </c>
      <c r="AL782" s="70"/>
      <c r="AN782" s="70"/>
    </row>
    <row r="783" spans="1:40" s="69" customFormat="1" ht="33.75" x14ac:dyDescent="0.25">
      <c r="A783" s="76"/>
      <c r="B783" s="77"/>
      <c r="C783" s="78" t="s">
        <v>47</v>
      </c>
      <c r="D783" s="123" t="s">
        <v>48</v>
      </c>
      <c r="E783" s="123"/>
      <c r="F783" s="123"/>
      <c r="G783" s="123"/>
      <c r="H783" s="123"/>
      <c r="I783" s="123"/>
      <c r="J783" s="123"/>
      <c r="K783" s="123"/>
      <c r="L783" s="123"/>
      <c r="M783" s="123"/>
      <c r="N783" s="123"/>
      <c r="O783" s="124"/>
      <c r="AE783" s="70"/>
      <c r="AF783" s="70"/>
      <c r="AG783" s="70"/>
      <c r="AH783" s="55" t="s">
        <v>48</v>
      </c>
      <c r="AL783" s="70"/>
      <c r="AN783" s="70"/>
    </row>
    <row r="784" spans="1:40" s="69" customFormat="1" ht="57" x14ac:dyDescent="0.25">
      <c r="A784" s="76"/>
      <c r="B784" s="77"/>
      <c r="C784" s="78" t="s">
        <v>49</v>
      </c>
      <c r="D784" s="123" t="s">
        <v>50</v>
      </c>
      <c r="E784" s="123"/>
      <c r="F784" s="123"/>
      <c r="G784" s="123"/>
      <c r="H784" s="123"/>
      <c r="I784" s="123"/>
      <c r="J784" s="123"/>
      <c r="K784" s="123"/>
      <c r="L784" s="123"/>
      <c r="M784" s="123"/>
      <c r="N784" s="123"/>
      <c r="O784" s="124"/>
      <c r="AE784" s="70"/>
      <c r="AF784" s="70"/>
      <c r="AG784" s="70"/>
      <c r="AH784" s="55" t="s">
        <v>50</v>
      </c>
      <c r="AL784" s="70"/>
      <c r="AN784" s="70"/>
    </row>
    <row r="785" spans="1:40" s="69" customFormat="1" ht="15" x14ac:dyDescent="0.25">
      <c r="A785" s="76"/>
      <c r="B785" s="79"/>
      <c r="C785" s="78" t="s">
        <v>24</v>
      </c>
      <c r="D785" s="119" t="s">
        <v>51</v>
      </c>
      <c r="E785" s="119"/>
      <c r="F785" s="119"/>
      <c r="G785" s="80"/>
      <c r="H785" s="81"/>
      <c r="I785" s="81"/>
      <c r="J785" s="81"/>
      <c r="K785" s="84">
        <v>56.55</v>
      </c>
      <c r="L785" s="113">
        <v>1.45475</v>
      </c>
      <c r="M785" s="84">
        <v>30.47</v>
      </c>
      <c r="N785" s="85">
        <v>44.77</v>
      </c>
      <c r="O785" s="109">
        <v>1364.14</v>
      </c>
      <c r="AE785" s="70"/>
      <c r="AF785" s="70"/>
      <c r="AG785" s="70"/>
      <c r="AI785" s="55" t="s">
        <v>51</v>
      </c>
      <c r="AL785" s="70"/>
      <c r="AN785" s="70"/>
    </row>
    <row r="786" spans="1:40" s="69" customFormat="1" ht="15" x14ac:dyDescent="0.25">
      <c r="A786" s="76"/>
      <c r="B786" s="79"/>
      <c r="C786" s="78" t="s">
        <v>52</v>
      </c>
      <c r="D786" s="119" t="s">
        <v>53</v>
      </c>
      <c r="E786" s="119"/>
      <c r="F786" s="119"/>
      <c r="G786" s="80"/>
      <c r="H786" s="81"/>
      <c r="I786" s="81"/>
      <c r="J786" s="81"/>
      <c r="K786" s="84">
        <v>9.2200000000000006</v>
      </c>
      <c r="L786" s="83">
        <v>1.4375</v>
      </c>
      <c r="M786" s="84">
        <v>4.91</v>
      </c>
      <c r="N786" s="85">
        <v>13.24</v>
      </c>
      <c r="O786" s="86">
        <v>65.010000000000005</v>
      </c>
      <c r="AE786" s="70"/>
      <c r="AF786" s="70"/>
      <c r="AG786" s="70"/>
      <c r="AI786" s="55" t="s">
        <v>53</v>
      </c>
      <c r="AL786" s="70"/>
      <c r="AN786" s="70"/>
    </row>
    <row r="787" spans="1:40" s="69" customFormat="1" ht="15" x14ac:dyDescent="0.25">
      <c r="A787" s="76"/>
      <c r="B787" s="79"/>
      <c r="C787" s="78" t="s">
        <v>54</v>
      </c>
      <c r="D787" s="119" t="s">
        <v>55</v>
      </c>
      <c r="E787" s="119"/>
      <c r="F787" s="119"/>
      <c r="G787" s="80"/>
      <c r="H787" s="81"/>
      <c r="I787" s="81"/>
      <c r="J787" s="81"/>
      <c r="K787" s="84">
        <v>0.22</v>
      </c>
      <c r="L787" s="83">
        <v>1.4375</v>
      </c>
      <c r="M787" s="84">
        <v>0.12</v>
      </c>
      <c r="N787" s="85">
        <v>44.77</v>
      </c>
      <c r="O787" s="86">
        <v>5.37</v>
      </c>
      <c r="AE787" s="70"/>
      <c r="AF787" s="70"/>
      <c r="AG787" s="70"/>
      <c r="AI787" s="55" t="s">
        <v>55</v>
      </c>
      <c r="AL787" s="70"/>
      <c r="AN787" s="70"/>
    </row>
    <row r="788" spans="1:40" s="69" customFormat="1" ht="15" x14ac:dyDescent="0.25">
      <c r="A788" s="76"/>
      <c r="B788" s="79"/>
      <c r="C788" s="78" t="s">
        <v>79</v>
      </c>
      <c r="D788" s="119" t="s">
        <v>96</v>
      </c>
      <c r="E788" s="119"/>
      <c r="F788" s="119"/>
      <c r="G788" s="80"/>
      <c r="H788" s="81"/>
      <c r="I788" s="81"/>
      <c r="J788" s="81"/>
      <c r="K788" s="84">
        <v>152.04</v>
      </c>
      <c r="L788" s="81"/>
      <c r="M788" s="84">
        <v>56.32</v>
      </c>
      <c r="N788" s="85">
        <v>8.16</v>
      </c>
      <c r="O788" s="86">
        <v>459.57</v>
      </c>
      <c r="AE788" s="70"/>
      <c r="AF788" s="70"/>
      <c r="AG788" s="70"/>
      <c r="AI788" s="55" t="s">
        <v>96</v>
      </c>
      <c r="AL788" s="70"/>
      <c r="AN788" s="70"/>
    </row>
    <row r="789" spans="1:40" s="69" customFormat="1" ht="15" x14ac:dyDescent="0.25">
      <c r="A789" s="87"/>
      <c r="B789" s="79"/>
      <c r="C789" s="78"/>
      <c r="D789" s="119" t="s">
        <v>56</v>
      </c>
      <c r="E789" s="119"/>
      <c r="F789" s="119"/>
      <c r="G789" s="80" t="s">
        <v>57</v>
      </c>
      <c r="H789" s="85">
        <v>5.31</v>
      </c>
      <c r="I789" s="113">
        <v>1.45475</v>
      </c>
      <c r="J789" s="89">
        <v>2.8612372000000001</v>
      </c>
      <c r="K789" s="90"/>
      <c r="L789" s="81"/>
      <c r="M789" s="90"/>
      <c r="N789" s="81"/>
      <c r="O789" s="91"/>
      <c r="AE789" s="70"/>
      <c r="AF789" s="70"/>
      <c r="AG789" s="70"/>
      <c r="AJ789" s="55" t="s">
        <v>56</v>
      </c>
      <c r="AL789" s="70"/>
      <c r="AN789" s="70"/>
    </row>
    <row r="790" spans="1:40" s="69" customFormat="1" ht="15" x14ac:dyDescent="0.25">
      <c r="A790" s="87"/>
      <c r="B790" s="79"/>
      <c r="C790" s="78"/>
      <c r="D790" s="119" t="s">
        <v>58</v>
      </c>
      <c r="E790" s="119"/>
      <c r="F790" s="119"/>
      <c r="G790" s="80" t="s">
        <v>57</v>
      </c>
      <c r="H790" s="85">
        <v>0.02</v>
      </c>
      <c r="I790" s="83">
        <v>1.4375</v>
      </c>
      <c r="J790" s="111">
        <v>1.0649E-2</v>
      </c>
      <c r="K790" s="90"/>
      <c r="L790" s="81"/>
      <c r="M790" s="90"/>
      <c r="N790" s="81"/>
      <c r="O790" s="91"/>
      <c r="AE790" s="70"/>
      <c r="AF790" s="70"/>
      <c r="AG790" s="70"/>
      <c r="AJ790" s="55" t="s">
        <v>58</v>
      </c>
      <c r="AL790" s="70"/>
      <c r="AN790" s="70"/>
    </row>
    <row r="791" spans="1:40" s="69" customFormat="1" ht="15" x14ac:dyDescent="0.25">
      <c r="A791" s="92"/>
      <c r="B791" s="80"/>
      <c r="C791" s="78"/>
      <c r="D791" s="120" t="s">
        <v>59</v>
      </c>
      <c r="E791" s="120"/>
      <c r="F791" s="120"/>
      <c r="G791" s="93"/>
      <c r="H791" s="94"/>
      <c r="I791" s="94"/>
      <c r="J791" s="94"/>
      <c r="K791" s="96">
        <v>217.81</v>
      </c>
      <c r="L791" s="94"/>
      <c r="M791" s="96">
        <v>91.7</v>
      </c>
      <c r="N791" s="94"/>
      <c r="O791" s="110">
        <v>1888.72</v>
      </c>
      <c r="AE791" s="70"/>
      <c r="AF791" s="70"/>
      <c r="AG791" s="70"/>
      <c r="AK791" s="55" t="s">
        <v>59</v>
      </c>
      <c r="AL791" s="70"/>
      <c r="AN791" s="70"/>
    </row>
    <row r="792" spans="1:40" s="69" customFormat="1" ht="15" x14ac:dyDescent="0.25">
      <c r="A792" s="87"/>
      <c r="B792" s="79"/>
      <c r="C792" s="78"/>
      <c r="D792" s="119" t="s">
        <v>60</v>
      </c>
      <c r="E792" s="119"/>
      <c r="F792" s="119"/>
      <c r="G792" s="80"/>
      <c r="H792" s="81"/>
      <c r="I792" s="81"/>
      <c r="J792" s="81"/>
      <c r="K792" s="90"/>
      <c r="L792" s="81"/>
      <c r="M792" s="84">
        <v>30.59</v>
      </c>
      <c r="N792" s="81"/>
      <c r="O792" s="109">
        <v>1369.51</v>
      </c>
      <c r="AE792" s="70"/>
      <c r="AF792" s="70"/>
      <c r="AG792" s="70"/>
      <c r="AJ792" s="55" t="s">
        <v>60</v>
      </c>
      <c r="AL792" s="70"/>
      <c r="AN792" s="70"/>
    </row>
    <row r="793" spans="1:40" s="69" customFormat="1" ht="33.75" x14ac:dyDescent="0.25">
      <c r="A793" s="87"/>
      <c r="B793" s="79"/>
      <c r="C793" s="78" t="s">
        <v>392</v>
      </c>
      <c r="D793" s="119" t="s">
        <v>393</v>
      </c>
      <c r="E793" s="119"/>
      <c r="F793" s="119"/>
      <c r="G793" s="80" t="s">
        <v>63</v>
      </c>
      <c r="H793" s="98">
        <v>94</v>
      </c>
      <c r="I793" s="81"/>
      <c r="J793" s="98">
        <v>94</v>
      </c>
      <c r="K793" s="90"/>
      <c r="L793" s="81"/>
      <c r="M793" s="84">
        <v>28.75</v>
      </c>
      <c r="N793" s="81"/>
      <c r="O793" s="109">
        <v>1287.3399999999999</v>
      </c>
      <c r="AE793" s="70"/>
      <c r="AF793" s="70"/>
      <c r="AG793" s="70"/>
      <c r="AJ793" s="55" t="s">
        <v>393</v>
      </c>
      <c r="AL793" s="70"/>
      <c r="AN793" s="70"/>
    </row>
    <row r="794" spans="1:40" s="69" customFormat="1" ht="56.25" x14ac:dyDescent="0.25">
      <c r="A794" s="87"/>
      <c r="B794" s="79"/>
      <c r="C794" s="78" t="s">
        <v>394</v>
      </c>
      <c r="D794" s="119" t="s">
        <v>395</v>
      </c>
      <c r="E794" s="119"/>
      <c r="F794" s="119"/>
      <c r="G794" s="80" t="s">
        <v>63</v>
      </c>
      <c r="H794" s="98">
        <v>51</v>
      </c>
      <c r="I794" s="85">
        <v>0.85</v>
      </c>
      <c r="J794" s="85">
        <v>43.35</v>
      </c>
      <c r="K794" s="90"/>
      <c r="L794" s="81"/>
      <c r="M794" s="84">
        <v>13.26</v>
      </c>
      <c r="N794" s="81"/>
      <c r="O794" s="86">
        <v>593.67999999999995</v>
      </c>
      <c r="AE794" s="70"/>
      <c r="AF794" s="70"/>
      <c r="AG794" s="70"/>
      <c r="AJ794" s="55" t="s">
        <v>395</v>
      </c>
      <c r="AL794" s="70"/>
      <c r="AN794" s="70"/>
    </row>
    <row r="795" spans="1:40" s="69" customFormat="1" ht="15" x14ac:dyDescent="0.25">
      <c r="A795" s="76"/>
      <c r="B795" s="99"/>
      <c r="C795" s="100"/>
      <c r="D795" s="121" t="s">
        <v>66</v>
      </c>
      <c r="E795" s="121"/>
      <c r="F795" s="121"/>
      <c r="G795" s="72"/>
      <c r="H795" s="101"/>
      <c r="I795" s="101"/>
      <c r="J795" s="101"/>
      <c r="K795" s="102"/>
      <c r="L795" s="101"/>
      <c r="M795" s="103">
        <v>133.71</v>
      </c>
      <c r="N795" s="94"/>
      <c r="O795" s="104">
        <v>3769.74</v>
      </c>
      <c r="AE795" s="70"/>
      <c r="AF795" s="70"/>
      <c r="AG795" s="70"/>
      <c r="AL795" s="70" t="s">
        <v>66</v>
      </c>
      <c r="AN795" s="70"/>
    </row>
    <row r="796" spans="1:40" s="69" customFormat="1" ht="34.5" x14ac:dyDescent="0.25">
      <c r="A796" s="71" t="s">
        <v>495</v>
      </c>
      <c r="B796" s="72" t="s">
        <v>495</v>
      </c>
      <c r="C796" s="73" t="s">
        <v>397</v>
      </c>
      <c r="D796" s="122" t="s">
        <v>445</v>
      </c>
      <c r="E796" s="122"/>
      <c r="F796" s="122"/>
      <c r="G796" s="72" t="s">
        <v>222</v>
      </c>
      <c r="H796" s="72">
        <v>0.37040000000000001</v>
      </c>
      <c r="I796" s="72" t="s">
        <v>24</v>
      </c>
      <c r="J796" s="72" t="s">
        <v>494</v>
      </c>
      <c r="K796" s="74"/>
      <c r="L796" s="72"/>
      <c r="M796" s="74"/>
      <c r="N796" s="72"/>
      <c r="O796" s="75"/>
      <c r="AE796" s="70"/>
      <c r="AF796" s="70"/>
      <c r="AG796" s="70" t="s">
        <v>445</v>
      </c>
      <c r="AL796" s="70"/>
      <c r="AN796" s="70"/>
    </row>
    <row r="797" spans="1:40" s="69" customFormat="1" ht="15" x14ac:dyDescent="0.25">
      <c r="A797" s="76"/>
      <c r="B797" s="77"/>
      <c r="C797" s="78"/>
      <c r="D797" s="123" t="s">
        <v>399</v>
      </c>
      <c r="E797" s="123"/>
      <c r="F797" s="123"/>
      <c r="G797" s="123"/>
      <c r="H797" s="123"/>
      <c r="I797" s="123"/>
      <c r="J797" s="123"/>
      <c r="K797" s="123"/>
      <c r="L797" s="123"/>
      <c r="M797" s="123"/>
      <c r="N797" s="123"/>
      <c r="O797" s="124"/>
      <c r="AE797" s="70"/>
      <c r="AF797" s="70"/>
      <c r="AG797" s="70"/>
      <c r="AH797" s="55" t="s">
        <v>399</v>
      </c>
      <c r="AL797" s="70"/>
      <c r="AN797" s="70"/>
    </row>
    <row r="798" spans="1:40" s="69" customFormat="1" ht="15" x14ac:dyDescent="0.25">
      <c r="A798" s="76"/>
      <c r="B798" s="77"/>
      <c r="C798" s="78" t="s">
        <v>442</v>
      </c>
      <c r="D798" s="123" t="s">
        <v>443</v>
      </c>
      <c r="E798" s="123"/>
      <c r="F798" s="123"/>
      <c r="G798" s="123"/>
      <c r="H798" s="123"/>
      <c r="I798" s="123"/>
      <c r="J798" s="123"/>
      <c r="K798" s="123"/>
      <c r="L798" s="123"/>
      <c r="M798" s="123"/>
      <c r="N798" s="123"/>
      <c r="O798" s="124"/>
      <c r="AE798" s="70"/>
      <c r="AF798" s="70"/>
      <c r="AG798" s="70"/>
      <c r="AH798" s="55" t="s">
        <v>443</v>
      </c>
      <c r="AL798" s="70"/>
      <c r="AN798" s="70"/>
    </row>
    <row r="799" spans="1:40" s="69" customFormat="1" ht="33.75" x14ac:dyDescent="0.25">
      <c r="A799" s="76"/>
      <c r="B799" s="77"/>
      <c r="C799" s="78" t="s">
        <v>47</v>
      </c>
      <c r="D799" s="123" t="s">
        <v>48</v>
      </c>
      <c r="E799" s="123"/>
      <c r="F799" s="123"/>
      <c r="G799" s="123"/>
      <c r="H799" s="123"/>
      <c r="I799" s="123"/>
      <c r="J799" s="123"/>
      <c r="K799" s="123"/>
      <c r="L799" s="123"/>
      <c r="M799" s="123"/>
      <c r="N799" s="123"/>
      <c r="O799" s="124"/>
      <c r="AE799" s="70"/>
      <c r="AF799" s="70"/>
      <c r="AG799" s="70"/>
      <c r="AH799" s="55" t="s">
        <v>48</v>
      </c>
      <c r="AL799" s="70"/>
      <c r="AN799" s="70"/>
    </row>
    <row r="800" spans="1:40" s="69" customFormat="1" ht="57" x14ac:dyDescent="0.25">
      <c r="A800" s="76"/>
      <c r="B800" s="77"/>
      <c r="C800" s="78" t="s">
        <v>49</v>
      </c>
      <c r="D800" s="123" t="s">
        <v>50</v>
      </c>
      <c r="E800" s="123"/>
      <c r="F800" s="123"/>
      <c r="G800" s="123"/>
      <c r="H800" s="123"/>
      <c r="I800" s="123"/>
      <c r="J800" s="123"/>
      <c r="K800" s="123"/>
      <c r="L800" s="123"/>
      <c r="M800" s="123"/>
      <c r="N800" s="123"/>
      <c r="O800" s="124"/>
      <c r="AE800" s="70"/>
      <c r="AF800" s="70"/>
      <c r="AG800" s="70"/>
      <c r="AH800" s="55" t="s">
        <v>50</v>
      </c>
      <c r="AL800" s="70"/>
      <c r="AN800" s="70"/>
    </row>
    <row r="801" spans="1:40" s="69" customFormat="1" ht="15" x14ac:dyDescent="0.25">
      <c r="A801" s="76"/>
      <c r="B801" s="79"/>
      <c r="C801" s="78" t="s">
        <v>24</v>
      </c>
      <c r="D801" s="119" t="s">
        <v>51</v>
      </c>
      <c r="E801" s="119"/>
      <c r="F801" s="119"/>
      <c r="G801" s="80"/>
      <c r="H801" s="81"/>
      <c r="I801" s="81"/>
      <c r="J801" s="81"/>
      <c r="K801" s="84">
        <v>19.32</v>
      </c>
      <c r="L801" s="83">
        <v>2.9095</v>
      </c>
      <c r="M801" s="84">
        <v>20.82</v>
      </c>
      <c r="N801" s="85">
        <v>44.77</v>
      </c>
      <c r="O801" s="86">
        <v>932.11</v>
      </c>
      <c r="AE801" s="70"/>
      <c r="AF801" s="70"/>
      <c r="AG801" s="70"/>
      <c r="AI801" s="55" t="s">
        <v>51</v>
      </c>
      <c r="AL801" s="70"/>
      <c r="AN801" s="70"/>
    </row>
    <row r="802" spans="1:40" s="69" customFormat="1" ht="15" x14ac:dyDescent="0.25">
      <c r="A802" s="76"/>
      <c r="B802" s="79"/>
      <c r="C802" s="78" t="s">
        <v>52</v>
      </c>
      <c r="D802" s="119" t="s">
        <v>53</v>
      </c>
      <c r="E802" s="119"/>
      <c r="F802" s="119"/>
      <c r="G802" s="80"/>
      <c r="H802" s="81"/>
      <c r="I802" s="81"/>
      <c r="J802" s="81"/>
      <c r="K802" s="84">
        <v>6.01</v>
      </c>
      <c r="L802" s="108">
        <v>2.875</v>
      </c>
      <c r="M802" s="84">
        <v>6.4</v>
      </c>
      <c r="N802" s="85">
        <v>13.24</v>
      </c>
      <c r="O802" s="86">
        <v>84.74</v>
      </c>
      <c r="AE802" s="70"/>
      <c r="AF802" s="70"/>
      <c r="AG802" s="70"/>
      <c r="AI802" s="55" t="s">
        <v>53</v>
      </c>
      <c r="AL802" s="70"/>
      <c r="AN802" s="70"/>
    </row>
    <row r="803" spans="1:40" s="69" customFormat="1" ht="15" x14ac:dyDescent="0.25">
      <c r="A803" s="76"/>
      <c r="B803" s="79"/>
      <c r="C803" s="78" t="s">
        <v>54</v>
      </c>
      <c r="D803" s="119" t="s">
        <v>55</v>
      </c>
      <c r="E803" s="119"/>
      <c r="F803" s="119"/>
      <c r="G803" s="80"/>
      <c r="H803" s="81"/>
      <c r="I803" s="81"/>
      <c r="J803" s="81"/>
      <c r="K803" s="84">
        <v>0.22</v>
      </c>
      <c r="L803" s="108">
        <v>2.875</v>
      </c>
      <c r="M803" s="84">
        <v>0.23</v>
      </c>
      <c r="N803" s="85">
        <v>44.77</v>
      </c>
      <c r="O803" s="86">
        <v>10.3</v>
      </c>
      <c r="AE803" s="70"/>
      <c r="AF803" s="70"/>
      <c r="AG803" s="70"/>
      <c r="AI803" s="55" t="s">
        <v>55</v>
      </c>
      <c r="AL803" s="70"/>
      <c r="AN803" s="70"/>
    </row>
    <row r="804" spans="1:40" s="69" customFormat="1" ht="15" x14ac:dyDescent="0.25">
      <c r="A804" s="76"/>
      <c r="B804" s="79"/>
      <c r="C804" s="78" t="s">
        <v>79</v>
      </c>
      <c r="D804" s="119" t="s">
        <v>96</v>
      </c>
      <c r="E804" s="119"/>
      <c r="F804" s="119"/>
      <c r="G804" s="80"/>
      <c r="H804" s="81"/>
      <c r="I804" s="81"/>
      <c r="J804" s="81"/>
      <c r="K804" s="84">
        <v>138.16</v>
      </c>
      <c r="L804" s="98">
        <v>2</v>
      </c>
      <c r="M804" s="84">
        <v>102.35</v>
      </c>
      <c r="N804" s="85">
        <v>8.16</v>
      </c>
      <c r="O804" s="86">
        <v>835.18</v>
      </c>
      <c r="AE804" s="70"/>
      <c r="AF804" s="70"/>
      <c r="AG804" s="70"/>
      <c r="AI804" s="55" t="s">
        <v>96</v>
      </c>
      <c r="AL804" s="70"/>
      <c r="AN804" s="70"/>
    </row>
    <row r="805" spans="1:40" s="69" customFormat="1" ht="15" x14ac:dyDescent="0.25">
      <c r="A805" s="87"/>
      <c r="B805" s="79"/>
      <c r="C805" s="78"/>
      <c r="D805" s="119" t="s">
        <v>56</v>
      </c>
      <c r="E805" s="119"/>
      <c r="F805" s="119"/>
      <c r="G805" s="80" t="s">
        <v>57</v>
      </c>
      <c r="H805" s="85">
        <v>2.13</v>
      </c>
      <c r="I805" s="83">
        <v>2.9095</v>
      </c>
      <c r="J805" s="89">
        <v>2.2954558</v>
      </c>
      <c r="K805" s="90"/>
      <c r="L805" s="81"/>
      <c r="M805" s="90"/>
      <c r="N805" s="81"/>
      <c r="O805" s="91"/>
      <c r="AE805" s="70"/>
      <c r="AF805" s="70"/>
      <c r="AG805" s="70"/>
      <c r="AJ805" s="55" t="s">
        <v>56</v>
      </c>
      <c r="AL805" s="70"/>
      <c r="AN805" s="70"/>
    </row>
    <row r="806" spans="1:40" s="69" customFormat="1" ht="15" x14ac:dyDescent="0.25">
      <c r="A806" s="87"/>
      <c r="B806" s="79"/>
      <c r="C806" s="78"/>
      <c r="D806" s="119" t="s">
        <v>58</v>
      </c>
      <c r="E806" s="119"/>
      <c r="F806" s="119"/>
      <c r="G806" s="80" t="s">
        <v>57</v>
      </c>
      <c r="H806" s="85">
        <v>0.02</v>
      </c>
      <c r="I806" s="108">
        <v>2.875</v>
      </c>
      <c r="J806" s="111">
        <v>2.1298000000000001E-2</v>
      </c>
      <c r="K806" s="90"/>
      <c r="L806" s="81"/>
      <c r="M806" s="90"/>
      <c r="N806" s="81"/>
      <c r="O806" s="91"/>
      <c r="AE806" s="70"/>
      <c r="AF806" s="70"/>
      <c r="AG806" s="70"/>
      <c r="AJ806" s="55" t="s">
        <v>58</v>
      </c>
      <c r="AL806" s="70"/>
      <c r="AN806" s="70"/>
    </row>
    <row r="807" spans="1:40" s="69" customFormat="1" ht="15" x14ac:dyDescent="0.25">
      <c r="A807" s="92"/>
      <c r="B807" s="80"/>
      <c r="C807" s="78"/>
      <c r="D807" s="120" t="s">
        <v>59</v>
      </c>
      <c r="E807" s="120"/>
      <c r="F807" s="120"/>
      <c r="G807" s="93"/>
      <c r="H807" s="94"/>
      <c r="I807" s="94"/>
      <c r="J807" s="94"/>
      <c r="K807" s="96">
        <v>163.49</v>
      </c>
      <c r="L807" s="94"/>
      <c r="M807" s="96">
        <v>129.57</v>
      </c>
      <c r="N807" s="94"/>
      <c r="O807" s="110">
        <v>1852.03</v>
      </c>
      <c r="AE807" s="70"/>
      <c r="AF807" s="70"/>
      <c r="AG807" s="70"/>
      <c r="AK807" s="55" t="s">
        <v>59</v>
      </c>
      <c r="AL807" s="70"/>
      <c r="AN807" s="70"/>
    </row>
    <row r="808" spans="1:40" s="69" customFormat="1" ht="15" x14ac:dyDescent="0.25">
      <c r="A808" s="87"/>
      <c r="B808" s="79"/>
      <c r="C808" s="78"/>
      <c r="D808" s="119" t="s">
        <v>60</v>
      </c>
      <c r="E808" s="119"/>
      <c r="F808" s="119"/>
      <c r="G808" s="80"/>
      <c r="H808" s="81"/>
      <c r="I808" s="81"/>
      <c r="J808" s="81"/>
      <c r="K808" s="90"/>
      <c r="L808" s="81"/>
      <c r="M808" s="84">
        <v>21.05</v>
      </c>
      <c r="N808" s="81"/>
      <c r="O808" s="86">
        <v>942.41</v>
      </c>
      <c r="AE808" s="70"/>
      <c r="AF808" s="70"/>
      <c r="AG808" s="70"/>
      <c r="AJ808" s="55" t="s">
        <v>60</v>
      </c>
      <c r="AL808" s="70"/>
      <c r="AN808" s="70"/>
    </row>
    <row r="809" spans="1:40" s="69" customFormat="1" ht="33.75" x14ac:dyDescent="0.25">
      <c r="A809" s="87"/>
      <c r="B809" s="79"/>
      <c r="C809" s="78" t="s">
        <v>392</v>
      </c>
      <c r="D809" s="119" t="s">
        <v>393</v>
      </c>
      <c r="E809" s="119"/>
      <c r="F809" s="119"/>
      <c r="G809" s="80" t="s">
        <v>63</v>
      </c>
      <c r="H809" s="98">
        <v>94</v>
      </c>
      <c r="I809" s="81"/>
      <c r="J809" s="98">
        <v>94</v>
      </c>
      <c r="K809" s="90"/>
      <c r="L809" s="81"/>
      <c r="M809" s="84">
        <v>19.79</v>
      </c>
      <c r="N809" s="81"/>
      <c r="O809" s="86">
        <v>885.87</v>
      </c>
      <c r="AE809" s="70"/>
      <c r="AF809" s="70"/>
      <c r="AG809" s="70"/>
      <c r="AJ809" s="55" t="s">
        <v>393</v>
      </c>
      <c r="AL809" s="70"/>
      <c r="AN809" s="70"/>
    </row>
    <row r="810" spans="1:40" s="69" customFormat="1" ht="56.25" x14ac:dyDescent="0.25">
      <c r="A810" s="87"/>
      <c r="B810" s="79"/>
      <c r="C810" s="78" t="s">
        <v>394</v>
      </c>
      <c r="D810" s="119" t="s">
        <v>395</v>
      </c>
      <c r="E810" s="119"/>
      <c r="F810" s="119"/>
      <c r="G810" s="80" t="s">
        <v>63</v>
      </c>
      <c r="H810" s="98">
        <v>51</v>
      </c>
      <c r="I810" s="85">
        <v>0.85</v>
      </c>
      <c r="J810" s="85">
        <v>43.35</v>
      </c>
      <c r="K810" s="90"/>
      <c r="L810" s="81"/>
      <c r="M810" s="84">
        <v>9.1300000000000008</v>
      </c>
      <c r="N810" s="81"/>
      <c r="O810" s="86">
        <v>408.53</v>
      </c>
      <c r="AE810" s="70"/>
      <c r="AF810" s="70"/>
      <c r="AG810" s="70"/>
      <c r="AJ810" s="55" t="s">
        <v>395</v>
      </c>
      <c r="AL810" s="70"/>
      <c r="AN810" s="70"/>
    </row>
    <row r="811" spans="1:40" s="69" customFormat="1" ht="15" x14ac:dyDescent="0.25">
      <c r="A811" s="76"/>
      <c r="B811" s="99"/>
      <c r="C811" s="100"/>
      <c r="D811" s="121" t="s">
        <v>66</v>
      </c>
      <c r="E811" s="121"/>
      <c r="F811" s="121"/>
      <c r="G811" s="72"/>
      <c r="H811" s="101"/>
      <c r="I811" s="101"/>
      <c r="J811" s="101"/>
      <c r="K811" s="102"/>
      <c r="L811" s="101"/>
      <c r="M811" s="103">
        <v>158.49</v>
      </c>
      <c r="N811" s="94"/>
      <c r="O811" s="104">
        <v>3146.43</v>
      </c>
      <c r="AE811" s="70"/>
      <c r="AF811" s="70"/>
      <c r="AG811" s="70"/>
      <c r="AL811" s="70" t="s">
        <v>66</v>
      </c>
      <c r="AN811" s="70"/>
    </row>
    <row r="812" spans="1:40" s="69" customFormat="1" ht="15" x14ac:dyDescent="0.25">
      <c r="A812" s="114"/>
      <c r="B812" s="115"/>
      <c r="C812" s="74"/>
      <c r="D812" s="121" t="s">
        <v>496</v>
      </c>
      <c r="E812" s="121"/>
      <c r="F812" s="121"/>
      <c r="G812" s="121"/>
      <c r="H812" s="121"/>
      <c r="I812" s="121"/>
      <c r="J812" s="121"/>
      <c r="K812" s="121"/>
      <c r="L812" s="121"/>
      <c r="M812" s="116">
        <v>53336.32</v>
      </c>
      <c r="N812" s="117"/>
      <c r="O812" s="118"/>
      <c r="AE812" s="70"/>
      <c r="AF812" s="70"/>
      <c r="AG812" s="70"/>
      <c r="AL812" s="70"/>
      <c r="AN812" s="70" t="s">
        <v>496</v>
      </c>
    </row>
    <row r="813" spans="1:40" s="69" customFormat="1" ht="15" x14ac:dyDescent="0.25">
      <c r="A813" s="125" t="s">
        <v>497</v>
      </c>
      <c r="B813" s="126"/>
      <c r="C813" s="126"/>
      <c r="D813" s="126"/>
      <c r="E813" s="126"/>
      <c r="F813" s="126"/>
      <c r="G813" s="126"/>
      <c r="H813" s="126"/>
      <c r="I813" s="126"/>
      <c r="J813" s="126"/>
      <c r="K813" s="126"/>
      <c r="L813" s="126"/>
      <c r="M813" s="126"/>
      <c r="N813" s="126"/>
      <c r="O813" s="127"/>
      <c r="AE813" s="70" t="s">
        <v>497</v>
      </c>
      <c r="AF813" s="70"/>
      <c r="AG813" s="70"/>
      <c r="AL813" s="70"/>
      <c r="AN813" s="70"/>
    </row>
    <row r="814" spans="1:40" s="69" customFormat="1" ht="15" x14ac:dyDescent="0.25">
      <c r="A814" s="125" t="s">
        <v>498</v>
      </c>
      <c r="B814" s="126"/>
      <c r="C814" s="126"/>
      <c r="D814" s="126"/>
      <c r="E814" s="126"/>
      <c r="F814" s="126"/>
      <c r="G814" s="126"/>
      <c r="H814" s="126"/>
      <c r="I814" s="126"/>
      <c r="J814" s="126"/>
      <c r="K814" s="126"/>
      <c r="L814" s="126"/>
      <c r="M814" s="126"/>
      <c r="N814" s="126"/>
      <c r="O814" s="127"/>
      <c r="AE814" s="70"/>
      <c r="AF814" s="70" t="s">
        <v>498</v>
      </c>
      <c r="AG814" s="70"/>
      <c r="AL814" s="70"/>
      <c r="AN814" s="70"/>
    </row>
    <row r="815" spans="1:40" s="69" customFormat="1" ht="34.5" x14ac:dyDescent="0.25">
      <c r="A815" s="71" t="s">
        <v>499</v>
      </c>
      <c r="B815" s="72" t="s">
        <v>499</v>
      </c>
      <c r="C815" s="73" t="s">
        <v>500</v>
      </c>
      <c r="D815" s="122" t="s">
        <v>501</v>
      </c>
      <c r="E815" s="122"/>
      <c r="F815" s="122"/>
      <c r="G815" s="72" t="s">
        <v>502</v>
      </c>
      <c r="H815" s="72">
        <v>0.12</v>
      </c>
      <c r="I815" s="72" t="s">
        <v>24</v>
      </c>
      <c r="J815" s="72" t="s">
        <v>503</v>
      </c>
      <c r="K815" s="74"/>
      <c r="L815" s="72"/>
      <c r="M815" s="74"/>
      <c r="N815" s="72"/>
      <c r="O815" s="75"/>
      <c r="AE815" s="70"/>
      <c r="AF815" s="70"/>
      <c r="AG815" s="70" t="s">
        <v>501</v>
      </c>
      <c r="AL815" s="70"/>
      <c r="AN815" s="70"/>
    </row>
    <row r="816" spans="1:40" s="69" customFormat="1" ht="33.75" x14ac:dyDescent="0.25">
      <c r="A816" s="76"/>
      <c r="B816" s="77"/>
      <c r="C816" s="78" t="s">
        <v>47</v>
      </c>
      <c r="D816" s="123" t="s">
        <v>48</v>
      </c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4"/>
      <c r="AE816" s="70"/>
      <c r="AF816" s="70"/>
      <c r="AG816" s="70"/>
      <c r="AH816" s="55" t="s">
        <v>48</v>
      </c>
      <c r="AL816" s="70"/>
      <c r="AN816" s="70"/>
    </row>
    <row r="817" spans="1:40" s="69" customFormat="1" ht="57" x14ac:dyDescent="0.25">
      <c r="A817" s="76"/>
      <c r="B817" s="77"/>
      <c r="C817" s="78" t="s">
        <v>49</v>
      </c>
      <c r="D817" s="123" t="s">
        <v>50</v>
      </c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4"/>
      <c r="AE817" s="70"/>
      <c r="AF817" s="70"/>
      <c r="AG817" s="70"/>
      <c r="AH817" s="55" t="s">
        <v>50</v>
      </c>
      <c r="AL817" s="70"/>
      <c r="AN817" s="70"/>
    </row>
    <row r="818" spans="1:40" s="69" customFormat="1" ht="15" x14ac:dyDescent="0.25">
      <c r="A818" s="76"/>
      <c r="B818" s="79"/>
      <c r="C818" s="78" t="s">
        <v>24</v>
      </c>
      <c r="D818" s="119" t="s">
        <v>51</v>
      </c>
      <c r="E818" s="119"/>
      <c r="F818" s="119"/>
      <c r="G818" s="80"/>
      <c r="H818" s="81"/>
      <c r="I818" s="81"/>
      <c r="J818" s="81"/>
      <c r="K818" s="84">
        <v>416.02</v>
      </c>
      <c r="L818" s="83">
        <v>1.3225</v>
      </c>
      <c r="M818" s="84">
        <v>66.02</v>
      </c>
      <c r="N818" s="85">
        <v>44.77</v>
      </c>
      <c r="O818" s="109">
        <v>2955.72</v>
      </c>
      <c r="AE818" s="70"/>
      <c r="AF818" s="70"/>
      <c r="AG818" s="70"/>
      <c r="AI818" s="55" t="s">
        <v>51</v>
      </c>
      <c r="AL818" s="70"/>
      <c r="AN818" s="70"/>
    </row>
    <row r="819" spans="1:40" s="69" customFormat="1" ht="15" x14ac:dyDescent="0.25">
      <c r="A819" s="76"/>
      <c r="B819" s="79"/>
      <c r="C819" s="78" t="s">
        <v>52</v>
      </c>
      <c r="D819" s="119" t="s">
        <v>53</v>
      </c>
      <c r="E819" s="119"/>
      <c r="F819" s="119"/>
      <c r="G819" s="80"/>
      <c r="H819" s="81"/>
      <c r="I819" s="81"/>
      <c r="J819" s="81"/>
      <c r="K819" s="82">
        <v>1798.71</v>
      </c>
      <c r="L819" s="83">
        <v>1.4375</v>
      </c>
      <c r="M819" s="84">
        <v>310.27999999999997</v>
      </c>
      <c r="N819" s="85">
        <v>13.24</v>
      </c>
      <c r="O819" s="109">
        <v>4108.1099999999997</v>
      </c>
      <c r="AE819" s="70"/>
      <c r="AF819" s="70"/>
      <c r="AG819" s="70"/>
      <c r="AI819" s="55" t="s">
        <v>53</v>
      </c>
      <c r="AL819" s="70"/>
      <c r="AN819" s="70"/>
    </row>
    <row r="820" spans="1:40" s="69" customFormat="1" ht="15" x14ac:dyDescent="0.25">
      <c r="A820" s="76"/>
      <c r="B820" s="79"/>
      <c r="C820" s="78" t="s">
        <v>54</v>
      </c>
      <c r="D820" s="119" t="s">
        <v>55</v>
      </c>
      <c r="E820" s="119"/>
      <c r="F820" s="119"/>
      <c r="G820" s="80"/>
      <c r="H820" s="81"/>
      <c r="I820" s="81"/>
      <c r="J820" s="81"/>
      <c r="K820" s="84">
        <v>253.04</v>
      </c>
      <c r="L820" s="83">
        <v>1.4375</v>
      </c>
      <c r="M820" s="84">
        <v>43.65</v>
      </c>
      <c r="N820" s="85">
        <v>44.77</v>
      </c>
      <c r="O820" s="109">
        <v>1954.21</v>
      </c>
      <c r="AE820" s="70"/>
      <c r="AF820" s="70"/>
      <c r="AG820" s="70"/>
      <c r="AI820" s="55" t="s">
        <v>55</v>
      </c>
      <c r="AL820" s="70"/>
      <c r="AN820" s="70"/>
    </row>
    <row r="821" spans="1:40" s="69" customFormat="1" ht="15" x14ac:dyDescent="0.25">
      <c r="A821" s="76"/>
      <c r="B821" s="79"/>
      <c r="C821" s="78" t="s">
        <v>79</v>
      </c>
      <c r="D821" s="119" t="s">
        <v>96</v>
      </c>
      <c r="E821" s="119"/>
      <c r="F821" s="119"/>
      <c r="G821" s="80"/>
      <c r="H821" s="81"/>
      <c r="I821" s="81"/>
      <c r="J821" s="81"/>
      <c r="K821" s="84">
        <v>623.76</v>
      </c>
      <c r="L821" s="81"/>
      <c r="M821" s="84">
        <v>74.849999999999994</v>
      </c>
      <c r="N821" s="85">
        <v>8.16</v>
      </c>
      <c r="O821" s="86">
        <v>610.78</v>
      </c>
      <c r="AE821" s="70"/>
      <c r="AF821" s="70"/>
      <c r="AG821" s="70"/>
      <c r="AI821" s="55" t="s">
        <v>96</v>
      </c>
      <c r="AL821" s="70"/>
      <c r="AN821" s="70"/>
    </row>
    <row r="822" spans="1:40" s="69" customFormat="1" ht="15" x14ac:dyDescent="0.25">
      <c r="A822" s="87"/>
      <c r="B822" s="79"/>
      <c r="C822" s="78"/>
      <c r="D822" s="119" t="s">
        <v>56</v>
      </c>
      <c r="E822" s="119"/>
      <c r="F822" s="119"/>
      <c r="G822" s="80" t="s">
        <v>57</v>
      </c>
      <c r="H822" s="88">
        <v>47.6</v>
      </c>
      <c r="I822" s="83">
        <v>1.3225</v>
      </c>
      <c r="J822" s="113">
        <v>7.5541200000000002</v>
      </c>
      <c r="K822" s="90"/>
      <c r="L822" s="81"/>
      <c r="M822" s="90"/>
      <c r="N822" s="81"/>
      <c r="O822" s="91"/>
      <c r="AE822" s="70"/>
      <c r="AF822" s="70"/>
      <c r="AG822" s="70"/>
      <c r="AJ822" s="55" t="s">
        <v>56</v>
      </c>
      <c r="AL822" s="70"/>
      <c r="AN822" s="70"/>
    </row>
    <row r="823" spans="1:40" s="69" customFormat="1" ht="15" x14ac:dyDescent="0.25">
      <c r="A823" s="87"/>
      <c r="B823" s="79"/>
      <c r="C823" s="78"/>
      <c r="D823" s="119" t="s">
        <v>58</v>
      </c>
      <c r="E823" s="119"/>
      <c r="F823" s="119"/>
      <c r="G823" s="80" t="s">
        <v>57</v>
      </c>
      <c r="H823" s="85">
        <v>19.239999999999998</v>
      </c>
      <c r="I823" s="83">
        <v>1.4375</v>
      </c>
      <c r="J823" s="83">
        <v>3.3189000000000002</v>
      </c>
      <c r="K823" s="90"/>
      <c r="L823" s="81"/>
      <c r="M823" s="90"/>
      <c r="N823" s="81"/>
      <c r="O823" s="91"/>
      <c r="AE823" s="70"/>
      <c r="AF823" s="70"/>
      <c r="AG823" s="70"/>
      <c r="AJ823" s="55" t="s">
        <v>58</v>
      </c>
      <c r="AL823" s="70"/>
      <c r="AN823" s="70"/>
    </row>
    <row r="824" spans="1:40" s="69" customFormat="1" ht="15" x14ac:dyDescent="0.25">
      <c r="A824" s="92"/>
      <c r="B824" s="80"/>
      <c r="C824" s="78"/>
      <c r="D824" s="120" t="s">
        <v>59</v>
      </c>
      <c r="E824" s="120"/>
      <c r="F824" s="120"/>
      <c r="G824" s="93"/>
      <c r="H824" s="94"/>
      <c r="I824" s="94"/>
      <c r="J824" s="94"/>
      <c r="K824" s="95">
        <v>2838.49</v>
      </c>
      <c r="L824" s="94"/>
      <c r="M824" s="96">
        <v>451.15</v>
      </c>
      <c r="N824" s="94"/>
      <c r="O824" s="110">
        <v>7674.61</v>
      </c>
      <c r="AE824" s="70"/>
      <c r="AF824" s="70"/>
      <c r="AG824" s="70"/>
      <c r="AK824" s="55" t="s">
        <v>59</v>
      </c>
      <c r="AL824" s="70"/>
      <c r="AN824" s="70"/>
    </row>
    <row r="825" spans="1:40" s="69" customFormat="1" ht="15" x14ac:dyDescent="0.25">
      <c r="A825" s="87"/>
      <c r="B825" s="79"/>
      <c r="C825" s="78"/>
      <c r="D825" s="119" t="s">
        <v>60</v>
      </c>
      <c r="E825" s="119"/>
      <c r="F825" s="119"/>
      <c r="G825" s="80"/>
      <c r="H825" s="81"/>
      <c r="I825" s="81"/>
      <c r="J825" s="81"/>
      <c r="K825" s="90"/>
      <c r="L825" s="81"/>
      <c r="M825" s="84">
        <v>109.67</v>
      </c>
      <c r="N825" s="81"/>
      <c r="O825" s="109">
        <v>4909.93</v>
      </c>
      <c r="AE825" s="70"/>
      <c r="AF825" s="70"/>
      <c r="AG825" s="70"/>
      <c r="AJ825" s="55" t="s">
        <v>60</v>
      </c>
      <c r="AL825" s="70"/>
      <c r="AN825" s="70"/>
    </row>
    <row r="826" spans="1:40" s="69" customFormat="1" ht="45.75" x14ac:dyDescent="0.25">
      <c r="A826" s="87"/>
      <c r="B826" s="79"/>
      <c r="C826" s="78" t="s">
        <v>504</v>
      </c>
      <c r="D826" s="119" t="s">
        <v>505</v>
      </c>
      <c r="E826" s="119"/>
      <c r="F826" s="119"/>
      <c r="G826" s="80" t="s">
        <v>63</v>
      </c>
      <c r="H826" s="98">
        <v>116</v>
      </c>
      <c r="I826" s="81"/>
      <c r="J826" s="98">
        <v>116</v>
      </c>
      <c r="K826" s="90"/>
      <c r="L826" s="81"/>
      <c r="M826" s="84">
        <v>127.22</v>
      </c>
      <c r="N826" s="81"/>
      <c r="O826" s="109">
        <v>5695.52</v>
      </c>
      <c r="AE826" s="70"/>
      <c r="AF826" s="70"/>
      <c r="AG826" s="70"/>
      <c r="AJ826" s="55" t="s">
        <v>505</v>
      </c>
      <c r="AL826" s="70"/>
      <c r="AN826" s="70"/>
    </row>
    <row r="827" spans="1:40" s="69" customFormat="1" ht="57" x14ac:dyDescent="0.25">
      <c r="A827" s="87"/>
      <c r="B827" s="79"/>
      <c r="C827" s="78" t="s">
        <v>506</v>
      </c>
      <c r="D827" s="119" t="s">
        <v>507</v>
      </c>
      <c r="E827" s="119"/>
      <c r="F827" s="119"/>
      <c r="G827" s="80" t="s">
        <v>63</v>
      </c>
      <c r="H827" s="98">
        <v>80</v>
      </c>
      <c r="I827" s="85">
        <v>0.85</v>
      </c>
      <c r="J827" s="98">
        <v>68</v>
      </c>
      <c r="K827" s="90"/>
      <c r="L827" s="81"/>
      <c r="M827" s="84">
        <v>74.58</v>
      </c>
      <c r="N827" s="81"/>
      <c r="O827" s="109">
        <v>3338.75</v>
      </c>
      <c r="AE827" s="70"/>
      <c r="AF827" s="70"/>
      <c r="AG827" s="70"/>
      <c r="AJ827" s="55" t="s">
        <v>507</v>
      </c>
      <c r="AL827" s="70"/>
      <c r="AN827" s="70"/>
    </row>
    <row r="828" spans="1:40" s="69" customFormat="1" ht="15" x14ac:dyDescent="0.25">
      <c r="A828" s="76"/>
      <c r="B828" s="99"/>
      <c r="C828" s="100"/>
      <c r="D828" s="121" t="s">
        <v>66</v>
      </c>
      <c r="E828" s="121"/>
      <c r="F828" s="121"/>
      <c r="G828" s="72"/>
      <c r="H828" s="101"/>
      <c r="I828" s="101"/>
      <c r="J828" s="101"/>
      <c r="K828" s="102"/>
      <c r="L828" s="101"/>
      <c r="M828" s="103">
        <v>652.95000000000005</v>
      </c>
      <c r="N828" s="94"/>
      <c r="O828" s="104">
        <v>16708.88</v>
      </c>
      <c r="AE828" s="70"/>
      <c r="AF828" s="70"/>
      <c r="AG828" s="70"/>
      <c r="AL828" s="70" t="s">
        <v>66</v>
      </c>
      <c r="AN828" s="70"/>
    </row>
    <row r="829" spans="1:40" s="69" customFormat="1" ht="56.25" x14ac:dyDescent="0.25">
      <c r="A829" s="71" t="s">
        <v>508</v>
      </c>
      <c r="B829" s="72" t="s">
        <v>508</v>
      </c>
      <c r="C829" s="73" t="s">
        <v>693</v>
      </c>
      <c r="D829" s="122" t="s">
        <v>509</v>
      </c>
      <c r="E829" s="122"/>
      <c r="F829" s="122"/>
      <c r="G829" s="72" t="s">
        <v>510</v>
      </c>
      <c r="H829" s="72">
        <v>1</v>
      </c>
      <c r="I829" s="72" t="s">
        <v>24</v>
      </c>
      <c r="J829" s="72" t="s">
        <v>24</v>
      </c>
      <c r="K829" s="74" t="s">
        <v>511</v>
      </c>
      <c r="L829" s="72" t="s">
        <v>512</v>
      </c>
      <c r="M829" s="74" t="s">
        <v>513</v>
      </c>
      <c r="N829" s="72" t="s">
        <v>85</v>
      </c>
      <c r="O829" s="75" t="s">
        <v>514</v>
      </c>
      <c r="P829" s="106"/>
      <c r="AE829" s="70"/>
      <c r="AF829" s="70"/>
      <c r="AG829" s="70" t="s">
        <v>509</v>
      </c>
      <c r="AL829" s="70"/>
      <c r="AN829" s="70"/>
    </row>
    <row r="830" spans="1:40" s="69" customFormat="1" ht="15" x14ac:dyDescent="0.25">
      <c r="A830" s="107"/>
      <c r="B830" s="99"/>
      <c r="C830" s="100"/>
      <c r="D830" s="119" t="s">
        <v>515</v>
      </c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28"/>
      <c r="AE830" s="70"/>
      <c r="AF830" s="70"/>
      <c r="AG830" s="70"/>
      <c r="AL830" s="70"/>
      <c r="AM830" s="55" t="s">
        <v>515</v>
      </c>
      <c r="AN830" s="70"/>
    </row>
    <row r="831" spans="1:40" s="69" customFormat="1" ht="15" x14ac:dyDescent="0.25">
      <c r="A831" s="76"/>
      <c r="B831" s="77"/>
      <c r="C831" s="78"/>
      <c r="D831" s="123" t="s">
        <v>516</v>
      </c>
      <c r="E831" s="123"/>
      <c r="F831" s="123"/>
      <c r="G831" s="123"/>
      <c r="H831" s="123"/>
      <c r="I831" s="123"/>
      <c r="J831" s="123"/>
      <c r="K831" s="123"/>
      <c r="L831" s="123"/>
      <c r="M831" s="123"/>
      <c r="N831" s="123"/>
      <c r="O831" s="124"/>
      <c r="AE831" s="70"/>
      <c r="AF831" s="70"/>
      <c r="AG831" s="70"/>
      <c r="AH831" s="55" t="s">
        <v>516</v>
      </c>
      <c r="AL831" s="70"/>
      <c r="AN831" s="70"/>
    </row>
    <row r="832" spans="1:40" s="69" customFormat="1" ht="15" x14ac:dyDescent="0.25">
      <c r="A832" s="76"/>
      <c r="B832" s="77"/>
      <c r="C832" s="78"/>
      <c r="D832" s="123" t="s">
        <v>517</v>
      </c>
      <c r="E832" s="123"/>
      <c r="F832" s="123"/>
      <c r="G832" s="123"/>
      <c r="H832" s="123"/>
      <c r="I832" s="123"/>
      <c r="J832" s="123"/>
      <c r="K832" s="123"/>
      <c r="L832" s="123"/>
      <c r="M832" s="123"/>
      <c r="N832" s="123"/>
      <c r="O832" s="124"/>
      <c r="AE832" s="70"/>
      <c r="AF832" s="70"/>
      <c r="AG832" s="70"/>
      <c r="AH832" s="55" t="s">
        <v>517</v>
      </c>
      <c r="AL832" s="70"/>
      <c r="AN832" s="70"/>
    </row>
    <row r="833" spans="1:40" s="69" customFormat="1" ht="15" x14ac:dyDescent="0.25">
      <c r="A833" s="76"/>
      <c r="B833" s="99"/>
      <c r="C833" s="100"/>
      <c r="D833" s="121" t="s">
        <v>66</v>
      </c>
      <c r="E833" s="121"/>
      <c r="F833" s="121"/>
      <c r="G833" s="72"/>
      <c r="H833" s="101"/>
      <c r="I833" s="101"/>
      <c r="J833" s="101"/>
      <c r="K833" s="102"/>
      <c r="L833" s="101"/>
      <c r="M833" s="112">
        <v>3931.52</v>
      </c>
      <c r="N833" s="94"/>
      <c r="O833" s="104">
        <v>32081.200000000001</v>
      </c>
      <c r="AE833" s="70"/>
      <c r="AF833" s="70"/>
      <c r="AG833" s="70"/>
      <c r="AL833" s="70" t="s">
        <v>66</v>
      </c>
      <c r="AN833" s="70"/>
    </row>
    <row r="834" spans="1:40" s="69" customFormat="1" ht="56.25" x14ac:dyDescent="0.25">
      <c r="A834" s="71" t="s">
        <v>518</v>
      </c>
      <c r="B834" s="72" t="s">
        <v>518</v>
      </c>
      <c r="C834" s="73" t="s">
        <v>694</v>
      </c>
      <c r="D834" s="122" t="s">
        <v>519</v>
      </c>
      <c r="E834" s="122"/>
      <c r="F834" s="122"/>
      <c r="G834" s="72" t="s">
        <v>510</v>
      </c>
      <c r="H834" s="72">
        <v>1</v>
      </c>
      <c r="I834" s="72" t="s">
        <v>24</v>
      </c>
      <c r="J834" s="72" t="s">
        <v>24</v>
      </c>
      <c r="K834" s="74" t="s">
        <v>511</v>
      </c>
      <c r="L834" s="72" t="s">
        <v>512</v>
      </c>
      <c r="M834" s="74" t="s">
        <v>513</v>
      </c>
      <c r="N834" s="72" t="s">
        <v>85</v>
      </c>
      <c r="O834" s="75" t="s">
        <v>514</v>
      </c>
      <c r="P834" s="106"/>
      <c r="AE834" s="70"/>
      <c r="AF834" s="70"/>
      <c r="AG834" s="70" t="s">
        <v>519</v>
      </c>
      <c r="AL834" s="70"/>
      <c r="AN834" s="70"/>
    </row>
    <row r="835" spans="1:40" s="69" customFormat="1" ht="15" x14ac:dyDescent="0.25">
      <c r="A835" s="107"/>
      <c r="B835" s="99"/>
      <c r="C835" s="100"/>
      <c r="D835" s="119" t="s">
        <v>515</v>
      </c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28"/>
      <c r="AE835" s="70"/>
      <c r="AF835" s="70"/>
      <c r="AG835" s="70"/>
      <c r="AL835" s="70"/>
      <c r="AM835" s="55" t="s">
        <v>515</v>
      </c>
      <c r="AN835" s="70"/>
    </row>
    <row r="836" spans="1:40" s="69" customFormat="1" ht="15" x14ac:dyDescent="0.25">
      <c r="A836" s="76"/>
      <c r="B836" s="77"/>
      <c r="C836" s="78"/>
      <c r="D836" s="123" t="s">
        <v>516</v>
      </c>
      <c r="E836" s="123"/>
      <c r="F836" s="123"/>
      <c r="G836" s="123"/>
      <c r="H836" s="123"/>
      <c r="I836" s="123"/>
      <c r="J836" s="123"/>
      <c r="K836" s="123"/>
      <c r="L836" s="123"/>
      <c r="M836" s="123"/>
      <c r="N836" s="123"/>
      <c r="O836" s="124"/>
      <c r="AE836" s="70"/>
      <c r="AF836" s="70"/>
      <c r="AG836" s="70"/>
      <c r="AH836" s="55" t="s">
        <v>516</v>
      </c>
      <c r="AL836" s="70"/>
      <c r="AN836" s="70"/>
    </row>
    <row r="837" spans="1:40" s="69" customFormat="1" ht="15" x14ac:dyDescent="0.25">
      <c r="A837" s="76"/>
      <c r="B837" s="77"/>
      <c r="C837" s="78"/>
      <c r="D837" s="123" t="s">
        <v>517</v>
      </c>
      <c r="E837" s="123"/>
      <c r="F837" s="123"/>
      <c r="G837" s="123"/>
      <c r="H837" s="123"/>
      <c r="I837" s="123"/>
      <c r="J837" s="123"/>
      <c r="K837" s="123"/>
      <c r="L837" s="123"/>
      <c r="M837" s="123"/>
      <c r="N837" s="123"/>
      <c r="O837" s="124"/>
      <c r="AE837" s="70"/>
      <c r="AF837" s="70"/>
      <c r="AG837" s="70"/>
      <c r="AH837" s="55" t="s">
        <v>517</v>
      </c>
      <c r="AL837" s="70"/>
      <c r="AN837" s="70"/>
    </row>
    <row r="838" spans="1:40" s="69" customFormat="1" ht="15" x14ac:dyDescent="0.25">
      <c r="A838" s="76"/>
      <c r="B838" s="99"/>
      <c r="C838" s="100"/>
      <c r="D838" s="121" t="s">
        <v>66</v>
      </c>
      <c r="E838" s="121"/>
      <c r="F838" s="121"/>
      <c r="G838" s="72"/>
      <c r="H838" s="101"/>
      <c r="I838" s="101"/>
      <c r="J838" s="101"/>
      <c r="K838" s="102"/>
      <c r="L838" s="101"/>
      <c r="M838" s="112">
        <v>3931.52</v>
      </c>
      <c r="N838" s="94"/>
      <c r="O838" s="104">
        <v>32081.200000000001</v>
      </c>
      <c r="AE838" s="70"/>
      <c r="AF838" s="70"/>
      <c r="AG838" s="70"/>
      <c r="AL838" s="70" t="s">
        <v>66</v>
      </c>
      <c r="AN838" s="70"/>
    </row>
    <row r="839" spans="1:40" s="69" customFormat="1" ht="56.25" x14ac:dyDescent="0.25">
      <c r="A839" s="71" t="s">
        <v>520</v>
      </c>
      <c r="B839" s="72" t="s">
        <v>520</v>
      </c>
      <c r="C839" s="73" t="s">
        <v>695</v>
      </c>
      <c r="D839" s="122" t="s">
        <v>521</v>
      </c>
      <c r="E839" s="122"/>
      <c r="F839" s="122"/>
      <c r="G839" s="72" t="s">
        <v>510</v>
      </c>
      <c r="H839" s="72">
        <v>1</v>
      </c>
      <c r="I839" s="72" t="s">
        <v>24</v>
      </c>
      <c r="J839" s="72" t="s">
        <v>24</v>
      </c>
      <c r="K839" s="74" t="s">
        <v>511</v>
      </c>
      <c r="L839" s="72" t="s">
        <v>512</v>
      </c>
      <c r="M839" s="74" t="s">
        <v>513</v>
      </c>
      <c r="N839" s="72" t="s">
        <v>85</v>
      </c>
      <c r="O839" s="75" t="s">
        <v>514</v>
      </c>
      <c r="P839" s="106"/>
      <c r="AE839" s="70"/>
      <c r="AF839" s="70"/>
      <c r="AG839" s="70" t="s">
        <v>521</v>
      </c>
      <c r="AL839" s="70"/>
      <c r="AN839" s="70"/>
    </row>
    <row r="840" spans="1:40" s="69" customFormat="1" ht="15" x14ac:dyDescent="0.25">
      <c r="A840" s="107"/>
      <c r="B840" s="99"/>
      <c r="C840" s="100"/>
      <c r="D840" s="119" t="s">
        <v>515</v>
      </c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28"/>
      <c r="AE840" s="70"/>
      <c r="AF840" s="70"/>
      <c r="AG840" s="70"/>
      <c r="AL840" s="70"/>
      <c r="AM840" s="55" t="s">
        <v>515</v>
      </c>
      <c r="AN840" s="70"/>
    </row>
    <row r="841" spans="1:40" s="69" customFormat="1" ht="15" x14ac:dyDescent="0.25">
      <c r="A841" s="76"/>
      <c r="B841" s="77"/>
      <c r="C841" s="78"/>
      <c r="D841" s="123" t="s">
        <v>516</v>
      </c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4"/>
      <c r="AE841" s="70"/>
      <c r="AF841" s="70"/>
      <c r="AG841" s="70"/>
      <c r="AH841" s="55" t="s">
        <v>516</v>
      </c>
      <c r="AL841" s="70"/>
      <c r="AN841" s="70"/>
    </row>
    <row r="842" spans="1:40" s="69" customFormat="1" ht="15" x14ac:dyDescent="0.25">
      <c r="A842" s="76"/>
      <c r="B842" s="77"/>
      <c r="C842" s="78"/>
      <c r="D842" s="123" t="s">
        <v>517</v>
      </c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4"/>
      <c r="AE842" s="70"/>
      <c r="AF842" s="70"/>
      <c r="AG842" s="70"/>
      <c r="AH842" s="55" t="s">
        <v>517</v>
      </c>
      <c r="AL842" s="70"/>
      <c r="AN842" s="70"/>
    </row>
    <row r="843" spans="1:40" s="69" customFormat="1" ht="15" x14ac:dyDescent="0.25">
      <c r="A843" s="76"/>
      <c r="B843" s="99"/>
      <c r="C843" s="100"/>
      <c r="D843" s="121" t="s">
        <v>66</v>
      </c>
      <c r="E843" s="121"/>
      <c r="F843" s="121"/>
      <c r="G843" s="72"/>
      <c r="H843" s="101"/>
      <c r="I843" s="101"/>
      <c r="J843" s="101"/>
      <c r="K843" s="102"/>
      <c r="L843" s="101"/>
      <c r="M843" s="112">
        <v>3931.52</v>
      </c>
      <c r="N843" s="94"/>
      <c r="O843" s="104">
        <v>32081.200000000001</v>
      </c>
      <c r="AE843" s="70"/>
      <c r="AF843" s="70"/>
      <c r="AG843" s="70"/>
      <c r="AL843" s="70" t="s">
        <v>66</v>
      </c>
      <c r="AN843" s="70"/>
    </row>
    <row r="844" spans="1:40" s="69" customFormat="1" ht="56.25" x14ac:dyDescent="0.25">
      <c r="A844" s="71" t="s">
        <v>522</v>
      </c>
      <c r="B844" s="72" t="s">
        <v>522</v>
      </c>
      <c r="C844" s="73" t="s">
        <v>696</v>
      </c>
      <c r="D844" s="122" t="s">
        <v>523</v>
      </c>
      <c r="E844" s="122"/>
      <c r="F844" s="122"/>
      <c r="G844" s="72" t="s">
        <v>510</v>
      </c>
      <c r="H844" s="72">
        <v>1</v>
      </c>
      <c r="I844" s="72" t="s">
        <v>24</v>
      </c>
      <c r="J844" s="72" t="s">
        <v>24</v>
      </c>
      <c r="K844" s="74" t="s">
        <v>511</v>
      </c>
      <c r="L844" s="72" t="s">
        <v>512</v>
      </c>
      <c r="M844" s="74" t="s">
        <v>513</v>
      </c>
      <c r="N844" s="72" t="s">
        <v>85</v>
      </c>
      <c r="O844" s="75" t="s">
        <v>514</v>
      </c>
      <c r="P844" s="106"/>
      <c r="AE844" s="70"/>
      <c r="AF844" s="70"/>
      <c r="AG844" s="70" t="s">
        <v>523</v>
      </c>
      <c r="AL844" s="70"/>
      <c r="AN844" s="70"/>
    </row>
    <row r="845" spans="1:40" s="69" customFormat="1" ht="15" x14ac:dyDescent="0.25">
      <c r="A845" s="107"/>
      <c r="B845" s="99"/>
      <c r="C845" s="100"/>
      <c r="D845" s="119" t="s">
        <v>515</v>
      </c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28"/>
      <c r="AE845" s="70"/>
      <c r="AF845" s="70"/>
      <c r="AG845" s="70"/>
      <c r="AL845" s="70"/>
      <c r="AM845" s="55" t="s">
        <v>515</v>
      </c>
      <c r="AN845" s="70"/>
    </row>
    <row r="846" spans="1:40" s="69" customFormat="1" ht="15" x14ac:dyDescent="0.25">
      <c r="A846" s="76"/>
      <c r="B846" s="77"/>
      <c r="C846" s="78"/>
      <c r="D846" s="123" t="s">
        <v>516</v>
      </c>
      <c r="E846" s="123"/>
      <c r="F846" s="123"/>
      <c r="G846" s="123"/>
      <c r="H846" s="123"/>
      <c r="I846" s="123"/>
      <c r="J846" s="123"/>
      <c r="K846" s="123"/>
      <c r="L846" s="123"/>
      <c r="M846" s="123"/>
      <c r="N846" s="123"/>
      <c r="O846" s="124"/>
      <c r="AE846" s="70"/>
      <c r="AF846" s="70"/>
      <c r="AG846" s="70"/>
      <c r="AH846" s="55" t="s">
        <v>516</v>
      </c>
      <c r="AL846" s="70"/>
      <c r="AN846" s="70"/>
    </row>
    <row r="847" spans="1:40" s="69" customFormat="1" ht="15" x14ac:dyDescent="0.25">
      <c r="A847" s="76"/>
      <c r="B847" s="77"/>
      <c r="C847" s="78"/>
      <c r="D847" s="123" t="s">
        <v>517</v>
      </c>
      <c r="E847" s="123"/>
      <c r="F847" s="123"/>
      <c r="G847" s="123"/>
      <c r="H847" s="123"/>
      <c r="I847" s="123"/>
      <c r="J847" s="123"/>
      <c r="K847" s="123"/>
      <c r="L847" s="123"/>
      <c r="M847" s="123"/>
      <c r="N847" s="123"/>
      <c r="O847" s="124"/>
      <c r="AE847" s="70"/>
      <c r="AF847" s="70"/>
      <c r="AG847" s="70"/>
      <c r="AH847" s="55" t="s">
        <v>517</v>
      </c>
      <c r="AL847" s="70"/>
      <c r="AN847" s="70"/>
    </row>
    <row r="848" spans="1:40" s="69" customFormat="1" ht="15" x14ac:dyDescent="0.25">
      <c r="A848" s="76"/>
      <c r="B848" s="99"/>
      <c r="C848" s="100"/>
      <c r="D848" s="121" t="s">
        <v>66</v>
      </c>
      <c r="E848" s="121"/>
      <c r="F848" s="121"/>
      <c r="G848" s="72"/>
      <c r="H848" s="101"/>
      <c r="I848" s="101"/>
      <c r="J848" s="101"/>
      <c r="K848" s="102"/>
      <c r="L848" s="101"/>
      <c r="M848" s="112">
        <v>3931.52</v>
      </c>
      <c r="N848" s="94"/>
      <c r="O848" s="104">
        <v>32081.200000000001</v>
      </c>
      <c r="AE848" s="70"/>
      <c r="AF848" s="70"/>
      <c r="AG848" s="70"/>
      <c r="AL848" s="70" t="s">
        <v>66</v>
      </c>
      <c r="AN848" s="70"/>
    </row>
    <row r="849" spans="1:40" s="69" customFormat="1" ht="56.25" x14ac:dyDescent="0.25">
      <c r="A849" s="71" t="s">
        <v>524</v>
      </c>
      <c r="B849" s="72" t="s">
        <v>524</v>
      </c>
      <c r="C849" s="73" t="s">
        <v>697</v>
      </c>
      <c r="D849" s="122" t="s">
        <v>525</v>
      </c>
      <c r="E849" s="122"/>
      <c r="F849" s="122"/>
      <c r="G849" s="72" t="s">
        <v>510</v>
      </c>
      <c r="H849" s="72">
        <v>1</v>
      </c>
      <c r="I849" s="72" t="s">
        <v>24</v>
      </c>
      <c r="J849" s="72" t="s">
        <v>24</v>
      </c>
      <c r="K849" s="74" t="s">
        <v>526</v>
      </c>
      <c r="L849" s="72" t="s">
        <v>512</v>
      </c>
      <c r="M849" s="74" t="s">
        <v>527</v>
      </c>
      <c r="N849" s="72" t="s">
        <v>85</v>
      </c>
      <c r="O849" s="75" t="s">
        <v>528</v>
      </c>
      <c r="P849" s="106"/>
      <c r="AE849" s="70"/>
      <c r="AF849" s="70"/>
      <c r="AG849" s="70" t="s">
        <v>525</v>
      </c>
      <c r="AL849" s="70"/>
      <c r="AN849" s="70"/>
    </row>
    <row r="850" spans="1:40" s="69" customFormat="1" ht="15" x14ac:dyDescent="0.25">
      <c r="A850" s="107"/>
      <c r="B850" s="99"/>
      <c r="C850" s="100"/>
      <c r="D850" s="119" t="s">
        <v>529</v>
      </c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28"/>
      <c r="AE850" s="70"/>
      <c r="AF850" s="70"/>
      <c r="AG850" s="70"/>
      <c r="AL850" s="70"/>
      <c r="AM850" s="55" t="s">
        <v>529</v>
      </c>
      <c r="AN850" s="70"/>
    </row>
    <row r="851" spans="1:40" s="69" customFormat="1" ht="15" x14ac:dyDescent="0.25">
      <c r="A851" s="76"/>
      <c r="B851" s="77"/>
      <c r="C851" s="78"/>
      <c r="D851" s="123" t="s">
        <v>516</v>
      </c>
      <c r="E851" s="123"/>
      <c r="F851" s="123"/>
      <c r="G851" s="123"/>
      <c r="H851" s="123"/>
      <c r="I851" s="123"/>
      <c r="J851" s="123"/>
      <c r="K851" s="123"/>
      <c r="L851" s="123"/>
      <c r="M851" s="123"/>
      <c r="N851" s="123"/>
      <c r="O851" s="124"/>
      <c r="AE851" s="70"/>
      <c r="AF851" s="70"/>
      <c r="AG851" s="70"/>
      <c r="AH851" s="55" t="s">
        <v>516</v>
      </c>
      <c r="AL851" s="70"/>
      <c r="AN851" s="70"/>
    </row>
    <row r="852" spans="1:40" s="69" customFormat="1" ht="15" x14ac:dyDescent="0.25">
      <c r="A852" s="76"/>
      <c r="B852" s="77"/>
      <c r="C852" s="78"/>
      <c r="D852" s="123" t="s">
        <v>517</v>
      </c>
      <c r="E852" s="123"/>
      <c r="F852" s="123"/>
      <c r="G852" s="123"/>
      <c r="H852" s="123"/>
      <c r="I852" s="123"/>
      <c r="J852" s="123"/>
      <c r="K852" s="123"/>
      <c r="L852" s="123"/>
      <c r="M852" s="123"/>
      <c r="N852" s="123"/>
      <c r="O852" s="124"/>
      <c r="AE852" s="70"/>
      <c r="AF852" s="70"/>
      <c r="AG852" s="70"/>
      <c r="AH852" s="55" t="s">
        <v>517</v>
      </c>
      <c r="AL852" s="70"/>
      <c r="AN852" s="70"/>
    </row>
    <row r="853" spans="1:40" s="69" customFormat="1" ht="15" x14ac:dyDescent="0.25">
      <c r="A853" s="76"/>
      <c r="B853" s="99"/>
      <c r="C853" s="100"/>
      <c r="D853" s="121" t="s">
        <v>66</v>
      </c>
      <c r="E853" s="121"/>
      <c r="F853" s="121"/>
      <c r="G853" s="72"/>
      <c r="H853" s="101"/>
      <c r="I853" s="101"/>
      <c r="J853" s="101"/>
      <c r="K853" s="102"/>
      <c r="L853" s="101"/>
      <c r="M853" s="112">
        <v>3850.4</v>
      </c>
      <c r="N853" s="94"/>
      <c r="O853" s="104">
        <v>31419.26</v>
      </c>
      <c r="AE853" s="70"/>
      <c r="AF853" s="70"/>
      <c r="AG853" s="70"/>
      <c r="AL853" s="70" t="s">
        <v>66</v>
      </c>
      <c r="AN853" s="70"/>
    </row>
    <row r="854" spans="1:40" s="69" customFormat="1" ht="56.25" x14ac:dyDescent="0.25">
      <c r="A854" s="71" t="s">
        <v>530</v>
      </c>
      <c r="B854" s="72" t="s">
        <v>530</v>
      </c>
      <c r="C854" s="73" t="s">
        <v>698</v>
      </c>
      <c r="D854" s="122" t="s">
        <v>531</v>
      </c>
      <c r="E854" s="122"/>
      <c r="F854" s="122"/>
      <c r="G854" s="72" t="s">
        <v>510</v>
      </c>
      <c r="H854" s="72">
        <v>1</v>
      </c>
      <c r="I854" s="72" t="s">
        <v>24</v>
      </c>
      <c r="J854" s="72" t="s">
        <v>24</v>
      </c>
      <c r="K854" s="74" t="s">
        <v>526</v>
      </c>
      <c r="L854" s="72" t="s">
        <v>512</v>
      </c>
      <c r="M854" s="74" t="s">
        <v>527</v>
      </c>
      <c r="N854" s="72" t="s">
        <v>85</v>
      </c>
      <c r="O854" s="75" t="s">
        <v>528</v>
      </c>
      <c r="P854" s="106"/>
      <c r="AE854" s="70"/>
      <c r="AF854" s="70"/>
      <c r="AG854" s="70" t="s">
        <v>531</v>
      </c>
      <c r="AL854" s="70"/>
      <c r="AN854" s="70"/>
    </row>
    <row r="855" spans="1:40" s="69" customFormat="1" ht="15" x14ac:dyDescent="0.25">
      <c r="A855" s="107"/>
      <c r="B855" s="99"/>
      <c r="C855" s="100"/>
      <c r="D855" s="119" t="s">
        <v>529</v>
      </c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28"/>
      <c r="AE855" s="70"/>
      <c r="AF855" s="70"/>
      <c r="AG855" s="70"/>
      <c r="AL855" s="70"/>
      <c r="AM855" s="55" t="s">
        <v>529</v>
      </c>
      <c r="AN855" s="70"/>
    </row>
    <row r="856" spans="1:40" s="69" customFormat="1" ht="15" x14ac:dyDescent="0.25">
      <c r="A856" s="76"/>
      <c r="B856" s="77"/>
      <c r="C856" s="78"/>
      <c r="D856" s="123" t="s">
        <v>516</v>
      </c>
      <c r="E856" s="123"/>
      <c r="F856" s="123"/>
      <c r="G856" s="123"/>
      <c r="H856" s="123"/>
      <c r="I856" s="123"/>
      <c r="J856" s="123"/>
      <c r="K856" s="123"/>
      <c r="L856" s="123"/>
      <c r="M856" s="123"/>
      <c r="N856" s="123"/>
      <c r="O856" s="124"/>
      <c r="AE856" s="70"/>
      <c r="AF856" s="70"/>
      <c r="AG856" s="70"/>
      <c r="AH856" s="55" t="s">
        <v>516</v>
      </c>
      <c r="AL856" s="70"/>
      <c r="AN856" s="70"/>
    </row>
    <row r="857" spans="1:40" s="69" customFormat="1" ht="15" x14ac:dyDescent="0.25">
      <c r="A857" s="76"/>
      <c r="B857" s="77"/>
      <c r="C857" s="78"/>
      <c r="D857" s="123" t="s">
        <v>517</v>
      </c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4"/>
      <c r="AE857" s="70"/>
      <c r="AF857" s="70"/>
      <c r="AG857" s="70"/>
      <c r="AH857" s="55" t="s">
        <v>517</v>
      </c>
      <c r="AL857" s="70"/>
      <c r="AN857" s="70"/>
    </row>
    <row r="858" spans="1:40" s="69" customFormat="1" ht="15" x14ac:dyDescent="0.25">
      <c r="A858" s="76"/>
      <c r="B858" s="99"/>
      <c r="C858" s="100"/>
      <c r="D858" s="121" t="s">
        <v>66</v>
      </c>
      <c r="E858" s="121"/>
      <c r="F858" s="121"/>
      <c r="G858" s="72"/>
      <c r="H858" s="101"/>
      <c r="I858" s="101"/>
      <c r="J858" s="101"/>
      <c r="K858" s="102"/>
      <c r="L858" s="101"/>
      <c r="M858" s="112">
        <v>3850.4</v>
      </c>
      <c r="N858" s="94"/>
      <c r="O858" s="104">
        <v>31419.26</v>
      </c>
      <c r="AE858" s="70"/>
      <c r="AF858" s="70"/>
      <c r="AG858" s="70"/>
      <c r="AL858" s="70" t="s">
        <v>66</v>
      </c>
      <c r="AN858" s="70"/>
    </row>
    <row r="859" spans="1:40" s="69" customFormat="1" ht="56.25" x14ac:dyDescent="0.25">
      <c r="A859" s="71" t="s">
        <v>532</v>
      </c>
      <c r="B859" s="72" t="s">
        <v>532</v>
      </c>
      <c r="C859" s="73" t="s">
        <v>699</v>
      </c>
      <c r="D859" s="122" t="s">
        <v>533</v>
      </c>
      <c r="E859" s="122"/>
      <c r="F859" s="122"/>
      <c r="G859" s="72" t="s">
        <v>510</v>
      </c>
      <c r="H859" s="72">
        <v>1</v>
      </c>
      <c r="I859" s="72" t="s">
        <v>24</v>
      </c>
      <c r="J859" s="72" t="s">
        <v>24</v>
      </c>
      <c r="K859" s="74" t="s">
        <v>526</v>
      </c>
      <c r="L859" s="72" t="s">
        <v>512</v>
      </c>
      <c r="M859" s="74" t="s">
        <v>527</v>
      </c>
      <c r="N859" s="72" t="s">
        <v>85</v>
      </c>
      <c r="O859" s="75" t="s">
        <v>528</v>
      </c>
      <c r="P859" s="106"/>
      <c r="AE859" s="70"/>
      <c r="AF859" s="70"/>
      <c r="AG859" s="70" t="s">
        <v>533</v>
      </c>
      <c r="AL859" s="70"/>
      <c r="AN859" s="70"/>
    </row>
    <row r="860" spans="1:40" s="69" customFormat="1" ht="15" x14ac:dyDescent="0.25">
      <c r="A860" s="107"/>
      <c r="B860" s="99"/>
      <c r="C860" s="100"/>
      <c r="D860" s="119" t="s">
        <v>529</v>
      </c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28"/>
      <c r="AE860" s="70"/>
      <c r="AF860" s="70"/>
      <c r="AG860" s="70"/>
      <c r="AL860" s="70"/>
      <c r="AM860" s="55" t="s">
        <v>529</v>
      </c>
      <c r="AN860" s="70"/>
    </row>
    <row r="861" spans="1:40" s="69" customFormat="1" ht="15" x14ac:dyDescent="0.25">
      <c r="A861" s="76"/>
      <c r="B861" s="77"/>
      <c r="C861" s="78"/>
      <c r="D861" s="123" t="s">
        <v>516</v>
      </c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4"/>
      <c r="AE861" s="70"/>
      <c r="AF861" s="70"/>
      <c r="AG861" s="70"/>
      <c r="AH861" s="55" t="s">
        <v>516</v>
      </c>
      <c r="AL861" s="70"/>
      <c r="AN861" s="70"/>
    </row>
    <row r="862" spans="1:40" s="69" customFormat="1" ht="15" x14ac:dyDescent="0.25">
      <c r="A862" s="76"/>
      <c r="B862" s="77"/>
      <c r="C862" s="78"/>
      <c r="D862" s="123" t="s">
        <v>517</v>
      </c>
      <c r="E862" s="123"/>
      <c r="F862" s="123"/>
      <c r="G862" s="123"/>
      <c r="H862" s="123"/>
      <c r="I862" s="123"/>
      <c r="J862" s="123"/>
      <c r="K862" s="123"/>
      <c r="L862" s="123"/>
      <c r="M862" s="123"/>
      <c r="N862" s="123"/>
      <c r="O862" s="124"/>
      <c r="AE862" s="70"/>
      <c r="AF862" s="70"/>
      <c r="AG862" s="70"/>
      <c r="AH862" s="55" t="s">
        <v>517</v>
      </c>
      <c r="AL862" s="70"/>
      <c r="AN862" s="70"/>
    </row>
    <row r="863" spans="1:40" s="69" customFormat="1" ht="15" x14ac:dyDescent="0.25">
      <c r="A863" s="76"/>
      <c r="B863" s="99"/>
      <c r="C863" s="100"/>
      <c r="D863" s="121" t="s">
        <v>66</v>
      </c>
      <c r="E863" s="121"/>
      <c r="F863" s="121"/>
      <c r="G863" s="72"/>
      <c r="H863" s="101"/>
      <c r="I863" s="101"/>
      <c r="J863" s="101"/>
      <c r="K863" s="102"/>
      <c r="L863" s="101"/>
      <c r="M863" s="112">
        <v>3850.4</v>
      </c>
      <c r="N863" s="94"/>
      <c r="O863" s="104">
        <v>31419.26</v>
      </c>
      <c r="AE863" s="70"/>
      <c r="AF863" s="70"/>
      <c r="AG863" s="70"/>
      <c r="AL863" s="70" t="s">
        <v>66</v>
      </c>
      <c r="AN863" s="70"/>
    </row>
    <row r="864" spans="1:40" s="69" customFormat="1" ht="56.25" x14ac:dyDescent="0.25">
      <c r="A864" s="71" t="s">
        <v>534</v>
      </c>
      <c r="B864" s="72" t="s">
        <v>534</v>
      </c>
      <c r="C864" s="73" t="s">
        <v>700</v>
      </c>
      <c r="D864" s="122" t="s">
        <v>535</v>
      </c>
      <c r="E864" s="122"/>
      <c r="F864" s="122"/>
      <c r="G864" s="72" t="s">
        <v>510</v>
      </c>
      <c r="H864" s="72">
        <v>1</v>
      </c>
      <c r="I864" s="72" t="s">
        <v>24</v>
      </c>
      <c r="J864" s="72" t="s">
        <v>24</v>
      </c>
      <c r="K864" s="74" t="s">
        <v>526</v>
      </c>
      <c r="L864" s="72" t="s">
        <v>512</v>
      </c>
      <c r="M864" s="74" t="s">
        <v>527</v>
      </c>
      <c r="N864" s="72" t="s">
        <v>85</v>
      </c>
      <c r="O864" s="75" t="s">
        <v>528</v>
      </c>
      <c r="P864" s="106"/>
      <c r="AE864" s="70"/>
      <c r="AF864" s="70"/>
      <c r="AG864" s="70" t="s">
        <v>535</v>
      </c>
      <c r="AL864" s="70"/>
      <c r="AN864" s="70"/>
    </row>
    <row r="865" spans="1:40" s="69" customFormat="1" ht="15" x14ac:dyDescent="0.25">
      <c r="A865" s="107"/>
      <c r="B865" s="99"/>
      <c r="C865" s="100"/>
      <c r="D865" s="119" t="s">
        <v>529</v>
      </c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28"/>
      <c r="AE865" s="70"/>
      <c r="AF865" s="70"/>
      <c r="AG865" s="70"/>
      <c r="AL865" s="70"/>
      <c r="AM865" s="55" t="s">
        <v>529</v>
      </c>
      <c r="AN865" s="70"/>
    </row>
    <row r="866" spans="1:40" s="69" customFormat="1" ht="15" x14ac:dyDescent="0.25">
      <c r="A866" s="76"/>
      <c r="B866" s="77"/>
      <c r="C866" s="78"/>
      <c r="D866" s="123" t="s">
        <v>516</v>
      </c>
      <c r="E866" s="123"/>
      <c r="F866" s="123"/>
      <c r="G866" s="123"/>
      <c r="H866" s="123"/>
      <c r="I866" s="123"/>
      <c r="J866" s="123"/>
      <c r="K866" s="123"/>
      <c r="L866" s="123"/>
      <c r="M866" s="123"/>
      <c r="N866" s="123"/>
      <c r="O866" s="124"/>
      <c r="AE866" s="70"/>
      <c r="AF866" s="70"/>
      <c r="AG866" s="70"/>
      <c r="AH866" s="55" t="s">
        <v>516</v>
      </c>
      <c r="AL866" s="70"/>
      <c r="AN866" s="70"/>
    </row>
    <row r="867" spans="1:40" s="69" customFormat="1" ht="15" x14ac:dyDescent="0.25">
      <c r="A867" s="76"/>
      <c r="B867" s="77"/>
      <c r="C867" s="78"/>
      <c r="D867" s="123" t="s">
        <v>517</v>
      </c>
      <c r="E867" s="123"/>
      <c r="F867" s="123"/>
      <c r="G867" s="123"/>
      <c r="H867" s="123"/>
      <c r="I867" s="123"/>
      <c r="J867" s="123"/>
      <c r="K867" s="123"/>
      <c r="L867" s="123"/>
      <c r="M867" s="123"/>
      <c r="N867" s="123"/>
      <c r="O867" s="124"/>
      <c r="AE867" s="70"/>
      <c r="AF867" s="70"/>
      <c r="AG867" s="70"/>
      <c r="AH867" s="55" t="s">
        <v>517</v>
      </c>
      <c r="AL867" s="70"/>
      <c r="AN867" s="70"/>
    </row>
    <row r="868" spans="1:40" s="69" customFormat="1" ht="15" x14ac:dyDescent="0.25">
      <c r="A868" s="76"/>
      <c r="B868" s="99"/>
      <c r="C868" s="100"/>
      <c r="D868" s="121" t="s">
        <v>66</v>
      </c>
      <c r="E868" s="121"/>
      <c r="F868" s="121"/>
      <c r="G868" s="72"/>
      <c r="H868" s="101"/>
      <c r="I868" s="101"/>
      <c r="J868" s="101"/>
      <c r="K868" s="102"/>
      <c r="L868" s="101"/>
      <c r="M868" s="112">
        <v>3850.4</v>
      </c>
      <c r="N868" s="94"/>
      <c r="O868" s="104">
        <v>31419.26</v>
      </c>
      <c r="AE868" s="70"/>
      <c r="AF868" s="70"/>
      <c r="AG868" s="70"/>
      <c r="AL868" s="70" t="s">
        <v>66</v>
      </c>
      <c r="AN868" s="70"/>
    </row>
    <row r="869" spans="1:40" s="69" customFormat="1" ht="56.25" x14ac:dyDescent="0.25">
      <c r="A869" s="71" t="s">
        <v>536</v>
      </c>
      <c r="B869" s="72" t="s">
        <v>536</v>
      </c>
      <c r="C869" s="73" t="s">
        <v>701</v>
      </c>
      <c r="D869" s="122" t="s">
        <v>537</v>
      </c>
      <c r="E869" s="122"/>
      <c r="F869" s="122"/>
      <c r="G869" s="72" t="s">
        <v>510</v>
      </c>
      <c r="H869" s="72">
        <v>1</v>
      </c>
      <c r="I869" s="72" t="s">
        <v>24</v>
      </c>
      <c r="J869" s="72" t="s">
        <v>24</v>
      </c>
      <c r="K869" s="74" t="s">
        <v>526</v>
      </c>
      <c r="L869" s="72" t="s">
        <v>512</v>
      </c>
      <c r="M869" s="74" t="s">
        <v>527</v>
      </c>
      <c r="N869" s="72" t="s">
        <v>85</v>
      </c>
      <c r="O869" s="75" t="s">
        <v>528</v>
      </c>
      <c r="P869" s="106"/>
      <c r="AE869" s="70"/>
      <c r="AF869" s="70"/>
      <c r="AG869" s="70" t="s">
        <v>537</v>
      </c>
      <c r="AL869" s="70"/>
      <c r="AN869" s="70"/>
    </row>
    <row r="870" spans="1:40" s="69" customFormat="1" ht="15" x14ac:dyDescent="0.25">
      <c r="A870" s="107"/>
      <c r="B870" s="99"/>
      <c r="C870" s="100"/>
      <c r="D870" s="119" t="s">
        <v>529</v>
      </c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28"/>
      <c r="AE870" s="70"/>
      <c r="AF870" s="70"/>
      <c r="AG870" s="70"/>
      <c r="AL870" s="70"/>
      <c r="AM870" s="55" t="s">
        <v>529</v>
      </c>
      <c r="AN870" s="70"/>
    </row>
    <row r="871" spans="1:40" s="69" customFormat="1" ht="15" x14ac:dyDescent="0.25">
      <c r="A871" s="76"/>
      <c r="B871" s="77"/>
      <c r="C871" s="78"/>
      <c r="D871" s="123" t="s">
        <v>516</v>
      </c>
      <c r="E871" s="123"/>
      <c r="F871" s="123"/>
      <c r="G871" s="123"/>
      <c r="H871" s="123"/>
      <c r="I871" s="123"/>
      <c r="J871" s="123"/>
      <c r="K871" s="123"/>
      <c r="L871" s="123"/>
      <c r="M871" s="123"/>
      <c r="N871" s="123"/>
      <c r="O871" s="124"/>
      <c r="AE871" s="70"/>
      <c r="AF871" s="70"/>
      <c r="AG871" s="70"/>
      <c r="AH871" s="55" t="s">
        <v>516</v>
      </c>
      <c r="AL871" s="70"/>
      <c r="AN871" s="70"/>
    </row>
    <row r="872" spans="1:40" s="69" customFormat="1" ht="15" x14ac:dyDescent="0.25">
      <c r="A872" s="76"/>
      <c r="B872" s="77"/>
      <c r="C872" s="78"/>
      <c r="D872" s="123" t="s">
        <v>517</v>
      </c>
      <c r="E872" s="123"/>
      <c r="F872" s="123"/>
      <c r="G872" s="123"/>
      <c r="H872" s="123"/>
      <c r="I872" s="123"/>
      <c r="J872" s="123"/>
      <c r="K872" s="123"/>
      <c r="L872" s="123"/>
      <c r="M872" s="123"/>
      <c r="N872" s="123"/>
      <c r="O872" s="124"/>
      <c r="AE872" s="70"/>
      <c r="AF872" s="70"/>
      <c r="AG872" s="70"/>
      <c r="AH872" s="55" t="s">
        <v>517</v>
      </c>
      <c r="AL872" s="70"/>
      <c r="AN872" s="70"/>
    </row>
    <row r="873" spans="1:40" s="69" customFormat="1" ht="15" x14ac:dyDescent="0.25">
      <c r="A873" s="76"/>
      <c r="B873" s="99"/>
      <c r="C873" s="100"/>
      <c r="D873" s="121" t="s">
        <v>66</v>
      </c>
      <c r="E873" s="121"/>
      <c r="F873" s="121"/>
      <c r="G873" s="72"/>
      <c r="H873" s="101"/>
      <c r="I873" s="101"/>
      <c r="J873" s="101"/>
      <c r="K873" s="102"/>
      <c r="L873" s="101"/>
      <c r="M873" s="112">
        <v>3850.4</v>
      </c>
      <c r="N873" s="94"/>
      <c r="O873" s="104">
        <v>31419.26</v>
      </c>
      <c r="AE873" s="70"/>
      <c r="AF873" s="70"/>
      <c r="AG873" s="70"/>
      <c r="AL873" s="70" t="s">
        <v>66</v>
      </c>
      <c r="AN873" s="70"/>
    </row>
    <row r="874" spans="1:40" s="69" customFormat="1" ht="56.25" x14ac:dyDescent="0.25">
      <c r="A874" s="71" t="s">
        <v>538</v>
      </c>
      <c r="B874" s="72" t="s">
        <v>538</v>
      </c>
      <c r="C874" s="73" t="s">
        <v>702</v>
      </c>
      <c r="D874" s="122" t="s">
        <v>539</v>
      </c>
      <c r="E874" s="122"/>
      <c r="F874" s="122"/>
      <c r="G874" s="72" t="s">
        <v>510</v>
      </c>
      <c r="H874" s="72">
        <v>1</v>
      </c>
      <c r="I874" s="72" t="s">
        <v>24</v>
      </c>
      <c r="J874" s="72" t="s">
        <v>24</v>
      </c>
      <c r="K874" s="74" t="s">
        <v>540</v>
      </c>
      <c r="L874" s="72" t="s">
        <v>512</v>
      </c>
      <c r="M874" s="74" t="s">
        <v>541</v>
      </c>
      <c r="N874" s="72" t="s">
        <v>85</v>
      </c>
      <c r="O874" s="75" t="s">
        <v>542</v>
      </c>
      <c r="P874" s="106"/>
      <c r="AE874" s="70"/>
      <c r="AF874" s="70"/>
      <c r="AG874" s="70" t="s">
        <v>539</v>
      </c>
      <c r="AL874" s="70"/>
      <c r="AN874" s="70"/>
    </row>
    <row r="875" spans="1:40" s="69" customFormat="1" ht="15" x14ac:dyDescent="0.25">
      <c r="A875" s="107"/>
      <c r="B875" s="99"/>
      <c r="C875" s="100"/>
      <c r="D875" s="119" t="s">
        <v>543</v>
      </c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28"/>
      <c r="AE875" s="70"/>
      <c r="AF875" s="70"/>
      <c r="AG875" s="70"/>
      <c r="AL875" s="70"/>
      <c r="AM875" s="55" t="s">
        <v>543</v>
      </c>
      <c r="AN875" s="70"/>
    </row>
    <row r="876" spans="1:40" s="69" customFormat="1" ht="15" x14ac:dyDescent="0.25">
      <c r="A876" s="76"/>
      <c r="B876" s="77"/>
      <c r="C876" s="78"/>
      <c r="D876" s="123" t="s">
        <v>516</v>
      </c>
      <c r="E876" s="123"/>
      <c r="F876" s="123"/>
      <c r="G876" s="123"/>
      <c r="H876" s="123"/>
      <c r="I876" s="123"/>
      <c r="J876" s="123"/>
      <c r="K876" s="123"/>
      <c r="L876" s="123"/>
      <c r="M876" s="123"/>
      <c r="N876" s="123"/>
      <c r="O876" s="124"/>
      <c r="AE876" s="70"/>
      <c r="AF876" s="70"/>
      <c r="AG876" s="70"/>
      <c r="AH876" s="55" t="s">
        <v>516</v>
      </c>
      <c r="AL876" s="70"/>
      <c r="AN876" s="70"/>
    </row>
    <row r="877" spans="1:40" s="69" customFormat="1" ht="15" x14ac:dyDescent="0.25">
      <c r="A877" s="76"/>
      <c r="B877" s="77"/>
      <c r="C877" s="78"/>
      <c r="D877" s="123" t="s">
        <v>517</v>
      </c>
      <c r="E877" s="123"/>
      <c r="F877" s="123"/>
      <c r="G877" s="123"/>
      <c r="H877" s="123"/>
      <c r="I877" s="123"/>
      <c r="J877" s="123"/>
      <c r="K877" s="123"/>
      <c r="L877" s="123"/>
      <c r="M877" s="123"/>
      <c r="N877" s="123"/>
      <c r="O877" s="124"/>
      <c r="AE877" s="70"/>
      <c r="AF877" s="70"/>
      <c r="AG877" s="70"/>
      <c r="AH877" s="55" t="s">
        <v>517</v>
      </c>
      <c r="AL877" s="70"/>
      <c r="AN877" s="70"/>
    </row>
    <row r="878" spans="1:40" s="69" customFormat="1" ht="15" x14ac:dyDescent="0.25">
      <c r="A878" s="76"/>
      <c r="B878" s="99"/>
      <c r="C878" s="100"/>
      <c r="D878" s="121" t="s">
        <v>66</v>
      </c>
      <c r="E878" s="121"/>
      <c r="F878" s="121"/>
      <c r="G878" s="72"/>
      <c r="H878" s="101"/>
      <c r="I878" s="101"/>
      <c r="J878" s="101"/>
      <c r="K878" s="102"/>
      <c r="L878" s="101"/>
      <c r="M878" s="112">
        <v>3769.51</v>
      </c>
      <c r="N878" s="94"/>
      <c r="O878" s="104">
        <v>30759.200000000001</v>
      </c>
      <c r="AE878" s="70"/>
      <c r="AF878" s="70"/>
      <c r="AG878" s="70"/>
      <c r="AL878" s="70" t="s">
        <v>66</v>
      </c>
      <c r="AN878" s="70"/>
    </row>
    <row r="879" spans="1:40" s="69" customFormat="1" ht="56.25" x14ac:dyDescent="0.25">
      <c r="A879" s="71" t="s">
        <v>544</v>
      </c>
      <c r="B879" s="72" t="s">
        <v>544</v>
      </c>
      <c r="C879" s="73" t="s">
        <v>703</v>
      </c>
      <c r="D879" s="122" t="s">
        <v>545</v>
      </c>
      <c r="E879" s="122"/>
      <c r="F879" s="122"/>
      <c r="G879" s="72" t="s">
        <v>510</v>
      </c>
      <c r="H879" s="72">
        <v>1</v>
      </c>
      <c r="I879" s="72" t="s">
        <v>24</v>
      </c>
      <c r="J879" s="72" t="s">
        <v>24</v>
      </c>
      <c r="K879" s="74" t="s">
        <v>540</v>
      </c>
      <c r="L879" s="72" t="s">
        <v>512</v>
      </c>
      <c r="M879" s="74" t="s">
        <v>541</v>
      </c>
      <c r="N879" s="72" t="s">
        <v>85</v>
      </c>
      <c r="O879" s="75" t="s">
        <v>542</v>
      </c>
      <c r="P879" s="106"/>
      <c r="AE879" s="70"/>
      <c r="AF879" s="70"/>
      <c r="AG879" s="70" t="s">
        <v>545</v>
      </c>
      <c r="AL879" s="70"/>
      <c r="AN879" s="70"/>
    </row>
    <row r="880" spans="1:40" s="69" customFormat="1" ht="15" x14ac:dyDescent="0.25">
      <c r="A880" s="107"/>
      <c r="B880" s="99"/>
      <c r="C880" s="100"/>
      <c r="D880" s="119" t="s">
        <v>543</v>
      </c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28"/>
      <c r="AE880" s="70"/>
      <c r="AF880" s="70"/>
      <c r="AG880" s="70"/>
      <c r="AL880" s="70"/>
      <c r="AM880" s="55" t="s">
        <v>543</v>
      </c>
      <c r="AN880" s="70"/>
    </row>
    <row r="881" spans="1:40" s="69" customFormat="1" ht="15" x14ac:dyDescent="0.25">
      <c r="A881" s="76"/>
      <c r="B881" s="77"/>
      <c r="C881" s="78"/>
      <c r="D881" s="123" t="s">
        <v>516</v>
      </c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4"/>
      <c r="AE881" s="70"/>
      <c r="AF881" s="70"/>
      <c r="AG881" s="70"/>
      <c r="AH881" s="55" t="s">
        <v>516</v>
      </c>
      <c r="AL881" s="70"/>
      <c r="AN881" s="70"/>
    </row>
    <row r="882" spans="1:40" s="69" customFormat="1" ht="15" x14ac:dyDescent="0.25">
      <c r="A882" s="76"/>
      <c r="B882" s="77"/>
      <c r="C882" s="78"/>
      <c r="D882" s="123" t="s">
        <v>517</v>
      </c>
      <c r="E882" s="123"/>
      <c r="F882" s="123"/>
      <c r="G882" s="123"/>
      <c r="H882" s="123"/>
      <c r="I882" s="123"/>
      <c r="J882" s="123"/>
      <c r="K882" s="123"/>
      <c r="L882" s="123"/>
      <c r="M882" s="123"/>
      <c r="N882" s="123"/>
      <c r="O882" s="124"/>
      <c r="AE882" s="70"/>
      <c r="AF882" s="70"/>
      <c r="AG882" s="70"/>
      <c r="AH882" s="55" t="s">
        <v>517</v>
      </c>
      <c r="AL882" s="70"/>
      <c r="AN882" s="70"/>
    </row>
    <row r="883" spans="1:40" s="69" customFormat="1" ht="15" x14ac:dyDescent="0.25">
      <c r="A883" s="76"/>
      <c r="B883" s="99"/>
      <c r="C883" s="100"/>
      <c r="D883" s="121" t="s">
        <v>66</v>
      </c>
      <c r="E883" s="121"/>
      <c r="F883" s="121"/>
      <c r="G883" s="72"/>
      <c r="H883" s="101"/>
      <c r="I883" s="101"/>
      <c r="J883" s="101"/>
      <c r="K883" s="102"/>
      <c r="L883" s="101"/>
      <c r="M883" s="112">
        <v>3769.51</v>
      </c>
      <c r="N883" s="94"/>
      <c r="O883" s="104">
        <v>30759.200000000001</v>
      </c>
      <c r="AE883" s="70"/>
      <c r="AF883" s="70"/>
      <c r="AG883" s="70"/>
      <c r="AL883" s="70" t="s">
        <v>66</v>
      </c>
      <c r="AN883" s="70"/>
    </row>
    <row r="884" spans="1:40" s="69" customFormat="1" ht="56.25" x14ac:dyDescent="0.25">
      <c r="A884" s="71" t="s">
        <v>546</v>
      </c>
      <c r="B884" s="72" t="s">
        <v>546</v>
      </c>
      <c r="C884" s="73" t="s">
        <v>704</v>
      </c>
      <c r="D884" s="122" t="s">
        <v>547</v>
      </c>
      <c r="E884" s="122"/>
      <c r="F884" s="122"/>
      <c r="G884" s="72" t="s">
        <v>510</v>
      </c>
      <c r="H884" s="72">
        <v>1</v>
      </c>
      <c r="I884" s="72" t="s">
        <v>24</v>
      </c>
      <c r="J884" s="72" t="s">
        <v>24</v>
      </c>
      <c r="K884" s="74" t="s">
        <v>540</v>
      </c>
      <c r="L884" s="72" t="s">
        <v>512</v>
      </c>
      <c r="M884" s="74" t="s">
        <v>541</v>
      </c>
      <c r="N884" s="72" t="s">
        <v>85</v>
      </c>
      <c r="O884" s="75" t="s">
        <v>542</v>
      </c>
      <c r="P884" s="106"/>
      <c r="AE884" s="70"/>
      <c r="AF884" s="70"/>
      <c r="AG884" s="70" t="s">
        <v>547</v>
      </c>
      <c r="AL884" s="70"/>
      <c r="AN884" s="70"/>
    </row>
    <row r="885" spans="1:40" s="69" customFormat="1" ht="15" x14ac:dyDescent="0.25">
      <c r="A885" s="107"/>
      <c r="B885" s="99"/>
      <c r="C885" s="100"/>
      <c r="D885" s="119" t="s">
        <v>543</v>
      </c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28"/>
      <c r="AE885" s="70"/>
      <c r="AF885" s="70"/>
      <c r="AG885" s="70"/>
      <c r="AL885" s="70"/>
      <c r="AM885" s="55" t="s">
        <v>543</v>
      </c>
      <c r="AN885" s="70"/>
    </row>
    <row r="886" spans="1:40" s="69" customFormat="1" ht="15" x14ac:dyDescent="0.25">
      <c r="A886" s="76"/>
      <c r="B886" s="77"/>
      <c r="C886" s="78"/>
      <c r="D886" s="123" t="s">
        <v>516</v>
      </c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4"/>
      <c r="AE886" s="70"/>
      <c r="AF886" s="70"/>
      <c r="AG886" s="70"/>
      <c r="AH886" s="55" t="s">
        <v>516</v>
      </c>
      <c r="AL886" s="70"/>
      <c r="AN886" s="70"/>
    </row>
    <row r="887" spans="1:40" s="69" customFormat="1" ht="15" x14ac:dyDescent="0.25">
      <c r="A887" s="76"/>
      <c r="B887" s="77"/>
      <c r="C887" s="78"/>
      <c r="D887" s="123" t="s">
        <v>517</v>
      </c>
      <c r="E887" s="123"/>
      <c r="F887" s="123"/>
      <c r="G887" s="123"/>
      <c r="H887" s="123"/>
      <c r="I887" s="123"/>
      <c r="J887" s="123"/>
      <c r="K887" s="123"/>
      <c r="L887" s="123"/>
      <c r="M887" s="123"/>
      <c r="N887" s="123"/>
      <c r="O887" s="124"/>
      <c r="AE887" s="70"/>
      <c r="AF887" s="70"/>
      <c r="AG887" s="70"/>
      <c r="AH887" s="55" t="s">
        <v>517</v>
      </c>
      <c r="AL887" s="70"/>
      <c r="AN887" s="70"/>
    </row>
    <row r="888" spans="1:40" s="69" customFormat="1" ht="15" x14ac:dyDescent="0.25">
      <c r="A888" s="76"/>
      <c r="B888" s="99"/>
      <c r="C888" s="100"/>
      <c r="D888" s="121" t="s">
        <v>66</v>
      </c>
      <c r="E888" s="121"/>
      <c r="F888" s="121"/>
      <c r="G888" s="72"/>
      <c r="H888" s="101"/>
      <c r="I888" s="101"/>
      <c r="J888" s="101"/>
      <c r="K888" s="102"/>
      <c r="L888" s="101"/>
      <c r="M888" s="112">
        <v>3769.51</v>
      </c>
      <c r="N888" s="94"/>
      <c r="O888" s="104">
        <v>30759.200000000001</v>
      </c>
      <c r="AE888" s="70"/>
      <c r="AF888" s="70"/>
      <c r="AG888" s="70"/>
      <c r="AL888" s="70" t="s">
        <v>66</v>
      </c>
      <c r="AN888" s="70"/>
    </row>
    <row r="889" spans="1:40" s="69" customFormat="1" ht="23.25" x14ac:dyDescent="0.25">
      <c r="A889" s="71" t="s">
        <v>548</v>
      </c>
      <c r="B889" s="72" t="s">
        <v>548</v>
      </c>
      <c r="C889" s="73" t="s">
        <v>549</v>
      </c>
      <c r="D889" s="122" t="s">
        <v>550</v>
      </c>
      <c r="E889" s="122"/>
      <c r="F889" s="122"/>
      <c r="G889" s="72" t="s">
        <v>161</v>
      </c>
      <c r="H889" s="72">
        <v>0.36</v>
      </c>
      <c r="I889" s="72" t="s">
        <v>24</v>
      </c>
      <c r="J889" s="72" t="s">
        <v>551</v>
      </c>
      <c r="K889" s="74"/>
      <c r="L889" s="72"/>
      <c r="M889" s="74"/>
      <c r="N889" s="72"/>
      <c r="O889" s="75"/>
      <c r="AE889" s="70"/>
      <c r="AF889" s="70"/>
      <c r="AG889" s="70" t="s">
        <v>550</v>
      </c>
      <c r="AL889" s="70"/>
      <c r="AN889" s="70"/>
    </row>
    <row r="890" spans="1:40" s="69" customFormat="1" ht="33.75" x14ac:dyDescent="0.25">
      <c r="A890" s="76"/>
      <c r="B890" s="77"/>
      <c r="C890" s="78" t="s">
        <v>47</v>
      </c>
      <c r="D890" s="123" t="s">
        <v>48</v>
      </c>
      <c r="E890" s="123"/>
      <c r="F890" s="123"/>
      <c r="G890" s="123"/>
      <c r="H890" s="123"/>
      <c r="I890" s="123"/>
      <c r="J890" s="123"/>
      <c r="K890" s="123"/>
      <c r="L890" s="123"/>
      <c r="M890" s="123"/>
      <c r="N890" s="123"/>
      <c r="O890" s="124"/>
      <c r="AE890" s="70"/>
      <c r="AF890" s="70"/>
      <c r="AG890" s="70"/>
      <c r="AH890" s="55" t="s">
        <v>48</v>
      </c>
      <c r="AL890" s="70"/>
      <c r="AN890" s="70"/>
    </row>
    <row r="891" spans="1:40" s="69" customFormat="1" ht="57" x14ac:dyDescent="0.25">
      <c r="A891" s="76"/>
      <c r="B891" s="77"/>
      <c r="C891" s="78" t="s">
        <v>49</v>
      </c>
      <c r="D891" s="123" t="s">
        <v>50</v>
      </c>
      <c r="E891" s="123"/>
      <c r="F891" s="123"/>
      <c r="G891" s="123"/>
      <c r="H891" s="123"/>
      <c r="I891" s="123"/>
      <c r="J891" s="123"/>
      <c r="K891" s="123"/>
      <c r="L891" s="123"/>
      <c r="M891" s="123"/>
      <c r="N891" s="123"/>
      <c r="O891" s="124"/>
      <c r="AE891" s="70"/>
      <c r="AF891" s="70"/>
      <c r="AG891" s="70"/>
      <c r="AH891" s="55" t="s">
        <v>50</v>
      </c>
      <c r="AL891" s="70"/>
      <c r="AN891" s="70"/>
    </row>
    <row r="892" spans="1:40" s="69" customFormat="1" ht="15" x14ac:dyDescent="0.25">
      <c r="A892" s="76"/>
      <c r="B892" s="79"/>
      <c r="C892" s="78" t="s">
        <v>24</v>
      </c>
      <c r="D892" s="119" t="s">
        <v>51</v>
      </c>
      <c r="E892" s="119"/>
      <c r="F892" s="119"/>
      <c r="G892" s="80"/>
      <c r="H892" s="81"/>
      <c r="I892" s="81"/>
      <c r="J892" s="81"/>
      <c r="K892" s="84">
        <v>374.78</v>
      </c>
      <c r="L892" s="83">
        <v>1.3225</v>
      </c>
      <c r="M892" s="84">
        <v>178.43</v>
      </c>
      <c r="N892" s="85">
        <v>44.77</v>
      </c>
      <c r="O892" s="109">
        <v>7988.31</v>
      </c>
      <c r="AE892" s="70"/>
      <c r="AF892" s="70"/>
      <c r="AG892" s="70"/>
      <c r="AI892" s="55" t="s">
        <v>51</v>
      </c>
      <c r="AL892" s="70"/>
      <c r="AN892" s="70"/>
    </row>
    <row r="893" spans="1:40" s="69" customFormat="1" ht="15" x14ac:dyDescent="0.25">
      <c r="A893" s="76"/>
      <c r="B893" s="79"/>
      <c r="C893" s="78" t="s">
        <v>52</v>
      </c>
      <c r="D893" s="119" t="s">
        <v>53</v>
      </c>
      <c r="E893" s="119"/>
      <c r="F893" s="119"/>
      <c r="G893" s="80"/>
      <c r="H893" s="81"/>
      <c r="I893" s="81"/>
      <c r="J893" s="81"/>
      <c r="K893" s="84">
        <v>168.04</v>
      </c>
      <c r="L893" s="83">
        <v>1.4375</v>
      </c>
      <c r="M893" s="84">
        <v>86.96</v>
      </c>
      <c r="N893" s="85">
        <v>13.24</v>
      </c>
      <c r="O893" s="109">
        <v>1151.3499999999999</v>
      </c>
      <c r="AE893" s="70"/>
      <c r="AF893" s="70"/>
      <c r="AG893" s="70"/>
      <c r="AI893" s="55" t="s">
        <v>53</v>
      </c>
      <c r="AL893" s="70"/>
      <c r="AN893" s="70"/>
    </row>
    <row r="894" spans="1:40" s="69" customFormat="1" ht="15" x14ac:dyDescent="0.25">
      <c r="A894" s="76"/>
      <c r="B894" s="79"/>
      <c r="C894" s="78" t="s">
        <v>54</v>
      </c>
      <c r="D894" s="119" t="s">
        <v>55</v>
      </c>
      <c r="E894" s="119"/>
      <c r="F894" s="119"/>
      <c r="G894" s="80"/>
      <c r="H894" s="81"/>
      <c r="I894" s="81"/>
      <c r="J894" s="81"/>
      <c r="K894" s="84">
        <v>28.46</v>
      </c>
      <c r="L894" s="83">
        <v>1.4375</v>
      </c>
      <c r="M894" s="84">
        <v>14.73</v>
      </c>
      <c r="N894" s="85">
        <v>44.77</v>
      </c>
      <c r="O894" s="86">
        <v>659.46</v>
      </c>
      <c r="AE894" s="70"/>
      <c r="AF894" s="70"/>
      <c r="AG894" s="70"/>
      <c r="AI894" s="55" t="s">
        <v>55</v>
      </c>
      <c r="AL894" s="70"/>
      <c r="AN894" s="70"/>
    </row>
    <row r="895" spans="1:40" s="69" customFormat="1" ht="15" x14ac:dyDescent="0.25">
      <c r="A895" s="76"/>
      <c r="B895" s="79"/>
      <c r="C895" s="78" t="s">
        <v>79</v>
      </c>
      <c r="D895" s="119" t="s">
        <v>96</v>
      </c>
      <c r="E895" s="119"/>
      <c r="F895" s="119"/>
      <c r="G895" s="80"/>
      <c r="H895" s="81"/>
      <c r="I895" s="81"/>
      <c r="J895" s="81"/>
      <c r="K895" s="84">
        <v>771.22</v>
      </c>
      <c r="L895" s="81"/>
      <c r="M895" s="84">
        <v>277.64</v>
      </c>
      <c r="N895" s="85">
        <v>8.16</v>
      </c>
      <c r="O895" s="109">
        <v>2265.54</v>
      </c>
      <c r="AE895" s="70"/>
      <c r="AF895" s="70"/>
      <c r="AG895" s="70"/>
      <c r="AI895" s="55" t="s">
        <v>96</v>
      </c>
      <c r="AL895" s="70"/>
      <c r="AN895" s="70"/>
    </row>
    <row r="896" spans="1:40" s="69" customFormat="1" ht="15" x14ac:dyDescent="0.25">
      <c r="A896" s="87"/>
      <c r="B896" s="79"/>
      <c r="C896" s="78"/>
      <c r="D896" s="119" t="s">
        <v>56</v>
      </c>
      <c r="E896" s="119"/>
      <c r="F896" s="119"/>
      <c r="G896" s="80" t="s">
        <v>57</v>
      </c>
      <c r="H896" s="88">
        <v>42.3</v>
      </c>
      <c r="I896" s="83">
        <v>1.3225</v>
      </c>
      <c r="J896" s="113">
        <v>20.139030000000002</v>
      </c>
      <c r="K896" s="90"/>
      <c r="L896" s="81"/>
      <c r="M896" s="90"/>
      <c r="N896" s="81"/>
      <c r="O896" s="91"/>
      <c r="AE896" s="70"/>
      <c r="AF896" s="70"/>
      <c r="AG896" s="70"/>
      <c r="AJ896" s="55" t="s">
        <v>56</v>
      </c>
      <c r="AL896" s="70"/>
      <c r="AN896" s="70"/>
    </row>
    <row r="897" spans="1:40" s="69" customFormat="1" ht="15" x14ac:dyDescent="0.25">
      <c r="A897" s="87"/>
      <c r="B897" s="79"/>
      <c r="C897" s="78"/>
      <c r="D897" s="119" t="s">
        <v>58</v>
      </c>
      <c r="E897" s="119"/>
      <c r="F897" s="119"/>
      <c r="G897" s="80" t="s">
        <v>57</v>
      </c>
      <c r="H897" s="85">
        <v>2.34</v>
      </c>
      <c r="I897" s="83">
        <v>1.4375</v>
      </c>
      <c r="J897" s="113">
        <v>1.21095</v>
      </c>
      <c r="K897" s="90"/>
      <c r="L897" s="81"/>
      <c r="M897" s="90"/>
      <c r="N897" s="81"/>
      <c r="O897" s="91"/>
      <c r="AE897" s="70"/>
      <c r="AF897" s="70"/>
      <c r="AG897" s="70"/>
      <c r="AJ897" s="55" t="s">
        <v>58</v>
      </c>
      <c r="AL897" s="70"/>
      <c r="AN897" s="70"/>
    </row>
    <row r="898" spans="1:40" s="69" customFormat="1" ht="15" x14ac:dyDescent="0.25">
      <c r="A898" s="92"/>
      <c r="B898" s="80"/>
      <c r="C898" s="78"/>
      <c r="D898" s="120" t="s">
        <v>59</v>
      </c>
      <c r="E898" s="120"/>
      <c r="F898" s="120"/>
      <c r="G898" s="93"/>
      <c r="H898" s="94"/>
      <c r="I898" s="94"/>
      <c r="J898" s="94"/>
      <c r="K898" s="95">
        <v>1314.04</v>
      </c>
      <c r="L898" s="94"/>
      <c r="M898" s="96">
        <v>543.03</v>
      </c>
      <c r="N898" s="94"/>
      <c r="O898" s="110">
        <v>11405.2</v>
      </c>
      <c r="AE898" s="70"/>
      <c r="AF898" s="70"/>
      <c r="AG898" s="70"/>
      <c r="AK898" s="55" t="s">
        <v>59</v>
      </c>
      <c r="AL898" s="70"/>
      <c r="AN898" s="70"/>
    </row>
    <row r="899" spans="1:40" s="69" customFormat="1" ht="15" x14ac:dyDescent="0.25">
      <c r="A899" s="87"/>
      <c r="B899" s="79"/>
      <c r="C899" s="78"/>
      <c r="D899" s="119" t="s">
        <v>60</v>
      </c>
      <c r="E899" s="119"/>
      <c r="F899" s="119"/>
      <c r="G899" s="80"/>
      <c r="H899" s="81"/>
      <c r="I899" s="81"/>
      <c r="J899" s="81"/>
      <c r="K899" s="90"/>
      <c r="L899" s="81"/>
      <c r="M899" s="84">
        <v>193.16</v>
      </c>
      <c r="N899" s="81"/>
      <c r="O899" s="109">
        <v>8647.77</v>
      </c>
      <c r="AE899" s="70"/>
      <c r="AF899" s="70"/>
      <c r="AG899" s="70"/>
      <c r="AJ899" s="55" t="s">
        <v>60</v>
      </c>
      <c r="AL899" s="70"/>
      <c r="AN899" s="70"/>
    </row>
    <row r="900" spans="1:40" s="69" customFormat="1" ht="22.5" x14ac:dyDescent="0.25">
      <c r="A900" s="87"/>
      <c r="B900" s="79"/>
      <c r="C900" s="78" t="s">
        <v>224</v>
      </c>
      <c r="D900" s="119" t="s">
        <v>225</v>
      </c>
      <c r="E900" s="119"/>
      <c r="F900" s="119"/>
      <c r="G900" s="80" t="s">
        <v>63</v>
      </c>
      <c r="H900" s="98">
        <v>110</v>
      </c>
      <c r="I900" s="81"/>
      <c r="J900" s="98">
        <v>110</v>
      </c>
      <c r="K900" s="90"/>
      <c r="L900" s="81"/>
      <c r="M900" s="84">
        <v>212.48</v>
      </c>
      <c r="N900" s="81"/>
      <c r="O900" s="109">
        <v>9512.5499999999993</v>
      </c>
      <c r="AE900" s="70"/>
      <c r="AF900" s="70"/>
      <c r="AG900" s="70"/>
      <c r="AJ900" s="55" t="s">
        <v>225</v>
      </c>
      <c r="AL900" s="70"/>
      <c r="AN900" s="70"/>
    </row>
    <row r="901" spans="1:40" s="69" customFormat="1" ht="56.25" x14ac:dyDescent="0.25">
      <c r="A901" s="87"/>
      <c r="B901" s="79"/>
      <c r="C901" s="78" t="s">
        <v>226</v>
      </c>
      <c r="D901" s="119" t="s">
        <v>227</v>
      </c>
      <c r="E901" s="119"/>
      <c r="F901" s="119"/>
      <c r="G901" s="80" t="s">
        <v>63</v>
      </c>
      <c r="H901" s="98">
        <v>69</v>
      </c>
      <c r="I901" s="85">
        <v>0.85</v>
      </c>
      <c r="J901" s="85">
        <v>58.65</v>
      </c>
      <c r="K901" s="90"/>
      <c r="L901" s="81"/>
      <c r="M901" s="84">
        <v>113.29</v>
      </c>
      <c r="N901" s="81"/>
      <c r="O901" s="109">
        <v>5071.92</v>
      </c>
      <c r="AE901" s="70"/>
      <c r="AF901" s="70"/>
      <c r="AG901" s="70"/>
      <c r="AJ901" s="55" t="s">
        <v>227</v>
      </c>
      <c r="AL901" s="70"/>
      <c r="AN901" s="70"/>
    </row>
    <row r="902" spans="1:40" s="69" customFormat="1" ht="15" x14ac:dyDescent="0.25">
      <c r="A902" s="76"/>
      <c r="B902" s="99"/>
      <c r="C902" s="100"/>
      <c r="D902" s="121" t="s">
        <v>66</v>
      </c>
      <c r="E902" s="121"/>
      <c r="F902" s="121"/>
      <c r="G902" s="72"/>
      <c r="H902" s="101"/>
      <c r="I902" s="101"/>
      <c r="J902" s="101"/>
      <c r="K902" s="102"/>
      <c r="L902" s="101"/>
      <c r="M902" s="103">
        <v>868.8</v>
      </c>
      <c r="N902" s="94"/>
      <c r="O902" s="104">
        <v>25989.67</v>
      </c>
      <c r="AE902" s="70"/>
      <c r="AF902" s="70"/>
      <c r="AG902" s="70"/>
      <c r="AL902" s="70" t="s">
        <v>66</v>
      </c>
      <c r="AN902" s="70"/>
    </row>
    <row r="903" spans="1:40" s="69" customFormat="1" ht="56.25" x14ac:dyDescent="0.25">
      <c r="A903" s="71" t="s">
        <v>552</v>
      </c>
      <c r="B903" s="72" t="s">
        <v>552</v>
      </c>
      <c r="C903" s="73" t="s">
        <v>705</v>
      </c>
      <c r="D903" s="122" t="s">
        <v>553</v>
      </c>
      <c r="E903" s="122"/>
      <c r="F903" s="122"/>
      <c r="G903" s="72" t="s">
        <v>510</v>
      </c>
      <c r="H903" s="72">
        <v>24</v>
      </c>
      <c r="I903" s="72" t="s">
        <v>24</v>
      </c>
      <c r="J903" s="72" t="s">
        <v>212</v>
      </c>
      <c r="K903" s="74" t="s">
        <v>554</v>
      </c>
      <c r="L903" s="72" t="s">
        <v>512</v>
      </c>
      <c r="M903" s="74" t="s">
        <v>555</v>
      </c>
      <c r="N903" s="72" t="s">
        <v>85</v>
      </c>
      <c r="O903" s="75" t="s">
        <v>556</v>
      </c>
      <c r="P903" s="106"/>
      <c r="AE903" s="70"/>
      <c r="AF903" s="70"/>
      <c r="AG903" s="70" t="s">
        <v>553</v>
      </c>
      <c r="AL903" s="70"/>
      <c r="AN903" s="70"/>
    </row>
    <row r="904" spans="1:40" s="69" customFormat="1" ht="15" x14ac:dyDescent="0.25">
      <c r="A904" s="107"/>
      <c r="B904" s="99"/>
      <c r="C904" s="100"/>
      <c r="D904" s="119" t="s">
        <v>557</v>
      </c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28"/>
      <c r="AE904" s="70"/>
      <c r="AF904" s="70"/>
      <c r="AG904" s="70"/>
      <c r="AL904" s="70"/>
      <c r="AM904" s="55" t="s">
        <v>557</v>
      </c>
      <c r="AN904" s="70"/>
    </row>
    <row r="905" spans="1:40" s="69" customFormat="1" ht="15" x14ac:dyDescent="0.25">
      <c r="A905" s="76"/>
      <c r="B905" s="77"/>
      <c r="C905" s="78"/>
      <c r="D905" s="123" t="s">
        <v>516</v>
      </c>
      <c r="E905" s="123"/>
      <c r="F905" s="123"/>
      <c r="G905" s="123"/>
      <c r="H905" s="123"/>
      <c r="I905" s="123"/>
      <c r="J905" s="123"/>
      <c r="K905" s="123"/>
      <c r="L905" s="123"/>
      <c r="M905" s="123"/>
      <c r="N905" s="123"/>
      <c r="O905" s="124"/>
      <c r="AE905" s="70"/>
      <c r="AF905" s="70"/>
      <c r="AG905" s="70"/>
      <c r="AH905" s="55" t="s">
        <v>516</v>
      </c>
      <c r="AL905" s="70"/>
      <c r="AN905" s="70"/>
    </row>
    <row r="906" spans="1:40" s="69" customFormat="1" ht="15" x14ac:dyDescent="0.25">
      <c r="A906" s="76"/>
      <c r="B906" s="77"/>
      <c r="C906" s="78"/>
      <c r="D906" s="123" t="s">
        <v>517</v>
      </c>
      <c r="E906" s="123"/>
      <c r="F906" s="123"/>
      <c r="G906" s="123"/>
      <c r="H906" s="123"/>
      <c r="I906" s="123"/>
      <c r="J906" s="123"/>
      <c r="K906" s="123"/>
      <c r="L906" s="123"/>
      <c r="M906" s="123"/>
      <c r="N906" s="123"/>
      <c r="O906" s="124"/>
      <c r="AE906" s="70"/>
      <c r="AF906" s="70"/>
      <c r="AG906" s="70"/>
      <c r="AH906" s="55" t="s">
        <v>517</v>
      </c>
      <c r="AL906" s="70"/>
      <c r="AN906" s="70"/>
    </row>
    <row r="907" spans="1:40" s="69" customFormat="1" ht="15" x14ac:dyDescent="0.25">
      <c r="A907" s="76"/>
      <c r="B907" s="99"/>
      <c r="C907" s="100"/>
      <c r="D907" s="121" t="s">
        <v>66</v>
      </c>
      <c r="E907" s="121"/>
      <c r="F907" s="121"/>
      <c r="G907" s="72"/>
      <c r="H907" s="101"/>
      <c r="I907" s="101"/>
      <c r="J907" s="101"/>
      <c r="K907" s="102"/>
      <c r="L907" s="101"/>
      <c r="M907" s="112">
        <v>24196.59</v>
      </c>
      <c r="N907" s="94"/>
      <c r="O907" s="104">
        <v>197444.17</v>
      </c>
      <c r="AE907" s="70"/>
      <c r="AF907" s="70"/>
      <c r="AG907" s="70"/>
      <c r="AL907" s="70" t="s">
        <v>66</v>
      </c>
      <c r="AN907" s="70"/>
    </row>
    <row r="908" spans="1:40" s="69" customFormat="1" ht="23.25" x14ac:dyDescent="0.25">
      <c r="A908" s="71" t="s">
        <v>558</v>
      </c>
      <c r="B908" s="72" t="s">
        <v>558</v>
      </c>
      <c r="C908" s="73" t="s">
        <v>559</v>
      </c>
      <c r="D908" s="122" t="s">
        <v>560</v>
      </c>
      <c r="E908" s="122"/>
      <c r="F908" s="122"/>
      <c r="G908" s="72" t="s">
        <v>161</v>
      </c>
      <c r="H908" s="72">
        <v>1.805E-2</v>
      </c>
      <c r="I908" s="72" t="s">
        <v>24</v>
      </c>
      <c r="J908" s="72" t="s">
        <v>561</v>
      </c>
      <c r="K908" s="74"/>
      <c r="L908" s="72"/>
      <c r="M908" s="74"/>
      <c r="N908" s="72"/>
      <c r="O908" s="75"/>
      <c r="AE908" s="70"/>
      <c r="AF908" s="70"/>
      <c r="AG908" s="70" t="s">
        <v>560</v>
      </c>
      <c r="AL908" s="70"/>
      <c r="AN908" s="70"/>
    </row>
    <row r="909" spans="1:40" s="69" customFormat="1" ht="33.75" x14ac:dyDescent="0.25">
      <c r="A909" s="76"/>
      <c r="B909" s="77"/>
      <c r="C909" s="78" t="s">
        <v>47</v>
      </c>
      <c r="D909" s="123" t="s">
        <v>48</v>
      </c>
      <c r="E909" s="123"/>
      <c r="F909" s="123"/>
      <c r="G909" s="123"/>
      <c r="H909" s="123"/>
      <c r="I909" s="123"/>
      <c r="J909" s="123"/>
      <c r="K909" s="123"/>
      <c r="L909" s="123"/>
      <c r="M909" s="123"/>
      <c r="N909" s="123"/>
      <c r="O909" s="124"/>
      <c r="AE909" s="70"/>
      <c r="AF909" s="70"/>
      <c r="AG909" s="70"/>
      <c r="AH909" s="55" t="s">
        <v>48</v>
      </c>
      <c r="AL909" s="70"/>
      <c r="AN909" s="70"/>
    </row>
    <row r="910" spans="1:40" s="69" customFormat="1" ht="57" x14ac:dyDescent="0.25">
      <c r="A910" s="76"/>
      <c r="B910" s="77"/>
      <c r="C910" s="78" t="s">
        <v>49</v>
      </c>
      <c r="D910" s="123" t="s">
        <v>50</v>
      </c>
      <c r="E910" s="123"/>
      <c r="F910" s="123"/>
      <c r="G910" s="123"/>
      <c r="H910" s="123"/>
      <c r="I910" s="123"/>
      <c r="J910" s="123"/>
      <c r="K910" s="123"/>
      <c r="L910" s="123"/>
      <c r="M910" s="123"/>
      <c r="N910" s="123"/>
      <c r="O910" s="124"/>
      <c r="AE910" s="70"/>
      <c r="AF910" s="70"/>
      <c r="AG910" s="70"/>
      <c r="AH910" s="55" t="s">
        <v>50</v>
      </c>
      <c r="AL910" s="70"/>
      <c r="AN910" s="70"/>
    </row>
    <row r="911" spans="1:40" s="69" customFormat="1" ht="15" x14ac:dyDescent="0.25">
      <c r="A911" s="76"/>
      <c r="B911" s="79"/>
      <c r="C911" s="78" t="s">
        <v>24</v>
      </c>
      <c r="D911" s="119" t="s">
        <v>51</v>
      </c>
      <c r="E911" s="119"/>
      <c r="F911" s="119"/>
      <c r="G911" s="80"/>
      <c r="H911" s="81"/>
      <c r="I911" s="81"/>
      <c r="J911" s="81"/>
      <c r="K911" s="84">
        <v>766.39</v>
      </c>
      <c r="L911" s="83">
        <v>1.3225</v>
      </c>
      <c r="M911" s="84">
        <v>18.29</v>
      </c>
      <c r="N911" s="85">
        <v>44.77</v>
      </c>
      <c r="O911" s="86">
        <v>818.84</v>
      </c>
      <c r="AE911" s="70"/>
      <c r="AF911" s="70"/>
      <c r="AG911" s="70"/>
      <c r="AI911" s="55" t="s">
        <v>51</v>
      </c>
      <c r="AL911" s="70"/>
      <c r="AN911" s="70"/>
    </row>
    <row r="912" spans="1:40" s="69" customFormat="1" ht="15" x14ac:dyDescent="0.25">
      <c r="A912" s="76"/>
      <c r="B912" s="79"/>
      <c r="C912" s="78" t="s">
        <v>52</v>
      </c>
      <c r="D912" s="119" t="s">
        <v>53</v>
      </c>
      <c r="E912" s="119"/>
      <c r="F912" s="119"/>
      <c r="G912" s="80"/>
      <c r="H912" s="81"/>
      <c r="I912" s="81"/>
      <c r="J912" s="81"/>
      <c r="K912" s="84">
        <v>56.83</v>
      </c>
      <c r="L912" s="83">
        <v>1.4375</v>
      </c>
      <c r="M912" s="84">
        <v>1.47</v>
      </c>
      <c r="N912" s="85">
        <v>13.24</v>
      </c>
      <c r="O912" s="86">
        <v>19.46</v>
      </c>
      <c r="AE912" s="70"/>
      <c r="AF912" s="70"/>
      <c r="AG912" s="70"/>
      <c r="AI912" s="55" t="s">
        <v>53</v>
      </c>
      <c r="AL912" s="70"/>
      <c r="AN912" s="70"/>
    </row>
    <row r="913" spans="1:40" s="69" customFormat="1" ht="15" x14ac:dyDescent="0.25">
      <c r="A913" s="76"/>
      <c r="B913" s="79"/>
      <c r="C913" s="78" t="s">
        <v>54</v>
      </c>
      <c r="D913" s="119" t="s">
        <v>55</v>
      </c>
      <c r="E913" s="119"/>
      <c r="F913" s="119"/>
      <c r="G913" s="80"/>
      <c r="H913" s="81"/>
      <c r="I913" s="81"/>
      <c r="J913" s="81"/>
      <c r="K913" s="84">
        <v>3.82</v>
      </c>
      <c r="L913" s="83">
        <v>1.4375</v>
      </c>
      <c r="M913" s="84">
        <v>0.1</v>
      </c>
      <c r="N913" s="85">
        <v>44.77</v>
      </c>
      <c r="O913" s="86">
        <v>4.4800000000000004</v>
      </c>
      <c r="AE913" s="70"/>
      <c r="AF913" s="70"/>
      <c r="AG913" s="70"/>
      <c r="AI913" s="55" t="s">
        <v>55</v>
      </c>
      <c r="AL913" s="70"/>
      <c r="AN913" s="70"/>
    </row>
    <row r="914" spans="1:40" s="69" customFormat="1" ht="15" x14ac:dyDescent="0.25">
      <c r="A914" s="76"/>
      <c r="B914" s="79"/>
      <c r="C914" s="78" t="s">
        <v>79</v>
      </c>
      <c r="D914" s="119" t="s">
        <v>96</v>
      </c>
      <c r="E914" s="119"/>
      <c r="F914" s="119"/>
      <c r="G914" s="80"/>
      <c r="H914" s="81"/>
      <c r="I914" s="81"/>
      <c r="J914" s="81"/>
      <c r="K914" s="84">
        <v>171.4</v>
      </c>
      <c r="L914" s="81"/>
      <c r="M914" s="84">
        <v>3.09</v>
      </c>
      <c r="N914" s="85">
        <v>8.16</v>
      </c>
      <c r="O914" s="86">
        <v>25.21</v>
      </c>
      <c r="AE914" s="70"/>
      <c r="AF914" s="70"/>
      <c r="AG914" s="70"/>
      <c r="AI914" s="55" t="s">
        <v>96</v>
      </c>
      <c r="AL914" s="70"/>
      <c r="AN914" s="70"/>
    </row>
    <row r="915" spans="1:40" s="69" customFormat="1" ht="15" x14ac:dyDescent="0.25">
      <c r="A915" s="87"/>
      <c r="B915" s="79"/>
      <c r="C915" s="78"/>
      <c r="D915" s="119" t="s">
        <v>56</v>
      </c>
      <c r="E915" s="119"/>
      <c r="F915" s="119"/>
      <c r="G915" s="80" t="s">
        <v>57</v>
      </c>
      <c r="H915" s="88">
        <v>86.5</v>
      </c>
      <c r="I915" s="83">
        <v>1.3225</v>
      </c>
      <c r="J915" s="89">
        <v>2.0648523000000001</v>
      </c>
      <c r="K915" s="90"/>
      <c r="L915" s="81"/>
      <c r="M915" s="90"/>
      <c r="N915" s="81"/>
      <c r="O915" s="91"/>
      <c r="AE915" s="70"/>
      <c r="AF915" s="70"/>
      <c r="AG915" s="70"/>
      <c r="AJ915" s="55" t="s">
        <v>56</v>
      </c>
      <c r="AL915" s="70"/>
      <c r="AN915" s="70"/>
    </row>
    <row r="916" spans="1:40" s="69" customFormat="1" ht="15" x14ac:dyDescent="0.25">
      <c r="A916" s="87"/>
      <c r="B916" s="79"/>
      <c r="C916" s="78"/>
      <c r="D916" s="119" t="s">
        <v>58</v>
      </c>
      <c r="E916" s="119"/>
      <c r="F916" s="119"/>
      <c r="G916" s="80" t="s">
        <v>57</v>
      </c>
      <c r="H916" s="85">
        <v>0.31</v>
      </c>
      <c r="I916" s="83">
        <v>1.4375</v>
      </c>
      <c r="J916" s="89">
        <v>8.0435000000000003E-3</v>
      </c>
      <c r="K916" s="90"/>
      <c r="L916" s="81"/>
      <c r="M916" s="90"/>
      <c r="N916" s="81"/>
      <c r="O916" s="91"/>
      <c r="AE916" s="70"/>
      <c r="AF916" s="70"/>
      <c r="AG916" s="70"/>
      <c r="AJ916" s="55" t="s">
        <v>58</v>
      </c>
      <c r="AL916" s="70"/>
      <c r="AN916" s="70"/>
    </row>
    <row r="917" spans="1:40" s="69" customFormat="1" ht="15" x14ac:dyDescent="0.25">
      <c r="A917" s="92"/>
      <c r="B917" s="80"/>
      <c r="C917" s="78"/>
      <c r="D917" s="120" t="s">
        <v>59</v>
      </c>
      <c r="E917" s="120"/>
      <c r="F917" s="120"/>
      <c r="G917" s="93"/>
      <c r="H917" s="94"/>
      <c r="I917" s="94"/>
      <c r="J917" s="94"/>
      <c r="K917" s="96">
        <v>994.62</v>
      </c>
      <c r="L917" s="94"/>
      <c r="M917" s="96">
        <v>22.85</v>
      </c>
      <c r="N917" s="94"/>
      <c r="O917" s="97">
        <v>863.51</v>
      </c>
      <c r="AE917" s="70"/>
      <c r="AF917" s="70"/>
      <c r="AG917" s="70"/>
      <c r="AK917" s="55" t="s">
        <v>59</v>
      </c>
      <c r="AL917" s="70"/>
      <c r="AN917" s="70"/>
    </row>
    <row r="918" spans="1:40" s="69" customFormat="1" ht="15" x14ac:dyDescent="0.25">
      <c r="A918" s="87"/>
      <c r="B918" s="79"/>
      <c r="C918" s="78"/>
      <c r="D918" s="119" t="s">
        <v>60</v>
      </c>
      <c r="E918" s="119"/>
      <c r="F918" s="119"/>
      <c r="G918" s="80"/>
      <c r="H918" s="81"/>
      <c r="I918" s="81"/>
      <c r="J918" s="81"/>
      <c r="K918" s="90"/>
      <c r="L918" s="81"/>
      <c r="M918" s="84">
        <v>18.39</v>
      </c>
      <c r="N918" s="81"/>
      <c r="O918" s="86">
        <v>823.32</v>
      </c>
      <c r="AE918" s="70"/>
      <c r="AF918" s="70"/>
      <c r="AG918" s="70"/>
      <c r="AJ918" s="55" t="s">
        <v>60</v>
      </c>
      <c r="AL918" s="70"/>
      <c r="AN918" s="70"/>
    </row>
    <row r="919" spans="1:40" s="69" customFormat="1" ht="23.25" x14ac:dyDescent="0.25">
      <c r="A919" s="87"/>
      <c r="B919" s="79"/>
      <c r="C919" s="78" t="s">
        <v>361</v>
      </c>
      <c r="D919" s="119" t="s">
        <v>362</v>
      </c>
      <c r="E919" s="119"/>
      <c r="F919" s="119"/>
      <c r="G919" s="80" t="s">
        <v>63</v>
      </c>
      <c r="H919" s="98">
        <v>93</v>
      </c>
      <c r="I919" s="81"/>
      <c r="J919" s="98">
        <v>93</v>
      </c>
      <c r="K919" s="90"/>
      <c r="L919" s="81"/>
      <c r="M919" s="84">
        <v>17.100000000000001</v>
      </c>
      <c r="N919" s="81"/>
      <c r="O919" s="86">
        <v>765.69</v>
      </c>
      <c r="AE919" s="70"/>
      <c r="AF919" s="70"/>
      <c r="AG919" s="70"/>
      <c r="AJ919" s="55" t="s">
        <v>362</v>
      </c>
      <c r="AL919" s="70"/>
      <c r="AN919" s="70"/>
    </row>
    <row r="920" spans="1:40" s="69" customFormat="1" ht="56.25" x14ac:dyDescent="0.25">
      <c r="A920" s="87"/>
      <c r="B920" s="79"/>
      <c r="C920" s="78" t="s">
        <v>363</v>
      </c>
      <c r="D920" s="119" t="s">
        <v>364</v>
      </c>
      <c r="E920" s="119"/>
      <c r="F920" s="119"/>
      <c r="G920" s="80" t="s">
        <v>63</v>
      </c>
      <c r="H920" s="98">
        <v>62</v>
      </c>
      <c r="I920" s="85">
        <v>0.85</v>
      </c>
      <c r="J920" s="88">
        <v>52.7</v>
      </c>
      <c r="K920" s="90"/>
      <c r="L920" s="81"/>
      <c r="M920" s="84">
        <v>9.69</v>
      </c>
      <c r="N920" s="81"/>
      <c r="O920" s="86">
        <v>433.89</v>
      </c>
      <c r="AE920" s="70"/>
      <c r="AF920" s="70"/>
      <c r="AG920" s="70"/>
      <c r="AJ920" s="55" t="s">
        <v>364</v>
      </c>
      <c r="AL920" s="70"/>
      <c r="AN920" s="70"/>
    </row>
    <row r="921" spans="1:40" s="69" customFormat="1" ht="15" x14ac:dyDescent="0.25">
      <c r="A921" s="76"/>
      <c r="B921" s="99"/>
      <c r="C921" s="100"/>
      <c r="D921" s="121" t="s">
        <v>66</v>
      </c>
      <c r="E921" s="121"/>
      <c r="F921" s="121"/>
      <c r="G921" s="72"/>
      <c r="H921" s="101"/>
      <c r="I921" s="101"/>
      <c r="J921" s="101"/>
      <c r="K921" s="102"/>
      <c r="L921" s="101"/>
      <c r="M921" s="103">
        <v>49.64</v>
      </c>
      <c r="N921" s="94"/>
      <c r="O921" s="104">
        <v>2063.09</v>
      </c>
      <c r="AE921" s="70"/>
      <c r="AF921" s="70"/>
      <c r="AG921" s="70"/>
      <c r="AL921" s="70" t="s">
        <v>66</v>
      </c>
      <c r="AN921" s="70"/>
    </row>
    <row r="922" spans="1:40" s="69" customFormat="1" ht="23.25" x14ac:dyDescent="0.25">
      <c r="A922" s="71" t="s">
        <v>562</v>
      </c>
      <c r="B922" s="72" t="s">
        <v>562</v>
      </c>
      <c r="C922" s="73" t="s">
        <v>563</v>
      </c>
      <c r="D922" s="122" t="s">
        <v>564</v>
      </c>
      <c r="E922" s="122"/>
      <c r="F922" s="122"/>
      <c r="G922" s="72" t="s">
        <v>161</v>
      </c>
      <c r="H922" s="72">
        <v>1.805E-2</v>
      </c>
      <c r="I922" s="72" t="s">
        <v>24</v>
      </c>
      <c r="J922" s="72" t="s">
        <v>561</v>
      </c>
      <c r="K922" s="74" t="s">
        <v>565</v>
      </c>
      <c r="L922" s="72"/>
      <c r="M922" s="74" t="s">
        <v>566</v>
      </c>
      <c r="N922" s="72" t="s">
        <v>85</v>
      </c>
      <c r="O922" s="75" t="s">
        <v>567</v>
      </c>
      <c r="AE922" s="70"/>
      <c r="AF922" s="70"/>
      <c r="AG922" s="70" t="s">
        <v>564</v>
      </c>
      <c r="AL922" s="70"/>
      <c r="AN922" s="70"/>
    </row>
    <row r="923" spans="1:40" s="69" customFormat="1" ht="15" x14ac:dyDescent="0.25">
      <c r="A923" s="76"/>
      <c r="B923" s="99"/>
      <c r="C923" s="100"/>
      <c r="D923" s="121" t="s">
        <v>66</v>
      </c>
      <c r="E923" s="121"/>
      <c r="F923" s="121"/>
      <c r="G923" s="72"/>
      <c r="H923" s="101"/>
      <c r="I923" s="101"/>
      <c r="J923" s="101"/>
      <c r="K923" s="102"/>
      <c r="L923" s="101"/>
      <c r="M923" s="103">
        <v>121.16</v>
      </c>
      <c r="N923" s="94"/>
      <c r="O923" s="105">
        <v>988.67</v>
      </c>
      <c r="AE923" s="70"/>
      <c r="AF923" s="70"/>
      <c r="AG923" s="70"/>
      <c r="AL923" s="70" t="s">
        <v>66</v>
      </c>
      <c r="AN923" s="70"/>
    </row>
    <row r="924" spans="1:40" s="69" customFormat="1" ht="34.5" x14ac:dyDescent="0.25">
      <c r="A924" s="71" t="s">
        <v>568</v>
      </c>
      <c r="B924" s="72" t="s">
        <v>568</v>
      </c>
      <c r="C924" s="73" t="s">
        <v>569</v>
      </c>
      <c r="D924" s="122" t="s">
        <v>570</v>
      </c>
      <c r="E924" s="122"/>
      <c r="F924" s="122"/>
      <c r="G924" s="72" t="s">
        <v>571</v>
      </c>
      <c r="H924" s="72">
        <v>9.5600000000000008E-3</v>
      </c>
      <c r="I924" s="72" t="s">
        <v>24</v>
      </c>
      <c r="J924" s="72" t="s">
        <v>572</v>
      </c>
      <c r="K924" s="74"/>
      <c r="L924" s="72"/>
      <c r="M924" s="74"/>
      <c r="N924" s="72"/>
      <c r="O924" s="75"/>
      <c r="AE924" s="70"/>
      <c r="AF924" s="70"/>
      <c r="AG924" s="70" t="s">
        <v>570</v>
      </c>
      <c r="AL924" s="70"/>
      <c r="AN924" s="70"/>
    </row>
    <row r="925" spans="1:40" s="69" customFormat="1" ht="33.75" x14ac:dyDescent="0.25">
      <c r="A925" s="76"/>
      <c r="B925" s="77"/>
      <c r="C925" s="78" t="s">
        <v>47</v>
      </c>
      <c r="D925" s="123" t="s">
        <v>48</v>
      </c>
      <c r="E925" s="123"/>
      <c r="F925" s="123"/>
      <c r="G925" s="123"/>
      <c r="H925" s="123"/>
      <c r="I925" s="123"/>
      <c r="J925" s="123"/>
      <c r="K925" s="123"/>
      <c r="L925" s="123"/>
      <c r="M925" s="123"/>
      <c r="N925" s="123"/>
      <c r="O925" s="124"/>
      <c r="AE925" s="70"/>
      <c r="AF925" s="70"/>
      <c r="AG925" s="70"/>
      <c r="AH925" s="55" t="s">
        <v>48</v>
      </c>
      <c r="AL925" s="70"/>
      <c r="AN925" s="70"/>
    </row>
    <row r="926" spans="1:40" s="69" customFormat="1" ht="57" x14ac:dyDescent="0.25">
      <c r="A926" s="76"/>
      <c r="B926" s="77"/>
      <c r="C926" s="78" t="s">
        <v>49</v>
      </c>
      <c r="D926" s="123" t="s">
        <v>50</v>
      </c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4"/>
      <c r="AE926" s="70"/>
      <c r="AF926" s="70"/>
      <c r="AG926" s="70"/>
      <c r="AH926" s="55" t="s">
        <v>50</v>
      </c>
      <c r="AL926" s="70"/>
      <c r="AN926" s="70"/>
    </row>
    <row r="927" spans="1:40" s="69" customFormat="1" ht="15" x14ac:dyDescent="0.25">
      <c r="A927" s="76"/>
      <c r="B927" s="79"/>
      <c r="C927" s="78" t="s">
        <v>24</v>
      </c>
      <c r="D927" s="119" t="s">
        <v>51</v>
      </c>
      <c r="E927" s="119"/>
      <c r="F927" s="119"/>
      <c r="G927" s="80"/>
      <c r="H927" s="81"/>
      <c r="I927" s="81"/>
      <c r="J927" s="81"/>
      <c r="K927" s="82">
        <v>4564.3500000000004</v>
      </c>
      <c r="L927" s="83">
        <v>1.3225</v>
      </c>
      <c r="M927" s="84">
        <v>57.71</v>
      </c>
      <c r="N927" s="85">
        <v>44.77</v>
      </c>
      <c r="O927" s="109">
        <v>2583.6799999999998</v>
      </c>
      <c r="AE927" s="70"/>
      <c r="AF927" s="70"/>
      <c r="AG927" s="70"/>
      <c r="AI927" s="55" t="s">
        <v>51</v>
      </c>
      <c r="AL927" s="70"/>
      <c r="AN927" s="70"/>
    </row>
    <row r="928" spans="1:40" s="69" customFormat="1" ht="15" x14ac:dyDescent="0.25">
      <c r="A928" s="76"/>
      <c r="B928" s="79"/>
      <c r="C928" s="78" t="s">
        <v>52</v>
      </c>
      <c r="D928" s="119" t="s">
        <v>53</v>
      </c>
      <c r="E928" s="119"/>
      <c r="F928" s="119"/>
      <c r="G928" s="80"/>
      <c r="H928" s="81"/>
      <c r="I928" s="81"/>
      <c r="J928" s="81"/>
      <c r="K928" s="82">
        <v>13497.39</v>
      </c>
      <c r="L928" s="83">
        <v>1.4375</v>
      </c>
      <c r="M928" s="84">
        <v>185.49</v>
      </c>
      <c r="N928" s="85">
        <v>13.24</v>
      </c>
      <c r="O928" s="109">
        <v>2455.89</v>
      </c>
      <c r="AE928" s="70"/>
      <c r="AF928" s="70"/>
      <c r="AG928" s="70"/>
      <c r="AI928" s="55" t="s">
        <v>53</v>
      </c>
      <c r="AL928" s="70"/>
      <c r="AN928" s="70"/>
    </row>
    <row r="929" spans="1:40" s="69" customFormat="1" ht="15" x14ac:dyDescent="0.25">
      <c r="A929" s="76"/>
      <c r="B929" s="79"/>
      <c r="C929" s="78" t="s">
        <v>54</v>
      </c>
      <c r="D929" s="119" t="s">
        <v>55</v>
      </c>
      <c r="E929" s="119"/>
      <c r="F929" s="119"/>
      <c r="G929" s="80"/>
      <c r="H929" s="81"/>
      <c r="I929" s="81"/>
      <c r="J929" s="81"/>
      <c r="K929" s="82">
        <v>1553.62</v>
      </c>
      <c r="L929" s="83">
        <v>1.4375</v>
      </c>
      <c r="M929" s="84">
        <v>21.35</v>
      </c>
      <c r="N929" s="85">
        <v>44.77</v>
      </c>
      <c r="O929" s="86">
        <v>955.84</v>
      </c>
      <c r="AE929" s="70"/>
      <c r="AF929" s="70"/>
      <c r="AG929" s="70"/>
      <c r="AI929" s="55" t="s">
        <v>55</v>
      </c>
      <c r="AL929" s="70"/>
      <c r="AN929" s="70"/>
    </row>
    <row r="930" spans="1:40" s="69" customFormat="1" ht="15" x14ac:dyDescent="0.25">
      <c r="A930" s="76"/>
      <c r="B930" s="79"/>
      <c r="C930" s="78" t="s">
        <v>79</v>
      </c>
      <c r="D930" s="119" t="s">
        <v>96</v>
      </c>
      <c r="E930" s="119"/>
      <c r="F930" s="119"/>
      <c r="G930" s="80"/>
      <c r="H930" s="81"/>
      <c r="I930" s="81"/>
      <c r="J930" s="81"/>
      <c r="K930" s="82">
        <v>3145.89</v>
      </c>
      <c r="L930" s="81"/>
      <c r="M930" s="84">
        <v>30.07</v>
      </c>
      <c r="N930" s="85">
        <v>8.16</v>
      </c>
      <c r="O930" s="86">
        <v>245.37</v>
      </c>
      <c r="AE930" s="70"/>
      <c r="AF930" s="70"/>
      <c r="AG930" s="70"/>
      <c r="AI930" s="55" t="s">
        <v>96</v>
      </c>
      <c r="AL930" s="70"/>
      <c r="AN930" s="70"/>
    </row>
    <row r="931" spans="1:40" s="69" customFormat="1" ht="15" x14ac:dyDescent="0.25">
      <c r="A931" s="87"/>
      <c r="B931" s="79"/>
      <c r="C931" s="78"/>
      <c r="D931" s="119" t="s">
        <v>56</v>
      </c>
      <c r="E931" s="119"/>
      <c r="F931" s="119"/>
      <c r="G931" s="80" t="s">
        <v>57</v>
      </c>
      <c r="H931" s="98">
        <v>441</v>
      </c>
      <c r="I931" s="83">
        <v>1.3225</v>
      </c>
      <c r="J931" s="89">
        <v>5.5756071</v>
      </c>
      <c r="K931" s="90"/>
      <c r="L931" s="81"/>
      <c r="M931" s="90"/>
      <c r="N931" s="81"/>
      <c r="O931" s="91"/>
      <c r="AE931" s="70"/>
      <c r="AF931" s="70"/>
      <c r="AG931" s="70"/>
      <c r="AJ931" s="55" t="s">
        <v>56</v>
      </c>
      <c r="AL931" s="70"/>
      <c r="AN931" s="70"/>
    </row>
    <row r="932" spans="1:40" s="69" customFormat="1" ht="15" x14ac:dyDescent="0.25">
      <c r="A932" s="87"/>
      <c r="B932" s="79"/>
      <c r="C932" s="78"/>
      <c r="D932" s="119" t="s">
        <v>58</v>
      </c>
      <c r="E932" s="119"/>
      <c r="F932" s="119"/>
      <c r="G932" s="80" t="s">
        <v>57</v>
      </c>
      <c r="H932" s="85">
        <v>118.87</v>
      </c>
      <c r="I932" s="83">
        <v>1.4375</v>
      </c>
      <c r="J932" s="111">
        <v>1.6335710000000001</v>
      </c>
      <c r="K932" s="90"/>
      <c r="L932" s="81"/>
      <c r="M932" s="90"/>
      <c r="N932" s="81"/>
      <c r="O932" s="91"/>
      <c r="AE932" s="70"/>
      <c r="AF932" s="70"/>
      <c r="AG932" s="70"/>
      <c r="AJ932" s="55" t="s">
        <v>58</v>
      </c>
      <c r="AL932" s="70"/>
      <c r="AN932" s="70"/>
    </row>
    <row r="933" spans="1:40" s="69" customFormat="1" ht="15" x14ac:dyDescent="0.25">
      <c r="A933" s="92"/>
      <c r="B933" s="80"/>
      <c r="C933" s="78"/>
      <c r="D933" s="120" t="s">
        <v>59</v>
      </c>
      <c r="E933" s="120"/>
      <c r="F933" s="120"/>
      <c r="G933" s="93"/>
      <c r="H933" s="94"/>
      <c r="I933" s="94"/>
      <c r="J933" s="94"/>
      <c r="K933" s="95">
        <v>21207.63</v>
      </c>
      <c r="L933" s="94"/>
      <c r="M933" s="96">
        <v>273.27</v>
      </c>
      <c r="N933" s="94"/>
      <c r="O933" s="110">
        <v>5284.94</v>
      </c>
      <c r="AE933" s="70"/>
      <c r="AF933" s="70"/>
      <c r="AG933" s="70"/>
      <c r="AK933" s="55" t="s">
        <v>59</v>
      </c>
      <c r="AL933" s="70"/>
      <c r="AN933" s="70"/>
    </row>
    <row r="934" spans="1:40" s="69" customFormat="1" ht="15" x14ac:dyDescent="0.25">
      <c r="A934" s="87"/>
      <c r="B934" s="79"/>
      <c r="C934" s="78"/>
      <c r="D934" s="119" t="s">
        <v>60</v>
      </c>
      <c r="E934" s="119"/>
      <c r="F934" s="119"/>
      <c r="G934" s="80"/>
      <c r="H934" s="81"/>
      <c r="I934" s="81"/>
      <c r="J934" s="81"/>
      <c r="K934" s="90"/>
      <c r="L934" s="81"/>
      <c r="M934" s="84">
        <v>79.06</v>
      </c>
      <c r="N934" s="81"/>
      <c r="O934" s="109">
        <v>3539.52</v>
      </c>
      <c r="AE934" s="70"/>
      <c r="AF934" s="70"/>
      <c r="AG934" s="70"/>
      <c r="AJ934" s="55" t="s">
        <v>60</v>
      </c>
      <c r="AL934" s="70"/>
      <c r="AN934" s="70"/>
    </row>
    <row r="935" spans="1:40" s="69" customFormat="1" ht="34.5" x14ac:dyDescent="0.25">
      <c r="A935" s="87"/>
      <c r="B935" s="79"/>
      <c r="C935" s="78" t="s">
        <v>573</v>
      </c>
      <c r="D935" s="119" t="s">
        <v>574</v>
      </c>
      <c r="E935" s="119"/>
      <c r="F935" s="119"/>
      <c r="G935" s="80" t="s">
        <v>63</v>
      </c>
      <c r="H935" s="98">
        <v>117</v>
      </c>
      <c r="I935" s="81"/>
      <c r="J935" s="98">
        <v>117</v>
      </c>
      <c r="K935" s="90"/>
      <c r="L935" s="81"/>
      <c r="M935" s="84">
        <v>92.5</v>
      </c>
      <c r="N935" s="81"/>
      <c r="O935" s="109">
        <v>4141.24</v>
      </c>
      <c r="AE935" s="70"/>
      <c r="AF935" s="70"/>
      <c r="AG935" s="70"/>
      <c r="AJ935" s="55" t="s">
        <v>574</v>
      </c>
      <c r="AL935" s="70"/>
      <c r="AN935" s="70"/>
    </row>
    <row r="936" spans="1:40" s="69" customFormat="1" ht="56.25" x14ac:dyDescent="0.25">
      <c r="A936" s="87"/>
      <c r="B936" s="79"/>
      <c r="C936" s="78" t="s">
        <v>575</v>
      </c>
      <c r="D936" s="119" t="s">
        <v>576</v>
      </c>
      <c r="E936" s="119"/>
      <c r="F936" s="119"/>
      <c r="G936" s="80" t="s">
        <v>63</v>
      </c>
      <c r="H936" s="98">
        <v>74</v>
      </c>
      <c r="I936" s="85">
        <v>0.85</v>
      </c>
      <c r="J936" s="88">
        <v>62.9</v>
      </c>
      <c r="K936" s="90"/>
      <c r="L936" s="81"/>
      <c r="M936" s="84">
        <v>49.73</v>
      </c>
      <c r="N936" s="81"/>
      <c r="O936" s="109">
        <v>2226.36</v>
      </c>
      <c r="AE936" s="70"/>
      <c r="AF936" s="70"/>
      <c r="AG936" s="70"/>
      <c r="AJ936" s="55" t="s">
        <v>576</v>
      </c>
      <c r="AL936" s="70"/>
      <c r="AN936" s="70"/>
    </row>
    <row r="937" spans="1:40" s="69" customFormat="1" ht="15" x14ac:dyDescent="0.25">
      <c r="A937" s="76"/>
      <c r="B937" s="99"/>
      <c r="C937" s="100"/>
      <c r="D937" s="121" t="s">
        <v>66</v>
      </c>
      <c r="E937" s="121"/>
      <c r="F937" s="121"/>
      <c r="G937" s="72"/>
      <c r="H937" s="101"/>
      <c r="I937" s="101"/>
      <c r="J937" s="101"/>
      <c r="K937" s="102"/>
      <c r="L937" s="101"/>
      <c r="M937" s="103">
        <v>415.5</v>
      </c>
      <c r="N937" s="94"/>
      <c r="O937" s="104">
        <v>11652.54</v>
      </c>
      <c r="AE937" s="70"/>
      <c r="AF937" s="70"/>
      <c r="AG937" s="70"/>
      <c r="AL937" s="70" t="s">
        <v>66</v>
      </c>
      <c r="AN937" s="70"/>
    </row>
    <row r="938" spans="1:40" s="69" customFormat="1" ht="57" x14ac:dyDescent="0.25">
      <c r="A938" s="71" t="s">
        <v>577</v>
      </c>
      <c r="B938" s="72" t="s">
        <v>577</v>
      </c>
      <c r="C938" s="73" t="s">
        <v>578</v>
      </c>
      <c r="D938" s="122" t="s">
        <v>579</v>
      </c>
      <c r="E938" s="122"/>
      <c r="F938" s="122"/>
      <c r="G938" s="72" t="s">
        <v>580</v>
      </c>
      <c r="H938" s="72">
        <v>9.6555999999999997</v>
      </c>
      <c r="I938" s="72" t="s">
        <v>24</v>
      </c>
      <c r="J938" s="72" t="s">
        <v>581</v>
      </c>
      <c r="K938" s="74" t="s">
        <v>582</v>
      </c>
      <c r="L938" s="72"/>
      <c r="M938" s="74" t="s">
        <v>583</v>
      </c>
      <c r="N938" s="72" t="s">
        <v>85</v>
      </c>
      <c r="O938" s="75" t="s">
        <v>584</v>
      </c>
      <c r="AE938" s="70"/>
      <c r="AF938" s="70"/>
      <c r="AG938" s="70" t="s">
        <v>579</v>
      </c>
      <c r="AL938" s="70"/>
      <c r="AN938" s="70"/>
    </row>
    <row r="939" spans="1:40" s="69" customFormat="1" ht="15" x14ac:dyDescent="0.25">
      <c r="A939" s="76"/>
      <c r="B939" s="99"/>
      <c r="C939" s="100"/>
      <c r="D939" s="121" t="s">
        <v>66</v>
      </c>
      <c r="E939" s="121"/>
      <c r="F939" s="121"/>
      <c r="G939" s="72"/>
      <c r="H939" s="101"/>
      <c r="I939" s="101"/>
      <c r="J939" s="101"/>
      <c r="K939" s="102"/>
      <c r="L939" s="101"/>
      <c r="M939" s="112">
        <v>3636.3</v>
      </c>
      <c r="N939" s="94"/>
      <c r="O939" s="104">
        <v>29672.21</v>
      </c>
      <c r="AE939" s="70"/>
      <c r="AF939" s="70"/>
      <c r="AG939" s="70"/>
      <c r="AL939" s="70" t="s">
        <v>66</v>
      </c>
      <c r="AN939" s="70"/>
    </row>
    <row r="940" spans="1:40" s="69" customFormat="1" ht="15" x14ac:dyDescent="0.25">
      <c r="A940" s="125" t="s">
        <v>585</v>
      </c>
      <c r="B940" s="126"/>
      <c r="C940" s="126"/>
      <c r="D940" s="126"/>
      <c r="E940" s="126"/>
      <c r="F940" s="126"/>
      <c r="G940" s="126"/>
      <c r="H940" s="126"/>
      <c r="I940" s="126"/>
      <c r="J940" s="126"/>
      <c r="K940" s="126"/>
      <c r="L940" s="126"/>
      <c r="M940" s="126"/>
      <c r="N940" s="126"/>
      <c r="O940" s="127"/>
      <c r="AE940" s="70"/>
      <c r="AF940" s="70" t="s">
        <v>585</v>
      </c>
      <c r="AG940" s="70"/>
      <c r="AL940" s="70"/>
      <c r="AN940" s="70"/>
    </row>
    <row r="941" spans="1:40" s="69" customFormat="1" ht="15" x14ac:dyDescent="0.25">
      <c r="A941" s="71" t="s">
        <v>586</v>
      </c>
      <c r="B941" s="72" t="s">
        <v>586</v>
      </c>
      <c r="C941" s="73" t="s">
        <v>140</v>
      </c>
      <c r="D941" s="122" t="s">
        <v>141</v>
      </c>
      <c r="E941" s="122"/>
      <c r="F941" s="122"/>
      <c r="G941" s="72" t="s">
        <v>45</v>
      </c>
      <c r="H941" s="72">
        <v>1E-3</v>
      </c>
      <c r="I941" s="72" t="s">
        <v>24</v>
      </c>
      <c r="J941" s="72" t="s">
        <v>587</v>
      </c>
      <c r="K941" s="74"/>
      <c r="L941" s="72"/>
      <c r="M941" s="74"/>
      <c r="N941" s="72"/>
      <c r="O941" s="75"/>
      <c r="AE941" s="70"/>
      <c r="AF941" s="70"/>
      <c r="AG941" s="70" t="s">
        <v>141</v>
      </c>
      <c r="AL941" s="70"/>
      <c r="AN941" s="70"/>
    </row>
    <row r="942" spans="1:40" s="69" customFormat="1" ht="33.75" x14ac:dyDescent="0.25">
      <c r="A942" s="76"/>
      <c r="B942" s="77"/>
      <c r="C942" s="78" t="s">
        <v>47</v>
      </c>
      <c r="D942" s="123" t="s">
        <v>48</v>
      </c>
      <c r="E942" s="123"/>
      <c r="F942" s="123"/>
      <c r="G942" s="123"/>
      <c r="H942" s="123"/>
      <c r="I942" s="123"/>
      <c r="J942" s="123"/>
      <c r="K942" s="123"/>
      <c r="L942" s="123"/>
      <c r="M942" s="123"/>
      <c r="N942" s="123"/>
      <c r="O942" s="124"/>
      <c r="AE942" s="70"/>
      <c r="AF942" s="70"/>
      <c r="AG942" s="70"/>
      <c r="AH942" s="55" t="s">
        <v>48</v>
      </c>
      <c r="AL942" s="70"/>
      <c r="AN942" s="70"/>
    </row>
    <row r="943" spans="1:40" s="69" customFormat="1" ht="57" x14ac:dyDescent="0.25">
      <c r="A943" s="76"/>
      <c r="B943" s="77"/>
      <c r="C943" s="78" t="s">
        <v>49</v>
      </c>
      <c r="D943" s="123" t="s">
        <v>50</v>
      </c>
      <c r="E943" s="123"/>
      <c r="F943" s="123"/>
      <c r="G943" s="123"/>
      <c r="H943" s="123"/>
      <c r="I943" s="123"/>
      <c r="J943" s="123"/>
      <c r="K943" s="123"/>
      <c r="L943" s="123"/>
      <c r="M943" s="123"/>
      <c r="N943" s="123"/>
      <c r="O943" s="124"/>
      <c r="AE943" s="70"/>
      <c r="AF943" s="70"/>
      <c r="AG943" s="70"/>
      <c r="AH943" s="55" t="s">
        <v>50</v>
      </c>
      <c r="AL943" s="70"/>
      <c r="AN943" s="70"/>
    </row>
    <row r="944" spans="1:40" s="69" customFormat="1" ht="15" x14ac:dyDescent="0.25">
      <c r="A944" s="76"/>
      <c r="B944" s="79"/>
      <c r="C944" s="78" t="s">
        <v>24</v>
      </c>
      <c r="D944" s="119" t="s">
        <v>51</v>
      </c>
      <c r="E944" s="119"/>
      <c r="F944" s="119"/>
      <c r="G944" s="80"/>
      <c r="H944" s="81"/>
      <c r="I944" s="81"/>
      <c r="J944" s="81"/>
      <c r="K944" s="82">
        <v>1053</v>
      </c>
      <c r="L944" s="83">
        <v>1.3225</v>
      </c>
      <c r="M944" s="84">
        <v>1.39</v>
      </c>
      <c r="N944" s="85">
        <v>44.77</v>
      </c>
      <c r="O944" s="86">
        <v>62.23</v>
      </c>
      <c r="AE944" s="70"/>
      <c r="AF944" s="70"/>
      <c r="AG944" s="70"/>
      <c r="AI944" s="55" t="s">
        <v>51</v>
      </c>
      <c r="AL944" s="70"/>
      <c r="AN944" s="70"/>
    </row>
    <row r="945" spans="1:40" s="69" customFormat="1" ht="15" x14ac:dyDescent="0.25">
      <c r="A945" s="76"/>
      <c r="B945" s="79"/>
      <c r="C945" s="78" t="s">
        <v>52</v>
      </c>
      <c r="D945" s="119" t="s">
        <v>53</v>
      </c>
      <c r="E945" s="119"/>
      <c r="F945" s="119"/>
      <c r="G945" s="80"/>
      <c r="H945" s="81"/>
      <c r="I945" s="81"/>
      <c r="J945" s="81"/>
      <c r="K945" s="82">
        <v>1566.06</v>
      </c>
      <c r="L945" s="83">
        <v>1.4375</v>
      </c>
      <c r="M945" s="84">
        <v>2.25</v>
      </c>
      <c r="N945" s="85">
        <v>13.24</v>
      </c>
      <c r="O945" s="86">
        <v>29.79</v>
      </c>
      <c r="AE945" s="70"/>
      <c r="AF945" s="70"/>
      <c r="AG945" s="70"/>
      <c r="AI945" s="55" t="s">
        <v>53</v>
      </c>
      <c r="AL945" s="70"/>
      <c r="AN945" s="70"/>
    </row>
    <row r="946" spans="1:40" s="69" customFormat="1" ht="15" x14ac:dyDescent="0.25">
      <c r="A946" s="76"/>
      <c r="B946" s="79"/>
      <c r="C946" s="78" t="s">
        <v>54</v>
      </c>
      <c r="D946" s="119" t="s">
        <v>55</v>
      </c>
      <c r="E946" s="119"/>
      <c r="F946" s="119"/>
      <c r="G946" s="80"/>
      <c r="H946" s="81"/>
      <c r="I946" s="81"/>
      <c r="J946" s="81"/>
      <c r="K946" s="84">
        <v>244.39</v>
      </c>
      <c r="L946" s="83">
        <v>1.4375</v>
      </c>
      <c r="M946" s="84">
        <v>0.35</v>
      </c>
      <c r="N946" s="85">
        <v>44.77</v>
      </c>
      <c r="O946" s="86">
        <v>15.67</v>
      </c>
      <c r="AE946" s="70"/>
      <c r="AF946" s="70"/>
      <c r="AG946" s="70"/>
      <c r="AI946" s="55" t="s">
        <v>55</v>
      </c>
      <c r="AL946" s="70"/>
      <c r="AN946" s="70"/>
    </row>
    <row r="947" spans="1:40" s="69" customFormat="1" ht="15" x14ac:dyDescent="0.25">
      <c r="A947" s="76"/>
      <c r="B947" s="79"/>
      <c r="C947" s="78" t="s">
        <v>79</v>
      </c>
      <c r="D947" s="119" t="s">
        <v>96</v>
      </c>
      <c r="E947" s="119"/>
      <c r="F947" s="119"/>
      <c r="G947" s="80"/>
      <c r="H947" s="81"/>
      <c r="I947" s="81"/>
      <c r="J947" s="81"/>
      <c r="K947" s="84">
        <v>909.27</v>
      </c>
      <c r="L947" s="81"/>
      <c r="M947" s="84">
        <v>0.91</v>
      </c>
      <c r="N947" s="85">
        <v>8.16</v>
      </c>
      <c r="O947" s="86">
        <v>7.43</v>
      </c>
      <c r="AE947" s="70"/>
      <c r="AF947" s="70"/>
      <c r="AG947" s="70"/>
      <c r="AI947" s="55" t="s">
        <v>96</v>
      </c>
      <c r="AL947" s="70"/>
      <c r="AN947" s="70"/>
    </row>
    <row r="948" spans="1:40" s="69" customFormat="1" ht="15" x14ac:dyDescent="0.25">
      <c r="A948" s="87"/>
      <c r="B948" s="79"/>
      <c r="C948" s="78"/>
      <c r="D948" s="119" t="s">
        <v>56</v>
      </c>
      <c r="E948" s="119"/>
      <c r="F948" s="119"/>
      <c r="G948" s="80" t="s">
        <v>57</v>
      </c>
      <c r="H948" s="98">
        <v>135</v>
      </c>
      <c r="I948" s="83">
        <v>1.3225</v>
      </c>
      <c r="J948" s="89">
        <v>0.17853749999999999</v>
      </c>
      <c r="K948" s="90"/>
      <c r="L948" s="81"/>
      <c r="M948" s="90"/>
      <c r="N948" s="81"/>
      <c r="O948" s="91"/>
      <c r="AE948" s="70"/>
      <c r="AF948" s="70"/>
      <c r="AG948" s="70"/>
      <c r="AJ948" s="55" t="s">
        <v>56</v>
      </c>
      <c r="AL948" s="70"/>
      <c r="AN948" s="70"/>
    </row>
    <row r="949" spans="1:40" s="69" customFormat="1" ht="15" x14ac:dyDescent="0.25">
      <c r="A949" s="87"/>
      <c r="B949" s="79"/>
      <c r="C949" s="78"/>
      <c r="D949" s="119" t="s">
        <v>58</v>
      </c>
      <c r="E949" s="119"/>
      <c r="F949" s="119"/>
      <c r="G949" s="80" t="s">
        <v>57</v>
      </c>
      <c r="H949" s="85">
        <v>18.12</v>
      </c>
      <c r="I949" s="83">
        <v>1.4375</v>
      </c>
      <c r="J949" s="89">
        <v>2.6047500000000001E-2</v>
      </c>
      <c r="K949" s="90"/>
      <c r="L949" s="81"/>
      <c r="M949" s="90"/>
      <c r="N949" s="81"/>
      <c r="O949" s="91"/>
      <c r="AE949" s="70"/>
      <c r="AF949" s="70"/>
      <c r="AG949" s="70"/>
      <c r="AJ949" s="55" t="s">
        <v>58</v>
      </c>
      <c r="AL949" s="70"/>
      <c r="AN949" s="70"/>
    </row>
    <row r="950" spans="1:40" s="69" customFormat="1" ht="15" x14ac:dyDescent="0.25">
      <c r="A950" s="92"/>
      <c r="B950" s="80"/>
      <c r="C950" s="78"/>
      <c r="D950" s="120" t="s">
        <v>59</v>
      </c>
      <c r="E950" s="120"/>
      <c r="F950" s="120"/>
      <c r="G950" s="93"/>
      <c r="H950" s="94"/>
      <c r="I950" s="94"/>
      <c r="J950" s="94"/>
      <c r="K950" s="95">
        <v>3528.33</v>
      </c>
      <c r="L950" s="94"/>
      <c r="M950" s="96">
        <v>4.55</v>
      </c>
      <c r="N950" s="94"/>
      <c r="O950" s="97">
        <v>99.45</v>
      </c>
      <c r="AE950" s="70"/>
      <c r="AF950" s="70"/>
      <c r="AG950" s="70"/>
      <c r="AK950" s="55" t="s">
        <v>59</v>
      </c>
      <c r="AL950" s="70"/>
      <c r="AN950" s="70"/>
    </row>
    <row r="951" spans="1:40" s="69" customFormat="1" ht="15" x14ac:dyDescent="0.25">
      <c r="A951" s="87"/>
      <c r="B951" s="79"/>
      <c r="C951" s="78"/>
      <c r="D951" s="119" t="s">
        <v>60</v>
      </c>
      <c r="E951" s="119"/>
      <c r="F951" s="119"/>
      <c r="G951" s="80"/>
      <c r="H951" s="81"/>
      <c r="I951" s="81"/>
      <c r="J951" s="81"/>
      <c r="K951" s="90"/>
      <c r="L951" s="81"/>
      <c r="M951" s="84">
        <v>1.74</v>
      </c>
      <c r="N951" s="81"/>
      <c r="O951" s="86">
        <v>77.900000000000006</v>
      </c>
      <c r="AE951" s="70"/>
      <c r="AF951" s="70"/>
      <c r="AG951" s="70"/>
      <c r="AJ951" s="55" t="s">
        <v>60</v>
      </c>
      <c r="AL951" s="70"/>
      <c r="AN951" s="70"/>
    </row>
    <row r="952" spans="1:40" s="69" customFormat="1" ht="34.5" x14ac:dyDescent="0.25">
      <c r="A952" s="87"/>
      <c r="B952" s="79"/>
      <c r="C952" s="78" t="s">
        <v>143</v>
      </c>
      <c r="D952" s="119" t="s">
        <v>144</v>
      </c>
      <c r="E952" s="119"/>
      <c r="F952" s="119"/>
      <c r="G952" s="80" t="s">
        <v>63</v>
      </c>
      <c r="H952" s="98">
        <v>102</v>
      </c>
      <c r="I952" s="81"/>
      <c r="J952" s="98">
        <v>102</v>
      </c>
      <c r="K952" s="90"/>
      <c r="L952" s="81"/>
      <c r="M952" s="84">
        <v>1.77</v>
      </c>
      <c r="N952" s="81"/>
      <c r="O952" s="86">
        <v>79.459999999999994</v>
      </c>
      <c r="AE952" s="70"/>
      <c r="AF952" s="70"/>
      <c r="AG952" s="70"/>
      <c r="AJ952" s="55" t="s">
        <v>144</v>
      </c>
      <c r="AL952" s="70"/>
      <c r="AN952" s="70"/>
    </row>
    <row r="953" spans="1:40" s="69" customFormat="1" ht="56.25" x14ac:dyDescent="0.25">
      <c r="A953" s="87"/>
      <c r="B953" s="79"/>
      <c r="C953" s="78" t="s">
        <v>145</v>
      </c>
      <c r="D953" s="119" t="s">
        <v>146</v>
      </c>
      <c r="E953" s="119"/>
      <c r="F953" s="119"/>
      <c r="G953" s="80" t="s">
        <v>63</v>
      </c>
      <c r="H953" s="98">
        <v>58</v>
      </c>
      <c r="I953" s="85">
        <v>0.85</v>
      </c>
      <c r="J953" s="88">
        <v>49.3</v>
      </c>
      <c r="K953" s="90"/>
      <c r="L953" s="81"/>
      <c r="M953" s="84">
        <v>0.86</v>
      </c>
      <c r="N953" s="81"/>
      <c r="O953" s="86">
        <v>38.4</v>
      </c>
      <c r="AE953" s="70"/>
      <c r="AF953" s="70"/>
      <c r="AG953" s="70"/>
      <c r="AJ953" s="55" t="s">
        <v>146</v>
      </c>
      <c r="AL953" s="70"/>
      <c r="AN953" s="70"/>
    </row>
    <row r="954" spans="1:40" s="69" customFormat="1" ht="15" x14ac:dyDescent="0.25">
      <c r="A954" s="76"/>
      <c r="B954" s="99"/>
      <c r="C954" s="100"/>
      <c r="D954" s="121" t="s">
        <v>66</v>
      </c>
      <c r="E954" s="121"/>
      <c r="F954" s="121"/>
      <c r="G954" s="72"/>
      <c r="H954" s="101"/>
      <c r="I954" s="101"/>
      <c r="J954" s="101"/>
      <c r="K954" s="102"/>
      <c r="L954" s="101"/>
      <c r="M954" s="103">
        <v>7.18</v>
      </c>
      <c r="N954" s="94"/>
      <c r="O954" s="105">
        <v>217.31</v>
      </c>
      <c r="AE954" s="70"/>
      <c r="AF954" s="70"/>
      <c r="AG954" s="70"/>
      <c r="AL954" s="70" t="s">
        <v>66</v>
      </c>
      <c r="AN954" s="70"/>
    </row>
    <row r="955" spans="1:40" s="69" customFormat="1" ht="23.25" x14ac:dyDescent="0.25">
      <c r="A955" s="71" t="s">
        <v>381</v>
      </c>
      <c r="B955" s="72" t="s">
        <v>381</v>
      </c>
      <c r="C955" s="73" t="s">
        <v>148</v>
      </c>
      <c r="D955" s="122" t="s">
        <v>149</v>
      </c>
      <c r="E955" s="122"/>
      <c r="F955" s="122"/>
      <c r="G955" s="72" t="s">
        <v>81</v>
      </c>
      <c r="H955" s="72">
        <v>0.10199999999999999</v>
      </c>
      <c r="I955" s="72" t="s">
        <v>24</v>
      </c>
      <c r="J955" s="72" t="s">
        <v>588</v>
      </c>
      <c r="K955" s="74" t="s">
        <v>151</v>
      </c>
      <c r="L955" s="72"/>
      <c r="M955" s="74" t="s">
        <v>589</v>
      </c>
      <c r="N955" s="72" t="s">
        <v>85</v>
      </c>
      <c r="O955" s="75" t="s">
        <v>590</v>
      </c>
      <c r="AE955" s="70"/>
      <c r="AF955" s="70"/>
      <c r="AG955" s="70" t="s">
        <v>149</v>
      </c>
      <c r="AL955" s="70"/>
      <c r="AN955" s="70"/>
    </row>
    <row r="956" spans="1:40" s="69" customFormat="1" ht="15" x14ac:dyDescent="0.25">
      <c r="A956" s="76"/>
      <c r="B956" s="99"/>
      <c r="C956" s="100"/>
      <c r="D956" s="121" t="s">
        <v>66</v>
      </c>
      <c r="E956" s="121"/>
      <c r="F956" s="121"/>
      <c r="G956" s="72"/>
      <c r="H956" s="101"/>
      <c r="I956" s="101"/>
      <c r="J956" s="101"/>
      <c r="K956" s="102"/>
      <c r="L956" s="101"/>
      <c r="M956" s="103">
        <v>57.12</v>
      </c>
      <c r="N956" s="94"/>
      <c r="O956" s="105">
        <v>466.1</v>
      </c>
      <c r="AE956" s="70"/>
      <c r="AF956" s="70"/>
      <c r="AG956" s="70"/>
      <c r="AL956" s="70" t="s">
        <v>66</v>
      </c>
      <c r="AN956" s="70"/>
    </row>
    <row r="957" spans="1:40" s="69" customFormat="1" ht="34.5" x14ac:dyDescent="0.25">
      <c r="A957" s="71" t="s">
        <v>591</v>
      </c>
      <c r="B957" s="72" t="s">
        <v>591</v>
      </c>
      <c r="C957" s="73" t="s">
        <v>592</v>
      </c>
      <c r="D957" s="122" t="s">
        <v>593</v>
      </c>
      <c r="E957" s="122"/>
      <c r="F957" s="122"/>
      <c r="G957" s="72" t="s">
        <v>45</v>
      </c>
      <c r="H957" s="72">
        <v>3.5000000000000001E-3</v>
      </c>
      <c r="I957" s="72" t="s">
        <v>24</v>
      </c>
      <c r="J957" s="72" t="s">
        <v>594</v>
      </c>
      <c r="K957" s="74"/>
      <c r="L957" s="72"/>
      <c r="M957" s="74"/>
      <c r="N957" s="72"/>
      <c r="O957" s="75"/>
      <c r="AE957" s="70"/>
      <c r="AF957" s="70"/>
      <c r="AG957" s="70" t="s">
        <v>593</v>
      </c>
      <c r="AL957" s="70"/>
      <c r="AN957" s="70"/>
    </row>
    <row r="958" spans="1:40" s="69" customFormat="1" ht="33.75" x14ac:dyDescent="0.25">
      <c r="A958" s="76"/>
      <c r="B958" s="77"/>
      <c r="C958" s="78" t="s">
        <v>47</v>
      </c>
      <c r="D958" s="123" t="s">
        <v>48</v>
      </c>
      <c r="E958" s="123"/>
      <c r="F958" s="123"/>
      <c r="G958" s="123"/>
      <c r="H958" s="123"/>
      <c r="I958" s="123"/>
      <c r="J958" s="123"/>
      <c r="K958" s="123"/>
      <c r="L958" s="123"/>
      <c r="M958" s="123"/>
      <c r="N958" s="123"/>
      <c r="O958" s="124"/>
      <c r="AE958" s="70"/>
      <c r="AF958" s="70"/>
      <c r="AG958" s="70"/>
      <c r="AH958" s="55" t="s">
        <v>48</v>
      </c>
      <c r="AL958" s="70"/>
      <c r="AN958" s="70"/>
    </row>
    <row r="959" spans="1:40" s="69" customFormat="1" ht="57" x14ac:dyDescent="0.25">
      <c r="A959" s="76"/>
      <c r="B959" s="77"/>
      <c r="C959" s="78" t="s">
        <v>49</v>
      </c>
      <c r="D959" s="123" t="s">
        <v>50</v>
      </c>
      <c r="E959" s="123"/>
      <c r="F959" s="123"/>
      <c r="G959" s="123"/>
      <c r="H959" s="123"/>
      <c r="I959" s="123"/>
      <c r="J959" s="123"/>
      <c r="K959" s="123"/>
      <c r="L959" s="123"/>
      <c r="M959" s="123"/>
      <c r="N959" s="123"/>
      <c r="O959" s="124"/>
      <c r="AE959" s="70"/>
      <c r="AF959" s="70"/>
      <c r="AG959" s="70"/>
      <c r="AH959" s="55" t="s">
        <v>50</v>
      </c>
      <c r="AL959" s="70"/>
      <c r="AN959" s="70"/>
    </row>
    <row r="960" spans="1:40" s="69" customFormat="1" ht="15" x14ac:dyDescent="0.25">
      <c r="A960" s="76"/>
      <c r="B960" s="79"/>
      <c r="C960" s="78" t="s">
        <v>24</v>
      </c>
      <c r="D960" s="119" t="s">
        <v>51</v>
      </c>
      <c r="E960" s="119"/>
      <c r="F960" s="119"/>
      <c r="G960" s="80"/>
      <c r="H960" s="81"/>
      <c r="I960" s="81"/>
      <c r="J960" s="81"/>
      <c r="K960" s="82">
        <v>11740.6</v>
      </c>
      <c r="L960" s="83">
        <v>1.3225</v>
      </c>
      <c r="M960" s="84">
        <v>54.34</v>
      </c>
      <c r="N960" s="85">
        <v>44.77</v>
      </c>
      <c r="O960" s="109">
        <v>2432.8000000000002</v>
      </c>
      <c r="AE960" s="70"/>
      <c r="AF960" s="70"/>
      <c r="AG960" s="70"/>
      <c r="AI960" s="55" t="s">
        <v>51</v>
      </c>
      <c r="AL960" s="70"/>
      <c r="AN960" s="70"/>
    </row>
    <row r="961" spans="1:40" s="69" customFormat="1" ht="15" x14ac:dyDescent="0.25">
      <c r="A961" s="76"/>
      <c r="B961" s="79"/>
      <c r="C961" s="78" t="s">
        <v>52</v>
      </c>
      <c r="D961" s="119" t="s">
        <v>53</v>
      </c>
      <c r="E961" s="119"/>
      <c r="F961" s="119"/>
      <c r="G961" s="80"/>
      <c r="H961" s="81"/>
      <c r="I961" s="81"/>
      <c r="J961" s="81"/>
      <c r="K961" s="82">
        <v>13693.92</v>
      </c>
      <c r="L961" s="83">
        <v>1.4375</v>
      </c>
      <c r="M961" s="84">
        <v>68.900000000000006</v>
      </c>
      <c r="N961" s="85">
        <v>13.24</v>
      </c>
      <c r="O961" s="86">
        <v>912.24</v>
      </c>
      <c r="AE961" s="70"/>
      <c r="AF961" s="70"/>
      <c r="AG961" s="70"/>
      <c r="AI961" s="55" t="s">
        <v>53</v>
      </c>
      <c r="AL961" s="70"/>
      <c r="AN961" s="70"/>
    </row>
    <row r="962" spans="1:40" s="69" customFormat="1" ht="15" x14ac:dyDescent="0.25">
      <c r="A962" s="76"/>
      <c r="B962" s="79"/>
      <c r="C962" s="78" t="s">
        <v>54</v>
      </c>
      <c r="D962" s="119" t="s">
        <v>55</v>
      </c>
      <c r="E962" s="119"/>
      <c r="F962" s="119"/>
      <c r="G962" s="80"/>
      <c r="H962" s="81"/>
      <c r="I962" s="81"/>
      <c r="J962" s="81"/>
      <c r="K962" s="82">
        <v>1884.46</v>
      </c>
      <c r="L962" s="83">
        <v>1.4375</v>
      </c>
      <c r="M962" s="84">
        <v>9.48</v>
      </c>
      <c r="N962" s="85">
        <v>44.77</v>
      </c>
      <c r="O962" s="86">
        <v>424.42</v>
      </c>
      <c r="AE962" s="70"/>
      <c r="AF962" s="70"/>
      <c r="AG962" s="70"/>
      <c r="AI962" s="55" t="s">
        <v>55</v>
      </c>
      <c r="AL962" s="70"/>
      <c r="AN962" s="70"/>
    </row>
    <row r="963" spans="1:40" s="69" customFormat="1" ht="15" x14ac:dyDescent="0.25">
      <c r="A963" s="76"/>
      <c r="B963" s="79"/>
      <c r="C963" s="78" t="s">
        <v>79</v>
      </c>
      <c r="D963" s="119" t="s">
        <v>96</v>
      </c>
      <c r="E963" s="119"/>
      <c r="F963" s="119"/>
      <c r="G963" s="80"/>
      <c r="H963" s="81"/>
      <c r="I963" s="81"/>
      <c r="J963" s="81"/>
      <c r="K963" s="82">
        <v>6821.32</v>
      </c>
      <c r="L963" s="81"/>
      <c r="M963" s="84">
        <v>23.87</v>
      </c>
      <c r="N963" s="85">
        <v>8.16</v>
      </c>
      <c r="O963" s="86">
        <v>194.78</v>
      </c>
      <c r="AE963" s="70"/>
      <c r="AF963" s="70"/>
      <c r="AG963" s="70"/>
      <c r="AI963" s="55" t="s">
        <v>96</v>
      </c>
      <c r="AL963" s="70"/>
      <c r="AN963" s="70"/>
    </row>
    <row r="964" spans="1:40" s="69" customFormat="1" ht="15" x14ac:dyDescent="0.25">
      <c r="A964" s="87"/>
      <c r="B964" s="79"/>
      <c r="C964" s="78"/>
      <c r="D964" s="119" t="s">
        <v>56</v>
      </c>
      <c r="E964" s="119"/>
      <c r="F964" s="119"/>
      <c r="G964" s="80" t="s">
        <v>57</v>
      </c>
      <c r="H964" s="98">
        <v>1249</v>
      </c>
      <c r="I964" s="83">
        <v>1.3225</v>
      </c>
      <c r="J964" s="89">
        <v>5.7813087999999997</v>
      </c>
      <c r="K964" s="90"/>
      <c r="L964" s="81"/>
      <c r="M964" s="90"/>
      <c r="N964" s="81"/>
      <c r="O964" s="91"/>
      <c r="AE964" s="70"/>
      <c r="AF964" s="70"/>
      <c r="AG964" s="70"/>
      <c r="AJ964" s="55" t="s">
        <v>56</v>
      </c>
      <c r="AL964" s="70"/>
      <c r="AN964" s="70"/>
    </row>
    <row r="965" spans="1:40" s="69" customFormat="1" ht="15" x14ac:dyDescent="0.25">
      <c r="A965" s="87"/>
      <c r="B965" s="79"/>
      <c r="C965" s="78"/>
      <c r="D965" s="119" t="s">
        <v>58</v>
      </c>
      <c r="E965" s="119"/>
      <c r="F965" s="119"/>
      <c r="G965" s="80" t="s">
        <v>57</v>
      </c>
      <c r="H965" s="85">
        <v>140.18</v>
      </c>
      <c r="I965" s="83">
        <v>1.4375</v>
      </c>
      <c r="J965" s="89">
        <v>0.70528060000000004</v>
      </c>
      <c r="K965" s="90"/>
      <c r="L965" s="81"/>
      <c r="M965" s="90"/>
      <c r="N965" s="81"/>
      <c r="O965" s="91"/>
      <c r="AE965" s="70"/>
      <c r="AF965" s="70"/>
      <c r="AG965" s="70"/>
      <c r="AJ965" s="55" t="s">
        <v>58</v>
      </c>
      <c r="AL965" s="70"/>
      <c r="AN965" s="70"/>
    </row>
    <row r="966" spans="1:40" s="69" customFormat="1" ht="15" x14ac:dyDescent="0.25">
      <c r="A966" s="92"/>
      <c r="B966" s="80"/>
      <c r="C966" s="78"/>
      <c r="D966" s="120" t="s">
        <v>59</v>
      </c>
      <c r="E966" s="120"/>
      <c r="F966" s="120"/>
      <c r="G966" s="93"/>
      <c r="H966" s="94"/>
      <c r="I966" s="94"/>
      <c r="J966" s="94"/>
      <c r="K966" s="95">
        <v>32255.84</v>
      </c>
      <c r="L966" s="94"/>
      <c r="M966" s="96">
        <v>147.11000000000001</v>
      </c>
      <c r="N966" s="94"/>
      <c r="O966" s="110">
        <v>3539.82</v>
      </c>
      <c r="AE966" s="70"/>
      <c r="AF966" s="70"/>
      <c r="AG966" s="70"/>
      <c r="AK966" s="55" t="s">
        <v>59</v>
      </c>
      <c r="AL966" s="70"/>
      <c r="AN966" s="70"/>
    </row>
    <row r="967" spans="1:40" s="69" customFormat="1" ht="15" x14ac:dyDescent="0.25">
      <c r="A967" s="87"/>
      <c r="B967" s="79"/>
      <c r="C967" s="78"/>
      <c r="D967" s="119" t="s">
        <v>60</v>
      </c>
      <c r="E967" s="119"/>
      <c r="F967" s="119"/>
      <c r="G967" s="80"/>
      <c r="H967" s="81"/>
      <c r="I967" s="81"/>
      <c r="J967" s="81"/>
      <c r="K967" s="90"/>
      <c r="L967" s="81"/>
      <c r="M967" s="84">
        <v>63.82</v>
      </c>
      <c r="N967" s="81"/>
      <c r="O967" s="109">
        <v>2857.22</v>
      </c>
      <c r="AE967" s="70"/>
      <c r="AF967" s="70"/>
      <c r="AG967" s="70"/>
      <c r="AJ967" s="55" t="s">
        <v>60</v>
      </c>
      <c r="AL967" s="70"/>
      <c r="AN967" s="70"/>
    </row>
    <row r="968" spans="1:40" s="69" customFormat="1" ht="34.5" x14ac:dyDescent="0.25">
      <c r="A968" s="87"/>
      <c r="B968" s="79"/>
      <c r="C968" s="78" t="s">
        <v>143</v>
      </c>
      <c r="D968" s="119" t="s">
        <v>144</v>
      </c>
      <c r="E968" s="119"/>
      <c r="F968" s="119"/>
      <c r="G968" s="80" t="s">
        <v>63</v>
      </c>
      <c r="H968" s="98">
        <v>102</v>
      </c>
      <c r="I968" s="81"/>
      <c r="J968" s="98">
        <v>102</v>
      </c>
      <c r="K968" s="90"/>
      <c r="L968" s="81"/>
      <c r="M968" s="84">
        <v>65.099999999999994</v>
      </c>
      <c r="N968" s="81"/>
      <c r="O968" s="109">
        <v>2914.36</v>
      </c>
      <c r="AE968" s="70"/>
      <c r="AF968" s="70"/>
      <c r="AG968" s="70"/>
      <c r="AJ968" s="55" t="s">
        <v>144</v>
      </c>
      <c r="AL968" s="70"/>
      <c r="AN968" s="70"/>
    </row>
    <row r="969" spans="1:40" s="69" customFormat="1" ht="56.25" x14ac:dyDescent="0.25">
      <c r="A969" s="87"/>
      <c r="B969" s="79"/>
      <c r="C969" s="78" t="s">
        <v>145</v>
      </c>
      <c r="D969" s="119" t="s">
        <v>146</v>
      </c>
      <c r="E969" s="119"/>
      <c r="F969" s="119"/>
      <c r="G969" s="80" t="s">
        <v>63</v>
      </c>
      <c r="H969" s="98">
        <v>58</v>
      </c>
      <c r="I969" s="85">
        <v>0.85</v>
      </c>
      <c r="J969" s="88">
        <v>49.3</v>
      </c>
      <c r="K969" s="90"/>
      <c r="L969" s="81"/>
      <c r="M969" s="84">
        <v>31.46</v>
      </c>
      <c r="N969" s="81"/>
      <c r="O969" s="109">
        <v>1408.61</v>
      </c>
      <c r="AE969" s="70"/>
      <c r="AF969" s="70"/>
      <c r="AG969" s="70"/>
      <c r="AJ969" s="55" t="s">
        <v>146</v>
      </c>
      <c r="AL969" s="70"/>
      <c r="AN969" s="70"/>
    </row>
    <row r="970" spans="1:40" s="69" customFormat="1" ht="15" x14ac:dyDescent="0.25">
      <c r="A970" s="76"/>
      <c r="B970" s="99"/>
      <c r="C970" s="100"/>
      <c r="D970" s="121" t="s">
        <v>66</v>
      </c>
      <c r="E970" s="121"/>
      <c r="F970" s="121"/>
      <c r="G970" s="72"/>
      <c r="H970" s="101"/>
      <c r="I970" s="101"/>
      <c r="J970" s="101"/>
      <c r="K970" s="102"/>
      <c r="L970" s="101"/>
      <c r="M970" s="103">
        <v>243.67</v>
      </c>
      <c r="N970" s="94"/>
      <c r="O970" s="104">
        <v>7862.79</v>
      </c>
      <c r="AE970" s="70"/>
      <c r="AF970" s="70"/>
      <c r="AG970" s="70"/>
      <c r="AL970" s="70" t="s">
        <v>66</v>
      </c>
      <c r="AN970" s="70"/>
    </row>
    <row r="971" spans="1:40" s="69" customFormat="1" ht="23.25" x14ac:dyDescent="0.25">
      <c r="A971" s="71" t="s">
        <v>595</v>
      </c>
      <c r="B971" s="72" t="s">
        <v>595</v>
      </c>
      <c r="C971" s="73" t="s">
        <v>596</v>
      </c>
      <c r="D971" s="122" t="s">
        <v>597</v>
      </c>
      <c r="E971" s="122"/>
      <c r="F971" s="122"/>
      <c r="G971" s="72" t="s">
        <v>81</v>
      </c>
      <c r="H971" s="72">
        <v>0.35499999999999998</v>
      </c>
      <c r="I971" s="72" t="s">
        <v>24</v>
      </c>
      <c r="J971" s="72" t="s">
        <v>598</v>
      </c>
      <c r="K971" s="74" t="s">
        <v>599</v>
      </c>
      <c r="L971" s="72"/>
      <c r="M971" s="74" t="s">
        <v>600</v>
      </c>
      <c r="N971" s="72" t="s">
        <v>85</v>
      </c>
      <c r="O971" s="75" t="s">
        <v>601</v>
      </c>
      <c r="AE971" s="70"/>
      <c r="AF971" s="70"/>
      <c r="AG971" s="70" t="s">
        <v>597</v>
      </c>
      <c r="AL971" s="70"/>
      <c r="AN971" s="70"/>
    </row>
    <row r="972" spans="1:40" s="69" customFormat="1" ht="15" x14ac:dyDescent="0.25">
      <c r="A972" s="76"/>
      <c r="B972" s="99"/>
      <c r="C972" s="100"/>
      <c r="D972" s="121" t="s">
        <v>66</v>
      </c>
      <c r="E972" s="121"/>
      <c r="F972" s="121"/>
      <c r="G972" s="72"/>
      <c r="H972" s="101"/>
      <c r="I972" s="101"/>
      <c r="J972" s="101"/>
      <c r="K972" s="102"/>
      <c r="L972" s="101"/>
      <c r="M972" s="103">
        <v>257.62</v>
      </c>
      <c r="N972" s="94"/>
      <c r="O972" s="104">
        <v>2102.1799999999998</v>
      </c>
      <c r="AE972" s="70"/>
      <c r="AF972" s="70"/>
      <c r="AG972" s="70"/>
      <c r="AL972" s="70" t="s">
        <v>66</v>
      </c>
      <c r="AN972" s="70"/>
    </row>
    <row r="973" spans="1:40" s="69" customFormat="1" ht="23.25" x14ac:dyDescent="0.25">
      <c r="A973" s="71" t="s">
        <v>602</v>
      </c>
      <c r="B973" s="72" t="s">
        <v>602</v>
      </c>
      <c r="C973" s="73" t="s">
        <v>596</v>
      </c>
      <c r="D973" s="122" t="s">
        <v>597</v>
      </c>
      <c r="E973" s="122"/>
      <c r="F973" s="122"/>
      <c r="G973" s="72" t="s">
        <v>81</v>
      </c>
      <c r="H973" s="72">
        <v>0.35499999999999998</v>
      </c>
      <c r="I973" s="72" t="s">
        <v>24</v>
      </c>
      <c r="J973" s="72" t="s">
        <v>598</v>
      </c>
      <c r="K973" s="74" t="s">
        <v>599</v>
      </c>
      <c r="L973" s="72" t="s">
        <v>353</v>
      </c>
      <c r="M973" s="74" t="s">
        <v>603</v>
      </c>
      <c r="N973" s="72" t="s">
        <v>85</v>
      </c>
      <c r="O973" s="75" t="s">
        <v>604</v>
      </c>
      <c r="AE973" s="70"/>
      <c r="AF973" s="70"/>
      <c r="AG973" s="70" t="s">
        <v>597</v>
      </c>
      <c r="AL973" s="70"/>
      <c r="AN973" s="70"/>
    </row>
    <row r="974" spans="1:40" s="69" customFormat="1" ht="15" x14ac:dyDescent="0.25">
      <c r="A974" s="76"/>
      <c r="B974" s="77"/>
      <c r="C974" s="78"/>
      <c r="D974" s="123" t="s">
        <v>356</v>
      </c>
      <c r="E974" s="123"/>
      <c r="F974" s="123"/>
      <c r="G974" s="123"/>
      <c r="H974" s="123"/>
      <c r="I974" s="123"/>
      <c r="J974" s="123"/>
      <c r="K974" s="123"/>
      <c r="L974" s="123"/>
      <c r="M974" s="123"/>
      <c r="N974" s="123"/>
      <c r="O974" s="124"/>
      <c r="AE974" s="70"/>
      <c r="AF974" s="70"/>
      <c r="AG974" s="70"/>
      <c r="AH974" s="55" t="s">
        <v>356</v>
      </c>
      <c r="AL974" s="70"/>
      <c r="AN974" s="70"/>
    </row>
    <row r="975" spans="1:40" s="69" customFormat="1" ht="15" x14ac:dyDescent="0.25">
      <c r="A975" s="76"/>
      <c r="B975" s="77"/>
      <c r="C975" s="78"/>
      <c r="D975" s="123" t="s">
        <v>357</v>
      </c>
      <c r="E975" s="123"/>
      <c r="F975" s="123"/>
      <c r="G975" s="123"/>
      <c r="H975" s="123"/>
      <c r="I975" s="123"/>
      <c r="J975" s="123"/>
      <c r="K975" s="123"/>
      <c r="L975" s="123"/>
      <c r="M975" s="123"/>
      <c r="N975" s="123"/>
      <c r="O975" s="124"/>
      <c r="AE975" s="70"/>
      <c r="AF975" s="70"/>
      <c r="AG975" s="70"/>
      <c r="AH975" s="55" t="s">
        <v>357</v>
      </c>
      <c r="AL975" s="70"/>
      <c r="AN975" s="70"/>
    </row>
    <row r="976" spans="1:40" s="69" customFormat="1" ht="15" x14ac:dyDescent="0.25">
      <c r="A976" s="76"/>
      <c r="B976" s="99"/>
      <c r="C976" s="100"/>
      <c r="D976" s="121" t="s">
        <v>66</v>
      </c>
      <c r="E976" s="121"/>
      <c r="F976" s="121"/>
      <c r="G976" s="72"/>
      <c r="H976" s="101"/>
      <c r="I976" s="101"/>
      <c r="J976" s="101"/>
      <c r="K976" s="102"/>
      <c r="L976" s="101"/>
      <c r="M976" s="103">
        <v>6.88</v>
      </c>
      <c r="N976" s="94"/>
      <c r="O976" s="105">
        <v>56.14</v>
      </c>
      <c r="AE976" s="70"/>
      <c r="AF976" s="70"/>
      <c r="AG976" s="70"/>
      <c r="AL976" s="70" t="s">
        <v>66</v>
      </c>
      <c r="AN976" s="70"/>
    </row>
    <row r="977" spans="1:40" s="69" customFormat="1" ht="23.25" x14ac:dyDescent="0.25">
      <c r="A977" s="71" t="s">
        <v>605</v>
      </c>
      <c r="B977" s="72" t="s">
        <v>605</v>
      </c>
      <c r="C977" s="73" t="s">
        <v>606</v>
      </c>
      <c r="D977" s="122" t="s">
        <v>607</v>
      </c>
      <c r="E977" s="122"/>
      <c r="F977" s="122"/>
      <c r="G977" s="72" t="s">
        <v>161</v>
      </c>
      <c r="H977" s="72">
        <v>0.20300000000000001</v>
      </c>
      <c r="I977" s="72" t="s">
        <v>24</v>
      </c>
      <c r="J977" s="72" t="s">
        <v>608</v>
      </c>
      <c r="K977" s="74"/>
      <c r="L977" s="72"/>
      <c r="M977" s="74"/>
      <c r="N977" s="72"/>
      <c r="O977" s="75"/>
      <c r="AE977" s="70"/>
      <c r="AF977" s="70"/>
      <c r="AG977" s="70" t="s">
        <v>607</v>
      </c>
      <c r="AL977" s="70"/>
      <c r="AN977" s="70"/>
    </row>
    <row r="978" spans="1:40" s="69" customFormat="1" ht="33.75" x14ac:dyDescent="0.25">
      <c r="A978" s="76"/>
      <c r="B978" s="77"/>
      <c r="C978" s="78" t="s">
        <v>47</v>
      </c>
      <c r="D978" s="123" t="s">
        <v>48</v>
      </c>
      <c r="E978" s="123"/>
      <c r="F978" s="123"/>
      <c r="G978" s="123"/>
      <c r="H978" s="123"/>
      <c r="I978" s="123"/>
      <c r="J978" s="123"/>
      <c r="K978" s="123"/>
      <c r="L978" s="123"/>
      <c r="M978" s="123"/>
      <c r="N978" s="123"/>
      <c r="O978" s="124"/>
      <c r="AE978" s="70"/>
      <c r="AF978" s="70"/>
      <c r="AG978" s="70"/>
      <c r="AH978" s="55" t="s">
        <v>48</v>
      </c>
      <c r="AL978" s="70"/>
      <c r="AN978" s="70"/>
    </row>
    <row r="979" spans="1:40" s="69" customFormat="1" ht="57" x14ac:dyDescent="0.25">
      <c r="A979" s="76"/>
      <c r="B979" s="77"/>
      <c r="C979" s="78" t="s">
        <v>49</v>
      </c>
      <c r="D979" s="123" t="s">
        <v>50</v>
      </c>
      <c r="E979" s="123"/>
      <c r="F979" s="123"/>
      <c r="G979" s="123"/>
      <c r="H979" s="123"/>
      <c r="I979" s="123"/>
      <c r="J979" s="123"/>
      <c r="K979" s="123"/>
      <c r="L979" s="123"/>
      <c r="M979" s="123"/>
      <c r="N979" s="123"/>
      <c r="O979" s="124"/>
      <c r="AE979" s="70"/>
      <c r="AF979" s="70"/>
      <c r="AG979" s="70"/>
      <c r="AH979" s="55" t="s">
        <v>50</v>
      </c>
      <c r="AL979" s="70"/>
      <c r="AN979" s="70"/>
    </row>
    <row r="980" spans="1:40" s="69" customFormat="1" ht="15" x14ac:dyDescent="0.25">
      <c r="A980" s="76"/>
      <c r="B980" s="79"/>
      <c r="C980" s="78" t="s">
        <v>24</v>
      </c>
      <c r="D980" s="119" t="s">
        <v>51</v>
      </c>
      <c r="E980" s="119"/>
      <c r="F980" s="119"/>
      <c r="G980" s="80"/>
      <c r="H980" s="81"/>
      <c r="I980" s="81"/>
      <c r="J980" s="81"/>
      <c r="K980" s="84">
        <v>408.85</v>
      </c>
      <c r="L980" s="83">
        <v>1.3225</v>
      </c>
      <c r="M980" s="84">
        <v>109.76</v>
      </c>
      <c r="N980" s="85">
        <v>44.77</v>
      </c>
      <c r="O980" s="109">
        <v>4913.96</v>
      </c>
      <c r="AE980" s="70"/>
      <c r="AF980" s="70"/>
      <c r="AG980" s="70"/>
      <c r="AI980" s="55" t="s">
        <v>51</v>
      </c>
      <c r="AL980" s="70"/>
      <c r="AN980" s="70"/>
    </row>
    <row r="981" spans="1:40" s="69" customFormat="1" ht="15" x14ac:dyDescent="0.25">
      <c r="A981" s="76"/>
      <c r="B981" s="79"/>
      <c r="C981" s="78" t="s">
        <v>52</v>
      </c>
      <c r="D981" s="119" t="s">
        <v>53</v>
      </c>
      <c r="E981" s="119"/>
      <c r="F981" s="119"/>
      <c r="G981" s="80"/>
      <c r="H981" s="81"/>
      <c r="I981" s="81"/>
      <c r="J981" s="81"/>
      <c r="K981" s="84">
        <v>425.84</v>
      </c>
      <c r="L981" s="83">
        <v>1.4375</v>
      </c>
      <c r="M981" s="84">
        <v>124.27</v>
      </c>
      <c r="N981" s="85">
        <v>13.24</v>
      </c>
      <c r="O981" s="109">
        <v>1645.33</v>
      </c>
      <c r="AE981" s="70"/>
      <c r="AF981" s="70"/>
      <c r="AG981" s="70"/>
      <c r="AI981" s="55" t="s">
        <v>53</v>
      </c>
      <c r="AL981" s="70"/>
      <c r="AN981" s="70"/>
    </row>
    <row r="982" spans="1:40" s="69" customFormat="1" ht="15" x14ac:dyDescent="0.25">
      <c r="A982" s="76"/>
      <c r="B982" s="79"/>
      <c r="C982" s="78" t="s">
        <v>54</v>
      </c>
      <c r="D982" s="119" t="s">
        <v>55</v>
      </c>
      <c r="E982" s="119"/>
      <c r="F982" s="119"/>
      <c r="G982" s="80"/>
      <c r="H982" s="81"/>
      <c r="I982" s="81"/>
      <c r="J982" s="81"/>
      <c r="K982" s="84">
        <v>51.59</v>
      </c>
      <c r="L982" s="83">
        <v>1.4375</v>
      </c>
      <c r="M982" s="84">
        <v>15.05</v>
      </c>
      <c r="N982" s="85">
        <v>44.77</v>
      </c>
      <c r="O982" s="86">
        <v>673.79</v>
      </c>
      <c r="AE982" s="70"/>
      <c r="AF982" s="70"/>
      <c r="AG982" s="70"/>
      <c r="AI982" s="55" t="s">
        <v>55</v>
      </c>
      <c r="AL982" s="70"/>
      <c r="AN982" s="70"/>
    </row>
    <row r="983" spans="1:40" s="69" customFormat="1" ht="15" x14ac:dyDescent="0.25">
      <c r="A983" s="76"/>
      <c r="B983" s="79"/>
      <c r="C983" s="78" t="s">
        <v>79</v>
      </c>
      <c r="D983" s="119" t="s">
        <v>96</v>
      </c>
      <c r="E983" s="119"/>
      <c r="F983" s="119"/>
      <c r="G983" s="80"/>
      <c r="H983" s="81"/>
      <c r="I983" s="81"/>
      <c r="J983" s="81"/>
      <c r="K983" s="84">
        <v>72.209999999999994</v>
      </c>
      <c r="L983" s="81"/>
      <c r="M983" s="84">
        <v>14.66</v>
      </c>
      <c r="N983" s="85">
        <v>8.16</v>
      </c>
      <c r="O983" s="86">
        <v>119.63</v>
      </c>
      <c r="AE983" s="70"/>
      <c r="AF983" s="70"/>
      <c r="AG983" s="70"/>
      <c r="AI983" s="55" t="s">
        <v>96</v>
      </c>
      <c r="AL983" s="70"/>
      <c r="AN983" s="70"/>
    </row>
    <row r="984" spans="1:40" s="69" customFormat="1" ht="15" x14ac:dyDescent="0.25">
      <c r="A984" s="87"/>
      <c r="B984" s="79"/>
      <c r="C984" s="78"/>
      <c r="D984" s="119" t="s">
        <v>56</v>
      </c>
      <c r="E984" s="119"/>
      <c r="F984" s="119"/>
      <c r="G984" s="80" t="s">
        <v>57</v>
      </c>
      <c r="H984" s="88">
        <v>42.5</v>
      </c>
      <c r="I984" s="83">
        <v>1.3225</v>
      </c>
      <c r="J984" s="89">
        <v>11.4098688</v>
      </c>
      <c r="K984" s="90"/>
      <c r="L984" s="81"/>
      <c r="M984" s="90"/>
      <c r="N984" s="81"/>
      <c r="O984" s="91"/>
      <c r="AE984" s="70"/>
      <c r="AF984" s="70"/>
      <c r="AG984" s="70"/>
      <c r="AJ984" s="55" t="s">
        <v>56</v>
      </c>
      <c r="AL984" s="70"/>
      <c r="AN984" s="70"/>
    </row>
    <row r="985" spans="1:40" s="69" customFormat="1" ht="15" x14ac:dyDescent="0.25">
      <c r="A985" s="87"/>
      <c r="B985" s="79"/>
      <c r="C985" s="78"/>
      <c r="D985" s="119" t="s">
        <v>58</v>
      </c>
      <c r="E985" s="119"/>
      <c r="F985" s="119"/>
      <c r="G985" s="80" t="s">
        <v>57</v>
      </c>
      <c r="H985" s="85">
        <v>4.16</v>
      </c>
      <c r="I985" s="83">
        <v>1.4375</v>
      </c>
      <c r="J985" s="113">
        <v>1.21394</v>
      </c>
      <c r="K985" s="90"/>
      <c r="L985" s="81"/>
      <c r="M985" s="90"/>
      <c r="N985" s="81"/>
      <c r="O985" s="91"/>
      <c r="AE985" s="70"/>
      <c r="AF985" s="70"/>
      <c r="AG985" s="70"/>
      <c r="AJ985" s="55" t="s">
        <v>58</v>
      </c>
      <c r="AL985" s="70"/>
      <c r="AN985" s="70"/>
    </row>
    <row r="986" spans="1:40" s="69" customFormat="1" ht="15" x14ac:dyDescent="0.25">
      <c r="A986" s="92"/>
      <c r="B986" s="80"/>
      <c r="C986" s="78"/>
      <c r="D986" s="120" t="s">
        <v>59</v>
      </c>
      <c r="E986" s="120"/>
      <c r="F986" s="120"/>
      <c r="G986" s="93"/>
      <c r="H986" s="94"/>
      <c r="I986" s="94"/>
      <c r="J986" s="94"/>
      <c r="K986" s="96">
        <v>906.9</v>
      </c>
      <c r="L986" s="94"/>
      <c r="M986" s="96">
        <v>248.69</v>
      </c>
      <c r="N986" s="94"/>
      <c r="O986" s="110">
        <v>6678.92</v>
      </c>
      <c r="AE986" s="70"/>
      <c r="AF986" s="70"/>
      <c r="AG986" s="70"/>
      <c r="AK986" s="55" t="s">
        <v>59</v>
      </c>
      <c r="AL986" s="70"/>
      <c r="AN986" s="70"/>
    </row>
    <row r="987" spans="1:40" s="69" customFormat="1" ht="15" x14ac:dyDescent="0.25">
      <c r="A987" s="87"/>
      <c r="B987" s="79"/>
      <c r="C987" s="78"/>
      <c r="D987" s="119" t="s">
        <v>60</v>
      </c>
      <c r="E987" s="119"/>
      <c r="F987" s="119"/>
      <c r="G987" s="80"/>
      <c r="H987" s="81"/>
      <c r="I987" s="81"/>
      <c r="J987" s="81"/>
      <c r="K987" s="90"/>
      <c r="L987" s="81"/>
      <c r="M987" s="84">
        <v>124.81</v>
      </c>
      <c r="N987" s="81"/>
      <c r="O987" s="109">
        <v>5587.75</v>
      </c>
      <c r="AE987" s="70"/>
      <c r="AF987" s="70"/>
      <c r="AG987" s="70"/>
      <c r="AJ987" s="55" t="s">
        <v>60</v>
      </c>
      <c r="AL987" s="70"/>
      <c r="AN987" s="70"/>
    </row>
    <row r="988" spans="1:40" s="69" customFormat="1" ht="34.5" x14ac:dyDescent="0.25">
      <c r="A988" s="87"/>
      <c r="B988" s="79"/>
      <c r="C988" s="78" t="s">
        <v>143</v>
      </c>
      <c r="D988" s="119" t="s">
        <v>144</v>
      </c>
      <c r="E988" s="119"/>
      <c r="F988" s="119"/>
      <c r="G988" s="80" t="s">
        <v>63</v>
      </c>
      <c r="H988" s="98">
        <v>102</v>
      </c>
      <c r="I988" s="81"/>
      <c r="J988" s="98">
        <v>102</v>
      </c>
      <c r="K988" s="90"/>
      <c r="L988" s="81"/>
      <c r="M988" s="84">
        <v>127.31</v>
      </c>
      <c r="N988" s="81"/>
      <c r="O988" s="109">
        <v>5699.51</v>
      </c>
      <c r="AE988" s="70"/>
      <c r="AF988" s="70"/>
      <c r="AG988" s="70"/>
      <c r="AJ988" s="55" t="s">
        <v>144</v>
      </c>
      <c r="AL988" s="70"/>
      <c r="AN988" s="70"/>
    </row>
    <row r="989" spans="1:40" s="69" customFormat="1" ht="56.25" x14ac:dyDescent="0.25">
      <c r="A989" s="87"/>
      <c r="B989" s="79"/>
      <c r="C989" s="78" t="s">
        <v>145</v>
      </c>
      <c r="D989" s="119" t="s">
        <v>146</v>
      </c>
      <c r="E989" s="119"/>
      <c r="F989" s="119"/>
      <c r="G989" s="80" t="s">
        <v>63</v>
      </c>
      <c r="H989" s="98">
        <v>58</v>
      </c>
      <c r="I989" s="85">
        <v>0.85</v>
      </c>
      <c r="J989" s="88">
        <v>49.3</v>
      </c>
      <c r="K989" s="90"/>
      <c r="L989" s="81"/>
      <c r="M989" s="84">
        <v>61.53</v>
      </c>
      <c r="N989" s="81"/>
      <c r="O989" s="109">
        <v>2754.76</v>
      </c>
      <c r="AE989" s="70"/>
      <c r="AF989" s="70"/>
      <c r="AG989" s="70"/>
      <c r="AJ989" s="55" t="s">
        <v>146</v>
      </c>
      <c r="AL989" s="70"/>
      <c r="AN989" s="70"/>
    </row>
    <row r="990" spans="1:40" s="69" customFormat="1" ht="15" x14ac:dyDescent="0.25">
      <c r="A990" s="76"/>
      <c r="B990" s="99"/>
      <c r="C990" s="100"/>
      <c r="D990" s="121" t="s">
        <v>66</v>
      </c>
      <c r="E990" s="121"/>
      <c r="F990" s="121"/>
      <c r="G990" s="72"/>
      <c r="H990" s="101"/>
      <c r="I990" s="101"/>
      <c r="J990" s="101"/>
      <c r="K990" s="102"/>
      <c r="L990" s="101"/>
      <c r="M990" s="103">
        <v>437.53</v>
      </c>
      <c r="N990" s="94"/>
      <c r="O990" s="104">
        <v>15133.19</v>
      </c>
      <c r="AE990" s="70"/>
      <c r="AF990" s="70"/>
      <c r="AG990" s="70"/>
      <c r="AL990" s="70" t="s">
        <v>66</v>
      </c>
      <c r="AN990" s="70"/>
    </row>
    <row r="991" spans="1:40" s="69" customFormat="1" ht="34.5" x14ac:dyDescent="0.25">
      <c r="A991" s="71" t="s">
        <v>609</v>
      </c>
      <c r="B991" s="72" t="s">
        <v>609</v>
      </c>
      <c r="C991" s="73" t="s">
        <v>610</v>
      </c>
      <c r="D991" s="122" t="s">
        <v>611</v>
      </c>
      <c r="E991" s="122"/>
      <c r="F991" s="122"/>
      <c r="G991" s="72" t="s">
        <v>510</v>
      </c>
      <c r="H991" s="72">
        <v>1</v>
      </c>
      <c r="I991" s="72" t="s">
        <v>24</v>
      </c>
      <c r="J991" s="72" t="s">
        <v>24</v>
      </c>
      <c r="K991" s="74" t="s">
        <v>612</v>
      </c>
      <c r="L991" s="72"/>
      <c r="M991" s="74" t="s">
        <v>612</v>
      </c>
      <c r="N991" s="72" t="s">
        <v>85</v>
      </c>
      <c r="O991" s="75" t="s">
        <v>613</v>
      </c>
      <c r="AE991" s="70"/>
      <c r="AF991" s="70"/>
      <c r="AG991" s="70" t="s">
        <v>611</v>
      </c>
      <c r="AL991" s="70"/>
      <c r="AN991" s="70"/>
    </row>
    <row r="992" spans="1:40" s="69" customFormat="1" ht="15" x14ac:dyDescent="0.25">
      <c r="A992" s="76"/>
      <c r="B992" s="99"/>
      <c r="C992" s="100"/>
      <c r="D992" s="121" t="s">
        <v>66</v>
      </c>
      <c r="E992" s="121"/>
      <c r="F992" s="121"/>
      <c r="G992" s="72"/>
      <c r="H992" s="101"/>
      <c r="I992" s="101"/>
      <c r="J992" s="101"/>
      <c r="K992" s="102"/>
      <c r="L992" s="101"/>
      <c r="M992" s="112">
        <v>1326.65</v>
      </c>
      <c r="N992" s="94"/>
      <c r="O992" s="104">
        <v>10825.46</v>
      </c>
      <c r="AE992" s="70"/>
      <c r="AF992" s="70"/>
      <c r="AG992" s="70"/>
      <c r="AL992" s="70" t="s">
        <v>66</v>
      </c>
      <c r="AN992" s="70"/>
    </row>
    <row r="993" spans="1:40" s="69" customFormat="1" ht="15" x14ac:dyDescent="0.25">
      <c r="A993" s="114"/>
      <c r="B993" s="115"/>
      <c r="C993" s="74"/>
      <c r="D993" s="121" t="s">
        <v>614</v>
      </c>
      <c r="E993" s="121"/>
      <c r="F993" s="121"/>
      <c r="G993" s="121"/>
      <c r="H993" s="121"/>
      <c r="I993" s="121"/>
      <c r="J993" s="121"/>
      <c r="K993" s="121"/>
      <c r="L993" s="121"/>
      <c r="M993" s="116">
        <v>78564.2</v>
      </c>
      <c r="N993" s="117"/>
      <c r="O993" s="118"/>
      <c r="AE993" s="70"/>
      <c r="AF993" s="70"/>
      <c r="AG993" s="70"/>
      <c r="AL993" s="70"/>
      <c r="AN993" s="70" t="s">
        <v>614</v>
      </c>
    </row>
    <row r="994" spans="1:40" s="69" customFormat="1" ht="15" x14ac:dyDescent="0.25">
      <c r="A994" s="125" t="s">
        <v>615</v>
      </c>
      <c r="B994" s="126"/>
      <c r="C994" s="126"/>
      <c r="D994" s="126"/>
      <c r="E994" s="126"/>
      <c r="F994" s="126"/>
      <c r="G994" s="126"/>
      <c r="H994" s="126"/>
      <c r="I994" s="126"/>
      <c r="J994" s="126"/>
      <c r="K994" s="126"/>
      <c r="L994" s="126"/>
      <c r="M994" s="126"/>
      <c r="N994" s="126"/>
      <c r="O994" s="127"/>
      <c r="AE994" s="70" t="s">
        <v>615</v>
      </c>
      <c r="AF994" s="70"/>
      <c r="AG994" s="70"/>
      <c r="AL994" s="70"/>
      <c r="AN994" s="70"/>
    </row>
    <row r="995" spans="1:40" s="69" customFormat="1" ht="45.75" x14ac:dyDescent="0.25">
      <c r="A995" s="71" t="s">
        <v>616</v>
      </c>
      <c r="B995" s="72" t="s">
        <v>616</v>
      </c>
      <c r="C995" s="73" t="s">
        <v>617</v>
      </c>
      <c r="D995" s="122" t="s">
        <v>618</v>
      </c>
      <c r="E995" s="122"/>
      <c r="F995" s="122"/>
      <c r="G995" s="72" t="s">
        <v>619</v>
      </c>
      <c r="H995" s="72">
        <v>0.90020999999999995</v>
      </c>
      <c r="I995" s="72" t="s">
        <v>24</v>
      </c>
      <c r="J995" s="72" t="s">
        <v>620</v>
      </c>
      <c r="K995" s="74"/>
      <c r="L995" s="72"/>
      <c r="M995" s="74"/>
      <c r="N995" s="72"/>
      <c r="O995" s="75"/>
      <c r="AE995" s="70"/>
      <c r="AF995" s="70"/>
      <c r="AG995" s="70" t="s">
        <v>618</v>
      </c>
      <c r="AL995" s="70"/>
      <c r="AN995" s="70"/>
    </row>
    <row r="996" spans="1:40" s="69" customFormat="1" ht="33.75" x14ac:dyDescent="0.25">
      <c r="A996" s="76"/>
      <c r="B996" s="77"/>
      <c r="C996" s="78" t="s">
        <v>47</v>
      </c>
      <c r="D996" s="123" t="s">
        <v>48</v>
      </c>
      <c r="E996" s="123"/>
      <c r="F996" s="123"/>
      <c r="G996" s="123"/>
      <c r="H996" s="123"/>
      <c r="I996" s="123"/>
      <c r="J996" s="123"/>
      <c r="K996" s="123"/>
      <c r="L996" s="123"/>
      <c r="M996" s="123"/>
      <c r="N996" s="123"/>
      <c r="O996" s="124"/>
      <c r="AE996" s="70"/>
      <c r="AF996" s="70"/>
      <c r="AG996" s="70"/>
      <c r="AH996" s="55" t="s">
        <v>48</v>
      </c>
      <c r="AL996" s="70"/>
      <c r="AN996" s="70"/>
    </row>
    <row r="997" spans="1:40" s="69" customFormat="1" ht="57" x14ac:dyDescent="0.25">
      <c r="A997" s="76"/>
      <c r="B997" s="77"/>
      <c r="C997" s="78" t="s">
        <v>49</v>
      </c>
      <c r="D997" s="123" t="s">
        <v>50</v>
      </c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4"/>
      <c r="AE997" s="70"/>
      <c r="AF997" s="70"/>
      <c r="AG997" s="70"/>
      <c r="AH997" s="55" t="s">
        <v>50</v>
      </c>
      <c r="AL997" s="70"/>
      <c r="AN997" s="70"/>
    </row>
    <row r="998" spans="1:40" s="69" customFormat="1" ht="15" x14ac:dyDescent="0.25">
      <c r="A998" s="76"/>
      <c r="B998" s="79"/>
      <c r="C998" s="78" t="s">
        <v>24</v>
      </c>
      <c r="D998" s="119" t="s">
        <v>51</v>
      </c>
      <c r="E998" s="119"/>
      <c r="F998" s="119"/>
      <c r="G998" s="80"/>
      <c r="H998" s="81"/>
      <c r="I998" s="81"/>
      <c r="J998" s="81"/>
      <c r="K998" s="84">
        <v>182.32</v>
      </c>
      <c r="L998" s="83">
        <v>1.3225</v>
      </c>
      <c r="M998" s="84">
        <v>217.06</v>
      </c>
      <c r="N998" s="85">
        <v>44.77</v>
      </c>
      <c r="O998" s="109">
        <v>9717.7800000000007</v>
      </c>
      <c r="AE998" s="70"/>
      <c r="AF998" s="70"/>
      <c r="AG998" s="70"/>
      <c r="AI998" s="55" t="s">
        <v>51</v>
      </c>
      <c r="AL998" s="70"/>
      <c r="AN998" s="70"/>
    </row>
    <row r="999" spans="1:40" s="69" customFormat="1" ht="15" x14ac:dyDescent="0.25">
      <c r="A999" s="76"/>
      <c r="B999" s="79"/>
      <c r="C999" s="78" t="s">
        <v>52</v>
      </c>
      <c r="D999" s="119" t="s">
        <v>53</v>
      </c>
      <c r="E999" s="119"/>
      <c r="F999" s="119"/>
      <c r="G999" s="80"/>
      <c r="H999" s="81"/>
      <c r="I999" s="81"/>
      <c r="J999" s="81"/>
      <c r="K999" s="82">
        <v>7479.03</v>
      </c>
      <c r="L999" s="83">
        <v>1.4375</v>
      </c>
      <c r="M999" s="82">
        <v>9678.25</v>
      </c>
      <c r="N999" s="85">
        <v>13.24</v>
      </c>
      <c r="O999" s="109">
        <v>128140.03</v>
      </c>
      <c r="AE999" s="70"/>
      <c r="AF999" s="70"/>
      <c r="AG999" s="70"/>
      <c r="AI999" s="55" t="s">
        <v>53</v>
      </c>
      <c r="AL999" s="70"/>
      <c r="AN999" s="70"/>
    </row>
    <row r="1000" spans="1:40" s="69" customFormat="1" ht="15" x14ac:dyDescent="0.25">
      <c r="A1000" s="76"/>
      <c r="B1000" s="79"/>
      <c r="C1000" s="78" t="s">
        <v>54</v>
      </c>
      <c r="D1000" s="119" t="s">
        <v>55</v>
      </c>
      <c r="E1000" s="119"/>
      <c r="F1000" s="119"/>
      <c r="G1000" s="80"/>
      <c r="H1000" s="81"/>
      <c r="I1000" s="81"/>
      <c r="J1000" s="81"/>
      <c r="K1000" s="84">
        <v>234.46</v>
      </c>
      <c r="L1000" s="83">
        <v>1.4375</v>
      </c>
      <c r="M1000" s="84">
        <v>303.39999999999998</v>
      </c>
      <c r="N1000" s="85">
        <v>44.77</v>
      </c>
      <c r="O1000" s="109">
        <v>13583.22</v>
      </c>
      <c r="AE1000" s="70"/>
      <c r="AF1000" s="70"/>
      <c r="AG1000" s="70"/>
      <c r="AI1000" s="55" t="s">
        <v>55</v>
      </c>
      <c r="AL1000" s="70"/>
      <c r="AN1000" s="70"/>
    </row>
    <row r="1001" spans="1:40" s="69" customFormat="1" ht="15" x14ac:dyDescent="0.25">
      <c r="A1001" s="76"/>
      <c r="B1001" s="79"/>
      <c r="C1001" s="78" t="s">
        <v>79</v>
      </c>
      <c r="D1001" s="119" t="s">
        <v>96</v>
      </c>
      <c r="E1001" s="119"/>
      <c r="F1001" s="119"/>
      <c r="G1001" s="80"/>
      <c r="H1001" s="81"/>
      <c r="I1001" s="81"/>
      <c r="J1001" s="81"/>
      <c r="K1001" s="84">
        <v>874.78</v>
      </c>
      <c r="L1001" s="81"/>
      <c r="M1001" s="84">
        <v>787.49</v>
      </c>
      <c r="N1001" s="85">
        <v>8.16</v>
      </c>
      <c r="O1001" s="109">
        <v>6425.92</v>
      </c>
      <c r="AE1001" s="70"/>
      <c r="AF1001" s="70"/>
      <c r="AG1001" s="70"/>
      <c r="AI1001" s="55" t="s">
        <v>96</v>
      </c>
      <c r="AL1001" s="70"/>
      <c r="AN1001" s="70"/>
    </row>
    <row r="1002" spans="1:40" s="69" customFormat="1" ht="15" x14ac:dyDescent="0.25">
      <c r="A1002" s="87"/>
      <c r="B1002" s="79"/>
      <c r="C1002" s="78"/>
      <c r="D1002" s="119" t="s">
        <v>56</v>
      </c>
      <c r="E1002" s="119"/>
      <c r="F1002" s="119"/>
      <c r="G1002" s="80" t="s">
        <v>57</v>
      </c>
      <c r="H1002" s="85">
        <v>20.86</v>
      </c>
      <c r="I1002" s="83">
        <v>1.3225</v>
      </c>
      <c r="J1002" s="89">
        <v>24.8344083</v>
      </c>
      <c r="K1002" s="90"/>
      <c r="L1002" s="81"/>
      <c r="M1002" s="90"/>
      <c r="N1002" s="81"/>
      <c r="O1002" s="91"/>
      <c r="AE1002" s="70"/>
      <c r="AF1002" s="70"/>
      <c r="AG1002" s="70"/>
      <c r="AJ1002" s="55" t="s">
        <v>56</v>
      </c>
      <c r="AL1002" s="70"/>
      <c r="AN1002" s="70"/>
    </row>
    <row r="1003" spans="1:40" s="69" customFormat="1" ht="15" x14ac:dyDescent="0.25">
      <c r="A1003" s="87"/>
      <c r="B1003" s="79"/>
      <c r="C1003" s="78"/>
      <c r="D1003" s="119" t="s">
        <v>58</v>
      </c>
      <c r="E1003" s="119"/>
      <c r="F1003" s="119"/>
      <c r="G1003" s="80" t="s">
        <v>57</v>
      </c>
      <c r="H1003" s="85">
        <v>18.850000000000001</v>
      </c>
      <c r="I1003" s="83">
        <v>1.4375</v>
      </c>
      <c r="J1003" s="89">
        <v>24.392877800000001</v>
      </c>
      <c r="K1003" s="90"/>
      <c r="L1003" s="81"/>
      <c r="M1003" s="90"/>
      <c r="N1003" s="81"/>
      <c r="O1003" s="91"/>
      <c r="AE1003" s="70"/>
      <c r="AF1003" s="70"/>
      <c r="AG1003" s="70"/>
      <c r="AJ1003" s="55" t="s">
        <v>58</v>
      </c>
      <c r="AL1003" s="70"/>
      <c r="AN1003" s="70"/>
    </row>
    <row r="1004" spans="1:40" s="69" customFormat="1" ht="15" x14ac:dyDescent="0.25">
      <c r="A1004" s="92"/>
      <c r="B1004" s="80"/>
      <c r="C1004" s="78"/>
      <c r="D1004" s="120" t="s">
        <v>59</v>
      </c>
      <c r="E1004" s="120"/>
      <c r="F1004" s="120"/>
      <c r="G1004" s="93"/>
      <c r="H1004" s="94"/>
      <c r="I1004" s="94"/>
      <c r="J1004" s="94"/>
      <c r="K1004" s="95">
        <v>8536.1299999999992</v>
      </c>
      <c r="L1004" s="94"/>
      <c r="M1004" s="95">
        <v>10682.8</v>
      </c>
      <c r="N1004" s="94"/>
      <c r="O1004" s="110">
        <v>144283.73000000001</v>
      </c>
      <c r="AE1004" s="70"/>
      <c r="AF1004" s="70"/>
      <c r="AG1004" s="70"/>
      <c r="AK1004" s="55" t="s">
        <v>59</v>
      </c>
      <c r="AL1004" s="70"/>
      <c r="AN1004" s="70"/>
    </row>
    <row r="1005" spans="1:40" s="69" customFormat="1" ht="15" x14ac:dyDescent="0.25">
      <c r="A1005" s="87"/>
      <c r="B1005" s="79"/>
      <c r="C1005" s="78"/>
      <c r="D1005" s="119" t="s">
        <v>60</v>
      </c>
      <c r="E1005" s="119"/>
      <c r="F1005" s="119"/>
      <c r="G1005" s="80"/>
      <c r="H1005" s="81"/>
      <c r="I1005" s="81"/>
      <c r="J1005" s="81"/>
      <c r="K1005" s="90"/>
      <c r="L1005" s="81"/>
      <c r="M1005" s="84">
        <v>520.46</v>
      </c>
      <c r="N1005" s="81"/>
      <c r="O1005" s="109">
        <v>23301</v>
      </c>
      <c r="AE1005" s="70"/>
      <c r="AF1005" s="70"/>
      <c r="AG1005" s="70"/>
      <c r="AJ1005" s="55" t="s">
        <v>60</v>
      </c>
      <c r="AL1005" s="70"/>
      <c r="AN1005" s="70"/>
    </row>
    <row r="1006" spans="1:40" s="69" customFormat="1" ht="56.25" x14ac:dyDescent="0.25">
      <c r="A1006" s="87"/>
      <c r="B1006" s="79"/>
      <c r="C1006" s="78" t="s">
        <v>61</v>
      </c>
      <c r="D1006" s="119" t="s">
        <v>62</v>
      </c>
      <c r="E1006" s="119"/>
      <c r="F1006" s="119"/>
      <c r="G1006" s="80" t="s">
        <v>63</v>
      </c>
      <c r="H1006" s="98">
        <v>147</v>
      </c>
      <c r="I1006" s="81"/>
      <c r="J1006" s="98">
        <v>147</v>
      </c>
      <c r="K1006" s="90"/>
      <c r="L1006" s="81"/>
      <c r="M1006" s="84">
        <v>765.08</v>
      </c>
      <c r="N1006" s="81"/>
      <c r="O1006" s="109">
        <v>34252.47</v>
      </c>
      <c r="AE1006" s="70"/>
      <c r="AF1006" s="70"/>
      <c r="AG1006" s="70"/>
      <c r="AJ1006" s="55" t="s">
        <v>62</v>
      </c>
      <c r="AL1006" s="70"/>
      <c r="AN1006" s="70"/>
    </row>
    <row r="1007" spans="1:40" s="69" customFormat="1" ht="78.75" x14ac:dyDescent="0.25">
      <c r="A1007" s="87"/>
      <c r="B1007" s="79"/>
      <c r="C1007" s="78" t="s">
        <v>64</v>
      </c>
      <c r="D1007" s="119" t="s">
        <v>65</v>
      </c>
      <c r="E1007" s="119"/>
      <c r="F1007" s="119"/>
      <c r="G1007" s="80" t="s">
        <v>63</v>
      </c>
      <c r="H1007" s="98">
        <v>134</v>
      </c>
      <c r="I1007" s="85">
        <v>0.85</v>
      </c>
      <c r="J1007" s="88">
        <v>113.9</v>
      </c>
      <c r="K1007" s="90"/>
      <c r="L1007" s="81"/>
      <c r="M1007" s="84">
        <v>592.79999999999995</v>
      </c>
      <c r="N1007" s="81"/>
      <c r="O1007" s="109">
        <v>26539.84</v>
      </c>
      <c r="AE1007" s="70"/>
      <c r="AF1007" s="70"/>
      <c r="AG1007" s="70"/>
      <c r="AJ1007" s="55" t="s">
        <v>65</v>
      </c>
      <c r="AL1007" s="70"/>
      <c r="AN1007" s="70"/>
    </row>
    <row r="1008" spans="1:40" s="69" customFormat="1" ht="15" x14ac:dyDescent="0.25">
      <c r="A1008" s="76"/>
      <c r="B1008" s="99"/>
      <c r="C1008" s="100"/>
      <c r="D1008" s="121" t="s">
        <v>66</v>
      </c>
      <c r="E1008" s="121"/>
      <c r="F1008" s="121"/>
      <c r="G1008" s="72"/>
      <c r="H1008" s="101"/>
      <c r="I1008" s="101"/>
      <c r="J1008" s="101"/>
      <c r="K1008" s="102"/>
      <c r="L1008" s="101"/>
      <c r="M1008" s="112">
        <v>12040.68</v>
      </c>
      <c r="N1008" s="94"/>
      <c r="O1008" s="104">
        <v>205076.04</v>
      </c>
      <c r="AE1008" s="70"/>
      <c r="AF1008" s="70"/>
      <c r="AG1008" s="70"/>
      <c r="AL1008" s="70" t="s">
        <v>66</v>
      </c>
      <c r="AN1008" s="70"/>
    </row>
    <row r="1009" spans="1:40" s="69" customFormat="1" ht="23.25" x14ac:dyDescent="0.25">
      <c r="A1009" s="71" t="s">
        <v>621</v>
      </c>
      <c r="B1009" s="72" t="s">
        <v>621</v>
      </c>
      <c r="C1009" s="73" t="s">
        <v>622</v>
      </c>
      <c r="D1009" s="122" t="s">
        <v>623</v>
      </c>
      <c r="E1009" s="122"/>
      <c r="F1009" s="122"/>
      <c r="G1009" s="72" t="s">
        <v>161</v>
      </c>
      <c r="H1009" s="72">
        <v>84.62</v>
      </c>
      <c r="I1009" s="72" t="s">
        <v>24</v>
      </c>
      <c r="J1009" s="72" t="s">
        <v>624</v>
      </c>
      <c r="K1009" s="74" t="s">
        <v>625</v>
      </c>
      <c r="L1009" s="72"/>
      <c r="M1009" s="74" t="s">
        <v>626</v>
      </c>
      <c r="N1009" s="72" t="s">
        <v>85</v>
      </c>
      <c r="O1009" s="75" t="s">
        <v>627</v>
      </c>
      <c r="AE1009" s="70"/>
      <c r="AF1009" s="70"/>
      <c r="AG1009" s="70" t="s">
        <v>623</v>
      </c>
      <c r="AL1009" s="70"/>
      <c r="AN1009" s="70"/>
    </row>
    <row r="1010" spans="1:40" s="69" customFormat="1" ht="15" x14ac:dyDescent="0.25">
      <c r="A1010" s="76"/>
      <c r="B1010" s="99"/>
      <c r="C1010" s="100"/>
      <c r="D1010" s="121" t="s">
        <v>66</v>
      </c>
      <c r="E1010" s="121"/>
      <c r="F1010" s="121"/>
      <c r="G1010" s="72"/>
      <c r="H1010" s="101"/>
      <c r="I1010" s="101"/>
      <c r="J1010" s="101"/>
      <c r="K1010" s="102"/>
      <c r="L1010" s="101"/>
      <c r="M1010" s="112">
        <v>40873.15</v>
      </c>
      <c r="N1010" s="94"/>
      <c r="O1010" s="104">
        <v>333524.90000000002</v>
      </c>
      <c r="AE1010" s="70"/>
      <c r="AF1010" s="70"/>
      <c r="AG1010" s="70"/>
      <c r="AL1010" s="70" t="s">
        <v>66</v>
      </c>
      <c r="AN1010" s="70"/>
    </row>
    <row r="1011" spans="1:40" s="69" customFormat="1" ht="34.5" x14ac:dyDescent="0.25">
      <c r="A1011" s="71" t="s">
        <v>628</v>
      </c>
      <c r="B1011" s="72" t="s">
        <v>628</v>
      </c>
      <c r="C1011" s="73" t="s">
        <v>629</v>
      </c>
      <c r="D1011" s="122" t="s">
        <v>630</v>
      </c>
      <c r="E1011" s="122"/>
      <c r="F1011" s="122"/>
      <c r="G1011" s="72" t="s">
        <v>631</v>
      </c>
      <c r="H1011" s="72">
        <v>0.32</v>
      </c>
      <c r="I1011" s="72" t="s">
        <v>24</v>
      </c>
      <c r="J1011" s="72" t="s">
        <v>632</v>
      </c>
      <c r="K1011" s="74"/>
      <c r="L1011" s="72"/>
      <c r="M1011" s="74"/>
      <c r="N1011" s="72"/>
      <c r="O1011" s="75"/>
      <c r="AE1011" s="70"/>
      <c r="AF1011" s="70"/>
      <c r="AG1011" s="70" t="s">
        <v>630</v>
      </c>
      <c r="AL1011" s="70"/>
      <c r="AN1011" s="70"/>
    </row>
    <row r="1012" spans="1:40" s="69" customFormat="1" ht="33.75" x14ac:dyDescent="0.25">
      <c r="A1012" s="76"/>
      <c r="B1012" s="77"/>
      <c r="C1012" s="78" t="s">
        <v>47</v>
      </c>
      <c r="D1012" s="123" t="s">
        <v>48</v>
      </c>
      <c r="E1012" s="123"/>
      <c r="F1012" s="123"/>
      <c r="G1012" s="123"/>
      <c r="H1012" s="123"/>
      <c r="I1012" s="123"/>
      <c r="J1012" s="123"/>
      <c r="K1012" s="123"/>
      <c r="L1012" s="123"/>
      <c r="M1012" s="123"/>
      <c r="N1012" s="123"/>
      <c r="O1012" s="124"/>
      <c r="AE1012" s="70"/>
      <c r="AF1012" s="70"/>
      <c r="AG1012" s="70"/>
      <c r="AH1012" s="55" t="s">
        <v>48</v>
      </c>
      <c r="AL1012" s="70"/>
      <c r="AN1012" s="70"/>
    </row>
    <row r="1013" spans="1:40" s="69" customFormat="1" ht="57" x14ac:dyDescent="0.25">
      <c r="A1013" s="76"/>
      <c r="B1013" s="77"/>
      <c r="C1013" s="78" t="s">
        <v>49</v>
      </c>
      <c r="D1013" s="123" t="s">
        <v>50</v>
      </c>
      <c r="E1013" s="123"/>
      <c r="F1013" s="123"/>
      <c r="G1013" s="123"/>
      <c r="H1013" s="123"/>
      <c r="I1013" s="123"/>
      <c r="J1013" s="123"/>
      <c r="K1013" s="123"/>
      <c r="L1013" s="123"/>
      <c r="M1013" s="123"/>
      <c r="N1013" s="123"/>
      <c r="O1013" s="124"/>
      <c r="AE1013" s="70"/>
      <c r="AF1013" s="70"/>
      <c r="AG1013" s="70"/>
      <c r="AH1013" s="55" t="s">
        <v>50</v>
      </c>
      <c r="AL1013" s="70"/>
      <c r="AN1013" s="70"/>
    </row>
    <row r="1014" spans="1:40" s="69" customFormat="1" ht="15" x14ac:dyDescent="0.25">
      <c r="A1014" s="76"/>
      <c r="B1014" s="79"/>
      <c r="C1014" s="78" t="s">
        <v>24</v>
      </c>
      <c r="D1014" s="119" t="s">
        <v>51</v>
      </c>
      <c r="E1014" s="119"/>
      <c r="F1014" s="119"/>
      <c r="G1014" s="80"/>
      <c r="H1014" s="81"/>
      <c r="I1014" s="81"/>
      <c r="J1014" s="81"/>
      <c r="K1014" s="84">
        <v>590.51</v>
      </c>
      <c r="L1014" s="83">
        <v>1.3225</v>
      </c>
      <c r="M1014" s="84">
        <v>249.9</v>
      </c>
      <c r="N1014" s="85">
        <v>44.77</v>
      </c>
      <c r="O1014" s="109">
        <v>11188.02</v>
      </c>
      <c r="AE1014" s="70"/>
      <c r="AF1014" s="70"/>
      <c r="AG1014" s="70"/>
      <c r="AI1014" s="55" t="s">
        <v>51</v>
      </c>
      <c r="AL1014" s="70"/>
      <c r="AN1014" s="70"/>
    </row>
    <row r="1015" spans="1:40" s="69" customFormat="1" ht="15" x14ac:dyDescent="0.25">
      <c r="A1015" s="76"/>
      <c r="B1015" s="79"/>
      <c r="C1015" s="78" t="s">
        <v>52</v>
      </c>
      <c r="D1015" s="119" t="s">
        <v>53</v>
      </c>
      <c r="E1015" s="119"/>
      <c r="F1015" s="119"/>
      <c r="G1015" s="80"/>
      <c r="H1015" s="81"/>
      <c r="I1015" s="81"/>
      <c r="J1015" s="81"/>
      <c r="K1015" s="84">
        <v>73.02</v>
      </c>
      <c r="L1015" s="83">
        <v>1.4375</v>
      </c>
      <c r="M1015" s="84">
        <v>33.590000000000003</v>
      </c>
      <c r="N1015" s="85">
        <v>13.24</v>
      </c>
      <c r="O1015" s="86">
        <v>444.73</v>
      </c>
      <c r="AE1015" s="70"/>
      <c r="AF1015" s="70"/>
      <c r="AG1015" s="70"/>
      <c r="AI1015" s="55" t="s">
        <v>53</v>
      </c>
      <c r="AL1015" s="70"/>
      <c r="AN1015" s="70"/>
    </row>
    <row r="1016" spans="1:40" s="69" customFormat="1" ht="15" x14ac:dyDescent="0.25">
      <c r="A1016" s="76"/>
      <c r="B1016" s="79"/>
      <c r="C1016" s="78" t="s">
        <v>54</v>
      </c>
      <c r="D1016" s="119" t="s">
        <v>55</v>
      </c>
      <c r="E1016" s="119"/>
      <c r="F1016" s="119"/>
      <c r="G1016" s="80"/>
      <c r="H1016" s="81"/>
      <c r="I1016" s="81"/>
      <c r="J1016" s="81"/>
      <c r="K1016" s="84">
        <v>8.6999999999999993</v>
      </c>
      <c r="L1016" s="83">
        <v>1.4375</v>
      </c>
      <c r="M1016" s="84">
        <v>4</v>
      </c>
      <c r="N1016" s="85">
        <v>44.77</v>
      </c>
      <c r="O1016" s="86">
        <v>179.08</v>
      </c>
      <c r="AE1016" s="70"/>
      <c r="AF1016" s="70"/>
      <c r="AG1016" s="70"/>
      <c r="AI1016" s="55" t="s">
        <v>55</v>
      </c>
      <c r="AL1016" s="70"/>
      <c r="AN1016" s="70"/>
    </row>
    <row r="1017" spans="1:40" s="69" customFormat="1" ht="15" x14ac:dyDescent="0.25">
      <c r="A1017" s="76"/>
      <c r="B1017" s="79"/>
      <c r="C1017" s="78" t="s">
        <v>79</v>
      </c>
      <c r="D1017" s="119" t="s">
        <v>96</v>
      </c>
      <c r="E1017" s="119"/>
      <c r="F1017" s="119"/>
      <c r="G1017" s="80"/>
      <c r="H1017" s="81"/>
      <c r="I1017" s="81"/>
      <c r="J1017" s="81"/>
      <c r="K1017" s="82">
        <v>3690.05</v>
      </c>
      <c r="L1017" s="81"/>
      <c r="M1017" s="82">
        <v>1180.82</v>
      </c>
      <c r="N1017" s="85">
        <v>8.16</v>
      </c>
      <c r="O1017" s="109">
        <v>9635.49</v>
      </c>
      <c r="AE1017" s="70"/>
      <c r="AF1017" s="70"/>
      <c r="AG1017" s="70"/>
      <c r="AI1017" s="55" t="s">
        <v>96</v>
      </c>
      <c r="AL1017" s="70"/>
      <c r="AN1017" s="70"/>
    </row>
    <row r="1018" spans="1:40" s="69" customFormat="1" ht="15" x14ac:dyDescent="0.25">
      <c r="A1018" s="87"/>
      <c r="B1018" s="79"/>
      <c r="C1018" s="78"/>
      <c r="D1018" s="119" t="s">
        <v>56</v>
      </c>
      <c r="E1018" s="119"/>
      <c r="F1018" s="119"/>
      <c r="G1018" s="80" t="s">
        <v>57</v>
      </c>
      <c r="H1018" s="88">
        <v>69.8</v>
      </c>
      <c r="I1018" s="83">
        <v>1.3225</v>
      </c>
      <c r="J1018" s="113">
        <v>29.539359999999999</v>
      </c>
      <c r="K1018" s="90"/>
      <c r="L1018" s="81"/>
      <c r="M1018" s="90"/>
      <c r="N1018" s="81"/>
      <c r="O1018" s="91"/>
      <c r="AE1018" s="70"/>
      <c r="AF1018" s="70"/>
      <c r="AG1018" s="70"/>
      <c r="AJ1018" s="55" t="s">
        <v>56</v>
      </c>
      <c r="AL1018" s="70"/>
      <c r="AN1018" s="70"/>
    </row>
    <row r="1019" spans="1:40" s="69" customFormat="1" ht="15" x14ac:dyDescent="0.25">
      <c r="A1019" s="87"/>
      <c r="B1019" s="79"/>
      <c r="C1019" s="78"/>
      <c r="D1019" s="119" t="s">
        <v>58</v>
      </c>
      <c r="E1019" s="119"/>
      <c r="F1019" s="119"/>
      <c r="G1019" s="80" t="s">
        <v>57</v>
      </c>
      <c r="H1019" s="85">
        <v>0.65</v>
      </c>
      <c r="I1019" s="83">
        <v>1.4375</v>
      </c>
      <c r="J1019" s="108">
        <v>0.29899999999999999</v>
      </c>
      <c r="K1019" s="90"/>
      <c r="L1019" s="81"/>
      <c r="M1019" s="90"/>
      <c r="N1019" s="81"/>
      <c r="O1019" s="91"/>
      <c r="AE1019" s="70"/>
      <c r="AF1019" s="70"/>
      <c r="AG1019" s="70"/>
      <c r="AJ1019" s="55" t="s">
        <v>58</v>
      </c>
      <c r="AL1019" s="70"/>
      <c r="AN1019" s="70"/>
    </row>
    <row r="1020" spans="1:40" s="69" customFormat="1" ht="15" x14ac:dyDescent="0.25">
      <c r="A1020" s="92"/>
      <c r="B1020" s="80"/>
      <c r="C1020" s="78"/>
      <c r="D1020" s="120" t="s">
        <v>59</v>
      </c>
      <c r="E1020" s="120"/>
      <c r="F1020" s="120"/>
      <c r="G1020" s="93"/>
      <c r="H1020" s="94"/>
      <c r="I1020" s="94"/>
      <c r="J1020" s="94"/>
      <c r="K1020" s="95">
        <v>4353.58</v>
      </c>
      <c r="L1020" s="94"/>
      <c r="M1020" s="95">
        <v>1464.31</v>
      </c>
      <c r="N1020" s="94"/>
      <c r="O1020" s="110">
        <v>21268.240000000002</v>
      </c>
      <c r="AE1020" s="70"/>
      <c r="AF1020" s="70"/>
      <c r="AG1020" s="70"/>
      <c r="AK1020" s="55" t="s">
        <v>59</v>
      </c>
      <c r="AL1020" s="70"/>
      <c r="AN1020" s="70"/>
    </row>
    <row r="1021" spans="1:40" s="69" customFormat="1" ht="15" x14ac:dyDescent="0.25">
      <c r="A1021" s="87"/>
      <c r="B1021" s="79"/>
      <c r="C1021" s="78"/>
      <c r="D1021" s="119" t="s">
        <v>60</v>
      </c>
      <c r="E1021" s="119"/>
      <c r="F1021" s="119"/>
      <c r="G1021" s="80"/>
      <c r="H1021" s="81"/>
      <c r="I1021" s="81"/>
      <c r="J1021" s="81"/>
      <c r="K1021" s="90"/>
      <c r="L1021" s="81"/>
      <c r="M1021" s="84">
        <v>253.9</v>
      </c>
      <c r="N1021" s="81"/>
      <c r="O1021" s="109">
        <v>11367.1</v>
      </c>
      <c r="AE1021" s="70"/>
      <c r="AF1021" s="70"/>
      <c r="AG1021" s="70"/>
      <c r="AJ1021" s="55" t="s">
        <v>60</v>
      </c>
      <c r="AL1021" s="70"/>
      <c r="AN1021" s="70"/>
    </row>
    <row r="1022" spans="1:40" s="69" customFormat="1" ht="56.25" x14ac:dyDescent="0.25">
      <c r="A1022" s="87"/>
      <c r="B1022" s="79"/>
      <c r="C1022" s="78" t="s">
        <v>61</v>
      </c>
      <c r="D1022" s="119" t="s">
        <v>62</v>
      </c>
      <c r="E1022" s="119"/>
      <c r="F1022" s="119"/>
      <c r="G1022" s="80" t="s">
        <v>63</v>
      </c>
      <c r="H1022" s="98">
        <v>147</v>
      </c>
      <c r="I1022" s="81"/>
      <c r="J1022" s="98">
        <v>147</v>
      </c>
      <c r="K1022" s="90"/>
      <c r="L1022" s="81"/>
      <c r="M1022" s="84">
        <v>373.23</v>
      </c>
      <c r="N1022" s="81"/>
      <c r="O1022" s="109">
        <v>16709.64</v>
      </c>
      <c r="AE1022" s="70"/>
      <c r="AF1022" s="70"/>
      <c r="AG1022" s="70"/>
      <c r="AJ1022" s="55" t="s">
        <v>62</v>
      </c>
      <c r="AL1022" s="70"/>
      <c r="AN1022" s="70"/>
    </row>
    <row r="1023" spans="1:40" s="69" customFormat="1" ht="78.75" x14ac:dyDescent="0.25">
      <c r="A1023" s="87"/>
      <c r="B1023" s="79"/>
      <c r="C1023" s="78" t="s">
        <v>64</v>
      </c>
      <c r="D1023" s="119" t="s">
        <v>65</v>
      </c>
      <c r="E1023" s="119"/>
      <c r="F1023" s="119"/>
      <c r="G1023" s="80" t="s">
        <v>63</v>
      </c>
      <c r="H1023" s="98">
        <v>134</v>
      </c>
      <c r="I1023" s="85">
        <v>0.85</v>
      </c>
      <c r="J1023" s="88">
        <v>113.9</v>
      </c>
      <c r="K1023" s="90"/>
      <c r="L1023" s="81"/>
      <c r="M1023" s="84">
        <v>289.19</v>
      </c>
      <c r="N1023" s="81"/>
      <c r="O1023" s="109">
        <v>12947.13</v>
      </c>
      <c r="AE1023" s="70"/>
      <c r="AF1023" s="70"/>
      <c r="AG1023" s="70"/>
      <c r="AJ1023" s="55" t="s">
        <v>65</v>
      </c>
      <c r="AL1023" s="70"/>
      <c r="AN1023" s="70"/>
    </row>
    <row r="1024" spans="1:40" s="69" customFormat="1" ht="15" x14ac:dyDescent="0.25">
      <c r="A1024" s="76"/>
      <c r="B1024" s="99"/>
      <c r="C1024" s="100"/>
      <c r="D1024" s="121" t="s">
        <v>66</v>
      </c>
      <c r="E1024" s="121"/>
      <c r="F1024" s="121"/>
      <c r="G1024" s="72"/>
      <c r="H1024" s="101"/>
      <c r="I1024" s="101"/>
      <c r="J1024" s="101"/>
      <c r="K1024" s="102"/>
      <c r="L1024" s="101"/>
      <c r="M1024" s="112">
        <v>2126.73</v>
      </c>
      <c r="N1024" s="94"/>
      <c r="O1024" s="104">
        <v>50925.01</v>
      </c>
      <c r="AE1024" s="70"/>
      <c r="AF1024" s="70"/>
      <c r="AG1024" s="70"/>
      <c r="AL1024" s="70" t="s">
        <v>66</v>
      </c>
      <c r="AN1024" s="70"/>
    </row>
    <row r="1025" spans="1:42" s="69" customFormat="1" ht="23.25" x14ac:dyDescent="0.25">
      <c r="A1025" s="71" t="s">
        <v>633</v>
      </c>
      <c r="B1025" s="72" t="s">
        <v>633</v>
      </c>
      <c r="C1025" s="73" t="s">
        <v>634</v>
      </c>
      <c r="D1025" s="122" t="s">
        <v>635</v>
      </c>
      <c r="E1025" s="122"/>
      <c r="F1025" s="122"/>
      <c r="G1025" s="72" t="s">
        <v>510</v>
      </c>
      <c r="H1025" s="72">
        <v>32</v>
      </c>
      <c r="I1025" s="72" t="s">
        <v>24</v>
      </c>
      <c r="J1025" s="72" t="s">
        <v>263</v>
      </c>
      <c r="K1025" s="74" t="s">
        <v>636</v>
      </c>
      <c r="L1025" s="72"/>
      <c r="M1025" s="74" t="s">
        <v>637</v>
      </c>
      <c r="N1025" s="72" t="s">
        <v>85</v>
      </c>
      <c r="O1025" s="75" t="s">
        <v>638</v>
      </c>
      <c r="AE1025" s="70"/>
      <c r="AF1025" s="70"/>
      <c r="AG1025" s="70" t="s">
        <v>635</v>
      </c>
      <c r="AL1025" s="70"/>
      <c r="AN1025" s="70"/>
    </row>
    <row r="1026" spans="1:42" s="69" customFormat="1" ht="15" x14ac:dyDescent="0.25">
      <c r="A1026" s="76"/>
      <c r="B1026" s="99"/>
      <c r="C1026" s="100"/>
      <c r="D1026" s="121" t="s">
        <v>66</v>
      </c>
      <c r="E1026" s="121"/>
      <c r="F1026" s="121"/>
      <c r="G1026" s="72"/>
      <c r="H1026" s="101"/>
      <c r="I1026" s="101"/>
      <c r="J1026" s="101"/>
      <c r="K1026" s="102"/>
      <c r="L1026" s="101"/>
      <c r="M1026" s="112">
        <v>2019.84</v>
      </c>
      <c r="N1026" s="94"/>
      <c r="O1026" s="104">
        <v>16481.89</v>
      </c>
      <c r="AE1026" s="70"/>
      <c r="AF1026" s="70"/>
      <c r="AG1026" s="70"/>
      <c r="AL1026" s="70" t="s">
        <v>66</v>
      </c>
      <c r="AN1026" s="70"/>
    </row>
    <row r="1027" spans="1:42" s="69" customFormat="1" ht="15" x14ac:dyDescent="0.25">
      <c r="A1027" s="114"/>
      <c r="B1027" s="115"/>
      <c r="C1027" s="74"/>
      <c r="D1027" s="121" t="s">
        <v>639</v>
      </c>
      <c r="E1027" s="121"/>
      <c r="F1027" s="121"/>
      <c r="G1027" s="121"/>
      <c r="H1027" s="121"/>
      <c r="I1027" s="121"/>
      <c r="J1027" s="121"/>
      <c r="K1027" s="121"/>
      <c r="L1027" s="121"/>
      <c r="M1027" s="116">
        <v>57060.4</v>
      </c>
      <c r="N1027" s="117"/>
      <c r="O1027" s="118"/>
      <c r="AE1027" s="70"/>
      <c r="AF1027" s="70"/>
      <c r="AG1027" s="70"/>
      <c r="AL1027" s="70"/>
      <c r="AN1027" s="70" t="s">
        <v>639</v>
      </c>
    </row>
    <row r="1028" spans="1:42" customFormat="1" ht="15" x14ac:dyDescent="0.25">
      <c r="A1028" s="12"/>
      <c r="B1028" s="4"/>
      <c r="C1028" s="9"/>
      <c r="D1028" s="144" t="s">
        <v>640</v>
      </c>
      <c r="E1028" s="144"/>
      <c r="F1028" s="144"/>
      <c r="G1028" s="144"/>
      <c r="H1028" s="144"/>
      <c r="I1028" s="144"/>
      <c r="J1028" s="144"/>
      <c r="K1028" s="144"/>
      <c r="L1028" s="144"/>
      <c r="M1028" s="15"/>
      <c r="N1028" s="13"/>
      <c r="O1028" s="14"/>
      <c r="AO1028" s="8" t="s">
        <v>640</v>
      </c>
    </row>
    <row r="1029" spans="1:42" customFormat="1" ht="15" x14ac:dyDescent="0.25">
      <c r="A1029" s="10"/>
      <c r="B1029" s="3"/>
      <c r="C1029" s="11"/>
      <c r="D1029" s="142" t="s">
        <v>641</v>
      </c>
      <c r="E1029" s="142"/>
      <c r="F1029" s="142"/>
      <c r="G1029" s="142"/>
      <c r="H1029" s="142"/>
      <c r="I1029" s="142"/>
      <c r="J1029" s="142"/>
      <c r="K1029" s="142"/>
      <c r="L1029" s="142"/>
      <c r="M1029" s="16">
        <v>217889</v>
      </c>
      <c r="N1029" s="17"/>
      <c r="O1029" s="18">
        <v>2077714.24</v>
      </c>
      <c r="AO1029" s="8"/>
      <c r="AP1029" s="2" t="s">
        <v>641</v>
      </c>
    </row>
    <row r="1030" spans="1:42" customFormat="1" ht="15" x14ac:dyDescent="0.25">
      <c r="A1030" s="10"/>
      <c r="B1030" s="3"/>
      <c r="C1030" s="11"/>
      <c r="D1030" s="142" t="s">
        <v>642</v>
      </c>
      <c r="E1030" s="142"/>
      <c r="F1030" s="142"/>
      <c r="G1030" s="142"/>
      <c r="H1030" s="142"/>
      <c r="I1030" s="142"/>
      <c r="J1030" s="142"/>
      <c r="K1030" s="142"/>
      <c r="L1030" s="142"/>
      <c r="M1030" s="19"/>
      <c r="N1030" s="17"/>
      <c r="O1030" s="20"/>
      <c r="AO1030" s="8"/>
      <c r="AP1030" s="2" t="s">
        <v>642</v>
      </c>
    </row>
    <row r="1031" spans="1:42" customFormat="1" ht="15" x14ac:dyDescent="0.25">
      <c r="A1031" s="10"/>
      <c r="B1031" s="3"/>
      <c r="C1031" s="11"/>
      <c r="D1031" s="142" t="s">
        <v>643</v>
      </c>
      <c r="E1031" s="142"/>
      <c r="F1031" s="142"/>
      <c r="G1031" s="142"/>
      <c r="H1031" s="142"/>
      <c r="I1031" s="142"/>
      <c r="J1031" s="142"/>
      <c r="K1031" s="142"/>
      <c r="L1031" s="142"/>
      <c r="M1031" s="16">
        <v>6244.81</v>
      </c>
      <c r="N1031" s="17"/>
      <c r="O1031" s="18">
        <v>279580.11</v>
      </c>
      <c r="AO1031" s="8"/>
      <c r="AP1031" s="2" t="s">
        <v>643</v>
      </c>
    </row>
    <row r="1032" spans="1:42" customFormat="1" ht="15" x14ac:dyDescent="0.25">
      <c r="A1032" s="10"/>
      <c r="B1032" s="3"/>
      <c r="C1032" s="11"/>
      <c r="D1032" s="142" t="s">
        <v>644</v>
      </c>
      <c r="E1032" s="142"/>
      <c r="F1032" s="142"/>
      <c r="G1032" s="142"/>
      <c r="H1032" s="142"/>
      <c r="I1032" s="142"/>
      <c r="J1032" s="142"/>
      <c r="K1032" s="142"/>
      <c r="L1032" s="142"/>
      <c r="M1032" s="16">
        <v>13976.61</v>
      </c>
      <c r="N1032" s="17"/>
      <c r="O1032" s="18">
        <v>185050.27</v>
      </c>
      <c r="AO1032" s="8"/>
      <c r="AP1032" s="2" t="s">
        <v>644</v>
      </c>
    </row>
    <row r="1033" spans="1:42" customFormat="1" ht="15" x14ac:dyDescent="0.25">
      <c r="A1033" s="10"/>
      <c r="B1033" s="3"/>
      <c r="C1033" s="11"/>
      <c r="D1033" s="142" t="s">
        <v>645</v>
      </c>
      <c r="E1033" s="142"/>
      <c r="F1033" s="142"/>
      <c r="G1033" s="142"/>
      <c r="H1033" s="142"/>
      <c r="I1033" s="142"/>
      <c r="J1033" s="142"/>
      <c r="K1033" s="142"/>
      <c r="L1033" s="142"/>
      <c r="M1033" s="21">
        <v>731.7</v>
      </c>
      <c r="N1033" s="17"/>
      <c r="O1033" s="18">
        <v>32758.22</v>
      </c>
      <c r="AO1033" s="8"/>
      <c r="AP1033" s="2" t="s">
        <v>645</v>
      </c>
    </row>
    <row r="1034" spans="1:42" customFormat="1" ht="15" x14ac:dyDescent="0.25">
      <c r="A1034" s="10"/>
      <c r="B1034" s="3"/>
      <c r="C1034" s="11"/>
      <c r="D1034" s="142" t="s">
        <v>646</v>
      </c>
      <c r="E1034" s="142"/>
      <c r="F1034" s="142"/>
      <c r="G1034" s="142"/>
      <c r="H1034" s="142"/>
      <c r="I1034" s="142"/>
      <c r="J1034" s="142"/>
      <c r="K1034" s="142"/>
      <c r="L1034" s="142"/>
      <c r="M1034" s="16">
        <v>197664.96</v>
      </c>
      <c r="N1034" s="17"/>
      <c r="O1034" s="18">
        <v>1613048.18</v>
      </c>
      <c r="AO1034" s="8"/>
      <c r="AP1034" s="2" t="s">
        <v>646</v>
      </c>
    </row>
    <row r="1035" spans="1:42" customFormat="1" ht="15" x14ac:dyDescent="0.25">
      <c r="A1035" s="10"/>
      <c r="B1035" s="3"/>
      <c r="C1035" s="11"/>
      <c r="D1035" s="142" t="s">
        <v>647</v>
      </c>
      <c r="E1035" s="142"/>
      <c r="F1035" s="142"/>
      <c r="G1035" s="142"/>
      <c r="H1035" s="142"/>
      <c r="I1035" s="142"/>
      <c r="J1035" s="142"/>
      <c r="K1035" s="142"/>
      <c r="L1035" s="142"/>
      <c r="M1035" s="19"/>
      <c r="N1035" s="17"/>
      <c r="O1035" s="20"/>
      <c r="AO1035" s="8"/>
      <c r="AP1035" s="2" t="s">
        <v>647</v>
      </c>
    </row>
    <row r="1036" spans="1:42" customFormat="1" ht="15" x14ac:dyDescent="0.25">
      <c r="A1036" s="10"/>
      <c r="B1036" s="3"/>
      <c r="C1036" s="11"/>
      <c r="D1036" s="142" t="s">
        <v>648</v>
      </c>
      <c r="E1036" s="142"/>
      <c r="F1036" s="142"/>
      <c r="G1036" s="142"/>
      <c r="H1036" s="142"/>
      <c r="I1036" s="142"/>
      <c r="J1036" s="142"/>
      <c r="K1036" s="142"/>
      <c r="L1036" s="142"/>
      <c r="M1036" s="16">
        <v>197644.86</v>
      </c>
      <c r="N1036" s="17"/>
      <c r="O1036" s="18">
        <v>1612782.06</v>
      </c>
      <c r="AO1036" s="8"/>
      <c r="AP1036" s="2" t="s">
        <v>648</v>
      </c>
    </row>
    <row r="1037" spans="1:42" customFormat="1" ht="15" x14ac:dyDescent="0.25">
      <c r="A1037" s="10"/>
      <c r="B1037" s="3"/>
      <c r="C1037" s="11"/>
      <c r="D1037" s="142" t="s">
        <v>649</v>
      </c>
      <c r="E1037" s="142"/>
      <c r="F1037" s="142"/>
      <c r="G1037" s="142"/>
      <c r="H1037" s="142"/>
      <c r="I1037" s="142"/>
      <c r="J1037" s="142"/>
      <c r="K1037" s="142"/>
      <c r="L1037" s="142"/>
      <c r="M1037" s="21">
        <v>20.100000000000001</v>
      </c>
      <c r="N1037" s="17"/>
      <c r="O1037" s="22">
        <v>266.12</v>
      </c>
      <c r="AO1037" s="8"/>
      <c r="AP1037" s="2" t="s">
        <v>649</v>
      </c>
    </row>
    <row r="1038" spans="1:42" customFormat="1" ht="15" x14ac:dyDescent="0.25">
      <c r="A1038" s="10"/>
      <c r="B1038" s="3"/>
      <c r="C1038" s="11"/>
      <c r="D1038" s="142" t="s">
        <v>650</v>
      </c>
      <c r="E1038" s="142"/>
      <c r="F1038" s="142"/>
      <c r="G1038" s="142"/>
      <c r="H1038" s="142"/>
      <c r="I1038" s="142"/>
      <c r="J1038" s="142"/>
      <c r="K1038" s="142"/>
      <c r="L1038" s="142"/>
      <c r="M1038" s="21">
        <v>2.62</v>
      </c>
      <c r="N1038" s="17"/>
      <c r="O1038" s="22">
        <v>35.68</v>
      </c>
      <c r="AO1038" s="8"/>
      <c r="AP1038" s="2" t="s">
        <v>650</v>
      </c>
    </row>
    <row r="1039" spans="1:42" customFormat="1" ht="15" x14ac:dyDescent="0.25">
      <c r="A1039" s="10"/>
      <c r="B1039" s="3"/>
      <c r="C1039" s="11"/>
      <c r="D1039" s="142" t="s">
        <v>651</v>
      </c>
      <c r="E1039" s="142"/>
      <c r="F1039" s="142"/>
      <c r="G1039" s="142"/>
      <c r="H1039" s="142"/>
      <c r="I1039" s="142"/>
      <c r="J1039" s="142"/>
      <c r="K1039" s="142"/>
      <c r="L1039" s="142"/>
      <c r="M1039" s="16">
        <v>229124.86</v>
      </c>
      <c r="N1039" s="17"/>
      <c r="O1039" s="18">
        <v>2580741.9900000002</v>
      </c>
      <c r="AO1039" s="8"/>
      <c r="AP1039" s="2" t="s">
        <v>651</v>
      </c>
    </row>
    <row r="1040" spans="1:42" customFormat="1" ht="15" x14ac:dyDescent="0.25">
      <c r="A1040" s="10"/>
      <c r="B1040" s="3"/>
      <c r="C1040" s="11"/>
      <c r="D1040" s="142" t="s">
        <v>652</v>
      </c>
      <c r="E1040" s="142"/>
      <c r="F1040" s="142"/>
      <c r="G1040" s="142"/>
      <c r="H1040" s="142"/>
      <c r="I1040" s="142"/>
      <c r="J1040" s="142"/>
      <c r="K1040" s="142"/>
      <c r="L1040" s="142"/>
      <c r="M1040" s="16">
        <v>229091.68</v>
      </c>
      <c r="N1040" s="17"/>
      <c r="O1040" s="18">
        <v>2580301.7000000002</v>
      </c>
      <c r="AO1040" s="8"/>
      <c r="AP1040" s="2" t="s">
        <v>652</v>
      </c>
    </row>
    <row r="1041" spans="1:43" customFormat="1" ht="15" x14ac:dyDescent="0.25">
      <c r="A1041" s="10"/>
      <c r="B1041" s="3"/>
      <c r="C1041" s="11"/>
      <c r="D1041" s="142" t="s">
        <v>653</v>
      </c>
      <c r="E1041" s="142"/>
      <c r="F1041" s="142"/>
      <c r="G1041" s="142"/>
      <c r="H1041" s="142"/>
      <c r="I1041" s="142"/>
      <c r="J1041" s="142"/>
      <c r="K1041" s="142"/>
      <c r="L1041" s="142"/>
      <c r="M1041" s="19"/>
      <c r="N1041" s="17"/>
      <c r="O1041" s="20"/>
      <c r="AO1041" s="8"/>
      <c r="AP1041" s="2" t="s">
        <v>653</v>
      </c>
    </row>
    <row r="1042" spans="1:43" customFormat="1" ht="15" x14ac:dyDescent="0.25">
      <c r="A1042" s="10"/>
      <c r="B1042" s="3"/>
      <c r="C1042" s="11"/>
      <c r="D1042" s="142" t="s">
        <v>654</v>
      </c>
      <c r="E1042" s="142"/>
      <c r="F1042" s="142"/>
      <c r="G1042" s="142"/>
      <c r="H1042" s="142"/>
      <c r="I1042" s="142"/>
      <c r="J1042" s="142"/>
      <c r="K1042" s="142"/>
      <c r="L1042" s="142"/>
      <c r="M1042" s="16">
        <v>6244.81</v>
      </c>
      <c r="N1042" s="17"/>
      <c r="O1042" s="18">
        <v>279580.11</v>
      </c>
      <c r="AO1042" s="8"/>
      <c r="AP1042" s="2" t="s">
        <v>654</v>
      </c>
    </row>
    <row r="1043" spans="1:43" customFormat="1" ht="15" x14ac:dyDescent="0.25">
      <c r="A1043" s="10"/>
      <c r="B1043" s="3"/>
      <c r="C1043" s="11"/>
      <c r="D1043" s="142" t="s">
        <v>655</v>
      </c>
      <c r="E1043" s="142"/>
      <c r="F1043" s="142"/>
      <c r="G1043" s="142"/>
      <c r="H1043" s="142"/>
      <c r="I1043" s="142"/>
      <c r="J1043" s="142"/>
      <c r="K1043" s="142"/>
      <c r="L1043" s="142"/>
      <c r="M1043" s="16">
        <v>13966.15</v>
      </c>
      <c r="N1043" s="17"/>
      <c r="O1043" s="18">
        <v>184911.78</v>
      </c>
      <c r="AO1043" s="8"/>
      <c r="AP1043" s="2" t="s">
        <v>655</v>
      </c>
    </row>
    <row r="1044" spans="1:43" customFormat="1" ht="15" x14ac:dyDescent="0.25">
      <c r="A1044" s="10"/>
      <c r="B1044" s="3"/>
      <c r="C1044" s="11"/>
      <c r="D1044" s="142" t="s">
        <v>656</v>
      </c>
      <c r="E1044" s="142"/>
      <c r="F1044" s="142"/>
      <c r="G1044" s="142"/>
      <c r="H1044" s="142"/>
      <c r="I1044" s="142"/>
      <c r="J1044" s="142"/>
      <c r="K1044" s="142"/>
      <c r="L1044" s="142"/>
      <c r="M1044" s="21">
        <v>731.7</v>
      </c>
      <c r="N1044" s="17"/>
      <c r="O1044" s="18">
        <v>32758.22</v>
      </c>
      <c r="AO1044" s="8"/>
      <c r="AP1044" s="2" t="s">
        <v>656</v>
      </c>
    </row>
    <row r="1045" spans="1:43" customFormat="1" ht="15" x14ac:dyDescent="0.25">
      <c r="A1045" s="10"/>
      <c r="B1045" s="3"/>
      <c r="C1045" s="11"/>
      <c r="D1045" s="142" t="s">
        <v>657</v>
      </c>
      <c r="E1045" s="142"/>
      <c r="F1045" s="142"/>
      <c r="G1045" s="142"/>
      <c r="H1045" s="142"/>
      <c r="I1045" s="142"/>
      <c r="J1045" s="142"/>
      <c r="K1045" s="142"/>
      <c r="L1045" s="142"/>
      <c r="M1045" s="16">
        <v>197644.86</v>
      </c>
      <c r="N1045" s="17"/>
      <c r="O1045" s="18">
        <v>1612782.06</v>
      </c>
      <c r="AO1045" s="8"/>
      <c r="AP1045" s="2" t="s">
        <v>657</v>
      </c>
    </row>
    <row r="1046" spans="1:43" customFormat="1" ht="15" x14ac:dyDescent="0.25">
      <c r="A1046" s="10"/>
      <c r="B1046" s="3"/>
      <c r="C1046" s="11"/>
      <c r="D1046" s="142" t="s">
        <v>658</v>
      </c>
      <c r="E1046" s="142"/>
      <c r="F1046" s="142"/>
      <c r="G1046" s="142"/>
      <c r="H1046" s="142"/>
      <c r="I1046" s="142"/>
      <c r="J1046" s="142"/>
      <c r="K1046" s="142"/>
      <c r="L1046" s="142"/>
      <c r="M1046" s="16">
        <v>7159.26</v>
      </c>
      <c r="N1046" s="17"/>
      <c r="O1046" s="18">
        <v>320518.86</v>
      </c>
      <c r="AO1046" s="8"/>
      <c r="AP1046" s="2" t="s">
        <v>658</v>
      </c>
    </row>
    <row r="1047" spans="1:43" customFormat="1" ht="15" x14ac:dyDescent="0.25">
      <c r="A1047" s="10"/>
      <c r="B1047" s="3"/>
      <c r="C1047" s="11"/>
      <c r="D1047" s="142" t="s">
        <v>659</v>
      </c>
      <c r="E1047" s="142"/>
      <c r="F1047" s="142"/>
      <c r="G1047" s="142"/>
      <c r="H1047" s="142"/>
      <c r="I1047" s="142"/>
      <c r="J1047" s="142"/>
      <c r="K1047" s="142"/>
      <c r="L1047" s="142"/>
      <c r="M1047" s="16">
        <v>4076.6</v>
      </c>
      <c r="N1047" s="17"/>
      <c r="O1047" s="18">
        <v>182508.89</v>
      </c>
      <c r="AO1047" s="8"/>
      <c r="AP1047" s="2" t="s">
        <v>659</v>
      </c>
    </row>
    <row r="1048" spans="1:43" customFormat="1" ht="15" x14ac:dyDescent="0.25">
      <c r="A1048" s="10"/>
      <c r="B1048" s="3"/>
      <c r="C1048" s="11"/>
      <c r="D1048" s="142" t="s">
        <v>660</v>
      </c>
      <c r="E1048" s="142"/>
      <c r="F1048" s="142"/>
      <c r="G1048" s="142"/>
      <c r="H1048" s="142"/>
      <c r="I1048" s="142"/>
      <c r="J1048" s="142"/>
      <c r="K1048" s="142"/>
      <c r="L1048" s="142"/>
      <c r="M1048" s="21">
        <v>10.46</v>
      </c>
      <c r="N1048" s="17"/>
      <c r="O1048" s="22">
        <v>138.49</v>
      </c>
      <c r="AO1048" s="8"/>
      <c r="AP1048" s="2" t="s">
        <v>660</v>
      </c>
    </row>
    <row r="1049" spans="1:43" customFormat="1" ht="15" x14ac:dyDescent="0.25">
      <c r="A1049" s="10"/>
      <c r="B1049" s="3"/>
      <c r="C1049" s="11"/>
      <c r="D1049" s="142" t="s">
        <v>661</v>
      </c>
      <c r="E1049" s="142"/>
      <c r="F1049" s="142"/>
      <c r="G1049" s="142"/>
      <c r="H1049" s="142"/>
      <c r="I1049" s="142"/>
      <c r="J1049" s="142"/>
      <c r="K1049" s="142"/>
      <c r="L1049" s="142"/>
      <c r="M1049" s="21">
        <v>2.62</v>
      </c>
      <c r="N1049" s="17"/>
      <c r="O1049" s="22">
        <v>35.68</v>
      </c>
      <c r="AO1049" s="8"/>
      <c r="AP1049" s="2" t="s">
        <v>661</v>
      </c>
    </row>
    <row r="1050" spans="1:43" customFormat="1" ht="15" x14ac:dyDescent="0.25">
      <c r="A1050" s="10"/>
      <c r="B1050" s="3"/>
      <c r="C1050" s="11"/>
      <c r="D1050" s="142" t="s">
        <v>662</v>
      </c>
      <c r="E1050" s="142"/>
      <c r="F1050" s="142"/>
      <c r="G1050" s="142"/>
      <c r="H1050" s="142"/>
      <c r="I1050" s="142"/>
      <c r="J1050" s="142"/>
      <c r="K1050" s="142"/>
      <c r="L1050" s="142"/>
      <c r="M1050" s="21">
        <v>20.100000000000001</v>
      </c>
      <c r="N1050" s="17"/>
      <c r="O1050" s="22">
        <v>266.12</v>
      </c>
      <c r="AO1050" s="8"/>
      <c r="AP1050" s="2" t="s">
        <v>662</v>
      </c>
    </row>
    <row r="1051" spans="1:43" customFormat="1" ht="15" x14ac:dyDescent="0.25">
      <c r="A1051" s="10"/>
      <c r="B1051" s="3"/>
      <c r="C1051" s="11"/>
      <c r="D1051" s="142" t="s">
        <v>663</v>
      </c>
      <c r="E1051" s="142"/>
      <c r="F1051" s="142"/>
      <c r="G1051" s="142"/>
      <c r="H1051" s="142"/>
      <c r="I1051" s="142"/>
      <c r="J1051" s="142"/>
      <c r="K1051" s="142"/>
      <c r="L1051" s="142"/>
      <c r="M1051" s="16">
        <v>6976.51</v>
      </c>
      <c r="N1051" s="17"/>
      <c r="O1051" s="18">
        <v>312338.33</v>
      </c>
      <c r="AO1051" s="8"/>
      <c r="AP1051" s="2" t="s">
        <v>663</v>
      </c>
    </row>
    <row r="1052" spans="1:43" customFormat="1" ht="15" x14ac:dyDescent="0.25">
      <c r="A1052" s="10"/>
      <c r="B1052" s="3"/>
      <c r="C1052" s="11"/>
      <c r="D1052" s="142" t="s">
        <v>664</v>
      </c>
      <c r="E1052" s="142"/>
      <c r="F1052" s="142"/>
      <c r="G1052" s="142"/>
      <c r="H1052" s="142"/>
      <c r="I1052" s="142"/>
      <c r="J1052" s="142"/>
      <c r="K1052" s="142"/>
      <c r="L1052" s="142"/>
      <c r="M1052" s="16">
        <v>7159.26</v>
      </c>
      <c r="N1052" s="17"/>
      <c r="O1052" s="18">
        <v>320518.86</v>
      </c>
      <c r="AO1052" s="8"/>
      <c r="AP1052" s="2" t="s">
        <v>664</v>
      </c>
    </row>
    <row r="1053" spans="1:43" customFormat="1" ht="15" x14ac:dyDescent="0.25">
      <c r="A1053" s="10"/>
      <c r="B1053" s="3"/>
      <c r="C1053" s="11"/>
      <c r="D1053" s="142" t="s">
        <v>665</v>
      </c>
      <c r="E1053" s="142"/>
      <c r="F1053" s="142"/>
      <c r="G1053" s="142"/>
      <c r="H1053" s="142"/>
      <c r="I1053" s="142"/>
      <c r="J1053" s="142"/>
      <c r="K1053" s="142"/>
      <c r="L1053" s="142"/>
      <c r="M1053" s="16">
        <v>4076.6</v>
      </c>
      <c r="N1053" s="17"/>
      <c r="O1053" s="18">
        <v>182508.89</v>
      </c>
      <c r="AO1053" s="8"/>
      <c r="AP1053" s="2" t="s">
        <v>665</v>
      </c>
    </row>
    <row r="1054" spans="1:43" customFormat="1" ht="15" x14ac:dyDescent="0.25">
      <c r="A1054" s="10"/>
      <c r="B1054" s="3"/>
      <c r="C1054" s="11"/>
      <c r="D1054" s="142" t="s">
        <v>666</v>
      </c>
      <c r="E1054" s="142"/>
      <c r="F1054" s="142"/>
      <c r="G1054" s="142"/>
      <c r="H1054" s="142"/>
      <c r="I1054" s="142"/>
      <c r="J1054" s="142"/>
      <c r="K1054" s="142"/>
      <c r="L1054" s="142"/>
      <c r="M1054" s="16">
        <v>18788.240000000002</v>
      </c>
      <c r="N1054" s="17"/>
      <c r="O1054" s="18">
        <v>211620.84</v>
      </c>
      <c r="AO1054" s="8"/>
      <c r="AP1054" s="2" t="s">
        <v>666</v>
      </c>
    </row>
    <row r="1055" spans="1:43" customFormat="1" ht="15" x14ac:dyDescent="0.25">
      <c r="A1055" s="10"/>
      <c r="B1055" s="3"/>
      <c r="C1055" s="23"/>
      <c r="D1055" s="143" t="s">
        <v>667</v>
      </c>
      <c r="E1055" s="143"/>
      <c r="F1055" s="143"/>
      <c r="G1055" s="143"/>
      <c r="H1055" s="143"/>
      <c r="I1055" s="143"/>
      <c r="J1055" s="143"/>
      <c r="K1055" s="143"/>
      <c r="L1055" s="143"/>
      <c r="M1055" s="24">
        <v>247913.1</v>
      </c>
      <c r="N1055" s="25"/>
      <c r="O1055" s="26">
        <v>2792362.83</v>
      </c>
      <c r="AO1055" s="8"/>
      <c r="AQ1055" s="8" t="s">
        <v>667</v>
      </c>
    </row>
    <row r="1056" spans="1:43" customFormat="1" ht="15" x14ac:dyDescent="0.25">
      <c r="A1056" s="10"/>
      <c r="B1056" s="3"/>
      <c r="C1056" s="11"/>
      <c r="D1056" s="142" t="s">
        <v>668</v>
      </c>
      <c r="E1056" s="142"/>
      <c r="F1056" s="142"/>
      <c r="G1056" s="142"/>
      <c r="H1056" s="142"/>
      <c r="I1056" s="142"/>
      <c r="J1056" s="142"/>
      <c r="K1056" s="142"/>
      <c r="L1056" s="142"/>
      <c r="M1056" s="16">
        <v>5949.91</v>
      </c>
      <c r="N1056" s="17"/>
      <c r="O1056" s="18">
        <v>67016.710000000006</v>
      </c>
      <c r="AO1056" s="8"/>
      <c r="AP1056" s="2" t="s">
        <v>668</v>
      </c>
      <c r="AQ1056" s="8"/>
    </row>
    <row r="1057" spans="1:54" customFormat="1" ht="15" x14ac:dyDescent="0.25">
      <c r="A1057" s="10"/>
      <c r="B1057" s="3"/>
      <c r="C1057" s="23"/>
      <c r="D1057" s="143" t="s">
        <v>667</v>
      </c>
      <c r="E1057" s="143"/>
      <c r="F1057" s="143"/>
      <c r="G1057" s="143"/>
      <c r="H1057" s="143"/>
      <c r="I1057" s="143"/>
      <c r="J1057" s="143"/>
      <c r="K1057" s="143"/>
      <c r="L1057" s="143"/>
      <c r="M1057" s="24">
        <v>253863.01</v>
      </c>
      <c r="N1057" s="25"/>
      <c r="O1057" s="26">
        <v>2859379.54</v>
      </c>
      <c r="AO1057" s="8"/>
      <c r="AQ1057" s="8" t="s">
        <v>667</v>
      </c>
    </row>
    <row r="1058" spans="1:54" customFormat="1" ht="15" x14ac:dyDescent="0.25">
      <c r="A1058" s="10"/>
      <c r="B1058" s="3"/>
      <c r="C1058" s="11"/>
      <c r="D1058" s="142" t="s">
        <v>669</v>
      </c>
      <c r="E1058" s="142"/>
      <c r="F1058" s="142"/>
      <c r="G1058" s="142"/>
      <c r="H1058" s="142"/>
      <c r="I1058" s="142"/>
      <c r="J1058" s="142"/>
      <c r="K1058" s="142"/>
      <c r="L1058" s="142"/>
      <c r="M1058" s="16">
        <v>13048.56</v>
      </c>
      <c r="N1058" s="17"/>
      <c r="O1058" s="18">
        <v>146972.10999999999</v>
      </c>
      <c r="AO1058" s="8"/>
      <c r="AP1058" s="2" t="s">
        <v>669</v>
      </c>
      <c r="AQ1058" s="8"/>
    </row>
    <row r="1059" spans="1:54" customFormat="1" ht="15" x14ac:dyDescent="0.25">
      <c r="A1059" s="10"/>
      <c r="B1059" s="3"/>
      <c r="C1059" s="23"/>
      <c r="D1059" s="143" t="s">
        <v>670</v>
      </c>
      <c r="E1059" s="143"/>
      <c r="F1059" s="143"/>
      <c r="G1059" s="143"/>
      <c r="H1059" s="143"/>
      <c r="I1059" s="143"/>
      <c r="J1059" s="143"/>
      <c r="K1059" s="143"/>
      <c r="L1059" s="143"/>
      <c r="M1059" s="24">
        <v>266911.57</v>
      </c>
      <c r="N1059" s="25"/>
      <c r="O1059" s="26">
        <v>3006351.65</v>
      </c>
      <c r="AO1059" s="8"/>
      <c r="AQ1059" s="8" t="s">
        <v>670</v>
      </c>
    </row>
    <row r="1060" spans="1:54" customFormat="1" ht="15" x14ac:dyDescent="0.25">
      <c r="A1060" s="10"/>
      <c r="B1060" s="3"/>
      <c r="C1060" s="23"/>
      <c r="D1060" s="143" t="s">
        <v>671</v>
      </c>
      <c r="E1060" s="143"/>
      <c r="F1060" s="143"/>
      <c r="G1060" s="143"/>
      <c r="H1060" s="143"/>
      <c r="I1060" s="143"/>
      <c r="J1060" s="143"/>
      <c r="K1060" s="143"/>
      <c r="L1060" s="143"/>
      <c r="M1060" s="24">
        <v>266911.57</v>
      </c>
      <c r="N1060" s="25"/>
      <c r="O1060" s="26">
        <v>3006351.65</v>
      </c>
      <c r="AO1060" s="8"/>
      <c r="AQ1060" s="8"/>
      <c r="AR1060" s="8" t="s">
        <v>671</v>
      </c>
    </row>
    <row r="1061" spans="1:54" s="28" customFormat="1" ht="15" x14ac:dyDescent="0.25">
      <c r="A1061" s="41"/>
      <c r="B1061" s="37"/>
      <c r="C1061" s="42"/>
      <c r="D1061" s="166" t="s">
        <v>682</v>
      </c>
      <c r="E1061" s="166"/>
      <c r="F1061" s="166"/>
      <c r="G1061" s="166"/>
      <c r="H1061" s="166"/>
      <c r="I1061" s="166"/>
      <c r="J1061" s="166"/>
      <c r="K1061" s="166"/>
      <c r="L1061" s="166"/>
      <c r="M1061" s="43">
        <f>M1060*P1061</f>
        <v>221536.60310000001</v>
      </c>
      <c r="N1061" s="44"/>
      <c r="O1061" s="45">
        <f>ROUND(O1060*P1061,2)</f>
        <v>2495271.87</v>
      </c>
      <c r="P1061" s="28">
        <v>0.83</v>
      </c>
      <c r="AS1061" s="46"/>
      <c r="AU1061" s="46" t="s">
        <v>669</v>
      </c>
    </row>
    <row r="1062" spans="1:54" s="28" customFormat="1" ht="15" x14ac:dyDescent="0.25">
      <c r="A1062" s="47"/>
      <c r="B1062" s="48"/>
      <c r="C1062" s="49"/>
      <c r="D1062" s="167" t="s">
        <v>671</v>
      </c>
      <c r="E1062" s="167"/>
      <c r="F1062" s="167"/>
      <c r="G1062" s="167"/>
      <c r="H1062" s="167"/>
      <c r="I1062" s="167"/>
      <c r="J1062" s="167"/>
      <c r="K1062" s="167"/>
      <c r="L1062" s="167"/>
      <c r="M1062" s="50">
        <f>M1061</f>
        <v>221536.60310000001</v>
      </c>
      <c r="N1062" s="51"/>
      <c r="O1062" s="52">
        <f>O1061</f>
        <v>2495271.87</v>
      </c>
      <c r="AS1062" s="46"/>
      <c r="AU1062" s="46"/>
      <c r="AV1062" s="46" t="s">
        <v>671</v>
      </c>
    </row>
    <row r="1063" spans="1:54" s="28" customFormat="1" ht="21" customHeight="1" x14ac:dyDescent="0.25">
      <c r="A1063" s="53"/>
      <c r="B1063" s="53"/>
      <c r="C1063" s="53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  <c r="N1063" s="53"/>
      <c r="O1063" s="53"/>
    </row>
    <row r="1064" spans="1:54" s="56" customFormat="1" ht="15" x14ac:dyDescent="0.25">
      <c r="A1064" s="28"/>
      <c r="B1064" s="54" t="s">
        <v>672</v>
      </c>
      <c r="C1064" s="129" t="s">
        <v>683</v>
      </c>
      <c r="D1064" s="129"/>
      <c r="E1064" s="129"/>
      <c r="F1064" s="129"/>
      <c r="G1064" s="129"/>
      <c r="H1064" s="129"/>
      <c r="I1064" s="130" t="s">
        <v>684</v>
      </c>
      <c r="J1064" s="130"/>
      <c r="K1064" s="130"/>
      <c r="L1064" s="130"/>
      <c r="M1064" s="130"/>
      <c r="N1064" s="130"/>
      <c r="O1064" s="28"/>
      <c r="P1064" s="28"/>
      <c r="Q1064" s="28"/>
      <c r="R1064" s="28"/>
      <c r="S1064" s="28"/>
      <c r="T1064" s="55"/>
      <c r="U1064" s="55"/>
      <c r="V1064" s="55"/>
      <c r="W1064" s="55"/>
      <c r="X1064" s="55"/>
      <c r="Y1064" s="55"/>
      <c r="Z1064" s="55"/>
      <c r="AA1064" s="55"/>
      <c r="AB1064" s="55"/>
      <c r="AC1064" s="55"/>
      <c r="AD1064" s="55"/>
      <c r="AE1064" s="55"/>
      <c r="AF1064" s="55"/>
      <c r="AG1064" s="55"/>
      <c r="AH1064" s="55"/>
      <c r="AI1064" s="55"/>
      <c r="AJ1064" s="55"/>
      <c r="AK1064" s="55"/>
      <c r="AL1064" s="55"/>
      <c r="AM1064" s="55"/>
      <c r="AN1064" s="55"/>
      <c r="AO1064" s="55"/>
      <c r="AP1064" s="55"/>
      <c r="AQ1064" s="55"/>
      <c r="AR1064" s="55"/>
      <c r="AS1064" s="55"/>
      <c r="AT1064" s="55"/>
      <c r="AU1064" s="55"/>
      <c r="AV1064" s="55"/>
      <c r="AW1064" s="55" t="s">
        <v>5</v>
      </c>
      <c r="AX1064" s="55" t="s">
        <v>673</v>
      </c>
      <c r="AY1064" s="55"/>
      <c r="AZ1064" s="55"/>
    </row>
    <row r="1065" spans="1:54" s="57" customFormat="1" ht="18.75" customHeight="1" x14ac:dyDescent="0.25">
      <c r="B1065" s="54"/>
      <c r="C1065" s="131" t="s">
        <v>674</v>
      </c>
      <c r="D1065" s="131"/>
      <c r="E1065" s="131"/>
      <c r="F1065" s="131"/>
      <c r="G1065" s="131"/>
      <c r="H1065" s="131"/>
      <c r="I1065" s="131"/>
      <c r="J1065" s="131"/>
      <c r="K1065" s="131"/>
      <c r="L1065" s="131"/>
      <c r="M1065" s="131"/>
      <c r="N1065" s="131"/>
      <c r="T1065" s="58"/>
      <c r="U1065" s="58"/>
      <c r="V1065" s="58"/>
      <c r="W1065" s="58"/>
      <c r="X1065" s="58"/>
      <c r="Y1065" s="58"/>
      <c r="Z1065" s="58"/>
      <c r="AA1065" s="58"/>
      <c r="AB1065" s="58"/>
      <c r="AC1065" s="58"/>
      <c r="AD1065" s="58"/>
      <c r="AE1065" s="58"/>
      <c r="AF1065" s="58"/>
      <c r="AG1065" s="58"/>
      <c r="AH1065" s="58"/>
      <c r="AI1065" s="58"/>
      <c r="AJ1065" s="58"/>
      <c r="AK1065" s="58"/>
      <c r="AL1065" s="58"/>
      <c r="AM1065" s="58"/>
      <c r="AN1065" s="58"/>
      <c r="AO1065" s="58"/>
      <c r="AP1065" s="58"/>
      <c r="AQ1065" s="58"/>
      <c r="AR1065" s="58"/>
      <c r="AS1065" s="58"/>
      <c r="AT1065" s="58"/>
      <c r="AU1065" s="58"/>
      <c r="AV1065" s="58"/>
      <c r="AW1065" s="58"/>
      <c r="AX1065" s="58"/>
      <c r="AY1065" s="58"/>
      <c r="AZ1065" s="58"/>
    </row>
    <row r="1066" spans="1:54" s="56" customFormat="1" ht="15" x14ac:dyDescent="0.25">
      <c r="A1066" s="28"/>
      <c r="B1066" s="54" t="s">
        <v>675</v>
      </c>
      <c r="C1066" s="129" t="s">
        <v>680</v>
      </c>
      <c r="D1066" s="129"/>
      <c r="E1066" s="129"/>
      <c r="F1066" s="129"/>
      <c r="G1066" s="129"/>
      <c r="H1066" s="129"/>
      <c r="I1066" s="130" t="s">
        <v>681</v>
      </c>
      <c r="J1066" s="130"/>
      <c r="K1066" s="130"/>
      <c r="L1066" s="130"/>
      <c r="M1066" s="130"/>
      <c r="N1066" s="130"/>
      <c r="O1066" s="28"/>
      <c r="P1066" s="28"/>
      <c r="Q1066" s="28"/>
      <c r="R1066" s="28"/>
      <c r="S1066" s="28"/>
      <c r="T1066" s="55"/>
      <c r="U1066" s="55"/>
      <c r="V1066" s="55"/>
      <c r="W1066" s="55"/>
      <c r="X1066" s="55"/>
      <c r="Y1066" s="55"/>
      <c r="Z1066" s="55"/>
      <c r="AA1066" s="55"/>
      <c r="AB1066" s="55"/>
      <c r="AC1066" s="55"/>
      <c r="AD1066" s="55"/>
      <c r="AE1066" s="55"/>
      <c r="AF1066" s="55"/>
      <c r="AG1066" s="55"/>
      <c r="AH1066" s="55"/>
      <c r="AI1066" s="55"/>
      <c r="AJ1066" s="55"/>
      <c r="AK1066" s="55"/>
      <c r="AL1066" s="55"/>
      <c r="AM1066" s="55"/>
      <c r="AN1066" s="55"/>
      <c r="AO1066" s="55"/>
      <c r="AP1066" s="55"/>
      <c r="AQ1066" s="55"/>
      <c r="AR1066" s="55"/>
      <c r="AS1066" s="55"/>
      <c r="AT1066" s="55"/>
      <c r="AU1066" s="55"/>
      <c r="AV1066" s="55"/>
      <c r="AW1066" s="55"/>
      <c r="AX1066" s="55"/>
      <c r="AY1066" s="55" t="s">
        <v>5</v>
      </c>
      <c r="AZ1066" s="55" t="s">
        <v>673</v>
      </c>
    </row>
    <row r="1067" spans="1:54" s="57" customFormat="1" ht="18.75" customHeight="1" x14ac:dyDescent="0.25">
      <c r="B1067" s="59"/>
      <c r="C1067" s="131" t="s">
        <v>674</v>
      </c>
      <c r="D1067" s="131"/>
      <c r="E1067" s="131"/>
      <c r="F1067" s="131"/>
      <c r="G1067" s="131"/>
      <c r="H1067" s="131"/>
      <c r="I1067" s="131"/>
      <c r="J1067" s="131"/>
      <c r="K1067" s="131"/>
      <c r="L1067" s="131"/>
      <c r="M1067" s="131"/>
      <c r="N1067" s="131"/>
      <c r="O1067" s="59"/>
      <c r="T1067" s="58"/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  <c r="AM1067" s="58"/>
      <c r="AN1067" s="58"/>
      <c r="AO1067" s="58"/>
      <c r="AP1067" s="58"/>
      <c r="AQ1067" s="58"/>
      <c r="AR1067" s="58"/>
      <c r="AS1067" s="58"/>
      <c r="AT1067" s="58"/>
      <c r="AU1067" s="58"/>
      <c r="AV1067" s="58"/>
      <c r="AW1067" s="58"/>
      <c r="AX1067" s="58"/>
      <c r="AY1067" s="58"/>
      <c r="AZ1067" s="58"/>
    </row>
    <row r="1068" spans="1:54" customFormat="1" ht="15" x14ac:dyDescent="0.25">
      <c r="A1068" s="37"/>
      <c r="B1068" s="37"/>
    </row>
    <row r="1069" spans="1:54" s="60" customFormat="1" ht="11.25" customHeight="1" x14ac:dyDescent="0.2">
      <c r="T1069" s="40"/>
      <c r="U1069" s="40"/>
      <c r="V1069" s="40"/>
      <c r="W1069" s="40"/>
      <c r="X1069" s="40"/>
      <c r="Y1069" s="40"/>
      <c r="Z1069" s="40"/>
      <c r="AA1069" s="40"/>
      <c r="AB1069" s="40"/>
      <c r="AC1069" s="40"/>
      <c r="AD1069" s="40"/>
      <c r="AE1069" s="40"/>
      <c r="AF1069" s="40"/>
      <c r="AG1069" s="40"/>
      <c r="AH1069" s="40"/>
      <c r="AI1069" s="40"/>
      <c r="AJ1069" s="40"/>
      <c r="AK1069" s="40"/>
      <c r="AL1069" s="40"/>
      <c r="AM1069" s="40"/>
      <c r="AN1069" s="40"/>
      <c r="AO1069" s="40"/>
      <c r="AP1069" s="40"/>
      <c r="AQ1069" s="40"/>
      <c r="AR1069" s="40"/>
      <c r="AS1069" s="40"/>
      <c r="AT1069" s="40"/>
      <c r="AU1069" s="40"/>
      <c r="AV1069" s="40"/>
      <c r="AW1069" s="40"/>
      <c r="AX1069" s="40"/>
      <c r="AY1069" s="40"/>
      <c r="AZ1069" s="40"/>
      <c r="BA1069" s="40"/>
      <c r="BB1069" s="40"/>
    </row>
  </sheetData>
  <autoFilter ref="A25:O106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73">
    <mergeCell ref="C1067:N1067"/>
    <mergeCell ref="D7:K7"/>
    <mergeCell ref="D9:K9"/>
    <mergeCell ref="D28:F28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D1061:L1061"/>
    <mergeCell ref="D1062:L1062"/>
    <mergeCell ref="C1066:H1066"/>
    <mergeCell ref="I1066:N1066"/>
    <mergeCell ref="D1039:L1039"/>
    <mergeCell ref="D1040:L1040"/>
    <mergeCell ref="D1041:L1041"/>
    <mergeCell ref="D1042:L1042"/>
    <mergeCell ref="D1033:L1033"/>
    <mergeCell ref="D1034:L1034"/>
    <mergeCell ref="D1035:L1035"/>
    <mergeCell ref="D1036:L1036"/>
    <mergeCell ref="D1037:L1037"/>
    <mergeCell ref="D1028:L1028"/>
    <mergeCell ref="D1029:L1029"/>
    <mergeCell ref="D1030:L1030"/>
    <mergeCell ref="D1031:L1031"/>
    <mergeCell ref="D1032:L1032"/>
    <mergeCell ref="A25:B26"/>
    <mergeCell ref="C25:C27"/>
    <mergeCell ref="D25:F27"/>
    <mergeCell ref="G25:G27"/>
    <mergeCell ref="H25:J26"/>
    <mergeCell ref="K25:M26"/>
    <mergeCell ref="C1064:H1064"/>
    <mergeCell ref="I1064:N1064"/>
    <mergeCell ref="C1065:N1065"/>
    <mergeCell ref="M2:O2"/>
    <mergeCell ref="M3:O3"/>
    <mergeCell ref="M4:O4"/>
    <mergeCell ref="C5:K5"/>
    <mergeCell ref="M5:O5"/>
    <mergeCell ref="M6:O6"/>
    <mergeCell ref="M7:O7"/>
    <mergeCell ref="M8:O8"/>
    <mergeCell ref="M9:O9"/>
    <mergeCell ref="M10:O10"/>
    <mergeCell ref="D1058:L1058"/>
    <mergeCell ref="D1059:L1059"/>
    <mergeCell ref="D1060:L1060"/>
    <mergeCell ref="D1053:L1053"/>
    <mergeCell ref="D1054:L1054"/>
    <mergeCell ref="D1055:L1055"/>
    <mergeCell ref="D1056:L1056"/>
    <mergeCell ref="D1057:L1057"/>
    <mergeCell ref="D1048:L1048"/>
    <mergeCell ref="D1049:L1049"/>
    <mergeCell ref="D1050:L1050"/>
    <mergeCell ref="D1051:L1051"/>
    <mergeCell ref="D1052:L1052"/>
    <mergeCell ref="D1043:L1043"/>
    <mergeCell ref="D1044:L1044"/>
    <mergeCell ref="D1045:L1045"/>
    <mergeCell ref="D1046:L1046"/>
    <mergeCell ref="D1047:L1047"/>
    <mergeCell ref="D1038:L1038"/>
    <mergeCell ref="A29:O29"/>
    <mergeCell ref="A30:O30"/>
    <mergeCell ref="D31:F31"/>
    <mergeCell ref="D32:O32"/>
    <mergeCell ref="D33:O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O45"/>
    <mergeCell ref="D46:O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A57:O57"/>
    <mergeCell ref="D58:F58"/>
    <mergeCell ref="D59:F59"/>
    <mergeCell ref="D60:F60"/>
    <mergeCell ref="D61:O61"/>
    <mergeCell ref="D62:F62"/>
    <mergeCell ref="A63:O63"/>
    <mergeCell ref="D64:F64"/>
    <mergeCell ref="D65:O65"/>
    <mergeCell ref="D66:O66"/>
    <mergeCell ref="D67:O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O80"/>
    <mergeCell ref="D81:O81"/>
    <mergeCell ref="D82:F82"/>
    <mergeCell ref="D83:F83"/>
    <mergeCell ref="D84:F84"/>
    <mergeCell ref="D85:F85"/>
    <mergeCell ref="D86:F86"/>
    <mergeCell ref="D87:F87"/>
    <mergeCell ref="D88:F88"/>
    <mergeCell ref="D89:F89"/>
    <mergeCell ref="D90:O90"/>
    <mergeCell ref="D91:O91"/>
    <mergeCell ref="D92:F92"/>
    <mergeCell ref="D93:F93"/>
    <mergeCell ref="D94:F94"/>
    <mergeCell ref="D95:F95"/>
    <mergeCell ref="D96:F96"/>
    <mergeCell ref="D97:F97"/>
    <mergeCell ref="D98:F98"/>
    <mergeCell ref="D99:F99"/>
    <mergeCell ref="D100:O100"/>
    <mergeCell ref="D101:O101"/>
    <mergeCell ref="D102:F102"/>
    <mergeCell ref="D103:F103"/>
    <mergeCell ref="D104:O104"/>
    <mergeCell ref="D105:O105"/>
    <mergeCell ref="D106:F106"/>
    <mergeCell ref="A107:O107"/>
    <mergeCell ref="D108:F108"/>
    <mergeCell ref="D109:O109"/>
    <mergeCell ref="D110:O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O119"/>
    <mergeCell ref="D120:F120"/>
    <mergeCell ref="A121:O121"/>
    <mergeCell ref="D122:F122"/>
    <mergeCell ref="D123:O123"/>
    <mergeCell ref="D124:O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O139"/>
    <mergeCell ref="D140:O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O159"/>
    <mergeCell ref="D160:O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O173"/>
    <mergeCell ref="D174:O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O189"/>
    <mergeCell ref="D190:O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O209"/>
    <mergeCell ref="D210:O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O223"/>
    <mergeCell ref="D224:O224"/>
    <mergeCell ref="D225:F225"/>
    <mergeCell ref="D226:F226"/>
    <mergeCell ref="D227:O227"/>
    <mergeCell ref="D228:O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A238:O238"/>
    <mergeCell ref="D239:F239"/>
    <mergeCell ref="D240:O240"/>
    <mergeCell ref="D241:O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O256"/>
    <mergeCell ref="D257:O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O276"/>
    <mergeCell ref="D277:O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O290"/>
    <mergeCell ref="D291:O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O306"/>
    <mergeCell ref="D307:O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O326"/>
    <mergeCell ref="D327:O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O340"/>
    <mergeCell ref="D341:O341"/>
    <mergeCell ref="D342:F342"/>
    <mergeCell ref="D343:F343"/>
    <mergeCell ref="D344:O344"/>
    <mergeCell ref="D345:O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L355"/>
    <mergeCell ref="A356:O356"/>
    <mergeCell ref="A357:O357"/>
    <mergeCell ref="D358:F358"/>
    <mergeCell ref="D359:O359"/>
    <mergeCell ref="D360:O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O369"/>
    <mergeCell ref="D370:O370"/>
    <mergeCell ref="D371:F371"/>
    <mergeCell ref="D372:F372"/>
    <mergeCell ref="D373:O373"/>
    <mergeCell ref="D374:O374"/>
    <mergeCell ref="D375:F375"/>
    <mergeCell ref="A376:O376"/>
    <mergeCell ref="D377:F377"/>
    <mergeCell ref="D378:O378"/>
    <mergeCell ref="D379:O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O394"/>
    <mergeCell ref="D395:O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F410"/>
    <mergeCell ref="D411:F411"/>
    <mergeCell ref="D412:F412"/>
    <mergeCell ref="D413:F413"/>
    <mergeCell ref="D414:O414"/>
    <mergeCell ref="D415:O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O428"/>
    <mergeCell ref="D429:O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O442"/>
    <mergeCell ref="D443:O443"/>
    <mergeCell ref="D444:F444"/>
    <mergeCell ref="D445:F445"/>
    <mergeCell ref="D446:O446"/>
    <mergeCell ref="D447:O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O461"/>
    <mergeCell ref="D462:O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O475"/>
    <mergeCell ref="D476:O476"/>
    <mergeCell ref="D477:F477"/>
    <mergeCell ref="D478:F478"/>
    <mergeCell ref="D479:O479"/>
    <mergeCell ref="D480:O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490:F490"/>
    <mergeCell ref="D491:O491"/>
    <mergeCell ref="D492:O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O505"/>
    <mergeCell ref="D506:O506"/>
    <mergeCell ref="D507:O507"/>
    <mergeCell ref="D508:F508"/>
    <mergeCell ref="D509:F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L519"/>
    <mergeCell ref="A520:O520"/>
    <mergeCell ref="A521:O521"/>
    <mergeCell ref="D522:F522"/>
    <mergeCell ref="D523:O523"/>
    <mergeCell ref="D524:O524"/>
    <mergeCell ref="D525:O525"/>
    <mergeCell ref="D526:F526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A537:O537"/>
    <mergeCell ref="D538:F538"/>
    <mergeCell ref="D539:O539"/>
    <mergeCell ref="D540:O540"/>
    <mergeCell ref="D541:O541"/>
    <mergeCell ref="D542:F542"/>
    <mergeCell ref="D543:F543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52:F552"/>
    <mergeCell ref="D553:F553"/>
    <mergeCell ref="D554:O554"/>
    <mergeCell ref="D555:O555"/>
    <mergeCell ref="D556:F556"/>
    <mergeCell ref="D557:F557"/>
    <mergeCell ref="D558:F558"/>
    <mergeCell ref="D559:F559"/>
    <mergeCell ref="D560:F560"/>
    <mergeCell ref="D561:F561"/>
    <mergeCell ref="D562:F562"/>
    <mergeCell ref="D563:F563"/>
    <mergeCell ref="D564:F564"/>
    <mergeCell ref="D565:F565"/>
    <mergeCell ref="D566:F566"/>
    <mergeCell ref="A567:O567"/>
    <mergeCell ref="D568:F568"/>
    <mergeCell ref="D569:O569"/>
    <mergeCell ref="D570:O570"/>
    <mergeCell ref="D571:O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D581:F581"/>
    <mergeCell ref="D582:F582"/>
    <mergeCell ref="A583:O583"/>
    <mergeCell ref="D584:F584"/>
    <mergeCell ref="D585:F585"/>
    <mergeCell ref="D586:F586"/>
    <mergeCell ref="D587:F587"/>
    <mergeCell ref="A588:O588"/>
    <mergeCell ref="D589:F589"/>
    <mergeCell ref="D590:O590"/>
    <mergeCell ref="D591:O591"/>
    <mergeCell ref="D592:F592"/>
    <mergeCell ref="D593:F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O606"/>
    <mergeCell ref="D607:O607"/>
    <mergeCell ref="D608:O608"/>
    <mergeCell ref="D609:F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O621"/>
    <mergeCell ref="D622:O622"/>
    <mergeCell ref="D623:O623"/>
    <mergeCell ref="D624:O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A636:O636"/>
    <mergeCell ref="D637:F637"/>
    <mergeCell ref="D638:O638"/>
    <mergeCell ref="D639:O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O654"/>
    <mergeCell ref="D655:O655"/>
    <mergeCell ref="D656:O656"/>
    <mergeCell ref="D657:F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O669"/>
    <mergeCell ref="D670:O670"/>
    <mergeCell ref="D671:O671"/>
    <mergeCell ref="D672:O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A684:O684"/>
    <mergeCell ref="D685:F685"/>
    <mergeCell ref="D686:O686"/>
    <mergeCell ref="D687:O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O702"/>
    <mergeCell ref="D703:O703"/>
    <mergeCell ref="D704:O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O717"/>
    <mergeCell ref="D718:O718"/>
    <mergeCell ref="D719:O719"/>
    <mergeCell ref="D720:O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A732:O732"/>
    <mergeCell ref="D733:F733"/>
    <mergeCell ref="D734:O734"/>
    <mergeCell ref="D735:O735"/>
    <mergeCell ref="D736:O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51:O751"/>
    <mergeCell ref="D752:O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O765"/>
    <mergeCell ref="D766:O766"/>
    <mergeCell ref="D767:O767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O782"/>
    <mergeCell ref="D783:O783"/>
    <mergeCell ref="D784:O784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O797"/>
    <mergeCell ref="D798:O798"/>
    <mergeCell ref="D799:O799"/>
    <mergeCell ref="D800:O800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L812"/>
    <mergeCell ref="A813:O813"/>
    <mergeCell ref="A814:O814"/>
    <mergeCell ref="D815:F815"/>
    <mergeCell ref="D816:O816"/>
    <mergeCell ref="D817:O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O830"/>
    <mergeCell ref="D831:O831"/>
    <mergeCell ref="D832:O832"/>
    <mergeCell ref="D833:F833"/>
    <mergeCell ref="D834:F834"/>
    <mergeCell ref="D835:O835"/>
    <mergeCell ref="D836:O836"/>
    <mergeCell ref="D837:O837"/>
    <mergeCell ref="D838:F838"/>
    <mergeCell ref="D839:F839"/>
    <mergeCell ref="D840:O840"/>
    <mergeCell ref="D841:O841"/>
    <mergeCell ref="D842:O842"/>
    <mergeCell ref="D843:F843"/>
    <mergeCell ref="D844:F844"/>
    <mergeCell ref="D845:O845"/>
    <mergeCell ref="D846:O846"/>
    <mergeCell ref="D847:O847"/>
    <mergeCell ref="D848:F848"/>
    <mergeCell ref="D849:F849"/>
    <mergeCell ref="D850:O850"/>
    <mergeCell ref="D851:O851"/>
    <mergeCell ref="D852:O852"/>
    <mergeCell ref="D853:F853"/>
    <mergeCell ref="D854:F854"/>
    <mergeCell ref="D855:O855"/>
    <mergeCell ref="D856:O856"/>
    <mergeCell ref="D857:O857"/>
    <mergeCell ref="D858:F858"/>
    <mergeCell ref="D859:F859"/>
    <mergeCell ref="D860:O860"/>
    <mergeCell ref="D861:O861"/>
    <mergeCell ref="D862:O862"/>
    <mergeCell ref="D863:F863"/>
    <mergeCell ref="D864:F864"/>
    <mergeCell ref="D865:O865"/>
    <mergeCell ref="D866:O866"/>
    <mergeCell ref="D867:O867"/>
    <mergeCell ref="D868:F868"/>
    <mergeCell ref="D869:F869"/>
    <mergeCell ref="D870:O870"/>
    <mergeCell ref="D871:O871"/>
    <mergeCell ref="D872:O872"/>
    <mergeCell ref="D873:F873"/>
    <mergeCell ref="D874:F874"/>
    <mergeCell ref="D875:O875"/>
    <mergeCell ref="D876:O876"/>
    <mergeCell ref="D877:O877"/>
    <mergeCell ref="D878:F878"/>
    <mergeCell ref="D879:F879"/>
    <mergeCell ref="D880:O880"/>
    <mergeCell ref="D881:O881"/>
    <mergeCell ref="D882:O882"/>
    <mergeCell ref="D883:F883"/>
    <mergeCell ref="D884:F884"/>
    <mergeCell ref="D885:O885"/>
    <mergeCell ref="D886:O886"/>
    <mergeCell ref="D887:O887"/>
    <mergeCell ref="D888:F888"/>
    <mergeCell ref="D889:F889"/>
    <mergeCell ref="D890:O890"/>
    <mergeCell ref="D891:O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904:O904"/>
    <mergeCell ref="D905:O905"/>
    <mergeCell ref="D906:O906"/>
    <mergeCell ref="D907:F907"/>
    <mergeCell ref="D908:F908"/>
    <mergeCell ref="D909:O909"/>
    <mergeCell ref="D910:O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F921"/>
    <mergeCell ref="D922:F922"/>
    <mergeCell ref="D923:F923"/>
    <mergeCell ref="D924:F924"/>
    <mergeCell ref="D925:O925"/>
    <mergeCell ref="D926:O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38:F938"/>
    <mergeCell ref="D939:F939"/>
    <mergeCell ref="A940:O940"/>
    <mergeCell ref="D941:F941"/>
    <mergeCell ref="D942:O942"/>
    <mergeCell ref="D943:O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52:F952"/>
    <mergeCell ref="D953:F953"/>
    <mergeCell ref="D954:F954"/>
    <mergeCell ref="D955:F955"/>
    <mergeCell ref="D956:F956"/>
    <mergeCell ref="D957:F957"/>
    <mergeCell ref="D958:O958"/>
    <mergeCell ref="D959:O959"/>
    <mergeCell ref="D960:F960"/>
    <mergeCell ref="D961:F961"/>
    <mergeCell ref="D962:F962"/>
    <mergeCell ref="D963:F963"/>
    <mergeCell ref="D964:F964"/>
    <mergeCell ref="D965:F965"/>
    <mergeCell ref="D966:F966"/>
    <mergeCell ref="D967:F967"/>
    <mergeCell ref="D968:F968"/>
    <mergeCell ref="D969:F969"/>
    <mergeCell ref="D970:F970"/>
    <mergeCell ref="D971:F971"/>
    <mergeCell ref="D972:F972"/>
    <mergeCell ref="D973:F973"/>
    <mergeCell ref="D974:O974"/>
    <mergeCell ref="D975:O975"/>
    <mergeCell ref="D976:F976"/>
    <mergeCell ref="D977:F977"/>
    <mergeCell ref="D978:O978"/>
    <mergeCell ref="D979:O979"/>
    <mergeCell ref="D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L993"/>
    <mergeCell ref="A994:O994"/>
    <mergeCell ref="D995:F995"/>
    <mergeCell ref="D996:O996"/>
    <mergeCell ref="D997:O997"/>
    <mergeCell ref="D1015:F1015"/>
    <mergeCell ref="D1016:F1016"/>
    <mergeCell ref="D1017:F1017"/>
    <mergeCell ref="D1018:F1018"/>
    <mergeCell ref="D1019:F1019"/>
    <mergeCell ref="D1020:F1020"/>
    <mergeCell ref="D1021:F1021"/>
    <mergeCell ref="D1022:F1022"/>
    <mergeCell ref="D1023:F1023"/>
    <mergeCell ref="D1024:F1024"/>
    <mergeCell ref="D1025:F1025"/>
    <mergeCell ref="D1026:F1026"/>
    <mergeCell ref="D1027:L102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1006:F1006"/>
    <mergeCell ref="D1007:F1007"/>
    <mergeCell ref="D1008:F1008"/>
    <mergeCell ref="D1009:F1009"/>
    <mergeCell ref="D1010:F1010"/>
    <mergeCell ref="D1011:F1011"/>
    <mergeCell ref="D1012:O1012"/>
    <mergeCell ref="D1013:O1013"/>
    <mergeCell ref="D1014:F10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2024-09-05T14:39:06Z</cp:lastPrinted>
  <dcterms:created xsi:type="dcterms:W3CDTF">2020-09-30T08:50:27Z</dcterms:created>
  <dcterms:modified xsi:type="dcterms:W3CDTF">2025-01-14T07:50:26Z</dcterms:modified>
</cp:coreProperties>
</file>