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0B7BBF6E-5909-4A76-9E2F-645C592148D0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Смещение ЗД согл - Акт по М" sheetId="1" r:id="rId1"/>
  </sheets>
  <definedNames>
    <definedName name="_xlnm._FilterDatabase" localSheetId="0" hidden="1">'ЛСР Смещение ЗД согл - Акт по М'!$A$25:$O$196</definedName>
    <definedName name="_xlnm.Print_Titles" localSheetId="0">'ЛСР Смещение ЗД согл - Акт по М'!$28:$28</definedName>
    <definedName name="_xlnm.Print_Area" localSheetId="0">'ЛСР Смещение ЗД согл - Акт по М'!$A$1:$O$204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7" i="1" l="1"/>
  <c r="O198" i="1" s="1"/>
  <c r="M197" i="1"/>
  <c r="M198" i="1" s="1"/>
  <c r="M21" i="1"/>
</calcChain>
</file>

<file path=xl/sharedStrings.xml><?xml version="1.0" encoding="utf-8"?>
<sst xmlns="http://schemas.openxmlformats.org/spreadsheetml/2006/main" count="583" uniqueCount="189">
  <si>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</si>
  <si>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</si>
  <si>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</si>
  <si>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</si>
  <si>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</si>
  <si>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</si>
  <si>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</si>
  <si>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</si>
  <si>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</si>
  <si>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</si>
  <si>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</si>
  <si>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</si>
  <si>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</si>
  <si>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</si>
  <si>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</si>
  <si>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</si>
  <si>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</si>
  <si>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</si>
  <si>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</si>
  <si>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</si>
  <si>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</si>
  <si>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</si>
  <si>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</si>
  <si>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</si>
  <si>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</si>
  <si>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доп.1, Смещение закладных М1 на фундаментах ФМ-2. АС1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</si>
  <si>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</si>
  <si>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</si>
  <si>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</si>
  <si>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</si>
  <si>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</si>
  <si>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</si>
  <si>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</si>
  <si>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</si>
  <si>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</si>
  <si>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</si>
  <si>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</si>
  <si>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</si>
  <si>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</si>
  <si>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</si>
  <si>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</si>
  <si>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</si>
  <si>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</si>
  <si>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</si>
  <si>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</si>
  <si>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</si>
  <si>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</si>
  <si>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</si>
  <si>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</si>
  <si>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</si>
  <si>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</si>
  <si>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</si>
  <si>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</si>
  <si>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</si>
  <si>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</si>
  <si>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</si>
  <si>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</si>
  <si>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</si>
  <si>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</si>
  <si>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</si>
  <si>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</si>
  <si>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</si>
  <si>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</si>
  <si>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</si>
  <si>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</si>
  <si>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</si>
  <si>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</si>
  <si>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100 шт</t>
  </si>
  <si>
    <t>0,32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</si>
  <si>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</si>
  <si>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</si>
  <si>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</si>
  <si>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</si>
  <si>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</si>
  <si>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</si>
  <si>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</si>
  <si>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</si>
  <si>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</si>
  <si>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</si>
  <si>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т</t>
  </si>
  <si>
    <t>0,011</t>
  </si>
  <si>
    <t>5 488,69</t>
  </si>
  <si>
    <t>60,38</t>
  </si>
  <si>
    <t>8,16</t>
  </si>
  <si>
    <t>492,70</t>
  </si>
  <si>
    <t>(Бетонные и железобетонные монолитные конструкции и работы в строительстве)</t>
  </si>
  <si>
    <t>Объем=10,62/1000</t>
  </si>
  <si>
    <t>5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</si>
  <si>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</si>
  <si>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</si>
  <si>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шт</t>
  </si>
  <si>
    <t>235,98</t>
  </si>
  <si>
    <t>943,92</t>
  </si>
  <si>
    <t>7 702,39</t>
  </si>
  <si>
    <t>6</t>
  </si>
  <si>
    <t>ФЕР06-03-004-09</t>
  </si>
  <si>
    <t>Установка закладных деталей весом: до 4 кг</t>
  </si>
  <si>
    <t>0,02769</t>
  </si>
  <si>
    <t>Объем=27,69/1000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</si>
  <si>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</si>
  <si>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</si>
  <si>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</si>
  <si>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</si>
  <si>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</si>
  <si>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</si>
  <si>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</si>
  <si>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</si>
  <si>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</si>
  <si>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0,028</t>
  </si>
  <si>
    <t>9 749,45</t>
  </si>
  <si>
    <t>272,98</t>
  </si>
  <si>
    <t>2 227,52</t>
  </si>
  <si>
    <t>ФЕР09-05-007-03</t>
  </si>
  <si>
    <t>Вырезка отверстий в металлоконструкциях при толщине стали: от 10 до 20 мм</t>
  </si>
  <si>
    <t>100 м</t>
  </si>
  <si>
    <t>0,269</t>
  </si>
  <si>
    <t>Объем=((0,21+0,21)*2*32)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</si>
  <si>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</si>
  <si>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</si>
  <si>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</si>
  <si>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</si>
  <si>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</si>
  <si>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</si>
  <si>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</si>
  <si>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</si>
  <si>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0,009</t>
  </si>
  <si>
    <t>Объем=(85,84/1000) / 10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</si>
  <si>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</si>
  <si>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</si>
  <si>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</si>
  <si>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</si>
  <si>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0,003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</si>
  <si>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</si>
  <si>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</si>
  <si>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</si>
  <si>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</si>
  <si>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</si>
  <si>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</si>
  <si>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</si>
  <si>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11</t>
  </si>
  <si>
    <t>ФЕР13-03-004-26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</si>
  <si>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</si>
  <si>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</si>
  <si>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Итоги по разделу 1 Смещение закладных М1 на фундаментах ФМ-2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</si>
  <si>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</si>
  <si>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</si>
  <si>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</si>
  <si>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</si>
  <si>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</si>
  <si>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</si>
  <si>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</si>
  <si>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</si>
  <si>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</si>
  <si>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</si>
  <si>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</si>
  <si>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</si>
  <si>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</si>
  <si>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</si>
  <si>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</si>
  <si>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</si>
  <si>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Смещение закладных М1 на фундаментах ФМ-2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</si>
  <si>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</si>
  <si>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</si>
  <si>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</si>
  <si>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</si>
  <si>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</si>
  <si>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</si>
  <si>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</si>
  <si>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</si>
  <si>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</si>
  <si>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</si>
  <si>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</si>
  <si>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</si>
  <si>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</si>
  <si>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</si>
  <si>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</si>
  <si>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</si>
  <si>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>Генеральный директор ООО «КиКГЕОСТРОЙ»</t>
  </si>
  <si>
    <t>(Ю.Ф. Кесслер)</t>
  </si>
  <si>
    <t>42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</si>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</sst>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05"/>
  <sheetViews>
    <sheetView tabSelected="1" view="pageBreakPreview" zoomScale="88" zoomScaleNormal="100" zoomScaleSheetLayoutView="88" workbookViewId="0">
      <selection activeCell="M14" sqref="M14:O14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0" width="139.710937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s="86" customFormat="1" ht="15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9" s="86" customFormat="1" ht="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15" t="s">
        <v>0</v>
      </c>
      <c r="N2" s="116"/>
      <c r="O2" s="117"/>
    </row>
    <row r="3" spans="1:29" s="86" customFormat="1" ht="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7" t="s">
        <v>1</v>
      </c>
      <c r="M3" s="115" t="s">
        <v>2</v>
      </c>
      <c r="N3" s="116"/>
      <c r="O3" s="117"/>
    </row>
    <row r="4" spans="1:29" s="86" customFormat="1" ht="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7"/>
      <c r="M4" s="118"/>
      <c r="N4" s="119"/>
      <c r="O4" s="120"/>
    </row>
    <row r="5" spans="1:29" s="86" customFormat="1" ht="12.6" customHeight="1" x14ac:dyDescent="0.25">
      <c r="A5" s="88" t="s">
        <v>3</v>
      </c>
      <c r="B5" s="85"/>
      <c r="C5" s="121"/>
      <c r="D5" s="121"/>
      <c r="E5" s="121"/>
      <c r="F5" s="121"/>
      <c r="G5" s="121"/>
      <c r="H5" s="121"/>
      <c r="I5" s="121"/>
      <c r="J5" s="121"/>
      <c r="K5" s="121"/>
      <c r="L5" s="87" t="s">
        <v>4</v>
      </c>
      <c r="M5" s="122"/>
      <c r="N5" s="123"/>
      <c r="O5" s="124"/>
      <c r="T5" s="89" t="s">
        <v>5</v>
      </c>
      <c r="U5" s="89" t="s">
        <v>5</v>
      </c>
    </row>
    <row r="6" spans="1:29" s="86" customFormat="1" ht="15" x14ac:dyDescent="0.25">
      <c r="A6" s="85"/>
      <c r="B6" s="85"/>
      <c r="C6" s="90"/>
      <c r="D6" s="90"/>
      <c r="E6" s="90"/>
      <c r="F6" s="91" t="s">
        <v>6</v>
      </c>
      <c r="G6" s="90"/>
      <c r="H6" s="90"/>
      <c r="I6" s="90"/>
      <c r="J6" s="90"/>
      <c r="K6" s="90"/>
      <c r="L6" s="87"/>
      <c r="M6" s="118"/>
      <c r="N6" s="119"/>
      <c r="O6" s="120"/>
    </row>
    <row r="7" spans="1:29" s="86" customFormat="1" ht="14.45" customHeight="1" x14ac:dyDescent="0.25">
      <c r="A7" s="88" t="s">
        <v>180</v>
      </c>
      <c r="B7" s="85"/>
      <c r="C7" s="85"/>
      <c r="D7" s="121" t="s">
        <v>172</v>
      </c>
      <c r="E7" s="121"/>
      <c r="F7" s="121"/>
      <c r="G7" s="121"/>
      <c r="H7" s="121"/>
      <c r="I7" s="121"/>
      <c r="J7" s="121"/>
      <c r="K7" s="121"/>
      <c r="L7" s="87" t="s">
        <v>4</v>
      </c>
      <c r="M7" s="122" t="s">
        <v>173</v>
      </c>
      <c r="N7" s="123"/>
      <c r="O7" s="124"/>
      <c r="V7" s="89" t="s">
        <v>7</v>
      </c>
      <c r="W7" s="89" t="s">
        <v>5</v>
      </c>
    </row>
    <row r="8" spans="1:29" s="86" customFormat="1" ht="15" x14ac:dyDescent="0.25">
      <c r="A8" s="85"/>
      <c r="B8" s="85"/>
      <c r="C8" s="85"/>
      <c r="D8" s="90"/>
      <c r="E8" s="90"/>
      <c r="F8" s="91" t="s">
        <v>6</v>
      </c>
      <c r="G8" s="90"/>
      <c r="H8" s="90"/>
      <c r="I8" s="90"/>
      <c r="J8" s="90"/>
      <c r="K8" s="90"/>
      <c r="L8" s="87"/>
      <c r="M8" s="118"/>
      <c r="N8" s="119"/>
      <c r="O8" s="120"/>
    </row>
    <row r="9" spans="1:29" s="86" customFormat="1" ht="26.25" customHeight="1" x14ac:dyDescent="0.25">
      <c r="A9" s="88" t="s">
        <v>181</v>
      </c>
      <c r="B9" s="85"/>
      <c r="C9" s="85"/>
      <c r="D9" s="121" t="s">
        <v>182</v>
      </c>
      <c r="E9" s="121"/>
      <c r="F9" s="121"/>
      <c r="G9" s="121"/>
      <c r="H9" s="121"/>
      <c r="I9" s="121"/>
      <c r="J9" s="121"/>
      <c r="K9" s="121"/>
      <c r="L9" s="87" t="s">
        <v>4</v>
      </c>
      <c r="M9" s="122" t="s">
        <v>183</v>
      </c>
      <c r="N9" s="123"/>
      <c r="O9" s="124"/>
      <c r="X9" s="89" t="s">
        <v>5</v>
      </c>
      <c r="Y9" s="89" t="s">
        <v>5</v>
      </c>
    </row>
    <row r="10" spans="1:29" s="86" customFormat="1" ht="10.9" customHeight="1" x14ac:dyDescent="0.25">
      <c r="A10" s="85"/>
      <c r="B10" s="85"/>
      <c r="C10" s="85"/>
      <c r="D10" s="90"/>
      <c r="E10" s="90"/>
      <c r="F10" s="91" t="s">
        <v>6</v>
      </c>
      <c r="G10" s="90"/>
      <c r="H10" s="90"/>
      <c r="I10" s="90"/>
      <c r="J10" s="90"/>
      <c r="K10" s="90"/>
      <c r="L10" s="85"/>
      <c r="M10" s="118"/>
      <c r="N10" s="119"/>
      <c r="O10" s="120"/>
    </row>
    <row r="11" spans="1:29" customFormat="1" ht="23.25" customHeight="1" x14ac:dyDescent="0.25">
      <c r="A11" s="73" t="s">
        <v>8</v>
      </c>
      <c r="B11" s="71"/>
      <c r="C11" s="128" t="s">
        <v>174</v>
      </c>
      <c r="D11" s="128"/>
      <c r="E11" s="128"/>
      <c r="F11" s="128"/>
      <c r="G11" s="128"/>
      <c r="H11" s="128"/>
      <c r="I11" s="128"/>
      <c r="J11" s="128"/>
      <c r="K11" s="128"/>
      <c r="L11" s="71"/>
      <c r="M11" s="129"/>
      <c r="N11" s="130"/>
      <c r="O11" s="131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70" t="s">
        <v>5</v>
      </c>
      <c r="AA11" s="69"/>
      <c r="AB11" s="69"/>
      <c r="AC11" s="69"/>
    </row>
    <row r="12" spans="1:29" customFormat="1" ht="15" x14ac:dyDescent="0.25">
      <c r="A12" s="71"/>
      <c r="B12" s="71"/>
      <c r="C12" s="74"/>
      <c r="D12" s="74"/>
      <c r="E12" s="74"/>
      <c r="F12" s="75" t="s">
        <v>9</v>
      </c>
      <c r="G12" s="74"/>
      <c r="H12" s="76"/>
      <c r="I12" s="74"/>
      <c r="J12" s="74"/>
      <c r="K12" s="74"/>
      <c r="L12" s="71"/>
      <c r="M12" s="132"/>
      <c r="N12" s="133"/>
      <c r="O12" s="134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customFormat="1" ht="23.25" x14ac:dyDescent="0.25">
      <c r="A13" s="73" t="s">
        <v>10</v>
      </c>
      <c r="B13" s="71"/>
      <c r="C13" s="135" t="s">
        <v>25</v>
      </c>
      <c r="D13" s="135"/>
      <c r="E13" s="135"/>
      <c r="F13" s="135"/>
      <c r="G13" s="135"/>
      <c r="H13" s="135"/>
      <c r="I13" s="135"/>
      <c r="J13" s="135"/>
      <c r="K13" s="135"/>
      <c r="L13" s="71"/>
      <c r="M13" s="129"/>
      <c r="N13" s="130"/>
      <c r="O13" s="131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 t="s">
        <v>175</v>
      </c>
      <c r="AB13" s="69"/>
      <c r="AC13" s="69"/>
    </row>
    <row r="14" spans="1:29" customFormat="1" ht="15" x14ac:dyDescent="0.25">
      <c r="A14" s="71"/>
      <c r="B14" s="71"/>
      <c r="C14" s="74"/>
      <c r="D14" s="74"/>
      <c r="E14" s="74"/>
      <c r="F14" s="75" t="s">
        <v>11</v>
      </c>
      <c r="G14" s="74"/>
      <c r="H14" s="76"/>
      <c r="I14" s="74"/>
      <c r="J14" s="74"/>
      <c r="K14" s="74"/>
      <c r="L14" s="72" t="s">
        <v>12</v>
      </c>
      <c r="M14" s="136"/>
      <c r="N14" s="137"/>
      <c r="O14" s="138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s="86" customFormat="1" ht="15" customHeight="1" x14ac:dyDescent="0.25">
      <c r="A15" s="85"/>
      <c r="B15" s="85"/>
      <c r="C15" s="85"/>
      <c r="D15" s="85"/>
      <c r="E15" s="85"/>
      <c r="F15" s="85"/>
      <c r="G15" s="85"/>
      <c r="H15" s="92"/>
      <c r="I15" s="85"/>
      <c r="J15" s="85"/>
      <c r="K15" s="87" t="s">
        <v>13</v>
      </c>
      <c r="L15" s="93" t="s">
        <v>14</v>
      </c>
      <c r="M15" s="139" t="s">
        <v>184</v>
      </c>
      <c r="N15" s="140"/>
      <c r="O15" s="141"/>
      <c r="AB15" s="89" t="s">
        <v>5</v>
      </c>
    </row>
    <row r="16" spans="1:29" s="86" customFormat="1" ht="15" x14ac:dyDescent="0.25">
      <c r="A16" s="85"/>
      <c r="B16" s="85"/>
      <c r="C16" s="85"/>
      <c r="D16" s="85"/>
      <c r="E16" s="85"/>
      <c r="F16" s="85"/>
      <c r="G16" s="85"/>
      <c r="H16" s="92"/>
      <c r="I16" s="85"/>
      <c r="J16" s="85"/>
      <c r="K16" s="85"/>
      <c r="L16" s="93" t="s">
        <v>15</v>
      </c>
      <c r="M16" s="139" t="s">
        <v>185</v>
      </c>
      <c r="N16" s="140"/>
      <c r="O16" s="141"/>
      <c r="AC16" s="89" t="s">
        <v>5</v>
      </c>
    </row>
    <row r="17" spans="1:35" s="86" customFormat="1" ht="15" x14ac:dyDescent="0.25">
      <c r="A17" s="85"/>
      <c r="B17" s="85"/>
      <c r="C17" s="85"/>
      <c r="D17" s="85"/>
      <c r="E17" s="85"/>
      <c r="F17" s="85"/>
      <c r="G17" s="85"/>
      <c r="H17" s="92"/>
      <c r="I17" s="85"/>
      <c r="J17" s="85"/>
      <c r="K17" s="85"/>
      <c r="L17" s="87" t="s">
        <v>16</v>
      </c>
      <c r="M17" s="115"/>
      <c r="N17" s="116"/>
      <c r="O17" s="117"/>
    </row>
    <row r="18" spans="1:35" customFormat="1" ht="15" x14ac:dyDescent="0.25">
      <c r="A18" s="78"/>
      <c r="B18" s="78"/>
      <c r="C18" s="78"/>
      <c r="D18" s="78"/>
      <c r="E18" s="78"/>
      <c r="F18" s="78"/>
      <c r="G18" s="78"/>
      <c r="H18" s="79"/>
      <c r="I18" s="78"/>
      <c r="J18" s="78"/>
      <c r="K18" s="80"/>
      <c r="L18" s="81"/>
      <c r="M18" s="81"/>
      <c r="N18" s="81"/>
      <c r="O18" s="7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</row>
    <row r="19" spans="1:35" customFormat="1" ht="11.25" customHeight="1" x14ac:dyDescent="0.25">
      <c r="A19" s="78"/>
      <c r="B19" s="78"/>
      <c r="C19" s="78"/>
      <c r="D19" s="78"/>
      <c r="E19" s="78"/>
      <c r="F19" s="78"/>
      <c r="G19" s="78"/>
      <c r="H19" s="79"/>
      <c r="I19" s="78"/>
      <c r="J19" s="78"/>
      <c r="K19" s="80"/>
      <c r="L19" s="126" t="s">
        <v>17</v>
      </c>
      <c r="M19" s="126" t="s">
        <v>18</v>
      </c>
      <c r="N19" s="127" t="s">
        <v>19</v>
      </c>
      <c r="O19" s="127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5" customFormat="1" ht="15" x14ac:dyDescent="0.25">
      <c r="A20" s="78"/>
      <c r="B20" s="78"/>
      <c r="C20" s="78"/>
      <c r="D20" s="78"/>
      <c r="E20" s="78"/>
      <c r="F20" s="78"/>
      <c r="G20" s="78"/>
      <c r="H20" s="79"/>
      <c r="I20" s="78"/>
      <c r="J20" s="78"/>
      <c r="K20" s="80"/>
      <c r="L20" s="126"/>
      <c r="M20" s="126"/>
      <c r="N20" s="82" t="s">
        <v>20</v>
      </c>
      <c r="O20" s="82" t="s">
        <v>21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  <row r="21" spans="1:35" customFormat="1" ht="15" x14ac:dyDescent="0.25">
      <c r="A21" s="78"/>
      <c r="B21" s="78"/>
      <c r="C21" s="78"/>
      <c r="D21" s="78"/>
      <c r="E21" s="78"/>
      <c r="F21" s="78"/>
      <c r="G21" s="78"/>
      <c r="H21" s="83" t="s">
        <v>22</v>
      </c>
      <c r="I21" s="78"/>
      <c r="J21" s="78"/>
      <c r="K21" s="80"/>
      <c r="L21" s="77" t="s">
        <v>179</v>
      </c>
      <c r="M21" s="84">
        <f>O21</f>
        <v>45524</v>
      </c>
      <c r="N21" s="84">
        <v>45372</v>
      </c>
      <c r="O21" s="84">
        <v>45524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</row>
    <row r="22" spans="1:35" customFormat="1" ht="15" x14ac:dyDescent="0.25">
      <c r="A22" s="78"/>
      <c r="B22" s="78"/>
      <c r="C22" s="78"/>
      <c r="D22" s="78"/>
      <c r="E22" s="78"/>
      <c r="F22" s="78"/>
      <c r="G22" s="78"/>
      <c r="H22" s="83" t="s">
        <v>24</v>
      </c>
      <c r="I22" s="78"/>
      <c r="J22" s="78"/>
      <c r="K22" s="80"/>
      <c r="L22" s="81"/>
      <c r="M22" s="81"/>
      <c r="N22" s="81"/>
      <c r="O22" s="7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</row>
    <row r="23" spans="1:35" customFormat="1" ht="15" x14ac:dyDescent="0.25">
      <c r="A23" s="78"/>
      <c r="B23" s="78"/>
      <c r="C23" s="78"/>
      <c r="D23" s="78"/>
      <c r="E23" s="78"/>
      <c r="F23" s="78"/>
      <c r="G23" s="78"/>
      <c r="H23" s="79" t="s">
        <v>176</v>
      </c>
      <c r="I23" s="78"/>
      <c r="J23" s="78"/>
      <c r="K23" s="80"/>
      <c r="L23" s="81"/>
      <c r="M23" s="81"/>
      <c r="N23" s="81"/>
      <c r="O23" s="7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</row>
    <row r="24" spans="1:35" customFormat="1" ht="15" x14ac:dyDescent="0.25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AD24" s="7" t="s">
        <v>25</v>
      </c>
    </row>
    <row r="25" spans="1:35" customFormat="1" ht="36" customHeight="1" x14ac:dyDescent="0.25">
      <c r="A25" s="149" t="s">
        <v>26</v>
      </c>
      <c r="B25" s="149"/>
      <c r="C25" s="154" t="s">
        <v>27</v>
      </c>
      <c r="D25" s="154" t="s">
        <v>28</v>
      </c>
      <c r="E25" s="154"/>
      <c r="F25" s="154"/>
      <c r="G25" s="154" t="s">
        <v>29</v>
      </c>
      <c r="H25" s="154" t="s">
        <v>30</v>
      </c>
      <c r="I25" s="154"/>
      <c r="J25" s="154"/>
      <c r="K25" s="154" t="s">
        <v>31</v>
      </c>
      <c r="L25" s="154"/>
      <c r="M25" s="154"/>
      <c r="N25" s="154" t="s">
        <v>32</v>
      </c>
      <c r="O25" s="154" t="s">
        <v>33</v>
      </c>
    </row>
    <row r="26" spans="1:35" customFormat="1" ht="20.25" customHeight="1" x14ac:dyDescent="0.25">
      <c r="A26" s="149"/>
      <c r="B26" s="149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</row>
    <row r="27" spans="1:35" customFormat="1" ht="49.5" customHeight="1" x14ac:dyDescent="0.25">
      <c r="A27" s="8" t="s">
        <v>34</v>
      </c>
      <c r="B27" s="8" t="s">
        <v>35</v>
      </c>
      <c r="C27" s="154"/>
      <c r="D27" s="154"/>
      <c r="E27" s="154"/>
      <c r="F27" s="154"/>
      <c r="G27" s="154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54"/>
      <c r="O27" s="154"/>
    </row>
    <row r="28" spans="1:35" customFormat="1" ht="15" x14ac:dyDescent="0.25">
      <c r="A28" s="6">
        <v>1</v>
      </c>
      <c r="B28" s="6">
        <v>2</v>
      </c>
      <c r="C28" s="6">
        <v>3</v>
      </c>
      <c r="D28" s="149">
        <v>4</v>
      </c>
      <c r="E28" s="149"/>
      <c r="F28" s="149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0" t="s">
        <v>40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2"/>
      <c r="AF29" s="9" t="s">
        <v>40</v>
      </c>
    </row>
    <row r="30" spans="1:35" customFormat="1" ht="34.5" x14ac:dyDescent="0.25">
      <c r="A30" s="10" t="s">
        <v>23</v>
      </c>
      <c r="B30" s="11" t="s">
        <v>23</v>
      </c>
      <c r="C30" s="12" t="s">
        <v>41</v>
      </c>
      <c r="D30" s="147" t="s">
        <v>42</v>
      </c>
      <c r="E30" s="147"/>
      <c r="F30" s="147"/>
      <c r="G30" s="11" t="s">
        <v>43</v>
      </c>
      <c r="H30" s="11">
        <v>8</v>
      </c>
      <c r="I30" s="11" t="s">
        <v>23</v>
      </c>
      <c r="J30" s="11" t="s">
        <v>44</v>
      </c>
      <c r="K30" s="13"/>
      <c r="L30" s="11"/>
      <c r="M30" s="13"/>
      <c r="N30" s="11"/>
      <c r="O30" s="14"/>
      <c r="AF30" s="9"/>
      <c r="AG30" s="9" t="s">
        <v>42</v>
      </c>
    </row>
    <row r="31" spans="1:35" customFormat="1" ht="57" x14ac:dyDescent="0.25">
      <c r="A31" s="15"/>
      <c r="B31" s="16"/>
      <c r="C31" s="17" t="s">
        <v>45</v>
      </c>
      <c r="D31" s="145" t="s">
        <v>46</v>
      </c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6"/>
      <c r="AF31" s="9"/>
      <c r="AG31" s="9"/>
      <c r="AH31" s="2" t="s">
        <v>46</v>
      </c>
    </row>
    <row r="32" spans="1:35" customFormat="1" ht="15" x14ac:dyDescent="0.25">
      <c r="A32" s="15"/>
      <c r="B32" s="18"/>
      <c r="C32" s="17" t="s">
        <v>23</v>
      </c>
      <c r="D32" s="125" t="s">
        <v>47</v>
      </c>
      <c r="E32" s="125"/>
      <c r="F32" s="125"/>
      <c r="G32" s="19"/>
      <c r="H32" s="20"/>
      <c r="I32" s="20"/>
      <c r="J32" s="20"/>
      <c r="K32" s="21">
        <v>1.64</v>
      </c>
      <c r="L32" s="22">
        <v>1.1499999999999999</v>
      </c>
      <c r="M32" s="21">
        <v>15.09</v>
      </c>
      <c r="N32" s="22">
        <v>44.77</v>
      </c>
      <c r="O32" s="23">
        <v>675.58</v>
      </c>
      <c r="AF32" s="9"/>
      <c r="AG32" s="9"/>
      <c r="AI32" s="2" t="s">
        <v>47</v>
      </c>
    </row>
    <row r="33" spans="1:39" customFormat="1" ht="15" x14ac:dyDescent="0.25">
      <c r="A33" s="15"/>
      <c r="B33" s="18"/>
      <c r="C33" s="17" t="s">
        <v>48</v>
      </c>
      <c r="D33" s="125" t="s">
        <v>49</v>
      </c>
      <c r="E33" s="125"/>
      <c r="F33" s="125"/>
      <c r="G33" s="19"/>
      <c r="H33" s="20"/>
      <c r="I33" s="20"/>
      <c r="J33" s="20"/>
      <c r="K33" s="21">
        <v>2.72</v>
      </c>
      <c r="L33" s="22">
        <v>1.1499999999999999</v>
      </c>
      <c r="M33" s="21">
        <v>25.02</v>
      </c>
      <c r="N33" s="22">
        <v>13.24</v>
      </c>
      <c r="O33" s="23">
        <v>331.26</v>
      </c>
      <c r="AF33" s="9"/>
      <c r="AG33" s="9"/>
      <c r="AI33" s="2" t="s">
        <v>49</v>
      </c>
    </row>
    <row r="34" spans="1:39" customFormat="1" ht="15" x14ac:dyDescent="0.25">
      <c r="A34" s="15"/>
      <c r="B34" s="18"/>
      <c r="C34" s="17" t="s">
        <v>50</v>
      </c>
      <c r="D34" s="125" t="s">
        <v>51</v>
      </c>
      <c r="E34" s="125"/>
      <c r="F34" s="125"/>
      <c r="G34" s="19"/>
      <c r="H34" s="20"/>
      <c r="I34" s="20"/>
      <c r="J34" s="20"/>
      <c r="K34" s="21">
        <v>1.01</v>
      </c>
      <c r="L34" s="22">
        <v>1.1499999999999999</v>
      </c>
      <c r="M34" s="21">
        <v>9.2899999999999991</v>
      </c>
      <c r="N34" s="22">
        <v>44.77</v>
      </c>
      <c r="O34" s="23">
        <v>415.91</v>
      </c>
      <c r="AF34" s="9"/>
      <c r="AG34" s="9"/>
      <c r="AI34" s="2" t="s">
        <v>51</v>
      </c>
    </row>
    <row r="35" spans="1:39" customFormat="1" ht="15" x14ac:dyDescent="0.25">
      <c r="A35" s="15"/>
      <c r="B35" s="18"/>
      <c r="C35" s="17" t="s">
        <v>52</v>
      </c>
      <c r="D35" s="125" t="s">
        <v>53</v>
      </c>
      <c r="E35" s="125"/>
      <c r="F35" s="125"/>
      <c r="G35" s="19"/>
      <c r="H35" s="20"/>
      <c r="I35" s="20"/>
      <c r="J35" s="20"/>
      <c r="K35" s="21">
        <v>0.5</v>
      </c>
      <c r="L35" s="20"/>
      <c r="M35" s="21">
        <v>4</v>
      </c>
      <c r="N35" s="22">
        <v>8.16</v>
      </c>
      <c r="O35" s="23">
        <v>32.64</v>
      </c>
      <c r="AF35" s="9"/>
      <c r="AG35" s="9"/>
      <c r="AI35" s="2" t="s">
        <v>53</v>
      </c>
    </row>
    <row r="36" spans="1:39" customFormat="1" ht="15" x14ac:dyDescent="0.25">
      <c r="A36" s="24"/>
      <c r="B36" s="18"/>
      <c r="C36" s="17"/>
      <c r="D36" s="125" t="s">
        <v>54</v>
      </c>
      <c r="E36" s="125"/>
      <c r="F36" s="125"/>
      <c r="G36" s="19" t="s">
        <v>55</v>
      </c>
      <c r="H36" s="22">
        <v>0.17</v>
      </c>
      <c r="I36" s="22">
        <v>1.1499999999999999</v>
      </c>
      <c r="J36" s="25">
        <v>1.5640000000000001</v>
      </c>
      <c r="K36" s="26"/>
      <c r="L36" s="20"/>
      <c r="M36" s="26"/>
      <c r="N36" s="20"/>
      <c r="O36" s="27"/>
      <c r="AF36" s="9"/>
      <c r="AG36" s="9"/>
      <c r="AJ36" s="2" t="s">
        <v>54</v>
      </c>
    </row>
    <row r="37" spans="1:39" customFormat="1" ht="15" x14ac:dyDescent="0.25">
      <c r="A37" s="24"/>
      <c r="B37" s="18"/>
      <c r="C37" s="17"/>
      <c r="D37" s="125" t="s">
        <v>56</v>
      </c>
      <c r="E37" s="125"/>
      <c r="F37" s="125"/>
      <c r="G37" s="19" t="s">
        <v>55</v>
      </c>
      <c r="H37" s="28">
        <v>0.1</v>
      </c>
      <c r="I37" s="22">
        <v>1.1499999999999999</v>
      </c>
      <c r="J37" s="22">
        <v>0.92</v>
      </c>
      <c r="K37" s="26"/>
      <c r="L37" s="20"/>
      <c r="M37" s="26"/>
      <c r="N37" s="20"/>
      <c r="O37" s="27"/>
      <c r="AF37" s="9"/>
      <c r="AG37" s="9"/>
      <c r="AJ37" s="2" t="s">
        <v>56</v>
      </c>
    </row>
    <row r="38" spans="1:39" customFormat="1" ht="15" x14ac:dyDescent="0.25">
      <c r="A38" s="29"/>
      <c r="B38" s="19"/>
      <c r="C38" s="17"/>
      <c r="D38" s="144" t="s">
        <v>57</v>
      </c>
      <c r="E38" s="144"/>
      <c r="F38" s="144"/>
      <c r="G38" s="30"/>
      <c r="H38" s="31"/>
      <c r="I38" s="31"/>
      <c r="J38" s="31"/>
      <c r="K38" s="32">
        <v>4.8600000000000003</v>
      </c>
      <c r="L38" s="31"/>
      <c r="M38" s="32">
        <v>44.11</v>
      </c>
      <c r="N38" s="31"/>
      <c r="O38" s="33">
        <v>1039.48</v>
      </c>
      <c r="AF38" s="9"/>
      <c r="AG38" s="9"/>
      <c r="AK38" s="2" t="s">
        <v>57</v>
      </c>
    </row>
    <row r="39" spans="1:39" customFormat="1" ht="15" x14ac:dyDescent="0.25">
      <c r="A39" s="24"/>
      <c r="B39" s="18"/>
      <c r="C39" s="17"/>
      <c r="D39" s="125" t="s">
        <v>58</v>
      </c>
      <c r="E39" s="125"/>
      <c r="F39" s="125"/>
      <c r="G39" s="19"/>
      <c r="H39" s="20"/>
      <c r="I39" s="20"/>
      <c r="J39" s="20"/>
      <c r="K39" s="26"/>
      <c r="L39" s="20"/>
      <c r="M39" s="21">
        <v>24.38</v>
      </c>
      <c r="N39" s="20"/>
      <c r="O39" s="34">
        <v>1091.49</v>
      </c>
      <c r="AF39" s="9"/>
      <c r="AG39" s="9"/>
      <c r="AJ39" s="2" t="s">
        <v>58</v>
      </c>
    </row>
    <row r="40" spans="1:39" customFormat="1" ht="34.5" x14ac:dyDescent="0.25">
      <c r="A40" s="24"/>
      <c r="B40" s="18"/>
      <c r="C40" s="17" t="s">
        <v>59</v>
      </c>
      <c r="D40" s="125" t="s">
        <v>60</v>
      </c>
      <c r="E40" s="125"/>
      <c r="F40" s="125"/>
      <c r="G40" s="19" t="s">
        <v>61</v>
      </c>
      <c r="H40" s="35">
        <v>89</v>
      </c>
      <c r="I40" s="20"/>
      <c r="J40" s="35">
        <v>89</v>
      </c>
      <c r="K40" s="26"/>
      <c r="L40" s="20"/>
      <c r="M40" s="21">
        <v>21.7</v>
      </c>
      <c r="N40" s="20"/>
      <c r="O40" s="23">
        <v>971.43</v>
      </c>
      <c r="AF40" s="9"/>
      <c r="AG40" s="9"/>
      <c r="AJ40" s="2" t="s">
        <v>60</v>
      </c>
    </row>
    <row r="41" spans="1:39" customFormat="1" ht="34.5" x14ac:dyDescent="0.25">
      <c r="A41" s="24"/>
      <c r="B41" s="18"/>
      <c r="C41" s="17" t="s">
        <v>62</v>
      </c>
      <c r="D41" s="125" t="s">
        <v>63</v>
      </c>
      <c r="E41" s="125"/>
      <c r="F41" s="125"/>
      <c r="G41" s="19" t="s">
        <v>61</v>
      </c>
      <c r="H41" s="35">
        <v>44</v>
      </c>
      <c r="I41" s="20"/>
      <c r="J41" s="35">
        <v>44</v>
      </c>
      <c r="K41" s="26"/>
      <c r="L41" s="20"/>
      <c r="M41" s="21">
        <v>10.73</v>
      </c>
      <c r="N41" s="20"/>
      <c r="O41" s="23">
        <v>480.26</v>
      </c>
      <c r="AF41" s="9"/>
      <c r="AG41" s="9"/>
      <c r="AJ41" s="2" t="s">
        <v>63</v>
      </c>
    </row>
    <row r="42" spans="1:39" customFormat="1" ht="15" x14ac:dyDescent="0.25">
      <c r="A42" s="15"/>
      <c r="B42" s="36"/>
      <c r="C42" s="37"/>
      <c r="D42" s="143" t="s">
        <v>64</v>
      </c>
      <c r="E42" s="143"/>
      <c r="F42" s="143"/>
      <c r="G42" s="11"/>
      <c r="H42" s="38"/>
      <c r="I42" s="38"/>
      <c r="J42" s="38"/>
      <c r="K42" s="39"/>
      <c r="L42" s="38"/>
      <c r="M42" s="40">
        <v>76.540000000000006</v>
      </c>
      <c r="N42" s="31"/>
      <c r="O42" s="41">
        <v>2491.17</v>
      </c>
      <c r="AF42" s="9"/>
      <c r="AG42" s="9"/>
      <c r="AL42" s="9" t="s">
        <v>64</v>
      </c>
    </row>
    <row r="43" spans="1:39" customFormat="1" ht="45.75" x14ac:dyDescent="0.25">
      <c r="A43" s="10" t="s">
        <v>48</v>
      </c>
      <c r="B43" s="11" t="s">
        <v>48</v>
      </c>
      <c r="C43" s="12" t="s">
        <v>65</v>
      </c>
      <c r="D43" s="147" t="s">
        <v>66</v>
      </c>
      <c r="E43" s="147"/>
      <c r="F43" s="147"/>
      <c r="G43" s="11" t="s">
        <v>67</v>
      </c>
      <c r="H43" s="11">
        <v>0.32</v>
      </c>
      <c r="I43" s="11" t="s">
        <v>23</v>
      </c>
      <c r="J43" s="11" t="s">
        <v>68</v>
      </c>
      <c r="K43" s="13"/>
      <c r="L43" s="11"/>
      <c r="M43" s="13"/>
      <c r="N43" s="11"/>
      <c r="O43" s="14"/>
      <c r="AF43" s="9"/>
      <c r="AG43" s="9" t="s">
        <v>66</v>
      </c>
      <c r="AL43" s="9"/>
    </row>
    <row r="44" spans="1:39" customFormat="1" ht="15" x14ac:dyDescent="0.25">
      <c r="A44" s="42"/>
      <c r="B44" s="36"/>
      <c r="C44" s="37"/>
      <c r="D44" s="125" t="s">
        <v>69</v>
      </c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48"/>
      <c r="AF44" s="9"/>
      <c r="AG44" s="9"/>
      <c r="AL44" s="9"/>
      <c r="AM44" s="2" t="s">
        <v>69</v>
      </c>
    </row>
    <row r="45" spans="1:39" customFormat="1" ht="57" x14ac:dyDescent="0.25">
      <c r="A45" s="15"/>
      <c r="B45" s="16"/>
      <c r="C45" s="17" t="s">
        <v>45</v>
      </c>
      <c r="D45" s="145" t="s">
        <v>46</v>
      </c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6"/>
      <c r="AF45" s="9"/>
      <c r="AG45" s="9"/>
      <c r="AH45" s="2" t="s">
        <v>46</v>
      </c>
      <c r="AL45" s="9"/>
    </row>
    <row r="46" spans="1:39" customFormat="1" ht="15" x14ac:dyDescent="0.25">
      <c r="A46" s="15"/>
      <c r="B46" s="18"/>
      <c r="C46" s="17" t="s">
        <v>23</v>
      </c>
      <c r="D46" s="125" t="s">
        <v>47</v>
      </c>
      <c r="E46" s="125"/>
      <c r="F46" s="125"/>
      <c r="G46" s="19"/>
      <c r="H46" s="20"/>
      <c r="I46" s="20"/>
      <c r="J46" s="20"/>
      <c r="K46" s="21">
        <v>96.05</v>
      </c>
      <c r="L46" s="22">
        <v>1.1499999999999999</v>
      </c>
      <c r="M46" s="21">
        <v>35.35</v>
      </c>
      <c r="N46" s="22">
        <v>44.77</v>
      </c>
      <c r="O46" s="34">
        <v>1582.62</v>
      </c>
      <c r="AF46" s="9"/>
      <c r="AG46" s="9"/>
      <c r="AI46" s="2" t="s">
        <v>47</v>
      </c>
      <c r="AL46" s="9"/>
    </row>
    <row r="47" spans="1:39" customFormat="1" ht="15" x14ac:dyDescent="0.25">
      <c r="A47" s="15"/>
      <c r="B47" s="18"/>
      <c r="C47" s="17" t="s">
        <v>48</v>
      </c>
      <c r="D47" s="125" t="s">
        <v>49</v>
      </c>
      <c r="E47" s="125"/>
      <c r="F47" s="125"/>
      <c r="G47" s="19"/>
      <c r="H47" s="20"/>
      <c r="I47" s="20"/>
      <c r="J47" s="20"/>
      <c r="K47" s="21">
        <v>13.33</v>
      </c>
      <c r="L47" s="22">
        <v>1.1499999999999999</v>
      </c>
      <c r="M47" s="21">
        <v>4.91</v>
      </c>
      <c r="N47" s="22">
        <v>13.24</v>
      </c>
      <c r="O47" s="23">
        <v>65.010000000000005</v>
      </c>
      <c r="AF47" s="9"/>
      <c r="AG47" s="9"/>
      <c r="AI47" s="2" t="s">
        <v>49</v>
      </c>
      <c r="AL47" s="9"/>
    </row>
    <row r="48" spans="1:39" customFormat="1" ht="15" x14ac:dyDescent="0.25">
      <c r="A48" s="24"/>
      <c r="B48" s="18"/>
      <c r="C48" s="17"/>
      <c r="D48" s="125" t="s">
        <v>54</v>
      </c>
      <c r="E48" s="125"/>
      <c r="F48" s="125"/>
      <c r="G48" s="19" t="s">
        <v>55</v>
      </c>
      <c r="H48" s="22">
        <v>11.26</v>
      </c>
      <c r="I48" s="22">
        <v>1.1499999999999999</v>
      </c>
      <c r="J48" s="43">
        <v>4.1436799999999998</v>
      </c>
      <c r="K48" s="26"/>
      <c r="L48" s="20"/>
      <c r="M48" s="26"/>
      <c r="N48" s="20"/>
      <c r="O48" s="27"/>
      <c r="AF48" s="9"/>
      <c r="AG48" s="9"/>
      <c r="AJ48" s="2" t="s">
        <v>54</v>
      </c>
      <c r="AL48" s="9"/>
    </row>
    <row r="49" spans="1:39" customFormat="1" ht="15" x14ac:dyDescent="0.25">
      <c r="A49" s="29"/>
      <c r="B49" s="19"/>
      <c r="C49" s="17"/>
      <c r="D49" s="144" t="s">
        <v>57</v>
      </c>
      <c r="E49" s="144"/>
      <c r="F49" s="144"/>
      <c r="G49" s="30"/>
      <c r="H49" s="31"/>
      <c r="I49" s="31"/>
      <c r="J49" s="31"/>
      <c r="K49" s="32">
        <v>109.38</v>
      </c>
      <c r="L49" s="31"/>
      <c r="M49" s="32">
        <v>40.26</v>
      </c>
      <c r="N49" s="31"/>
      <c r="O49" s="33">
        <v>1647.63</v>
      </c>
      <c r="AF49" s="9"/>
      <c r="AG49" s="9"/>
      <c r="AK49" s="2" t="s">
        <v>57</v>
      </c>
      <c r="AL49" s="9"/>
    </row>
    <row r="50" spans="1:39" customFormat="1" ht="15" x14ac:dyDescent="0.25">
      <c r="A50" s="24"/>
      <c r="B50" s="18"/>
      <c r="C50" s="17"/>
      <c r="D50" s="125" t="s">
        <v>58</v>
      </c>
      <c r="E50" s="125"/>
      <c r="F50" s="125"/>
      <c r="G50" s="19"/>
      <c r="H50" s="20"/>
      <c r="I50" s="20"/>
      <c r="J50" s="20"/>
      <c r="K50" s="26"/>
      <c r="L50" s="20"/>
      <c r="M50" s="21">
        <v>35.35</v>
      </c>
      <c r="N50" s="20"/>
      <c r="O50" s="34">
        <v>1582.62</v>
      </c>
      <c r="AF50" s="9"/>
      <c r="AG50" s="9"/>
      <c r="AJ50" s="2" t="s">
        <v>58</v>
      </c>
      <c r="AL50" s="9"/>
    </row>
    <row r="51" spans="1:39" customFormat="1" ht="45.75" x14ac:dyDescent="0.25">
      <c r="A51" s="24"/>
      <c r="B51" s="18"/>
      <c r="C51" s="17" t="s">
        <v>70</v>
      </c>
      <c r="D51" s="125" t="s">
        <v>71</v>
      </c>
      <c r="E51" s="125"/>
      <c r="F51" s="125"/>
      <c r="G51" s="19" t="s">
        <v>61</v>
      </c>
      <c r="H51" s="35">
        <v>103</v>
      </c>
      <c r="I51" s="20"/>
      <c r="J51" s="35">
        <v>103</v>
      </c>
      <c r="K51" s="26"/>
      <c r="L51" s="20"/>
      <c r="M51" s="21">
        <v>36.409999999999997</v>
      </c>
      <c r="N51" s="20"/>
      <c r="O51" s="34">
        <v>1630.1</v>
      </c>
      <c r="AF51" s="9"/>
      <c r="AG51" s="9"/>
      <c r="AJ51" s="2" t="s">
        <v>71</v>
      </c>
      <c r="AL51" s="9"/>
    </row>
    <row r="52" spans="1:39" customFormat="1" ht="45.75" x14ac:dyDescent="0.25">
      <c r="A52" s="24"/>
      <c r="B52" s="18"/>
      <c r="C52" s="17" t="s">
        <v>72</v>
      </c>
      <c r="D52" s="125" t="s">
        <v>73</v>
      </c>
      <c r="E52" s="125"/>
      <c r="F52" s="125"/>
      <c r="G52" s="19" t="s">
        <v>61</v>
      </c>
      <c r="H52" s="35">
        <v>59</v>
      </c>
      <c r="I52" s="20"/>
      <c r="J52" s="35">
        <v>59</v>
      </c>
      <c r="K52" s="26"/>
      <c r="L52" s="20"/>
      <c r="M52" s="21">
        <v>20.86</v>
      </c>
      <c r="N52" s="20"/>
      <c r="O52" s="23">
        <v>933.75</v>
      </c>
      <c r="AF52" s="9"/>
      <c r="AG52" s="9"/>
      <c r="AJ52" s="2" t="s">
        <v>73</v>
      </c>
      <c r="AL52" s="9"/>
    </row>
    <row r="53" spans="1:39" customFormat="1" ht="15" x14ac:dyDescent="0.25">
      <c r="A53" s="15"/>
      <c r="B53" s="36"/>
      <c r="C53" s="37"/>
      <c r="D53" s="143" t="s">
        <v>64</v>
      </c>
      <c r="E53" s="143"/>
      <c r="F53" s="143"/>
      <c r="G53" s="11"/>
      <c r="H53" s="38"/>
      <c r="I53" s="38"/>
      <c r="J53" s="38"/>
      <c r="K53" s="39"/>
      <c r="L53" s="38"/>
      <c r="M53" s="40">
        <v>97.53</v>
      </c>
      <c r="N53" s="31"/>
      <c r="O53" s="41">
        <v>4211.4799999999996</v>
      </c>
      <c r="AF53" s="9"/>
      <c r="AG53" s="9"/>
      <c r="AL53" s="9" t="s">
        <v>64</v>
      </c>
    </row>
    <row r="54" spans="1:39" customFormat="1" ht="34.5" x14ac:dyDescent="0.25">
      <c r="A54" s="10" t="s">
        <v>50</v>
      </c>
      <c r="B54" s="11" t="s">
        <v>50</v>
      </c>
      <c r="C54" s="12" t="s">
        <v>74</v>
      </c>
      <c r="D54" s="147" t="s">
        <v>75</v>
      </c>
      <c r="E54" s="147"/>
      <c r="F54" s="147"/>
      <c r="G54" s="11" t="s">
        <v>67</v>
      </c>
      <c r="H54" s="11">
        <v>0.32</v>
      </c>
      <c r="I54" s="11" t="s">
        <v>23</v>
      </c>
      <c r="J54" s="11" t="s">
        <v>68</v>
      </c>
      <c r="K54" s="13"/>
      <c r="L54" s="11"/>
      <c r="M54" s="13"/>
      <c r="N54" s="11"/>
      <c r="O54" s="14"/>
      <c r="AF54" s="9"/>
      <c r="AG54" s="9" t="s">
        <v>75</v>
      </c>
      <c r="AL54" s="9"/>
    </row>
    <row r="55" spans="1:39" customFormat="1" ht="15" x14ac:dyDescent="0.25">
      <c r="A55" s="42"/>
      <c r="B55" s="36"/>
      <c r="C55" s="37"/>
      <c r="D55" s="125" t="s">
        <v>69</v>
      </c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48"/>
      <c r="AF55" s="9"/>
      <c r="AG55" s="9"/>
      <c r="AL55" s="9"/>
      <c r="AM55" s="2" t="s">
        <v>69</v>
      </c>
    </row>
    <row r="56" spans="1:39" customFormat="1" ht="15" x14ac:dyDescent="0.25">
      <c r="A56" s="15"/>
      <c r="B56" s="16"/>
      <c r="C56" s="17"/>
      <c r="D56" s="145" t="s">
        <v>76</v>
      </c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6"/>
      <c r="AF56" s="9"/>
      <c r="AG56" s="9"/>
      <c r="AH56" s="2" t="s">
        <v>76</v>
      </c>
      <c r="AL56" s="9"/>
    </row>
    <row r="57" spans="1:39" customFormat="1" ht="57" x14ac:dyDescent="0.25">
      <c r="A57" s="15"/>
      <c r="B57" s="16"/>
      <c r="C57" s="17" t="s">
        <v>45</v>
      </c>
      <c r="D57" s="145" t="s">
        <v>46</v>
      </c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6"/>
      <c r="AF57" s="9"/>
      <c r="AG57" s="9"/>
      <c r="AH57" s="2" t="s">
        <v>46</v>
      </c>
      <c r="AL57" s="9"/>
    </row>
    <row r="58" spans="1:39" customFormat="1" ht="15" x14ac:dyDescent="0.25">
      <c r="A58" s="15"/>
      <c r="B58" s="18"/>
      <c r="C58" s="17" t="s">
        <v>23</v>
      </c>
      <c r="D58" s="125" t="s">
        <v>47</v>
      </c>
      <c r="E58" s="125"/>
      <c r="F58" s="125"/>
      <c r="G58" s="19"/>
      <c r="H58" s="20"/>
      <c r="I58" s="20"/>
      <c r="J58" s="20"/>
      <c r="K58" s="21">
        <v>9.1300000000000008</v>
      </c>
      <c r="L58" s="28">
        <v>11.5</v>
      </c>
      <c r="M58" s="21">
        <v>33.6</v>
      </c>
      <c r="N58" s="22">
        <v>44.77</v>
      </c>
      <c r="O58" s="34">
        <v>1504.27</v>
      </c>
      <c r="AF58" s="9"/>
      <c r="AG58" s="9"/>
      <c r="AI58" s="2" t="s">
        <v>47</v>
      </c>
      <c r="AL58" s="9"/>
    </row>
    <row r="59" spans="1:39" customFormat="1" ht="15" x14ac:dyDescent="0.25">
      <c r="A59" s="15"/>
      <c r="B59" s="18"/>
      <c r="C59" s="17" t="s">
        <v>48</v>
      </c>
      <c r="D59" s="125" t="s">
        <v>49</v>
      </c>
      <c r="E59" s="125"/>
      <c r="F59" s="125"/>
      <c r="G59" s="19"/>
      <c r="H59" s="20"/>
      <c r="I59" s="20"/>
      <c r="J59" s="20"/>
      <c r="K59" s="21">
        <v>1.3</v>
      </c>
      <c r="L59" s="28">
        <v>11.5</v>
      </c>
      <c r="M59" s="21">
        <v>4.78</v>
      </c>
      <c r="N59" s="22">
        <v>13.24</v>
      </c>
      <c r="O59" s="23">
        <v>63.29</v>
      </c>
      <c r="AF59" s="9"/>
      <c r="AG59" s="9"/>
      <c r="AI59" s="2" t="s">
        <v>49</v>
      </c>
      <c r="AL59" s="9"/>
    </row>
    <row r="60" spans="1:39" customFormat="1" ht="15" x14ac:dyDescent="0.25">
      <c r="A60" s="24"/>
      <c r="B60" s="18"/>
      <c r="C60" s="17"/>
      <c r="D60" s="125" t="s">
        <v>54</v>
      </c>
      <c r="E60" s="125"/>
      <c r="F60" s="125"/>
      <c r="G60" s="19" t="s">
        <v>55</v>
      </c>
      <c r="H60" s="22">
        <v>1.07</v>
      </c>
      <c r="I60" s="28">
        <v>11.5</v>
      </c>
      <c r="J60" s="44">
        <v>3.9376000000000002</v>
      </c>
      <c r="K60" s="26"/>
      <c r="L60" s="20"/>
      <c r="M60" s="26"/>
      <c r="N60" s="20"/>
      <c r="O60" s="27"/>
      <c r="AF60" s="9"/>
      <c r="AG60" s="9"/>
      <c r="AJ60" s="2" t="s">
        <v>54</v>
      </c>
      <c r="AL60" s="9"/>
    </row>
    <row r="61" spans="1:39" customFormat="1" ht="15" x14ac:dyDescent="0.25">
      <c r="A61" s="29"/>
      <c r="B61" s="19"/>
      <c r="C61" s="17"/>
      <c r="D61" s="144" t="s">
        <v>57</v>
      </c>
      <c r="E61" s="144"/>
      <c r="F61" s="144"/>
      <c r="G61" s="30"/>
      <c r="H61" s="31"/>
      <c r="I61" s="31"/>
      <c r="J61" s="31"/>
      <c r="K61" s="32">
        <v>10.43</v>
      </c>
      <c r="L61" s="31"/>
      <c r="M61" s="32">
        <v>38.380000000000003</v>
      </c>
      <c r="N61" s="31"/>
      <c r="O61" s="33">
        <v>1567.56</v>
      </c>
      <c r="AF61" s="9"/>
      <c r="AG61" s="9"/>
      <c r="AK61" s="2" t="s">
        <v>57</v>
      </c>
      <c r="AL61" s="9"/>
    </row>
    <row r="62" spans="1:39" customFormat="1" ht="15" x14ac:dyDescent="0.25">
      <c r="A62" s="24"/>
      <c r="B62" s="18"/>
      <c r="C62" s="17"/>
      <c r="D62" s="125" t="s">
        <v>58</v>
      </c>
      <c r="E62" s="125"/>
      <c r="F62" s="125"/>
      <c r="G62" s="19"/>
      <c r="H62" s="20"/>
      <c r="I62" s="20"/>
      <c r="J62" s="20"/>
      <c r="K62" s="26"/>
      <c r="L62" s="20"/>
      <c r="M62" s="21">
        <v>33.6</v>
      </c>
      <c r="N62" s="20"/>
      <c r="O62" s="34">
        <v>1504.27</v>
      </c>
      <c r="AF62" s="9"/>
      <c r="AG62" s="9"/>
      <c r="AJ62" s="2" t="s">
        <v>58</v>
      </c>
      <c r="AL62" s="9"/>
    </row>
    <row r="63" spans="1:39" customFormat="1" ht="45.75" x14ac:dyDescent="0.25">
      <c r="A63" s="24"/>
      <c r="B63" s="18"/>
      <c r="C63" s="17" t="s">
        <v>70</v>
      </c>
      <c r="D63" s="125" t="s">
        <v>71</v>
      </c>
      <c r="E63" s="125"/>
      <c r="F63" s="125"/>
      <c r="G63" s="19" t="s">
        <v>61</v>
      </c>
      <c r="H63" s="35">
        <v>103</v>
      </c>
      <c r="I63" s="20"/>
      <c r="J63" s="35">
        <v>103</v>
      </c>
      <c r="K63" s="26"/>
      <c r="L63" s="20"/>
      <c r="M63" s="21">
        <v>34.61</v>
      </c>
      <c r="N63" s="20"/>
      <c r="O63" s="34">
        <v>1549.4</v>
      </c>
      <c r="AF63" s="9"/>
      <c r="AG63" s="9"/>
      <c r="AJ63" s="2" t="s">
        <v>71</v>
      </c>
      <c r="AL63" s="9"/>
    </row>
    <row r="64" spans="1:39" customFormat="1" ht="45.75" x14ac:dyDescent="0.25">
      <c r="A64" s="24"/>
      <c r="B64" s="18"/>
      <c r="C64" s="17" t="s">
        <v>72</v>
      </c>
      <c r="D64" s="125" t="s">
        <v>73</v>
      </c>
      <c r="E64" s="125"/>
      <c r="F64" s="125"/>
      <c r="G64" s="19" t="s">
        <v>61</v>
      </c>
      <c r="H64" s="35">
        <v>59</v>
      </c>
      <c r="I64" s="20"/>
      <c r="J64" s="35">
        <v>59</v>
      </c>
      <c r="K64" s="26"/>
      <c r="L64" s="20"/>
      <c r="M64" s="21">
        <v>19.82</v>
      </c>
      <c r="N64" s="20"/>
      <c r="O64" s="23">
        <v>887.52</v>
      </c>
      <c r="AF64" s="9"/>
      <c r="AG64" s="9"/>
      <c r="AJ64" s="2" t="s">
        <v>73</v>
      </c>
      <c r="AL64" s="9"/>
    </row>
    <row r="65" spans="1:40" customFormat="1" ht="15" x14ac:dyDescent="0.25">
      <c r="A65" s="15"/>
      <c r="B65" s="36"/>
      <c r="C65" s="37"/>
      <c r="D65" s="143" t="s">
        <v>64</v>
      </c>
      <c r="E65" s="143"/>
      <c r="F65" s="143"/>
      <c r="G65" s="11"/>
      <c r="H65" s="38"/>
      <c r="I65" s="38"/>
      <c r="J65" s="38"/>
      <c r="K65" s="39"/>
      <c r="L65" s="38"/>
      <c r="M65" s="40">
        <v>92.81</v>
      </c>
      <c r="N65" s="31"/>
      <c r="O65" s="41">
        <v>4004.48</v>
      </c>
      <c r="AF65" s="9"/>
      <c r="AG65" s="9"/>
      <c r="AL65" s="9" t="s">
        <v>64</v>
      </c>
    </row>
    <row r="66" spans="1:40" customFormat="1" ht="34.5" x14ac:dyDescent="0.25">
      <c r="A66" s="10" t="s">
        <v>52</v>
      </c>
      <c r="B66" s="11" t="s">
        <v>52</v>
      </c>
      <c r="C66" s="12" t="s">
        <v>77</v>
      </c>
      <c r="D66" s="147" t="s">
        <v>78</v>
      </c>
      <c r="E66" s="147"/>
      <c r="F66" s="147"/>
      <c r="G66" s="11" t="s">
        <v>79</v>
      </c>
      <c r="H66" s="11">
        <v>1.0999999999999999E-2</v>
      </c>
      <c r="I66" s="11" t="s">
        <v>23</v>
      </c>
      <c r="J66" s="11" t="s">
        <v>80</v>
      </c>
      <c r="K66" s="13" t="s">
        <v>81</v>
      </c>
      <c r="L66" s="11"/>
      <c r="M66" s="13" t="s">
        <v>82</v>
      </c>
      <c r="N66" s="11" t="s">
        <v>83</v>
      </c>
      <c r="O66" s="14" t="s">
        <v>84</v>
      </c>
      <c r="AF66" s="9"/>
      <c r="AG66" s="9" t="s">
        <v>78</v>
      </c>
      <c r="AL66" s="9"/>
    </row>
    <row r="67" spans="1:40" customFormat="1" ht="15" x14ac:dyDescent="0.25">
      <c r="A67" s="42"/>
      <c r="B67" s="3"/>
      <c r="C67" s="37"/>
      <c r="D67" s="125" t="s">
        <v>85</v>
      </c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48"/>
      <c r="AF67" s="9"/>
      <c r="AG67" s="9"/>
      <c r="AL67" s="9"/>
      <c r="AN67" s="2" t="s">
        <v>85</v>
      </c>
    </row>
    <row r="68" spans="1:40" customFormat="1" ht="15" x14ac:dyDescent="0.25">
      <c r="A68" s="42"/>
      <c r="B68" s="36"/>
      <c r="C68" s="37"/>
      <c r="D68" s="125" t="s">
        <v>86</v>
      </c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48"/>
      <c r="AF68" s="9"/>
      <c r="AG68" s="9"/>
      <c r="AL68" s="9"/>
      <c r="AM68" s="2" t="s">
        <v>86</v>
      </c>
    </row>
    <row r="69" spans="1:40" customFormat="1" ht="15" x14ac:dyDescent="0.25">
      <c r="A69" s="15"/>
      <c r="B69" s="36"/>
      <c r="C69" s="37"/>
      <c r="D69" s="143" t="s">
        <v>64</v>
      </c>
      <c r="E69" s="143"/>
      <c r="F69" s="143"/>
      <c r="G69" s="11"/>
      <c r="H69" s="38"/>
      <c r="I69" s="38"/>
      <c r="J69" s="38"/>
      <c r="K69" s="39"/>
      <c r="L69" s="38"/>
      <c r="M69" s="40">
        <v>60.38</v>
      </c>
      <c r="N69" s="31"/>
      <c r="O69" s="45">
        <v>492.7</v>
      </c>
      <c r="AF69" s="9"/>
      <c r="AG69" s="9"/>
      <c r="AL69" s="9" t="s">
        <v>64</v>
      </c>
    </row>
    <row r="70" spans="1:40" customFormat="1" ht="57" x14ac:dyDescent="0.25">
      <c r="A70" s="10" t="s">
        <v>87</v>
      </c>
      <c r="B70" s="11" t="s">
        <v>87</v>
      </c>
      <c r="C70" s="12" t="s">
        <v>88</v>
      </c>
      <c r="D70" s="147" t="s">
        <v>89</v>
      </c>
      <c r="E70" s="147"/>
      <c r="F70" s="147"/>
      <c r="G70" s="11" t="s">
        <v>90</v>
      </c>
      <c r="H70" s="11">
        <v>4</v>
      </c>
      <c r="I70" s="11" t="s">
        <v>23</v>
      </c>
      <c r="J70" s="11" t="s">
        <v>52</v>
      </c>
      <c r="K70" s="13" t="s">
        <v>91</v>
      </c>
      <c r="L70" s="11"/>
      <c r="M70" s="13" t="s">
        <v>92</v>
      </c>
      <c r="N70" s="11" t="s">
        <v>83</v>
      </c>
      <c r="O70" s="14" t="s">
        <v>93</v>
      </c>
      <c r="AF70" s="9"/>
      <c r="AG70" s="9" t="s">
        <v>89</v>
      </c>
      <c r="AL70" s="9"/>
    </row>
    <row r="71" spans="1:40" customFormat="1" ht="15" x14ac:dyDescent="0.25">
      <c r="A71" s="42"/>
      <c r="B71" s="3"/>
      <c r="C71" s="37"/>
      <c r="D71" s="125" t="s">
        <v>85</v>
      </c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48"/>
      <c r="AF71" s="9"/>
      <c r="AG71" s="9"/>
      <c r="AL71" s="9"/>
      <c r="AN71" s="2" t="s">
        <v>85</v>
      </c>
    </row>
    <row r="72" spans="1:40" customFormat="1" ht="15" x14ac:dyDescent="0.25">
      <c r="A72" s="15"/>
      <c r="B72" s="36"/>
      <c r="C72" s="37"/>
      <c r="D72" s="143" t="s">
        <v>64</v>
      </c>
      <c r="E72" s="143"/>
      <c r="F72" s="143"/>
      <c r="G72" s="11"/>
      <c r="H72" s="38"/>
      <c r="I72" s="38"/>
      <c r="J72" s="38"/>
      <c r="K72" s="39"/>
      <c r="L72" s="38"/>
      <c r="M72" s="40">
        <v>943.92</v>
      </c>
      <c r="N72" s="31"/>
      <c r="O72" s="41">
        <v>7702.39</v>
      </c>
      <c r="AF72" s="9"/>
      <c r="AG72" s="9"/>
      <c r="AL72" s="9" t="s">
        <v>64</v>
      </c>
    </row>
    <row r="73" spans="1:40" customFormat="1" ht="23.25" x14ac:dyDescent="0.25">
      <c r="A73" s="10" t="s">
        <v>94</v>
      </c>
      <c r="B73" s="11" t="s">
        <v>94</v>
      </c>
      <c r="C73" s="12" t="s">
        <v>95</v>
      </c>
      <c r="D73" s="147" t="s">
        <v>96</v>
      </c>
      <c r="E73" s="147"/>
      <c r="F73" s="147"/>
      <c r="G73" s="11" t="s">
        <v>79</v>
      </c>
      <c r="H73" s="11">
        <v>2.7689999999999999E-2</v>
      </c>
      <c r="I73" s="11" t="s">
        <v>23</v>
      </c>
      <c r="J73" s="11" t="s">
        <v>97</v>
      </c>
      <c r="K73" s="13"/>
      <c r="L73" s="11"/>
      <c r="M73" s="13"/>
      <c r="N73" s="11"/>
      <c r="O73" s="14"/>
      <c r="AF73" s="9"/>
      <c r="AG73" s="9" t="s">
        <v>96</v>
      </c>
      <c r="AL73" s="9"/>
    </row>
    <row r="74" spans="1:40" customFormat="1" ht="15" x14ac:dyDescent="0.25">
      <c r="A74" s="42"/>
      <c r="B74" s="36"/>
      <c r="C74" s="37"/>
      <c r="D74" s="125" t="s">
        <v>98</v>
      </c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48"/>
      <c r="AF74" s="9"/>
      <c r="AG74" s="9"/>
      <c r="AL74" s="9"/>
      <c r="AM74" s="2" t="s">
        <v>98</v>
      </c>
    </row>
    <row r="75" spans="1:40" customFormat="1" ht="33.75" x14ac:dyDescent="0.25">
      <c r="A75" s="15"/>
      <c r="B75" s="16"/>
      <c r="C75" s="17" t="s">
        <v>99</v>
      </c>
      <c r="D75" s="145" t="s">
        <v>100</v>
      </c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6"/>
      <c r="AF75" s="9"/>
      <c r="AG75" s="9"/>
      <c r="AH75" s="2" t="s">
        <v>100</v>
      </c>
      <c r="AL75" s="9"/>
    </row>
    <row r="76" spans="1:40" customFormat="1" ht="57" x14ac:dyDescent="0.25">
      <c r="A76" s="15"/>
      <c r="B76" s="16"/>
      <c r="C76" s="17" t="s">
        <v>45</v>
      </c>
      <c r="D76" s="145" t="s">
        <v>46</v>
      </c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6"/>
      <c r="AF76" s="9"/>
      <c r="AG76" s="9"/>
      <c r="AH76" s="2" t="s">
        <v>46</v>
      </c>
      <c r="AL76" s="9"/>
    </row>
    <row r="77" spans="1:40" customFormat="1" ht="15" x14ac:dyDescent="0.25">
      <c r="A77" s="15"/>
      <c r="B77" s="18"/>
      <c r="C77" s="17" t="s">
        <v>23</v>
      </c>
      <c r="D77" s="125" t="s">
        <v>47</v>
      </c>
      <c r="E77" s="125"/>
      <c r="F77" s="125"/>
      <c r="G77" s="19"/>
      <c r="H77" s="20"/>
      <c r="I77" s="20"/>
      <c r="J77" s="20"/>
      <c r="K77" s="46">
        <v>1795.86</v>
      </c>
      <c r="L77" s="44">
        <v>1.3225</v>
      </c>
      <c r="M77" s="21">
        <v>65.760000000000005</v>
      </c>
      <c r="N77" s="22">
        <v>44.77</v>
      </c>
      <c r="O77" s="34">
        <v>2944.08</v>
      </c>
      <c r="AF77" s="9"/>
      <c r="AG77" s="9"/>
      <c r="AI77" s="2" t="s">
        <v>47</v>
      </c>
      <c r="AL77" s="9"/>
    </row>
    <row r="78" spans="1:40" customFormat="1" ht="15" x14ac:dyDescent="0.25">
      <c r="A78" s="15"/>
      <c r="B78" s="18"/>
      <c r="C78" s="17" t="s">
        <v>48</v>
      </c>
      <c r="D78" s="125" t="s">
        <v>49</v>
      </c>
      <c r="E78" s="125"/>
      <c r="F78" s="125"/>
      <c r="G78" s="19"/>
      <c r="H78" s="20"/>
      <c r="I78" s="20"/>
      <c r="J78" s="20"/>
      <c r="K78" s="21">
        <v>28.64</v>
      </c>
      <c r="L78" s="44">
        <v>1.4375</v>
      </c>
      <c r="M78" s="21">
        <v>1.1399999999999999</v>
      </c>
      <c r="N78" s="22">
        <v>13.24</v>
      </c>
      <c r="O78" s="23">
        <v>15.09</v>
      </c>
      <c r="AF78" s="9"/>
      <c r="AG78" s="9"/>
      <c r="AI78" s="2" t="s">
        <v>49</v>
      </c>
      <c r="AL78" s="9"/>
    </row>
    <row r="79" spans="1:40" customFormat="1" ht="15" x14ac:dyDescent="0.25">
      <c r="A79" s="15"/>
      <c r="B79" s="18"/>
      <c r="C79" s="17" t="s">
        <v>50</v>
      </c>
      <c r="D79" s="125" t="s">
        <v>51</v>
      </c>
      <c r="E79" s="125"/>
      <c r="F79" s="125"/>
      <c r="G79" s="19"/>
      <c r="H79" s="20"/>
      <c r="I79" s="20"/>
      <c r="J79" s="20"/>
      <c r="K79" s="21">
        <v>4.09</v>
      </c>
      <c r="L79" s="44">
        <v>1.4375</v>
      </c>
      <c r="M79" s="21">
        <v>0.16</v>
      </c>
      <c r="N79" s="22">
        <v>44.77</v>
      </c>
      <c r="O79" s="23">
        <v>7.16</v>
      </c>
      <c r="AF79" s="9"/>
      <c r="AG79" s="9"/>
      <c r="AI79" s="2" t="s">
        <v>51</v>
      </c>
      <c r="AL79" s="9"/>
    </row>
    <row r="80" spans="1:40" customFormat="1" ht="15" x14ac:dyDescent="0.25">
      <c r="A80" s="24"/>
      <c r="B80" s="18"/>
      <c r="C80" s="17"/>
      <c r="D80" s="125" t="s">
        <v>54</v>
      </c>
      <c r="E80" s="125"/>
      <c r="F80" s="125"/>
      <c r="G80" s="19" t="s">
        <v>55</v>
      </c>
      <c r="H80" s="35">
        <v>198</v>
      </c>
      <c r="I80" s="44">
        <v>1.3225</v>
      </c>
      <c r="J80" s="47">
        <v>7.2507650000000003</v>
      </c>
      <c r="K80" s="26"/>
      <c r="L80" s="20"/>
      <c r="M80" s="26"/>
      <c r="N80" s="20"/>
      <c r="O80" s="27"/>
      <c r="AF80" s="9"/>
      <c r="AG80" s="9"/>
      <c r="AJ80" s="2" t="s">
        <v>54</v>
      </c>
      <c r="AL80" s="9"/>
    </row>
    <row r="81" spans="1:40" customFormat="1" ht="15" x14ac:dyDescent="0.25">
      <c r="A81" s="24"/>
      <c r="B81" s="18"/>
      <c r="C81" s="17"/>
      <c r="D81" s="125" t="s">
        <v>56</v>
      </c>
      <c r="E81" s="125"/>
      <c r="F81" s="125"/>
      <c r="G81" s="19" t="s">
        <v>55</v>
      </c>
      <c r="H81" s="22">
        <v>0.33</v>
      </c>
      <c r="I81" s="44">
        <v>1.4375</v>
      </c>
      <c r="J81" s="48">
        <v>1.31354E-2</v>
      </c>
      <c r="K81" s="26"/>
      <c r="L81" s="20"/>
      <c r="M81" s="26"/>
      <c r="N81" s="20"/>
      <c r="O81" s="27"/>
      <c r="AF81" s="9"/>
      <c r="AG81" s="9"/>
      <c r="AJ81" s="2" t="s">
        <v>56</v>
      </c>
      <c r="AL81" s="9"/>
    </row>
    <row r="82" spans="1:40" customFormat="1" ht="15" x14ac:dyDescent="0.25">
      <c r="A82" s="29"/>
      <c r="B82" s="19"/>
      <c r="C82" s="17"/>
      <c r="D82" s="144" t="s">
        <v>57</v>
      </c>
      <c r="E82" s="144"/>
      <c r="F82" s="144"/>
      <c r="G82" s="30"/>
      <c r="H82" s="31"/>
      <c r="I82" s="31"/>
      <c r="J82" s="31"/>
      <c r="K82" s="49">
        <v>1824.5</v>
      </c>
      <c r="L82" s="31"/>
      <c r="M82" s="32">
        <v>66.900000000000006</v>
      </c>
      <c r="N82" s="31"/>
      <c r="O82" s="33">
        <v>2959.17</v>
      </c>
      <c r="AF82" s="9"/>
      <c r="AG82" s="9"/>
      <c r="AK82" s="2" t="s">
        <v>57</v>
      </c>
      <c r="AL82" s="9"/>
    </row>
    <row r="83" spans="1:40" customFormat="1" ht="15" x14ac:dyDescent="0.25">
      <c r="A83" s="24"/>
      <c r="B83" s="18"/>
      <c r="C83" s="17"/>
      <c r="D83" s="125" t="s">
        <v>58</v>
      </c>
      <c r="E83" s="125"/>
      <c r="F83" s="125"/>
      <c r="G83" s="19"/>
      <c r="H83" s="20"/>
      <c r="I83" s="20"/>
      <c r="J83" s="20"/>
      <c r="K83" s="26"/>
      <c r="L83" s="20"/>
      <c r="M83" s="21">
        <v>65.92</v>
      </c>
      <c r="N83" s="20"/>
      <c r="O83" s="34">
        <v>2951.24</v>
      </c>
      <c r="AF83" s="9"/>
      <c r="AG83" s="9"/>
      <c r="AJ83" s="2" t="s">
        <v>58</v>
      </c>
      <c r="AL83" s="9"/>
    </row>
    <row r="84" spans="1:40" customFormat="1" ht="45" x14ac:dyDescent="0.25">
      <c r="A84" s="24"/>
      <c r="B84" s="18"/>
      <c r="C84" s="17" t="s">
        <v>101</v>
      </c>
      <c r="D84" s="125" t="s">
        <v>102</v>
      </c>
      <c r="E84" s="125"/>
      <c r="F84" s="125"/>
      <c r="G84" s="19" t="s">
        <v>61</v>
      </c>
      <c r="H84" s="35">
        <v>102</v>
      </c>
      <c r="I84" s="20"/>
      <c r="J84" s="35">
        <v>102</v>
      </c>
      <c r="K84" s="26"/>
      <c r="L84" s="20"/>
      <c r="M84" s="21">
        <v>67.239999999999995</v>
      </c>
      <c r="N84" s="20"/>
      <c r="O84" s="34">
        <v>3010.26</v>
      </c>
      <c r="AF84" s="9"/>
      <c r="AG84" s="9"/>
      <c r="AJ84" s="2" t="s">
        <v>102</v>
      </c>
      <c r="AL84" s="9"/>
    </row>
    <row r="85" spans="1:40" customFormat="1" ht="90" x14ac:dyDescent="0.25">
      <c r="A85" s="24"/>
      <c r="B85" s="18"/>
      <c r="C85" s="17" t="s">
        <v>103</v>
      </c>
      <c r="D85" s="125" t="s">
        <v>104</v>
      </c>
      <c r="E85" s="125"/>
      <c r="F85" s="125"/>
      <c r="G85" s="19" t="s">
        <v>61</v>
      </c>
      <c r="H85" s="35">
        <v>58</v>
      </c>
      <c r="I85" s="22">
        <v>0.85</v>
      </c>
      <c r="J85" s="28">
        <v>49.3</v>
      </c>
      <c r="K85" s="26"/>
      <c r="L85" s="20"/>
      <c r="M85" s="21">
        <v>32.5</v>
      </c>
      <c r="N85" s="20"/>
      <c r="O85" s="34">
        <v>1454.96</v>
      </c>
      <c r="AF85" s="9"/>
      <c r="AG85" s="9"/>
      <c r="AJ85" s="2" t="s">
        <v>104</v>
      </c>
      <c r="AL85" s="9"/>
    </row>
    <row r="86" spans="1:40" customFormat="1" ht="15" x14ac:dyDescent="0.25">
      <c r="A86" s="15"/>
      <c r="B86" s="36"/>
      <c r="C86" s="37"/>
      <c r="D86" s="143" t="s">
        <v>64</v>
      </c>
      <c r="E86" s="143"/>
      <c r="F86" s="143"/>
      <c r="G86" s="11"/>
      <c r="H86" s="38"/>
      <c r="I86" s="38"/>
      <c r="J86" s="38"/>
      <c r="K86" s="39"/>
      <c r="L86" s="38"/>
      <c r="M86" s="40">
        <v>166.64</v>
      </c>
      <c r="N86" s="31"/>
      <c r="O86" s="41">
        <v>7424.39</v>
      </c>
      <c r="AF86" s="9"/>
      <c r="AG86" s="9"/>
      <c r="AL86" s="9" t="s">
        <v>64</v>
      </c>
    </row>
    <row r="87" spans="1:40" customFormat="1" ht="68.25" x14ac:dyDescent="0.25">
      <c r="A87" s="10" t="s">
        <v>105</v>
      </c>
      <c r="B87" s="11" t="s">
        <v>105</v>
      </c>
      <c r="C87" s="12" t="s">
        <v>106</v>
      </c>
      <c r="D87" s="147" t="s">
        <v>107</v>
      </c>
      <c r="E87" s="147"/>
      <c r="F87" s="147"/>
      <c r="G87" s="11" t="s">
        <v>79</v>
      </c>
      <c r="H87" s="11">
        <v>2.8000000000000001E-2</v>
      </c>
      <c r="I87" s="11" t="s">
        <v>23</v>
      </c>
      <c r="J87" s="11" t="s">
        <v>108</v>
      </c>
      <c r="K87" s="13" t="s">
        <v>109</v>
      </c>
      <c r="L87" s="11"/>
      <c r="M87" s="13" t="s">
        <v>110</v>
      </c>
      <c r="N87" s="11" t="s">
        <v>83</v>
      </c>
      <c r="O87" s="14" t="s">
        <v>111</v>
      </c>
      <c r="AF87" s="9"/>
      <c r="AG87" s="9" t="s">
        <v>107</v>
      </c>
      <c r="AL87" s="9"/>
    </row>
    <row r="88" spans="1:40" customFormat="1" ht="15" x14ac:dyDescent="0.25">
      <c r="A88" s="42"/>
      <c r="B88" s="3"/>
      <c r="C88" s="37"/>
      <c r="D88" s="125" t="s">
        <v>85</v>
      </c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48"/>
      <c r="AF88" s="9"/>
      <c r="AG88" s="9"/>
      <c r="AL88" s="9"/>
      <c r="AN88" s="2" t="s">
        <v>85</v>
      </c>
    </row>
    <row r="89" spans="1:40" customFormat="1" ht="15" x14ac:dyDescent="0.25">
      <c r="A89" s="15"/>
      <c r="B89" s="36"/>
      <c r="C89" s="37"/>
      <c r="D89" s="143" t="s">
        <v>64</v>
      </c>
      <c r="E89" s="143"/>
      <c r="F89" s="143"/>
      <c r="G89" s="11"/>
      <c r="H89" s="38"/>
      <c r="I89" s="38"/>
      <c r="J89" s="38"/>
      <c r="K89" s="39"/>
      <c r="L89" s="38"/>
      <c r="M89" s="40">
        <v>272.98</v>
      </c>
      <c r="N89" s="31"/>
      <c r="O89" s="41">
        <v>2227.52</v>
      </c>
      <c r="AF89" s="9"/>
      <c r="AG89" s="9"/>
      <c r="AL89" s="9" t="s">
        <v>64</v>
      </c>
    </row>
    <row r="90" spans="1:40" customFormat="1" ht="34.5" x14ac:dyDescent="0.25">
      <c r="A90" s="10" t="s">
        <v>44</v>
      </c>
      <c r="B90" s="11" t="s">
        <v>44</v>
      </c>
      <c r="C90" s="12" t="s">
        <v>112</v>
      </c>
      <c r="D90" s="147" t="s">
        <v>113</v>
      </c>
      <c r="E90" s="147"/>
      <c r="F90" s="147"/>
      <c r="G90" s="11" t="s">
        <v>114</v>
      </c>
      <c r="H90" s="11">
        <v>0.26900000000000002</v>
      </c>
      <c r="I90" s="11" t="s">
        <v>23</v>
      </c>
      <c r="J90" s="11" t="s">
        <v>115</v>
      </c>
      <c r="K90" s="13"/>
      <c r="L90" s="11"/>
      <c r="M90" s="13"/>
      <c r="N90" s="11"/>
      <c r="O90" s="14"/>
      <c r="AF90" s="9"/>
      <c r="AG90" s="9" t="s">
        <v>113</v>
      </c>
      <c r="AL90" s="9"/>
    </row>
    <row r="91" spans="1:40" customFormat="1" ht="15" x14ac:dyDescent="0.25">
      <c r="A91" s="42"/>
      <c r="B91" s="36"/>
      <c r="C91" s="37"/>
      <c r="D91" s="125" t="s">
        <v>116</v>
      </c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48"/>
      <c r="AF91" s="9"/>
      <c r="AG91" s="9"/>
      <c r="AL91" s="9"/>
      <c r="AM91" s="2" t="s">
        <v>116</v>
      </c>
    </row>
    <row r="92" spans="1:40" customFormat="1" ht="33.75" x14ac:dyDescent="0.25">
      <c r="A92" s="15"/>
      <c r="B92" s="16"/>
      <c r="C92" s="17" t="s">
        <v>99</v>
      </c>
      <c r="D92" s="145" t="s">
        <v>100</v>
      </c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6"/>
      <c r="AF92" s="9"/>
      <c r="AG92" s="9"/>
      <c r="AH92" s="2" t="s">
        <v>100</v>
      </c>
      <c r="AL92" s="9"/>
    </row>
    <row r="93" spans="1:40" customFormat="1" ht="57" x14ac:dyDescent="0.25">
      <c r="A93" s="15"/>
      <c r="B93" s="16"/>
      <c r="C93" s="17" t="s">
        <v>45</v>
      </c>
      <c r="D93" s="145" t="s">
        <v>46</v>
      </c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6"/>
      <c r="AF93" s="9"/>
      <c r="AG93" s="9"/>
      <c r="AH93" s="2" t="s">
        <v>46</v>
      </c>
      <c r="AL93" s="9"/>
    </row>
    <row r="94" spans="1:40" customFormat="1" ht="15" x14ac:dyDescent="0.25">
      <c r="A94" s="15"/>
      <c r="B94" s="18"/>
      <c r="C94" s="17" t="s">
        <v>23</v>
      </c>
      <c r="D94" s="125" t="s">
        <v>47</v>
      </c>
      <c r="E94" s="125"/>
      <c r="F94" s="125"/>
      <c r="G94" s="19"/>
      <c r="H94" s="20"/>
      <c r="I94" s="20"/>
      <c r="J94" s="20"/>
      <c r="K94" s="21">
        <v>301.3</v>
      </c>
      <c r="L94" s="44">
        <v>1.3225</v>
      </c>
      <c r="M94" s="21">
        <v>107.19</v>
      </c>
      <c r="N94" s="22">
        <v>44.77</v>
      </c>
      <c r="O94" s="34">
        <v>4798.8999999999996</v>
      </c>
      <c r="AF94" s="9"/>
      <c r="AG94" s="9"/>
      <c r="AI94" s="2" t="s">
        <v>47</v>
      </c>
      <c r="AL94" s="9"/>
    </row>
    <row r="95" spans="1:40" customFormat="1" ht="15" x14ac:dyDescent="0.25">
      <c r="A95" s="15"/>
      <c r="B95" s="18"/>
      <c r="C95" s="17" t="s">
        <v>48</v>
      </c>
      <c r="D95" s="125" t="s">
        <v>49</v>
      </c>
      <c r="E95" s="125"/>
      <c r="F95" s="125"/>
      <c r="G95" s="19"/>
      <c r="H95" s="20"/>
      <c r="I95" s="20"/>
      <c r="J95" s="20"/>
      <c r="K95" s="21">
        <v>7.12</v>
      </c>
      <c r="L95" s="44">
        <v>1.4375</v>
      </c>
      <c r="M95" s="21">
        <v>2.75</v>
      </c>
      <c r="N95" s="22">
        <v>13.24</v>
      </c>
      <c r="O95" s="23">
        <v>36.409999999999997</v>
      </c>
      <c r="AF95" s="9"/>
      <c r="AG95" s="9"/>
      <c r="AI95" s="2" t="s">
        <v>49</v>
      </c>
      <c r="AL95" s="9"/>
    </row>
    <row r="96" spans="1:40" customFormat="1" ht="15" x14ac:dyDescent="0.25">
      <c r="A96" s="15"/>
      <c r="B96" s="18"/>
      <c r="C96" s="17" t="s">
        <v>50</v>
      </c>
      <c r="D96" s="125" t="s">
        <v>51</v>
      </c>
      <c r="E96" s="125"/>
      <c r="F96" s="125"/>
      <c r="G96" s="19"/>
      <c r="H96" s="20"/>
      <c r="I96" s="20"/>
      <c r="J96" s="20"/>
      <c r="K96" s="21">
        <v>0.08</v>
      </c>
      <c r="L96" s="44">
        <v>1.4375</v>
      </c>
      <c r="M96" s="21">
        <v>0.03</v>
      </c>
      <c r="N96" s="22">
        <v>44.77</v>
      </c>
      <c r="O96" s="23">
        <v>1.34</v>
      </c>
      <c r="AF96" s="9"/>
      <c r="AG96" s="9"/>
      <c r="AI96" s="2" t="s">
        <v>51</v>
      </c>
      <c r="AL96" s="9"/>
    </row>
    <row r="97" spans="1:39" customFormat="1" ht="15" x14ac:dyDescent="0.25">
      <c r="A97" s="15"/>
      <c r="B97" s="18"/>
      <c r="C97" s="17" t="s">
        <v>52</v>
      </c>
      <c r="D97" s="125" t="s">
        <v>53</v>
      </c>
      <c r="E97" s="125"/>
      <c r="F97" s="125"/>
      <c r="G97" s="19"/>
      <c r="H97" s="20"/>
      <c r="I97" s="20"/>
      <c r="J97" s="20"/>
      <c r="K97" s="21">
        <v>280.54000000000002</v>
      </c>
      <c r="L97" s="20"/>
      <c r="M97" s="21">
        <v>75.47</v>
      </c>
      <c r="N97" s="22">
        <v>8.16</v>
      </c>
      <c r="O97" s="23">
        <v>615.84</v>
      </c>
      <c r="AF97" s="9"/>
      <c r="AG97" s="9"/>
      <c r="AI97" s="2" t="s">
        <v>53</v>
      </c>
      <c r="AL97" s="9"/>
    </row>
    <row r="98" spans="1:39" customFormat="1" ht="15" x14ac:dyDescent="0.25">
      <c r="A98" s="24"/>
      <c r="B98" s="18"/>
      <c r="C98" s="17"/>
      <c r="D98" s="125" t="s">
        <v>54</v>
      </c>
      <c r="E98" s="125"/>
      <c r="F98" s="125"/>
      <c r="G98" s="19" t="s">
        <v>55</v>
      </c>
      <c r="H98" s="22">
        <v>31.32</v>
      </c>
      <c r="I98" s="44">
        <v>1.3225</v>
      </c>
      <c r="J98" s="48">
        <v>11.1421683</v>
      </c>
      <c r="K98" s="26"/>
      <c r="L98" s="20"/>
      <c r="M98" s="26"/>
      <c r="N98" s="20"/>
      <c r="O98" s="27"/>
      <c r="AF98" s="9"/>
      <c r="AG98" s="9"/>
      <c r="AJ98" s="2" t="s">
        <v>54</v>
      </c>
      <c r="AL98" s="9"/>
    </row>
    <row r="99" spans="1:39" customFormat="1" ht="15" x14ac:dyDescent="0.25">
      <c r="A99" s="24"/>
      <c r="B99" s="18"/>
      <c r="C99" s="17"/>
      <c r="D99" s="125" t="s">
        <v>56</v>
      </c>
      <c r="E99" s="125"/>
      <c r="F99" s="125"/>
      <c r="G99" s="19" t="s">
        <v>55</v>
      </c>
      <c r="H99" s="22">
        <v>0.01</v>
      </c>
      <c r="I99" s="44">
        <v>1.4375</v>
      </c>
      <c r="J99" s="48">
        <v>3.8668999999999999E-3</v>
      </c>
      <c r="K99" s="26"/>
      <c r="L99" s="20"/>
      <c r="M99" s="26"/>
      <c r="N99" s="20"/>
      <c r="O99" s="27"/>
      <c r="AF99" s="9"/>
      <c r="AG99" s="9"/>
      <c r="AJ99" s="2" t="s">
        <v>56</v>
      </c>
      <c r="AL99" s="9"/>
    </row>
    <row r="100" spans="1:39" customFormat="1" ht="15" x14ac:dyDescent="0.25">
      <c r="A100" s="29"/>
      <c r="B100" s="19"/>
      <c r="C100" s="17"/>
      <c r="D100" s="144" t="s">
        <v>57</v>
      </c>
      <c r="E100" s="144"/>
      <c r="F100" s="144"/>
      <c r="G100" s="30"/>
      <c r="H100" s="31"/>
      <c r="I100" s="31"/>
      <c r="J100" s="31"/>
      <c r="K100" s="32">
        <v>588.96</v>
      </c>
      <c r="L100" s="31"/>
      <c r="M100" s="32">
        <v>185.41</v>
      </c>
      <c r="N100" s="31"/>
      <c r="O100" s="33">
        <v>5451.15</v>
      </c>
      <c r="AF100" s="9"/>
      <c r="AG100" s="9"/>
      <c r="AK100" s="2" t="s">
        <v>57</v>
      </c>
      <c r="AL100" s="9"/>
    </row>
    <row r="101" spans="1:39" customFormat="1" ht="15" x14ac:dyDescent="0.25">
      <c r="A101" s="24"/>
      <c r="B101" s="18"/>
      <c r="C101" s="17"/>
      <c r="D101" s="125" t="s">
        <v>58</v>
      </c>
      <c r="E101" s="125"/>
      <c r="F101" s="125"/>
      <c r="G101" s="19"/>
      <c r="H101" s="20"/>
      <c r="I101" s="20"/>
      <c r="J101" s="20"/>
      <c r="K101" s="26"/>
      <c r="L101" s="20"/>
      <c r="M101" s="21">
        <v>107.22</v>
      </c>
      <c r="N101" s="20"/>
      <c r="O101" s="34">
        <v>4800.24</v>
      </c>
      <c r="AF101" s="9"/>
      <c r="AG101" s="9"/>
      <c r="AJ101" s="2" t="s">
        <v>58</v>
      </c>
      <c r="AL101" s="9"/>
    </row>
    <row r="102" spans="1:39" customFormat="1" ht="45" x14ac:dyDescent="0.25">
      <c r="A102" s="24"/>
      <c r="B102" s="18"/>
      <c r="C102" s="17" t="s">
        <v>117</v>
      </c>
      <c r="D102" s="125" t="s">
        <v>118</v>
      </c>
      <c r="E102" s="125"/>
      <c r="F102" s="125"/>
      <c r="G102" s="19" t="s">
        <v>61</v>
      </c>
      <c r="H102" s="35">
        <v>93</v>
      </c>
      <c r="I102" s="20"/>
      <c r="J102" s="35">
        <v>93</v>
      </c>
      <c r="K102" s="26"/>
      <c r="L102" s="20"/>
      <c r="M102" s="21">
        <v>99.71</v>
      </c>
      <c r="N102" s="20"/>
      <c r="O102" s="34">
        <v>4464.22</v>
      </c>
      <c r="AF102" s="9"/>
      <c r="AG102" s="9"/>
      <c r="AJ102" s="2" t="s">
        <v>118</v>
      </c>
      <c r="AL102" s="9"/>
    </row>
    <row r="103" spans="1:39" customFormat="1" ht="90" x14ac:dyDescent="0.25">
      <c r="A103" s="24"/>
      <c r="B103" s="18"/>
      <c r="C103" s="17" t="s">
        <v>119</v>
      </c>
      <c r="D103" s="125" t="s">
        <v>120</v>
      </c>
      <c r="E103" s="125"/>
      <c r="F103" s="125"/>
      <c r="G103" s="19" t="s">
        <v>61</v>
      </c>
      <c r="H103" s="35">
        <v>62</v>
      </c>
      <c r="I103" s="22">
        <v>0.85</v>
      </c>
      <c r="J103" s="28">
        <v>52.7</v>
      </c>
      <c r="K103" s="26"/>
      <c r="L103" s="20"/>
      <c r="M103" s="21">
        <v>56.5</v>
      </c>
      <c r="N103" s="20"/>
      <c r="O103" s="34">
        <v>2529.73</v>
      </c>
      <c r="AF103" s="9"/>
      <c r="AG103" s="9"/>
      <c r="AJ103" s="2" t="s">
        <v>120</v>
      </c>
      <c r="AL103" s="9"/>
    </row>
    <row r="104" spans="1:39" customFormat="1" ht="15" x14ac:dyDescent="0.25">
      <c r="A104" s="15"/>
      <c r="B104" s="36"/>
      <c r="C104" s="37"/>
      <c r="D104" s="143" t="s">
        <v>64</v>
      </c>
      <c r="E104" s="143"/>
      <c r="F104" s="143"/>
      <c r="G104" s="11"/>
      <c r="H104" s="38"/>
      <c r="I104" s="38"/>
      <c r="J104" s="38"/>
      <c r="K104" s="39"/>
      <c r="L104" s="38"/>
      <c r="M104" s="40">
        <v>341.62</v>
      </c>
      <c r="N104" s="31"/>
      <c r="O104" s="41">
        <v>12445.1</v>
      </c>
      <c r="AF104" s="9"/>
      <c r="AG104" s="9"/>
      <c r="AL104" s="9" t="s">
        <v>64</v>
      </c>
    </row>
    <row r="105" spans="1:39" customFormat="1" ht="45.75" x14ac:dyDescent="0.25">
      <c r="A105" s="10" t="s">
        <v>121</v>
      </c>
      <c r="B105" s="11" t="s">
        <v>121</v>
      </c>
      <c r="C105" s="12" t="s">
        <v>122</v>
      </c>
      <c r="D105" s="147" t="s">
        <v>123</v>
      </c>
      <c r="E105" s="147"/>
      <c r="F105" s="147"/>
      <c r="G105" s="11" t="s">
        <v>124</v>
      </c>
      <c r="H105" s="11">
        <v>8.9999999999999993E-3</v>
      </c>
      <c r="I105" s="11" t="s">
        <v>23</v>
      </c>
      <c r="J105" s="11" t="s">
        <v>125</v>
      </c>
      <c r="K105" s="13"/>
      <c r="L105" s="11"/>
      <c r="M105" s="13"/>
      <c r="N105" s="11"/>
      <c r="O105" s="14"/>
      <c r="AF105" s="9"/>
      <c r="AG105" s="9" t="s">
        <v>123</v>
      </c>
      <c r="AL105" s="9"/>
    </row>
    <row r="106" spans="1:39" customFormat="1" ht="15" x14ac:dyDescent="0.25">
      <c r="A106" s="42"/>
      <c r="B106" s="36"/>
      <c r="C106" s="37"/>
      <c r="D106" s="125" t="s">
        <v>126</v>
      </c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48"/>
      <c r="AF106" s="9"/>
      <c r="AG106" s="9"/>
      <c r="AL106" s="9"/>
      <c r="AM106" s="2" t="s">
        <v>126</v>
      </c>
    </row>
    <row r="107" spans="1:39" customFormat="1" ht="33.75" x14ac:dyDescent="0.25">
      <c r="A107" s="15"/>
      <c r="B107" s="16"/>
      <c r="C107" s="17" t="s">
        <v>99</v>
      </c>
      <c r="D107" s="145" t="s">
        <v>100</v>
      </c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6"/>
      <c r="AF107" s="9"/>
      <c r="AG107" s="9"/>
      <c r="AH107" s="2" t="s">
        <v>100</v>
      </c>
      <c r="AL107" s="9"/>
    </row>
    <row r="108" spans="1:39" customFormat="1" ht="57" x14ac:dyDescent="0.25">
      <c r="A108" s="15"/>
      <c r="B108" s="16"/>
      <c r="C108" s="17" t="s">
        <v>45</v>
      </c>
      <c r="D108" s="145" t="s">
        <v>46</v>
      </c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6"/>
      <c r="AF108" s="9"/>
      <c r="AG108" s="9"/>
      <c r="AH108" s="2" t="s">
        <v>46</v>
      </c>
      <c r="AL108" s="9"/>
    </row>
    <row r="109" spans="1:39" customFormat="1" ht="15" x14ac:dyDescent="0.25">
      <c r="A109" s="15"/>
      <c r="B109" s="18"/>
      <c r="C109" s="17" t="s">
        <v>23</v>
      </c>
      <c r="D109" s="125" t="s">
        <v>47</v>
      </c>
      <c r="E109" s="125"/>
      <c r="F109" s="125"/>
      <c r="G109" s="19"/>
      <c r="H109" s="20"/>
      <c r="I109" s="20"/>
      <c r="J109" s="20"/>
      <c r="K109" s="21">
        <v>158.38999999999999</v>
      </c>
      <c r="L109" s="44">
        <v>1.3225</v>
      </c>
      <c r="M109" s="21">
        <v>1.89</v>
      </c>
      <c r="N109" s="22">
        <v>44.77</v>
      </c>
      <c r="O109" s="23">
        <v>84.62</v>
      </c>
      <c r="AF109" s="9"/>
      <c r="AG109" s="9"/>
      <c r="AI109" s="2" t="s">
        <v>47</v>
      </c>
      <c r="AL109" s="9"/>
    </row>
    <row r="110" spans="1:39" customFormat="1" ht="15" x14ac:dyDescent="0.25">
      <c r="A110" s="15"/>
      <c r="B110" s="18"/>
      <c r="C110" s="17" t="s">
        <v>48</v>
      </c>
      <c r="D110" s="125" t="s">
        <v>49</v>
      </c>
      <c r="E110" s="125"/>
      <c r="F110" s="125"/>
      <c r="G110" s="19"/>
      <c r="H110" s="20"/>
      <c r="I110" s="20"/>
      <c r="J110" s="20"/>
      <c r="K110" s="21">
        <v>165.61</v>
      </c>
      <c r="L110" s="44">
        <v>1.4375</v>
      </c>
      <c r="M110" s="21">
        <v>2.14</v>
      </c>
      <c r="N110" s="22">
        <v>13.24</v>
      </c>
      <c r="O110" s="23">
        <v>28.33</v>
      </c>
      <c r="AF110" s="9"/>
      <c r="AG110" s="9"/>
      <c r="AI110" s="2" t="s">
        <v>49</v>
      </c>
      <c r="AL110" s="9"/>
    </row>
    <row r="111" spans="1:39" customFormat="1" ht="15" x14ac:dyDescent="0.25">
      <c r="A111" s="15"/>
      <c r="B111" s="18"/>
      <c r="C111" s="17" t="s">
        <v>50</v>
      </c>
      <c r="D111" s="125" t="s">
        <v>51</v>
      </c>
      <c r="E111" s="125"/>
      <c r="F111" s="125"/>
      <c r="G111" s="19"/>
      <c r="H111" s="20"/>
      <c r="I111" s="20"/>
      <c r="J111" s="20"/>
      <c r="K111" s="21">
        <v>0.12</v>
      </c>
      <c r="L111" s="44">
        <v>1.4375</v>
      </c>
      <c r="M111" s="21">
        <v>0</v>
      </c>
      <c r="N111" s="22">
        <v>44.77</v>
      </c>
      <c r="O111" s="27"/>
      <c r="AF111" s="9"/>
      <c r="AG111" s="9"/>
      <c r="AI111" s="2" t="s">
        <v>51</v>
      </c>
      <c r="AL111" s="9"/>
    </row>
    <row r="112" spans="1:39" customFormat="1" ht="15" x14ac:dyDescent="0.25">
      <c r="A112" s="15"/>
      <c r="B112" s="18"/>
      <c r="C112" s="17" t="s">
        <v>52</v>
      </c>
      <c r="D112" s="125" t="s">
        <v>53</v>
      </c>
      <c r="E112" s="125"/>
      <c r="F112" s="125"/>
      <c r="G112" s="19"/>
      <c r="H112" s="20"/>
      <c r="I112" s="20"/>
      <c r="J112" s="20"/>
      <c r="K112" s="21">
        <v>139.75</v>
      </c>
      <c r="L112" s="20"/>
      <c r="M112" s="21">
        <v>1.26</v>
      </c>
      <c r="N112" s="22">
        <v>8.16</v>
      </c>
      <c r="O112" s="23">
        <v>10.28</v>
      </c>
      <c r="AF112" s="9"/>
      <c r="AG112" s="9"/>
      <c r="AI112" s="2" t="s">
        <v>53</v>
      </c>
      <c r="AL112" s="9"/>
    </row>
    <row r="113" spans="1:39" customFormat="1" ht="15" x14ac:dyDescent="0.25">
      <c r="A113" s="24"/>
      <c r="B113" s="18"/>
      <c r="C113" s="17"/>
      <c r="D113" s="125" t="s">
        <v>54</v>
      </c>
      <c r="E113" s="125"/>
      <c r="F113" s="125"/>
      <c r="G113" s="19" t="s">
        <v>55</v>
      </c>
      <c r="H113" s="28">
        <v>13.4</v>
      </c>
      <c r="I113" s="44">
        <v>1.3225</v>
      </c>
      <c r="J113" s="48">
        <v>0.15949350000000001</v>
      </c>
      <c r="K113" s="26"/>
      <c r="L113" s="20"/>
      <c r="M113" s="26"/>
      <c r="N113" s="20"/>
      <c r="O113" s="27"/>
      <c r="AF113" s="9"/>
      <c r="AG113" s="9"/>
      <c r="AJ113" s="2" t="s">
        <v>54</v>
      </c>
      <c r="AL113" s="9"/>
    </row>
    <row r="114" spans="1:39" customFormat="1" ht="15" x14ac:dyDescent="0.25">
      <c r="A114" s="24"/>
      <c r="B114" s="18"/>
      <c r="C114" s="17"/>
      <c r="D114" s="125" t="s">
        <v>56</v>
      </c>
      <c r="E114" s="125"/>
      <c r="F114" s="125"/>
      <c r="G114" s="19" t="s">
        <v>55</v>
      </c>
      <c r="H114" s="22">
        <v>0.01</v>
      </c>
      <c r="I114" s="44">
        <v>1.4375</v>
      </c>
      <c r="J114" s="48">
        <v>1.294E-4</v>
      </c>
      <c r="K114" s="26"/>
      <c r="L114" s="20"/>
      <c r="M114" s="26"/>
      <c r="N114" s="20"/>
      <c r="O114" s="27"/>
      <c r="AF114" s="9"/>
      <c r="AG114" s="9"/>
      <c r="AJ114" s="2" t="s">
        <v>56</v>
      </c>
      <c r="AL114" s="9"/>
    </row>
    <row r="115" spans="1:39" customFormat="1" ht="15" x14ac:dyDescent="0.25">
      <c r="A115" s="29"/>
      <c r="B115" s="19"/>
      <c r="C115" s="17"/>
      <c r="D115" s="144" t="s">
        <v>57</v>
      </c>
      <c r="E115" s="144"/>
      <c r="F115" s="144"/>
      <c r="G115" s="30"/>
      <c r="H115" s="31"/>
      <c r="I115" s="31"/>
      <c r="J115" s="31"/>
      <c r="K115" s="32">
        <v>463.75</v>
      </c>
      <c r="L115" s="31"/>
      <c r="M115" s="32">
        <v>5.29</v>
      </c>
      <c r="N115" s="31"/>
      <c r="O115" s="50">
        <v>123.23</v>
      </c>
      <c r="AF115" s="9"/>
      <c r="AG115" s="9"/>
      <c r="AK115" s="2" t="s">
        <v>57</v>
      </c>
      <c r="AL115" s="9"/>
    </row>
    <row r="116" spans="1:39" customFormat="1" ht="15" x14ac:dyDescent="0.25">
      <c r="A116" s="24"/>
      <c r="B116" s="18"/>
      <c r="C116" s="17"/>
      <c r="D116" s="125" t="s">
        <v>58</v>
      </c>
      <c r="E116" s="125"/>
      <c r="F116" s="125"/>
      <c r="G116" s="19"/>
      <c r="H116" s="20"/>
      <c r="I116" s="20"/>
      <c r="J116" s="20"/>
      <c r="K116" s="26"/>
      <c r="L116" s="20"/>
      <c r="M116" s="21">
        <v>1.89</v>
      </c>
      <c r="N116" s="20"/>
      <c r="O116" s="23">
        <v>84.62</v>
      </c>
      <c r="AF116" s="9"/>
      <c r="AG116" s="9"/>
      <c r="AJ116" s="2" t="s">
        <v>58</v>
      </c>
      <c r="AL116" s="9"/>
    </row>
    <row r="117" spans="1:39" customFormat="1" ht="45" x14ac:dyDescent="0.25">
      <c r="A117" s="24"/>
      <c r="B117" s="18"/>
      <c r="C117" s="17" t="s">
        <v>117</v>
      </c>
      <c r="D117" s="125" t="s">
        <v>118</v>
      </c>
      <c r="E117" s="125"/>
      <c r="F117" s="125"/>
      <c r="G117" s="19" t="s">
        <v>61</v>
      </c>
      <c r="H117" s="35">
        <v>93</v>
      </c>
      <c r="I117" s="20"/>
      <c r="J117" s="35">
        <v>93</v>
      </c>
      <c r="K117" s="26"/>
      <c r="L117" s="20"/>
      <c r="M117" s="21">
        <v>1.76</v>
      </c>
      <c r="N117" s="20"/>
      <c r="O117" s="23">
        <v>78.7</v>
      </c>
      <c r="AF117" s="9"/>
      <c r="AG117" s="9"/>
      <c r="AJ117" s="2" t="s">
        <v>118</v>
      </c>
      <c r="AL117" s="9"/>
    </row>
    <row r="118" spans="1:39" customFormat="1" ht="90" x14ac:dyDescent="0.25">
      <c r="A118" s="24"/>
      <c r="B118" s="18"/>
      <c r="C118" s="17" t="s">
        <v>119</v>
      </c>
      <c r="D118" s="125" t="s">
        <v>120</v>
      </c>
      <c r="E118" s="125"/>
      <c r="F118" s="125"/>
      <c r="G118" s="19" t="s">
        <v>61</v>
      </c>
      <c r="H118" s="35">
        <v>62</v>
      </c>
      <c r="I118" s="22">
        <v>0.85</v>
      </c>
      <c r="J118" s="28">
        <v>52.7</v>
      </c>
      <c r="K118" s="26"/>
      <c r="L118" s="20"/>
      <c r="M118" s="21">
        <v>1</v>
      </c>
      <c r="N118" s="20"/>
      <c r="O118" s="23">
        <v>44.59</v>
      </c>
      <c r="AF118" s="9"/>
      <c r="AG118" s="9"/>
      <c r="AJ118" s="2" t="s">
        <v>120</v>
      </c>
      <c r="AL118" s="9"/>
    </row>
    <row r="119" spans="1:39" customFormat="1" ht="15" x14ac:dyDescent="0.25">
      <c r="A119" s="15"/>
      <c r="B119" s="36"/>
      <c r="C119" s="37"/>
      <c r="D119" s="143" t="s">
        <v>64</v>
      </c>
      <c r="E119" s="143"/>
      <c r="F119" s="143"/>
      <c r="G119" s="11"/>
      <c r="H119" s="38"/>
      <c r="I119" s="38"/>
      <c r="J119" s="38"/>
      <c r="K119" s="39"/>
      <c r="L119" s="38"/>
      <c r="M119" s="40">
        <v>8.0500000000000007</v>
      </c>
      <c r="N119" s="31"/>
      <c r="O119" s="45">
        <v>246.52</v>
      </c>
      <c r="AF119" s="9"/>
      <c r="AG119" s="9"/>
      <c r="AL119" s="9" t="s">
        <v>64</v>
      </c>
    </row>
    <row r="120" spans="1:39" customFormat="1" ht="34.5" x14ac:dyDescent="0.25">
      <c r="A120" s="10" t="s">
        <v>127</v>
      </c>
      <c r="B120" s="11" t="s">
        <v>127</v>
      </c>
      <c r="C120" s="12" t="s">
        <v>128</v>
      </c>
      <c r="D120" s="147" t="s">
        <v>129</v>
      </c>
      <c r="E120" s="147"/>
      <c r="F120" s="147"/>
      <c r="G120" s="11" t="s">
        <v>130</v>
      </c>
      <c r="H120" s="11">
        <v>3.0000000000000001E-3</v>
      </c>
      <c r="I120" s="11" t="s">
        <v>23</v>
      </c>
      <c r="J120" s="11" t="s">
        <v>131</v>
      </c>
      <c r="K120" s="13"/>
      <c r="L120" s="11"/>
      <c r="M120" s="13"/>
      <c r="N120" s="11"/>
      <c r="O120" s="14"/>
      <c r="AF120" s="9"/>
      <c r="AG120" s="9" t="s">
        <v>129</v>
      </c>
      <c r="AL120" s="9"/>
    </row>
    <row r="121" spans="1:39" customFormat="1" ht="15" x14ac:dyDescent="0.25">
      <c r="A121" s="42"/>
      <c r="B121" s="36"/>
      <c r="C121" s="37"/>
      <c r="D121" s="125" t="s">
        <v>132</v>
      </c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48"/>
      <c r="AF121" s="9"/>
      <c r="AG121" s="9"/>
      <c r="AL121" s="9"/>
      <c r="AM121" s="2" t="s">
        <v>132</v>
      </c>
    </row>
    <row r="122" spans="1:39" customFormat="1" ht="15" x14ac:dyDescent="0.25">
      <c r="A122" s="15"/>
      <c r="B122" s="16"/>
      <c r="C122" s="17" t="s">
        <v>133</v>
      </c>
      <c r="D122" s="145" t="s">
        <v>134</v>
      </c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6"/>
      <c r="AF122" s="9"/>
      <c r="AG122" s="9"/>
      <c r="AH122" s="2" t="s">
        <v>134</v>
      </c>
      <c r="AL122" s="9"/>
    </row>
    <row r="123" spans="1:39" customFormat="1" ht="33.75" x14ac:dyDescent="0.25">
      <c r="A123" s="15"/>
      <c r="B123" s="16"/>
      <c r="C123" s="17" t="s">
        <v>99</v>
      </c>
      <c r="D123" s="145" t="s">
        <v>100</v>
      </c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6"/>
      <c r="AF123" s="9"/>
      <c r="AG123" s="9"/>
      <c r="AH123" s="2" t="s">
        <v>100</v>
      </c>
      <c r="AL123" s="9"/>
    </row>
    <row r="124" spans="1:39" customFormat="1" ht="57" x14ac:dyDescent="0.25">
      <c r="A124" s="15"/>
      <c r="B124" s="16"/>
      <c r="C124" s="17" t="s">
        <v>45</v>
      </c>
      <c r="D124" s="145" t="s">
        <v>46</v>
      </c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6"/>
      <c r="AF124" s="9"/>
      <c r="AG124" s="9"/>
      <c r="AH124" s="2" t="s">
        <v>46</v>
      </c>
      <c r="AL124" s="9"/>
    </row>
    <row r="125" spans="1:39" customFormat="1" ht="15" x14ac:dyDescent="0.25">
      <c r="A125" s="15"/>
      <c r="B125" s="18"/>
      <c r="C125" s="17" t="s">
        <v>23</v>
      </c>
      <c r="D125" s="125" t="s">
        <v>47</v>
      </c>
      <c r="E125" s="125"/>
      <c r="F125" s="125"/>
      <c r="G125" s="19"/>
      <c r="H125" s="20"/>
      <c r="I125" s="20"/>
      <c r="J125" s="20"/>
      <c r="K125" s="21">
        <v>56.55</v>
      </c>
      <c r="L125" s="43">
        <v>1.45475</v>
      </c>
      <c r="M125" s="21">
        <v>0.25</v>
      </c>
      <c r="N125" s="22">
        <v>44.77</v>
      </c>
      <c r="O125" s="23">
        <v>11.19</v>
      </c>
      <c r="AF125" s="9"/>
      <c r="AG125" s="9"/>
      <c r="AI125" s="2" t="s">
        <v>47</v>
      </c>
      <c r="AL125" s="9"/>
    </row>
    <row r="126" spans="1:39" customFormat="1" ht="15" x14ac:dyDescent="0.25">
      <c r="A126" s="15"/>
      <c r="B126" s="18"/>
      <c r="C126" s="17" t="s">
        <v>48</v>
      </c>
      <c r="D126" s="125" t="s">
        <v>49</v>
      </c>
      <c r="E126" s="125"/>
      <c r="F126" s="125"/>
      <c r="G126" s="19"/>
      <c r="H126" s="20"/>
      <c r="I126" s="20"/>
      <c r="J126" s="20"/>
      <c r="K126" s="21">
        <v>9.2200000000000006</v>
      </c>
      <c r="L126" s="44">
        <v>1.4375</v>
      </c>
      <c r="M126" s="21">
        <v>0.04</v>
      </c>
      <c r="N126" s="22">
        <v>13.24</v>
      </c>
      <c r="O126" s="23">
        <v>0.53</v>
      </c>
      <c r="AF126" s="9"/>
      <c r="AG126" s="9"/>
      <c r="AI126" s="2" t="s">
        <v>49</v>
      </c>
      <c r="AL126" s="9"/>
    </row>
    <row r="127" spans="1:39" customFormat="1" ht="15" x14ac:dyDescent="0.25">
      <c r="A127" s="15"/>
      <c r="B127" s="18"/>
      <c r="C127" s="17" t="s">
        <v>50</v>
      </c>
      <c r="D127" s="125" t="s">
        <v>51</v>
      </c>
      <c r="E127" s="125"/>
      <c r="F127" s="125"/>
      <c r="G127" s="19"/>
      <c r="H127" s="20"/>
      <c r="I127" s="20"/>
      <c r="J127" s="20"/>
      <c r="K127" s="21">
        <v>0.22</v>
      </c>
      <c r="L127" s="44">
        <v>1.4375</v>
      </c>
      <c r="M127" s="21">
        <v>0</v>
      </c>
      <c r="N127" s="22">
        <v>44.77</v>
      </c>
      <c r="O127" s="27"/>
      <c r="AF127" s="9"/>
      <c r="AG127" s="9"/>
      <c r="AI127" s="2" t="s">
        <v>51</v>
      </c>
      <c r="AL127" s="9"/>
    </row>
    <row r="128" spans="1:39" customFormat="1" ht="15" x14ac:dyDescent="0.25">
      <c r="A128" s="15"/>
      <c r="B128" s="18"/>
      <c r="C128" s="17" t="s">
        <v>52</v>
      </c>
      <c r="D128" s="125" t="s">
        <v>53</v>
      </c>
      <c r="E128" s="125"/>
      <c r="F128" s="125"/>
      <c r="G128" s="19"/>
      <c r="H128" s="20"/>
      <c r="I128" s="20"/>
      <c r="J128" s="20"/>
      <c r="K128" s="21">
        <v>152.04</v>
      </c>
      <c r="L128" s="20"/>
      <c r="M128" s="21">
        <v>0.46</v>
      </c>
      <c r="N128" s="22">
        <v>8.16</v>
      </c>
      <c r="O128" s="23">
        <v>3.75</v>
      </c>
      <c r="AF128" s="9"/>
      <c r="AG128" s="9"/>
      <c r="AI128" s="2" t="s">
        <v>53</v>
      </c>
      <c r="AL128" s="9"/>
    </row>
    <row r="129" spans="1:39" customFormat="1" ht="15" x14ac:dyDescent="0.25">
      <c r="A129" s="24"/>
      <c r="B129" s="18"/>
      <c r="C129" s="17"/>
      <c r="D129" s="125" t="s">
        <v>54</v>
      </c>
      <c r="E129" s="125"/>
      <c r="F129" s="125"/>
      <c r="G129" s="19" t="s">
        <v>55</v>
      </c>
      <c r="H129" s="22">
        <v>5.31</v>
      </c>
      <c r="I129" s="43">
        <v>1.45475</v>
      </c>
      <c r="J129" s="48">
        <v>2.3174199999999999E-2</v>
      </c>
      <c r="K129" s="26"/>
      <c r="L129" s="20"/>
      <c r="M129" s="26"/>
      <c r="N129" s="20"/>
      <c r="O129" s="27"/>
      <c r="AF129" s="9"/>
      <c r="AG129" s="9"/>
      <c r="AJ129" s="2" t="s">
        <v>54</v>
      </c>
      <c r="AL129" s="9"/>
    </row>
    <row r="130" spans="1:39" customFormat="1" ht="15" x14ac:dyDescent="0.25">
      <c r="A130" s="24"/>
      <c r="B130" s="18"/>
      <c r="C130" s="17"/>
      <c r="D130" s="125" t="s">
        <v>56</v>
      </c>
      <c r="E130" s="125"/>
      <c r="F130" s="125"/>
      <c r="G130" s="19" t="s">
        <v>55</v>
      </c>
      <c r="H130" s="22">
        <v>0.02</v>
      </c>
      <c r="I130" s="44">
        <v>1.4375</v>
      </c>
      <c r="J130" s="48">
        <v>8.6299999999999997E-5</v>
      </c>
      <c r="K130" s="26"/>
      <c r="L130" s="20"/>
      <c r="M130" s="26"/>
      <c r="N130" s="20"/>
      <c r="O130" s="27"/>
      <c r="AF130" s="9"/>
      <c r="AG130" s="9"/>
      <c r="AJ130" s="2" t="s">
        <v>56</v>
      </c>
      <c r="AL130" s="9"/>
    </row>
    <row r="131" spans="1:39" customFormat="1" ht="15" x14ac:dyDescent="0.25">
      <c r="A131" s="29"/>
      <c r="B131" s="19"/>
      <c r="C131" s="17"/>
      <c r="D131" s="144" t="s">
        <v>57</v>
      </c>
      <c r="E131" s="144"/>
      <c r="F131" s="144"/>
      <c r="G131" s="30"/>
      <c r="H131" s="31"/>
      <c r="I131" s="31"/>
      <c r="J131" s="31"/>
      <c r="K131" s="32">
        <v>217.81</v>
      </c>
      <c r="L131" s="31"/>
      <c r="M131" s="32">
        <v>0.75</v>
      </c>
      <c r="N131" s="31"/>
      <c r="O131" s="50">
        <v>15.47</v>
      </c>
      <c r="AF131" s="9"/>
      <c r="AG131" s="9"/>
      <c r="AK131" s="2" t="s">
        <v>57</v>
      </c>
      <c r="AL131" s="9"/>
    </row>
    <row r="132" spans="1:39" customFormat="1" ht="15" x14ac:dyDescent="0.25">
      <c r="A132" s="24"/>
      <c r="B132" s="18"/>
      <c r="C132" s="17"/>
      <c r="D132" s="125" t="s">
        <v>58</v>
      </c>
      <c r="E132" s="125"/>
      <c r="F132" s="125"/>
      <c r="G132" s="19"/>
      <c r="H132" s="20"/>
      <c r="I132" s="20"/>
      <c r="J132" s="20"/>
      <c r="K132" s="26"/>
      <c r="L132" s="20"/>
      <c r="M132" s="21">
        <v>0.25</v>
      </c>
      <c r="N132" s="20"/>
      <c r="O132" s="23">
        <v>11.19</v>
      </c>
      <c r="AF132" s="9"/>
      <c r="AG132" s="9"/>
      <c r="AJ132" s="2" t="s">
        <v>58</v>
      </c>
      <c r="AL132" s="9"/>
    </row>
    <row r="133" spans="1:39" customFormat="1" ht="45" x14ac:dyDescent="0.25">
      <c r="A133" s="24"/>
      <c r="B133" s="18"/>
      <c r="C133" s="17" t="s">
        <v>135</v>
      </c>
      <c r="D133" s="125" t="s">
        <v>136</v>
      </c>
      <c r="E133" s="125"/>
      <c r="F133" s="125"/>
      <c r="G133" s="19" t="s">
        <v>61</v>
      </c>
      <c r="H133" s="35">
        <v>94</v>
      </c>
      <c r="I133" s="20"/>
      <c r="J133" s="35">
        <v>94</v>
      </c>
      <c r="K133" s="26"/>
      <c r="L133" s="20"/>
      <c r="M133" s="21">
        <v>0.24</v>
      </c>
      <c r="N133" s="20"/>
      <c r="O133" s="23">
        <v>10.52</v>
      </c>
      <c r="AF133" s="9"/>
      <c r="AG133" s="9"/>
      <c r="AJ133" s="2" t="s">
        <v>136</v>
      </c>
      <c r="AL133" s="9"/>
    </row>
    <row r="134" spans="1:39" customFormat="1" ht="90" x14ac:dyDescent="0.25">
      <c r="A134" s="24"/>
      <c r="B134" s="18"/>
      <c r="C134" s="17" t="s">
        <v>137</v>
      </c>
      <c r="D134" s="125" t="s">
        <v>138</v>
      </c>
      <c r="E134" s="125"/>
      <c r="F134" s="125"/>
      <c r="G134" s="19" t="s">
        <v>61</v>
      </c>
      <c r="H134" s="35">
        <v>51</v>
      </c>
      <c r="I134" s="22">
        <v>0.85</v>
      </c>
      <c r="J134" s="22">
        <v>43.35</v>
      </c>
      <c r="K134" s="26"/>
      <c r="L134" s="20"/>
      <c r="M134" s="21">
        <v>0.11</v>
      </c>
      <c r="N134" s="20"/>
      <c r="O134" s="23">
        <v>4.8499999999999996</v>
      </c>
      <c r="AF134" s="9"/>
      <c r="AG134" s="9"/>
      <c r="AJ134" s="2" t="s">
        <v>138</v>
      </c>
      <c r="AL134" s="9"/>
    </row>
    <row r="135" spans="1:39" customFormat="1" ht="15" x14ac:dyDescent="0.25">
      <c r="A135" s="15"/>
      <c r="B135" s="36"/>
      <c r="C135" s="37"/>
      <c r="D135" s="143" t="s">
        <v>64</v>
      </c>
      <c r="E135" s="143"/>
      <c r="F135" s="143"/>
      <c r="G135" s="11"/>
      <c r="H135" s="38"/>
      <c r="I135" s="38"/>
      <c r="J135" s="38"/>
      <c r="K135" s="39"/>
      <c r="L135" s="38"/>
      <c r="M135" s="40">
        <v>1.1000000000000001</v>
      </c>
      <c r="N135" s="31"/>
      <c r="O135" s="45">
        <v>30.84</v>
      </c>
      <c r="AF135" s="9"/>
      <c r="AG135" s="9"/>
      <c r="AL135" s="9" t="s">
        <v>64</v>
      </c>
    </row>
    <row r="136" spans="1:39" customFormat="1" ht="34.5" x14ac:dyDescent="0.25">
      <c r="A136" s="10" t="s">
        <v>139</v>
      </c>
      <c r="B136" s="11" t="s">
        <v>139</v>
      </c>
      <c r="C136" s="12" t="s">
        <v>140</v>
      </c>
      <c r="D136" s="147" t="s">
        <v>141</v>
      </c>
      <c r="E136" s="147"/>
      <c r="F136" s="147"/>
      <c r="G136" s="11" t="s">
        <v>130</v>
      </c>
      <c r="H136" s="11">
        <v>3.0000000000000001E-3</v>
      </c>
      <c r="I136" s="11" t="s">
        <v>23</v>
      </c>
      <c r="J136" s="11" t="s">
        <v>131</v>
      </c>
      <c r="K136" s="13"/>
      <c r="L136" s="11"/>
      <c r="M136" s="13"/>
      <c r="N136" s="11"/>
      <c r="O136" s="14"/>
      <c r="AF136" s="9"/>
      <c r="AG136" s="9" t="s">
        <v>141</v>
      </c>
      <c r="AL136" s="9"/>
    </row>
    <row r="137" spans="1:39" customFormat="1" ht="15" x14ac:dyDescent="0.25">
      <c r="A137" s="42"/>
      <c r="B137" s="36"/>
      <c r="C137" s="37"/>
      <c r="D137" s="125" t="s">
        <v>132</v>
      </c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48"/>
      <c r="AF137" s="9"/>
      <c r="AG137" s="9"/>
      <c r="AL137" s="9"/>
      <c r="AM137" s="2" t="s">
        <v>132</v>
      </c>
    </row>
    <row r="138" spans="1:39" customFormat="1" ht="15" x14ac:dyDescent="0.25">
      <c r="A138" s="15"/>
      <c r="B138" s="16"/>
      <c r="C138" s="17"/>
      <c r="D138" s="145" t="s">
        <v>142</v>
      </c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6"/>
      <c r="AF138" s="9"/>
      <c r="AG138" s="9"/>
      <c r="AH138" s="2" t="s">
        <v>142</v>
      </c>
      <c r="AL138" s="9"/>
    </row>
    <row r="139" spans="1:39" customFormat="1" ht="15" x14ac:dyDescent="0.25">
      <c r="A139" s="15"/>
      <c r="B139" s="16"/>
      <c r="C139" s="17" t="s">
        <v>133</v>
      </c>
      <c r="D139" s="145" t="s">
        <v>134</v>
      </c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6"/>
      <c r="AF139" s="9"/>
      <c r="AG139" s="9"/>
      <c r="AH139" s="2" t="s">
        <v>134</v>
      </c>
      <c r="AL139" s="9"/>
    </row>
    <row r="140" spans="1:39" customFormat="1" ht="33.75" x14ac:dyDescent="0.25">
      <c r="A140" s="15"/>
      <c r="B140" s="16"/>
      <c r="C140" s="17" t="s">
        <v>99</v>
      </c>
      <c r="D140" s="145" t="s">
        <v>100</v>
      </c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6"/>
      <c r="AF140" s="9"/>
      <c r="AG140" s="9"/>
      <c r="AH140" s="2" t="s">
        <v>100</v>
      </c>
      <c r="AL140" s="9"/>
    </row>
    <row r="141" spans="1:39" customFormat="1" ht="57" x14ac:dyDescent="0.25">
      <c r="A141" s="15"/>
      <c r="B141" s="16"/>
      <c r="C141" s="17" t="s">
        <v>45</v>
      </c>
      <c r="D141" s="145" t="s">
        <v>46</v>
      </c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6"/>
      <c r="AF141" s="9"/>
      <c r="AG141" s="9"/>
      <c r="AH141" s="2" t="s">
        <v>46</v>
      </c>
      <c r="AL141" s="9"/>
    </row>
    <row r="142" spans="1:39" customFormat="1" ht="15" x14ac:dyDescent="0.25">
      <c r="A142" s="15"/>
      <c r="B142" s="18"/>
      <c r="C142" s="17" t="s">
        <v>23</v>
      </c>
      <c r="D142" s="125" t="s">
        <v>47</v>
      </c>
      <c r="E142" s="125"/>
      <c r="F142" s="125"/>
      <c r="G142" s="19"/>
      <c r="H142" s="20"/>
      <c r="I142" s="20"/>
      <c r="J142" s="20"/>
      <c r="K142" s="21">
        <v>19.32</v>
      </c>
      <c r="L142" s="44">
        <v>2.9095</v>
      </c>
      <c r="M142" s="21">
        <v>0.17</v>
      </c>
      <c r="N142" s="22">
        <v>44.77</v>
      </c>
      <c r="O142" s="23">
        <v>7.61</v>
      </c>
      <c r="AF142" s="9"/>
      <c r="AG142" s="9"/>
      <c r="AI142" s="2" t="s">
        <v>47</v>
      </c>
      <c r="AL142" s="9"/>
    </row>
    <row r="143" spans="1:39" customFormat="1" ht="15" x14ac:dyDescent="0.25">
      <c r="A143" s="15"/>
      <c r="B143" s="18"/>
      <c r="C143" s="17" t="s">
        <v>48</v>
      </c>
      <c r="D143" s="125" t="s">
        <v>49</v>
      </c>
      <c r="E143" s="125"/>
      <c r="F143" s="125"/>
      <c r="G143" s="19"/>
      <c r="H143" s="20"/>
      <c r="I143" s="20"/>
      <c r="J143" s="20"/>
      <c r="K143" s="21">
        <v>6.01</v>
      </c>
      <c r="L143" s="25">
        <v>2.875</v>
      </c>
      <c r="M143" s="21">
        <v>0.05</v>
      </c>
      <c r="N143" s="22">
        <v>13.24</v>
      </c>
      <c r="O143" s="23">
        <v>0.66</v>
      </c>
      <c r="AF143" s="9"/>
      <c r="AG143" s="9"/>
      <c r="AI143" s="2" t="s">
        <v>49</v>
      </c>
      <c r="AL143" s="9"/>
    </row>
    <row r="144" spans="1:39" customFormat="1" ht="15" x14ac:dyDescent="0.25">
      <c r="A144" s="15"/>
      <c r="B144" s="18"/>
      <c r="C144" s="17" t="s">
        <v>50</v>
      </c>
      <c r="D144" s="125" t="s">
        <v>51</v>
      </c>
      <c r="E144" s="125"/>
      <c r="F144" s="125"/>
      <c r="G144" s="19"/>
      <c r="H144" s="20"/>
      <c r="I144" s="20"/>
      <c r="J144" s="20"/>
      <c r="K144" s="21">
        <v>0.22</v>
      </c>
      <c r="L144" s="25">
        <v>2.875</v>
      </c>
      <c r="M144" s="21">
        <v>0</v>
      </c>
      <c r="N144" s="22">
        <v>44.77</v>
      </c>
      <c r="O144" s="27"/>
      <c r="AF144" s="9"/>
      <c r="AG144" s="9"/>
      <c r="AI144" s="2" t="s">
        <v>51</v>
      </c>
      <c r="AL144" s="9"/>
    </row>
    <row r="145" spans="1:42" customFormat="1" ht="15" x14ac:dyDescent="0.25">
      <c r="A145" s="15"/>
      <c r="B145" s="18"/>
      <c r="C145" s="17" t="s">
        <v>52</v>
      </c>
      <c r="D145" s="125" t="s">
        <v>53</v>
      </c>
      <c r="E145" s="125"/>
      <c r="F145" s="125"/>
      <c r="G145" s="19"/>
      <c r="H145" s="20"/>
      <c r="I145" s="20"/>
      <c r="J145" s="20"/>
      <c r="K145" s="21">
        <v>138.16</v>
      </c>
      <c r="L145" s="35">
        <v>2</v>
      </c>
      <c r="M145" s="21">
        <v>0.83</v>
      </c>
      <c r="N145" s="22">
        <v>8.16</v>
      </c>
      <c r="O145" s="23">
        <v>6.77</v>
      </c>
      <c r="AF145" s="9"/>
      <c r="AG145" s="9"/>
      <c r="AI145" s="2" t="s">
        <v>53</v>
      </c>
      <c r="AL145" s="9"/>
    </row>
    <row r="146" spans="1:42" customFormat="1" ht="15" x14ac:dyDescent="0.25">
      <c r="A146" s="24"/>
      <c r="B146" s="18"/>
      <c r="C146" s="17"/>
      <c r="D146" s="125" t="s">
        <v>54</v>
      </c>
      <c r="E146" s="125"/>
      <c r="F146" s="125"/>
      <c r="G146" s="19" t="s">
        <v>55</v>
      </c>
      <c r="H146" s="22">
        <v>2.13</v>
      </c>
      <c r="I146" s="44">
        <v>2.9095</v>
      </c>
      <c r="J146" s="48">
        <v>1.8591699999999999E-2</v>
      </c>
      <c r="K146" s="26"/>
      <c r="L146" s="20"/>
      <c r="M146" s="26"/>
      <c r="N146" s="20"/>
      <c r="O146" s="27"/>
      <c r="AF146" s="9"/>
      <c r="AG146" s="9"/>
      <c r="AJ146" s="2" t="s">
        <v>54</v>
      </c>
      <c r="AL146" s="9"/>
    </row>
    <row r="147" spans="1:42" customFormat="1" ht="15" x14ac:dyDescent="0.25">
      <c r="A147" s="24"/>
      <c r="B147" s="18"/>
      <c r="C147" s="17"/>
      <c r="D147" s="125" t="s">
        <v>56</v>
      </c>
      <c r="E147" s="125"/>
      <c r="F147" s="125"/>
      <c r="G147" s="19" t="s">
        <v>55</v>
      </c>
      <c r="H147" s="22">
        <v>0.02</v>
      </c>
      <c r="I147" s="25">
        <v>2.875</v>
      </c>
      <c r="J147" s="48">
        <v>1.7249999999999999E-4</v>
      </c>
      <c r="K147" s="26"/>
      <c r="L147" s="20"/>
      <c r="M147" s="26"/>
      <c r="N147" s="20"/>
      <c r="O147" s="27"/>
      <c r="AF147" s="9"/>
      <c r="AG147" s="9"/>
      <c r="AJ147" s="2" t="s">
        <v>56</v>
      </c>
      <c r="AL147" s="9"/>
    </row>
    <row r="148" spans="1:42" customFormat="1" ht="15" x14ac:dyDescent="0.25">
      <c r="A148" s="29"/>
      <c r="B148" s="19"/>
      <c r="C148" s="17"/>
      <c r="D148" s="144" t="s">
        <v>57</v>
      </c>
      <c r="E148" s="144"/>
      <c r="F148" s="144"/>
      <c r="G148" s="30"/>
      <c r="H148" s="31"/>
      <c r="I148" s="31"/>
      <c r="J148" s="31"/>
      <c r="K148" s="32">
        <v>163.49</v>
      </c>
      <c r="L148" s="31"/>
      <c r="M148" s="32">
        <v>1.05</v>
      </c>
      <c r="N148" s="31"/>
      <c r="O148" s="50">
        <v>15.04</v>
      </c>
      <c r="AF148" s="9"/>
      <c r="AG148" s="9"/>
      <c r="AK148" s="2" t="s">
        <v>57</v>
      </c>
      <c r="AL148" s="9"/>
    </row>
    <row r="149" spans="1:42" customFormat="1" ht="15" x14ac:dyDescent="0.25">
      <c r="A149" s="24"/>
      <c r="B149" s="18"/>
      <c r="C149" s="17"/>
      <c r="D149" s="125" t="s">
        <v>58</v>
      </c>
      <c r="E149" s="125"/>
      <c r="F149" s="125"/>
      <c r="G149" s="19"/>
      <c r="H149" s="20"/>
      <c r="I149" s="20"/>
      <c r="J149" s="20"/>
      <c r="K149" s="26"/>
      <c r="L149" s="20"/>
      <c r="M149" s="21">
        <v>0.17</v>
      </c>
      <c r="N149" s="20"/>
      <c r="O149" s="23">
        <v>7.61</v>
      </c>
      <c r="AF149" s="9"/>
      <c r="AG149" s="9"/>
      <c r="AJ149" s="2" t="s">
        <v>58</v>
      </c>
      <c r="AL149" s="9"/>
    </row>
    <row r="150" spans="1:42" customFormat="1" ht="45" x14ac:dyDescent="0.25">
      <c r="A150" s="24"/>
      <c r="B150" s="18"/>
      <c r="C150" s="17" t="s">
        <v>135</v>
      </c>
      <c r="D150" s="125" t="s">
        <v>136</v>
      </c>
      <c r="E150" s="125"/>
      <c r="F150" s="125"/>
      <c r="G150" s="19" t="s">
        <v>61</v>
      </c>
      <c r="H150" s="35">
        <v>94</v>
      </c>
      <c r="I150" s="20"/>
      <c r="J150" s="35">
        <v>94</v>
      </c>
      <c r="K150" s="26"/>
      <c r="L150" s="20"/>
      <c r="M150" s="21">
        <v>0.16</v>
      </c>
      <c r="N150" s="20"/>
      <c r="O150" s="23">
        <v>7.15</v>
      </c>
      <c r="AF150" s="9"/>
      <c r="AG150" s="9"/>
      <c r="AJ150" s="2" t="s">
        <v>136</v>
      </c>
      <c r="AL150" s="9"/>
    </row>
    <row r="151" spans="1:42" customFormat="1" ht="90" x14ac:dyDescent="0.25">
      <c r="A151" s="24"/>
      <c r="B151" s="18"/>
      <c r="C151" s="17" t="s">
        <v>137</v>
      </c>
      <c r="D151" s="125" t="s">
        <v>138</v>
      </c>
      <c r="E151" s="125"/>
      <c r="F151" s="125"/>
      <c r="G151" s="19" t="s">
        <v>61</v>
      </c>
      <c r="H151" s="35">
        <v>51</v>
      </c>
      <c r="I151" s="22">
        <v>0.85</v>
      </c>
      <c r="J151" s="22">
        <v>43.35</v>
      </c>
      <c r="K151" s="26"/>
      <c r="L151" s="20"/>
      <c r="M151" s="21">
        <v>7.0000000000000007E-2</v>
      </c>
      <c r="N151" s="20"/>
      <c r="O151" s="23">
        <v>3.3</v>
      </c>
      <c r="AF151" s="9"/>
      <c r="AG151" s="9"/>
      <c r="AJ151" s="2" t="s">
        <v>138</v>
      </c>
      <c r="AL151" s="9"/>
    </row>
    <row r="152" spans="1:42" customFormat="1" ht="15" x14ac:dyDescent="0.25">
      <c r="A152" s="15"/>
      <c r="B152" s="36"/>
      <c r="C152" s="37"/>
      <c r="D152" s="143" t="s">
        <v>64</v>
      </c>
      <c r="E152" s="143"/>
      <c r="F152" s="143"/>
      <c r="G152" s="11"/>
      <c r="H152" s="38"/>
      <c r="I152" s="38"/>
      <c r="J152" s="38"/>
      <c r="K152" s="39"/>
      <c r="L152" s="38"/>
      <c r="M152" s="40">
        <v>1.28</v>
      </c>
      <c r="N152" s="31"/>
      <c r="O152" s="45">
        <v>25.49</v>
      </c>
      <c r="AF152" s="9"/>
      <c r="AG152" s="9"/>
      <c r="AL152" s="9" t="s">
        <v>64</v>
      </c>
    </row>
    <row r="153" spans="1:42" customFormat="1" ht="15" x14ac:dyDescent="0.25">
      <c r="A153" s="51"/>
      <c r="B153" s="4"/>
      <c r="C153" s="13"/>
      <c r="D153" s="143" t="s">
        <v>143</v>
      </c>
      <c r="E153" s="143"/>
      <c r="F153" s="143"/>
      <c r="G153" s="143"/>
      <c r="H153" s="143"/>
      <c r="I153" s="143"/>
      <c r="J153" s="143"/>
      <c r="K153" s="143"/>
      <c r="L153" s="143"/>
      <c r="M153" s="52"/>
      <c r="N153" s="53"/>
      <c r="O153" s="54"/>
      <c r="P153" s="55"/>
      <c r="AF153" s="9"/>
      <c r="AG153" s="9"/>
      <c r="AL153" s="9"/>
      <c r="AO153" s="9" t="s">
        <v>143</v>
      </c>
    </row>
    <row r="154" spans="1:42" customFormat="1" ht="15" x14ac:dyDescent="0.25">
      <c r="A154" s="15"/>
      <c r="B154" s="3"/>
      <c r="C154" s="17"/>
      <c r="D154" s="125" t="s">
        <v>144</v>
      </c>
      <c r="E154" s="125"/>
      <c r="F154" s="125"/>
      <c r="G154" s="125"/>
      <c r="H154" s="125"/>
      <c r="I154" s="125"/>
      <c r="J154" s="125"/>
      <c r="K154" s="125"/>
      <c r="L154" s="125"/>
      <c r="M154" s="56">
        <v>1659.43</v>
      </c>
      <c r="N154" s="57"/>
      <c r="O154" s="58"/>
      <c r="P154" s="59"/>
      <c r="AF154" s="9"/>
      <c r="AG154" s="9"/>
      <c r="AL154" s="9"/>
      <c r="AO154" s="9"/>
      <c r="AP154" s="2" t="s">
        <v>144</v>
      </c>
    </row>
    <row r="155" spans="1:42" customFormat="1" ht="15" x14ac:dyDescent="0.25">
      <c r="A155" s="15"/>
      <c r="B155" s="3"/>
      <c r="C155" s="17"/>
      <c r="D155" s="125" t="s">
        <v>145</v>
      </c>
      <c r="E155" s="125"/>
      <c r="F155" s="125"/>
      <c r="G155" s="125"/>
      <c r="H155" s="125"/>
      <c r="I155" s="125"/>
      <c r="J155" s="125"/>
      <c r="K155" s="125"/>
      <c r="L155" s="125"/>
      <c r="M155" s="59"/>
      <c r="N155" s="57"/>
      <c r="O155" s="58"/>
      <c r="P155" s="59"/>
      <c r="AF155" s="9"/>
      <c r="AG155" s="9"/>
      <c r="AL155" s="9"/>
      <c r="AO155" s="9"/>
      <c r="AP155" s="2" t="s">
        <v>145</v>
      </c>
    </row>
    <row r="156" spans="1:42" customFormat="1" ht="15" x14ac:dyDescent="0.25">
      <c r="A156" s="15"/>
      <c r="B156" s="3"/>
      <c r="C156" s="17"/>
      <c r="D156" s="125" t="s">
        <v>146</v>
      </c>
      <c r="E156" s="125"/>
      <c r="F156" s="125"/>
      <c r="G156" s="125"/>
      <c r="H156" s="125"/>
      <c r="I156" s="125"/>
      <c r="J156" s="125"/>
      <c r="K156" s="125"/>
      <c r="L156" s="125"/>
      <c r="M156" s="60">
        <v>259.3</v>
      </c>
      <c r="N156" s="57"/>
      <c r="O156" s="58"/>
      <c r="P156" s="59"/>
      <c r="AF156" s="9"/>
      <c r="AG156" s="9"/>
      <c r="AL156" s="9"/>
      <c r="AO156" s="9"/>
      <c r="AP156" s="2" t="s">
        <v>146</v>
      </c>
    </row>
    <row r="157" spans="1:42" customFormat="1" ht="15" x14ac:dyDescent="0.25">
      <c r="A157" s="15"/>
      <c r="B157" s="3"/>
      <c r="C157" s="17"/>
      <c r="D157" s="125" t="s">
        <v>147</v>
      </c>
      <c r="E157" s="125"/>
      <c r="F157" s="125"/>
      <c r="G157" s="125"/>
      <c r="H157" s="125"/>
      <c r="I157" s="125"/>
      <c r="J157" s="125"/>
      <c r="K157" s="125"/>
      <c r="L157" s="125"/>
      <c r="M157" s="60">
        <v>40.83</v>
      </c>
      <c r="N157" s="57"/>
      <c r="O157" s="58"/>
      <c r="P157" s="59"/>
      <c r="AF157" s="9"/>
      <c r="AG157" s="9"/>
      <c r="AL157" s="9"/>
      <c r="AO157" s="9"/>
      <c r="AP157" s="2" t="s">
        <v>147</v>
      </c>
    </row>
    <row r="158" spans="1:42" customFormat="1" ht="15" x14ac:dyDescent="0.25">
      <c r="A158" s="15"/>
      <c r="B158" s="3"/>
      <c r="C158" s="17"/>
      <c r="D158" s="125" t="s">
        <v>148</v>
      </c>
      <c r="E158" s="125"/>
      <c r="F158" s="125"/>
      <c r="G158" s="125"/>
      <c r="H158" s="125"/>
      <c r="I158" s="125"/>
      <c r="J158" s="125"/>
      <c r="K158" s="125"/>
      <c r="L158" s="125"/>
      <c r="M158" s="60">
        <v>9.48</v>
      </c>
      <c r="N158" s="57"/>
      <c r="O158" s="58"/>
      <c r="P158" s="59"/>
      <c r="AF158" s="9"/>
      <c r="AG158" s="9"/>
      <c r="AL158" s="9"/>
      <c r="AO158" s="9"/>
      <c r="AP158" s="2" t="s">
        <v>148</v>
      </c>
    </row>
    <row r="159" spans="1:42" customFormat="1" ht="15" x14ac:dyDescent="0.25">
      <c r="A159" s="15"/>
      <c r="B159" s="3"/>
      <c r="C159" s="17"/>
      <c r="D159" s="125" t="s">
        <v>149</v>
      </c>
      <c r="E159" s="125"/>
      <c r="F159" s="125"/>
      <c r="G159" s="125"/>
      <c r="H159" s="125"/>
      <c r="I159" s="125"/>
      <c r="J159" s="125"/>
      <c r="K159" s="125"/>
      <c r="L159" s="125"/>
      <c r="M159" s="56">
        <v>1359.3</v>
      </c>
      <c r="N159" s="57"/>
      <c r="O159" s="58"/>
      <c r="P159" s="59"/>
      <c r="AF159" s="9"/>
      <c r="AG159" s="9"/>
      <c r="AL159" s="9"/>
      <c r="AO159" s="9"/>
      <c r="AP159" s="2" t="s">
        <v>149</v>
      </c>
    </row>
    <row r="160" spans="1:42" customFormat="1" ht="15" x14ac:dyDescent="0.25">
      <c r="A160" s="15"/>
      <c r="B160" s="3"/>
      <c r="C160" s="17"/>
      <c r="D160" s="125" t="s">
        <v>150</v>
      </c>
      <c r="E160" s="125"/>
      <c r="F160" s="125"/>
      <c r="G160" s="125"/>
      <c r="H160" s="125"/>
      <c r="I160" s="125"/>
      <c r="J160" s="125"/>
      <c r="K160" s="125"/>
      <c r="L160" s="125"/>
      <c r="M160" s="56">
        <v>2062.85</v>
      </c>
      <c r="N160" s="57"/>
      <c r="O160" s="58"/>
      <c r="P160" s="59"/>
      <c r="AF160" s="9"/>
      <c r="AG160" s="9"/>
      <c r="AL160" s="9"/>
      <c r="AO160" s="9"/>
      <c r="AP160" s="2" t="s">
        <v>150</v>
      </c>
    </row>
    <row r="161" spans="1:45" customFormat="1" ht="15" x14ac:dyDescent="0.25">
      <c r="A161" s="15"/>
      <c r="B161" s="3"/>
      <c r="C161" s="17"/>
      <c r="D161" s="125" t="s">
        <v>145</v>
      </c>
      <c r="E161" s="125"/>
      <c r="F161" s="125"/>
      <c r="G161" s="125"/>
      <c r="H161" s="125"/>
      <c r="I161" s="125"/>
      <c r="J161" s="125"/>
      <c r="K161" s="125"/>
      <c r="L161" s="125"/>
      <c r="M161" s="59"/>
      <c r="N161" s="57"/>
      <c r="O161" s="58"/>
      <c r="P161" s="59"/>
      <c r="AF161" s="9"/>
      <c r="AG161" s="9"/>
      <c r="AL161" s="9"/>
      <c r="AO161" s="9"/>
      <c r="AP161" s="2" t="s">
        <v>145</v>
      </c>
    </row>
    <row r="162" spans="1:45" customFormat="1" ht="15" x14ac:dyDescent="0.25">
      <c r="A162" s="15"/>
      <c r="B162" s="3"/>
      <c r="C162" s="17"/>
      <c r="D162" s="125" t="s">
        <v>151</v>
      </c>
      <c r="E162" s="125"/>
      <c r="F162" s="125"/>
      <c r="G162" s="125"/>
      <c r="H162" s="125"/>
      <c r="I162" s="125"/>
      <c r="J162" s="125"/>
      <c r="K162" s="125"/>
      <c r="L162" s="125"/>
      <c r="M162" s="60">
        <v>259.3</v>
      </c>
      <c r="N162" s="57"/>
      <c r="O162" s="58"/>
      <c r="P162" s="59"/>
      <c r="AF162" s="9"/>
      <c r="AG162" s="9"/>
      <c r="AL162" s="9"/>
      <c r="AO162" s="9"/>
      <c r="AP162" s="2" t="s">
        <v>151</v>
      </c>
    </row>
    <row r="163" spans="1:45" customFormat="1" ht="15" x14ac:dyDescent="0.25">
      <c r="A163" s="15"/>
      <c r="B163" s="3"/>
      <c r="C163" s="17"/>
      <c r="D163" s="125" t="s">
        <v>152</v>
      </c>
      <c r="E163" s="125"/>
      <c r="F163" s="125"/>
      <c r="G163" s="125"/>
      <c r="H163" s="125"/>
      <c r="I163" s="125"/>
      <c r="J163" s="125"/>
      <c r="K163" s="125"/>
      <c r="L163" s="125"/>
      <c r="M163" s="60">
        <v>40.83</v>
      </c>
      <c r="N163" s="57"/>
      <c r="O163" s="58"/>
      <c r="P163" s="59"/>
      <c r="AF163" s="9"/>
      <c r="AG163" s="9"/>
      <c r="AL163" s="9"/>
      <c r="AO163" s="9"/>
      <c r="AP163" s="2" t="s">
        <v>152</v>
      </c>
    </row>
    <row r="164" spans="1:45" customFormat="1" ht="15" x14ac:dyDescent="0.25">
      <c r="A164" s="15"/>
      <c r="B164" s="3"/>
      <c r="C164" s="17"/>
      <c r="D164" s="125" t="s">
        <v>153</v>
      </c>
      <c r="E164" s="125"/>
      <c r="F164" s="125"/>
      <c r="G164" s="125"/>
      <c r="H164" s="125"/>
      <c r="I164" s="125"/>
      <c r="J164" s="125"/>
      <c r="K164" s="125"/>
      <c r="L164" s="125"/>
      <c r="M164" s="60">
        <v>9.48</v>
      </c>
      <c r="N164" s="57"/>
      <c r="O164" s="58"/>
      <c r="P164" s="59"/>
      <c r="AF164" s="9"/>
      <c r="AG164" s="9"/>
      <c r="AL164" s="9"/>
      <c r="AO164" s="9"/>
      <c r="AP164" s="2" t="s">
        <v>153</v>
      </c>
    </row>
    <row r="165" spans="1:45" customFormat="1" ht="15" x14ac:dyDescent="0.25">
      <c r="A165" s="15"/>
      <c r="B165" s="3"/>
      <c r="C165" s="17"/>
      <c r="D165" s="125" t="s">
        <v>154</v>
      </c>
      <c r="E165" s="125"/>
      <c r="F165" s="125"/>
      <c r="G165" s="125"/>
      <c r="H165" s="125"/>
      <c r="I165" s="125"/>
      <c r="J165" s="125"/>
      <c r="K165" s="125"/>
      <c r="L165" s="125"/>
      <c r="M165" s="56">
        <v>1359.3</v>
      </c>
      <c r="N165" s="57"/>
      <c r="O165" s="58"/>
      <c r="P165" s="59"/>
      <c r="AF165" s="9"/>
      <c r="AG165" s="9"/>
      <c r="AL165" s="9"/>
      <c r="AO165" s="9"/>
      <c r="AP165" s="2" t="s">
        <v>154</v>
      </c>
    </row>
    <row r="166" spans="1:45" customFormat="1" ht="15" x14ac:dyDescent="0.25">
      <c r="A166" s="15"/>
      <c r="B166" s="3"/>
      <c r="C166" s="17"/>
      <c r="D166" s="125" t="s">
        <v>155</v>
      </c>
      <c r="E166" s="125"/>
      <c r="F166" s="125"/>
      <c r="G166" s="125"/>
      <c r="H166" s="125"/>
      <c r="I166" s="125"/>
      <c r="J166" s="125"/>
      <c r="K166" s="125"/>
      <c r="L166" s="125"/>
      <c r="M166" s="60">
        <v>261.83</v>
      </c>
      <c r="N166" s="57"/>
      <c r="O166" s="58"/>
      <c r="P166" s="59"/>
      <c r="AF166" s="9"/>
      <c r="AG166" s="9"/>
      <c r="AL166" s="9"/>
      <c r="AO166" s="9"/>
      <c r="AP166" s="2" t="s">
        <v>155</v>
      </c>
    </row>
    <row r="167" spans="1:45" customFormat="1" ht="15" x14ac:dyDescent="0.25">
      <c r="A167" s="15"/>
      <c r="B167" s="3"/>
      <c r="C167" s="17"/>
      <c r="D167" s="125" t="s">
        <v>156</v>
      </c>
      <c r="E167" s="125"/>
      <c r="F167" s="125"/>
      <c r="G167" s="125"/>
      <c r="H167" s="125"/>
      <c r="I167" s="125"/>
      <c r="J167" s="125"/>
      <c r="K167" s="125"/>
      <c r="L167" s="125"/>
      <c r="M167" s="60">
        <v>141.59</v>
      </c>
      <c r="N167" s="57"/>
      <c r="O167" s="58"/>
      <c r="P167" s="59"/>
      <c r="AF167" s="9"/>
      <c r="AG167" s="9"/>
      <c r="AL167" s="9"/>
      <c r="AO167" s="9"/>
      <c r="AP167" s="2" t="s">
        <v>156</v>
      </c>
    </row>
    <row r="168" spans="1:45" customFormat="1" ht="15" x14ac:dyDescent="0.25">
      <c r="A168" s="15"/>
      <c r="B168" s="3"/>
      <c r="C168" s="17"/>
      <c r="D168" s="125" t="s">
        <v>157</v>
      </c>
      <c r="E168" s="125"/>
      <c r="F168" s="125"/>
      <c r="G168" s="125"/>
      <c r="H168" s="125"/>
      <c r="I168" s="125"/>
      <c r="J168" s="125"/>
      <c r="K168" s="125"/>
      <c r="L168" s="125"/>
      <c r="M168" s="60">
        <v>268.77999999999997</v>
      </c>
      <c r="N168" s="57"/>
      <c r="O168" s="58"/>
      <c r="P168" s="59"/>
      <c r="AF168" s="9"/>
      <c r="AG168" s="9"/>
      <c r="AL168" s="9"/>
      <c r="AO168" s="9"/>
      <c r="AP168" s="2" t="s">
        <v>157</v>
      </c>
    </row>
    <row r="169" spans="1:45" customFormat="1" ht="15" x14ac:dyDescent="0.25">
      <c r="A169" s="15"/>
      <c r="B169" s="3"/>
      <c r="C169" s="17"/>
      <c r="D169" s="125" t="s">
        <v>158</v>
      </c>
      <c r="E169" s="125"/>
      <c r="F169" s="125"/>
      <c r="G169" s="125"/>
      <c r="H169" s="125"/>
      <c r="I169" s="125"/>
      <c r="J169" s="125"/>
      <c r="K169" s="125"/>
      <c r="L169" s="125"/>
      <c r="M169" s="60">
        <v>261.83</v>
      </c>
      <c r="N169" s="57"/>
      <c r="O169" s="58"/>
      <c r="P169" s="59"/>
      <c r="AF169" s="9"/>
      <c r="AG169" s="9"/>
      <c r="AL169" s="9"/>
      <c r="AO169" s="9"/>
      <c r="AP169" s="2" t="s">
        <v>158</v>
      </c>
    </row>
    <row r="170" spans="1:45" customFormat="1" ht="15" x14ac:dyDescent="0.25">
      <c r="A170" s="15"/>
      <c r="B170" s="3"/>
      <c r="C170" s="17"/>
      <c r="D170" s="125" t="s">
        <v>159</v>
      </c>
      <c r="E170" s="125"/>
      <c r="F170" s="125"/>
      <c r="G170" s="125"/>
      <c r="H170" s="125"/>
      <c r="I170" s="125"/>
      <c r="J170" s="125"/>
      <c r="K170" s="125"/>
      <c r="L170" s="125"/>
      <c r="M170" s="60">
        <v>141.59</v>
      </c>
      <c r="N170" s="57"/>
      <c r="O170" s="58"/>
      <c r="P170" s="59"/>
      <c r="AF170" s="9"/>
      <c r="AG170" s="9"/>
      <c r="AL170" s="9"/>
      <c r="AO170" s="9"/>
      <c r="AP170" s="2" t="s">
        <v>159</v>
      </c>
    </row>
    <row r="171" spans="1:45" customFormat="1" ht="15" x14ac:dyDescent="0.25">
      <c r="A171" s="15"/>
      <c r="B171" s="3"/>
      <c r="C171" s="61"/>
      <c r="D171" s="142" t="s">
        <v>160</v>
      </c>
      <c r="E171" s="142"/>
      <c r="F171" s="142"/>
      <c r="G171" s="142"/>
      <c r="H171" s="142"/>
      <c r="I171" s="142"/>
      <c r="J171" s="142"/>
      <c r="K171" s="142"/>
      <c r="L171" s="142"/>
      <c r="M171" s="62">
        <v>2062.85</v>
      </c>
      <c r="N171" s="63"/>
      <c r="O171" s="64"/>
      <c r="P171" s="65"/>
      <c r="AF171" s="9"/>
      <c r="AG171" s="9"/>
      <c r="AL171" s="9"/>
      <c r="AO171" s="9"/>
      <c r="AQ171" s="9" t="s">
        <v>160</v>
      </c>
    </row>
    <row r="172" spans="1:45" customFormat="1" ht="15" x14ac:dyDescent="0.25">
      <c r="A172" s="51"/>
      <c r="B172" s="4"/>
      <c r="C172" s="13"/>
      <c r="D172" s="143" t="s">
        <v>161</v>
      </c>
      <c r="E172" s="143"/>
      <c r="F172" s="143"/>
      <c r="G172" s="143"/>
      <c r="H172" s="143"/>
      <c r="I172" s="143"/>
      <c r="J172" s="143"/>
      <c r="K172" s="143"/>
      <c r="L172" s="143"/>
      <c r="M172" s="52"/>
      <c r="N172" s="53"/>
      <c r="O172" s="54"/>
      <c r="AR172" s="9" t="s">
        <v>161</v>
      </c>
    </row>
    <row r="173" spans="1:45" customFormat="1" ht="15" x14ac:dyDescent="0.25">
      <c r="A173" s="15"/>
      <c r="B173" s="3"/>
      <c r="C173" s="17"/>
      <c r="D173" s="125" t="s">
        <v>144</v>
      </c>
      <c r="E173" s="125"/>
      <c r="F173" s="125"/>
      <c r="G173" s="125"/>
      <c r="H173" s="125"/>
      <c r="I173" s="125"/>
      <c r="J173" s="125"/>
      <c r="K173" s="125"/>
      <c r="L173" s="125"/>
      <c r="M173" s="56">
        <v>1659.43</v>
      </c>
      <c r="N173" s="57"/>
      <c r="O173" s="66">
        <v>23241.34</v>
      </c>
      <c r="AR173" s="9"/>
      <c r="AS173" s="2" t="s">
        <v>144</v>
      </c>
    </row>
    <row r="174" spans="1:45" customFormat="1" ht="15" x14ac:dyDescent="0.25">
      <c r="A174" s="15"/>
      <c r="B174" s="3"/>
      <c r="C174" s="17"/>
      <c r="D174" s="125" t="s">
        <v>145</v>
      </c>
      <c r="E174" s="125"/>
      <c r="F174" s="125"/>
      <c r="G174" s="125"/>
      <c r="H174" s="125"/>
      <c r="I174" s="125"/>
      <c r="J174" s="125"/>
      <c r="K174" s="125"/>
      <c r="L174" s="125"/>
      <c r="M174" s="59"/>
      <c r="N174" s="57"/>
      <c r="O174" s="58"/>
      <c r="AR174" s="9"/>
      <c r="AS174" s="2" t="s">
        <v>145</v>
      </c>
    </row>
    <row r="175" spans="1:45" customFormat="1" ht="15" x14ac:dyDescent="0.25">
      <c r="A175" s="15"/>
      <c r="B175" s="3"/>
      <c r="C175" s="17"/>
      <c r="D175" s="125" t="s">
        <v>146</v>
      </c>
      <c r="E175" s="125"/>
      <c r="F175" s="125"/>
      <c r="G175" s="125"/>
      <c r="H175" s="125"/>
      <c r="I175" s="125"/>
      <c r="J175" s="125"/>
      <c r="K175" s="125"/>
      <c r="L175" s="125"/>
      <c r="M175" s="60">
        <v>259.3</v>
      </c>
      <c r="N175" s="57"/>
      <c r="O175" s="66">
        <v>11608.87</v>
      </c>
      <c r="AR175" s="9"/>
      <c r="AS175" s="2" t="s">
        <v>146</v>
      </c>
    </row>
    <row r="176" spans="1:45" customFormat="1" ht="15" x14ac:dyDescent="0.25">
      <c r="A176" s="15"/>
      <c r="B176" s="3"/>
      <c r="C176" s="17"/>
      <c r="D176" s="125" t="s">
        <v>147</v>
      </c>
      <c r="E176" s="125"/>
      <c r="F176" s="125"/>
      <c r="G176" s="125"/>
      <c r="H176" s="125"/>
      <c r="I176" s="125"/>
      <c r="J176" s="125"/>
      <c r="K176" s="125"/>
      <c r="L176" s="125"/>
      <c r="M176" s="60">
        <v>40.83</v>
      </c>
      <c r="N176" s="57"/>
      <c r="O176" s="67">
        <v>540.58000000000004</v>
      </c>
      <c r="AR176" s="9"/>
      <c r="AS176" s="2" t="s">
        <v>147</v>
      </c>
    </row>
    <row r="177" spans="1:46" customFormat="1" ht="15" x14ac:dyDescent="0.25">
      <c r="A177" s="15"/>
      <c r="B177" s="3"/>
      <c r="C177" s="17"/>
      <c r="D177" s="125" t="s">
        <v>148</v>
      </c>
      <c r="E177" s="125"/>
      <c r="F177" s="125"/>
      <c r="G177" s="125"/>
      <c r="H177" s="125"/>
      <c r="I177" s="125"/>
      <c r="J177" s="125"/>
      <c r="K177" s="125"/>
      <c r="L177" s="125"/>
      <c r="M177" s="60">
        <v>9.48</v>
      </c>
      <c r="N177" s="57"/>
      <c r="O177" s="67">
        <v>424.41</v>
      </c>
      <c r="AR177" s="9"/>
      <c r="AS177" s="2" t="s">
        <v>148</v>
      </c>
    </row>
    <row r="178" spans="1:46" customFormat="1" ht="15" x14ac:dyDescent="0.25">
      <c r="A178" s="15"/>
      <c r="B178" s="3"/>
      <c r="C178" s="17"/>
      <c r="D178" s="125" t="s">
        <v>149</v>
      </c>
      <c r="E178" s="125"/>
      <c r="F178" s="125"/>
      <c r="G178" s="125"/>
      <c r="H178" s="125"/>
      <c r="I178" s="125"/>
      <c r="J178" s="125"/>
      <c r="K178" s="125"/>
      <c r="L178" s="125"/>
      <c r="M178" s="56">
        <v>1359.3</v>
      </c>
      <c r="N178" s="57"/>
      <c r="O178" s="66">
        <v>11091.89</v>
      </c>
      <c r="AR178" s="9"/>
      <c r="AS178" s="2" t="s">
        <v>149</v>
      </c>
    </row>
    <row r="179" spans="1:46" customFormat="1" ht="15" x14ac:dyDescent="0.25">
      <c r="A179" s="15"/>
      <c r="B179" s="3"/>
      <c r="C179" s="17"/>
      <c r="D179" s="125" t="s">
        <v>150</v>
      </c>
      <c r="E179" s="125"/>
      <c r="F179" s="125"/>
      <c r="G179" s="125"/>
      <c r="H179" s="125"/>
      <c r="I179" s="125"/>
      <c r="J179" s="125"/>
      <c r="K179" s="125"/>
      <c r="L179" s="125"/>
      <c r="M179" s="56">
        <v>2062.85</v>
      </c>
      <c r="N179" s="57"/>
      <c r="O179" s="66">
        <v>41302.080000000002</v>
      </c>
      <c r="AR179" s="9"/>
      <c r="AS179" s="2" t="s">
        <v>150</v>
      </c>
    </row>
    <row r="180" spans="1:46" customFormat="1" ht="15" x14ac:dyDescent="0.25">
      <c r="A180" s="15"/>
      <c r="B180" s="3"/>
      <c r="C180" s="17"/>
      <c r="D180" s="125" t="s">
        <v>145</v>
      </c>
      <c r="E180" s="125"/>
      <c r="F180" s="125"/>
      <c r="G180" s="125"/>
      <c r="H180" s="125"/>
      <c r="I180" s="125"/>
      <c r="J180" s="125"/>
      <c r="K180" s="125"/>
      <c r="L180" s="125"/>
      <c r="M180" s="59"/>
      <c r="N180" s="57"/>
      <c r="O180" s="58"/>
      <c r="AR180" s="9"/>
      <c r="AS180" s="2" t="s">
        <v>145</v>
      </c>
    </row>
    <row r="181" spans="1:46" customFormat="1" ht="15" x14ac:dyDescent="0.25">
      <c r="A181" s="15"/>
      <c r="B181" s="3"/>
      <c r="C181" s="17"/>
      <c r="D181" s="125" t="s">
        <v>151</v>
      </c>
      <c r="E181" s="125"/>
      <c r="F181" s="125"/>
      <c r="G181" s="125"/>
      <c r="H181" s="125"/>
      <c r="I181" s="125"/>
      <c r="J181" s="125"/>
      <c r="K181" s="125"/>
      <c r="L181" s="125"/>
      <c r="M181" s="60">
        <v>259.3</v>
      </c>
      <c r="N181" s="57"/>
      <c r="O181" s="66">
        <v>11608.87</v>
      </c>
      <c r="AR181" s="9"/>
      <c r="AS181" s="2" t="s">
        <v>151</v>
      </c>
    </row>
    <row r="182" spans="1:46" customFormat="1" ht="15" x14ac:dyDescent="0.25">
      <c r="A182" s="15"/>
      <c r="B182" s="3"/>
      <c r="C182" s="17"/>
      <c r="D182" s="125" t="s">
        <v>152</v>
      </c>
      <c r="E182" s="125"/>
      <c r="F182" s="125"/>
      <c r="G182" s="125"/>
      <c r="H182" s="125"/>
      <c r="I182" s="125"/>
      <c r="J182" s="125"/>
      <c r="K182" s="125"/>
      <c r="L182" s="125"/>
      <c r="M182" s="60">
        <v>40.83</v>
      </c>
      <c r="N182" s="57"/>
      <c r="O182" s="67">
        <v>540.58000000000004</v>
      </c>
      <c r="AR182" s="9"/>
      <c r="AS182" s="2" t="s">
        <v>152</v>
      </c>
    </row>
    <row r="183" spans="1:46" customFormat="1" ht="15" x14ac:dyDescent="0.25">
      <c r="A183" s="15"/>
      <c r="B183" s="3"/>
      <c r="C183" s="17"/>
      <c r="D183" s="125" t="s">
        <v>153</v>
      </c>
      <c r="E183" s="125"/>
      <c r="F183" s="125"/>
      <c r="G183" s="125"/>
      <c r="H183" s="125"/>
      <c r="I183" s="125"/>
      <c r="J183" s="125"/>
      <c r="K183" s="125"/>
      <c r="L183" s="125"/>
      <c r="M183" s="60">
        <v>9.48</v>
      </c>
      <c r="N183" s="57"/>
      <c r="O183" s="67">
        <v>424.41</v>
      </c>
      <c r="AR183" s="9"/>
      <c r="AS183" s="2" t="s">
        <v>153</v>
      </c>
    </row>
    <row r="184" spans="1:46" customFormat="1" ht="15" x14ac:dyDescent="0.25">
      <c r="A184" s="15"/>
      <c r="B184" s="3"/>
      <c r="C184" s="17"/>
      <c r="D184" s="125" t="s">
        <v>154</v>
      </c>
      <c r="E184" s="125"/>
      <c r="F184" s="125"/>
      <c r="G184" s="125"/>
      <c r="H184" s="125"/>
      <c r="I184" s="125"/>
      <c r="J184" s="125"/>
      <c r="K184" s="125"/>
      <c r="L184" s="125"/>
      <c r="M184" s="56">
        <v>1359.3</v>
      </c>
      <c r="N184" s="57"/>
      <c r="O184" s="66">
        <v>11091.89</v>
      </c>
      <c r="AR184" s="9"/>
      <c r="AS184" s="2" t="s">
        <v>154</v>
      </c>
    </row>
    <row r="185" spans="1:46" customFormat="1" ht="15" x14ac:dyDescent="0.25">
      <c r="A185" s="15"/>
      <c r="B185" s="3"/>
      <c r="C185" s="17"/>
      <c r="D185" s="125" t="s">
        <v>155</v>
      </c>
      <c r="E185" s="125"/>
      <c r="F185" s="125"/>
      <c r="G185" s="125"/>
      <c r="H185" s="125"/>
      <c r="I185" s="125"/>
      <c r="J185" s="125"/>
      <c r="K185" s="125"/>
      <c r="L185" s="125"/>
      <c r="M185" s="60">
        <v>261.83</v>
      </c>
      <c r="N185" s="57"/>
      <c r="O185" s="66">
        <v>11721.78</v>
      </c>
      <c r="AR185" s="9"/>
      <c r="AS185" s="2" t="s">
        <v>155</v>
      </c>
    </row>
    <row r="186" spans="1:46" customFormat="1" ht="15" x14ac:dyDescent="0.25">
      <c r="A186" s="15"/>
      <c r="B186" s="3"/>
      <c r="C186" s="17"/>
      <c r="D186" s="125" t="s">
        <v>156</v>
      </c>
      <c r="E186" s="125"/>
      <c r="F186" s="125"/>
      <c r="G186" s="125"/>
      <c r="H186" s="125"/>
      <c r="I186" s="125"/>
      <c r="J186" s="125"/>
      <c r="K186" s="125"/>
      <c r="L186" s="125"/>
      <c r="M186" s="60">
        <v>141.59</v>
      </c>
      <c r="N186" s="57"/>
      <c r="O186" s="66">
        <v>6338.96</v>
      </c>
      <c r="AR186" s="9"/>
      <c r="AS186" s="2" t="s">
        <v>156</v>
      </c>
    </row>
    <row r="187" spans="1:46" customFormat="1" ht="15" x14ac:dyDescent="0.25">
      <c r="A187" s="15"/>
      <c r="B187" s="3"/>
      <c r="C187" s="17"/>
      <c r="D187" s="125" t="s">
        <v>157</v>
      </c>
      <c r="E187" s="125"/>
      <c r="F187" s="125"/>
      <c r="G187" s="125"/>
      <c r="H187" s="125"/>
      <c r="I187" s="125"/>
      <c r="J187" s="125"/>
      <c r="K187" s="125"/>
      <c r="L187" s="125"/>
      <c r="M187" s="60">
        <v>268.77999999999997</v>
      </c>
      <c r="N187" s="57"/>
      <c r="O187" s="66">
        <v>12033.28</v>
      </c>
      <c r="AR187" s="9"/>
      <c r="AS187" s="2" t="s">
        <v>157</v>
      </c>
    </row>
    <row r="188" spans="1:46" customFormat="1" ht="15" x14ac:dyDescent="0.25">
      <c r="A188" s="15"/>
      <c r="B188" s="3"/>
      <c r="C188" s="17"/>
      <c r="D188" s="125" t="s">
        <v>158</v>
      </c>
      <c r="E188" s="125"/>
      <c r="F188" s="125"/>
      <c r="G188" s="125"/>
      <c r="H188" s="125"/>
      <c r="I188" s="125"/>
      <c r="J188" s="125"/>
      <c r="K188" s="125"/>
      <c r="L188" s="125"/>
      <c r="M188" s="60">
        <v>261.83</v>
      </c>
      <c r="N188" s="57"/>
      <c r="O188" s="66">
        <v>11721.78</v>
      </c>
      <c r="AR188" s="9"/>
      <c r="AS188" s="2" t="s">
        <v>158</v>
      </c>
    </row>
    <row r="189" spans="1:46" customFormat="1" ht="15" x14ac:dyDescent="0.25">
      <c r="A189" s="15"/>
      <c r="B189" s="3"/>
      <c r="C189" s="17"/>
      <c r="D189" s="125" t="s">
        <v>159</v>
      </c>
      <c r="E189" s="125"/>
      <c r="F189" s="125"/>
      <c r="G189" s="125"/>
      <c r="H189" s="125"/>
      <c r="I189" s="125"/>
      <c r="J189" s="125"/>
      <c r="K189" s="125"/>
      <c r="L189" s="125"/>
      <c r="M189" s="60">
        <v>141.59</v>
      </c>
      <c r="N189" s="57"/>
      <c r="O189" s="66">
        <v>6338.96</v>
      </c>
      <c r="AR189" s="9"/>
      <c r="AS189" s="2" t="s">
        <v>159</v>
      </c>
    </row>
    <row r="190" spans="1:46" customFormat="1" ht="15" x14ac:dyDescent="0.25">
      <c r="A190" s="15"/>
      <c r="B190" s="3"/>
      <c r="C190" s="17"/>
      <c r="D190" s="125" t="s">
        <v>162</v>
      </c>
      <c r="E190" s="125"/>
      <c r="F190" s="125"/>
      <c r="G190" s="125"/>
      <c r="H190" s="125"/>
      <c r="I190" s="125"/>
      <c r="J190" s="125"/>
      <c r="K190" s="125"/>
      <c r="L190" s="125"/>
      <c r="M190" s="60">
        <v>169.15</v>
      </c>
      <c r="N190" s="57"/>
      <c r="O190" s="66">
        <v>3386.77</v>
      </c>
      <c r="AR190" s="9"/>
      <c r="AS190" s="2" t="s">
        <v>162</v>
      </c>
    </row>
    <row r="191" spans="1:46" customFormat="1" ht="15" x14ac:dyDescent="0.25">
      <c r="A191" s="15"/>
      <c r="B191" s="3"/>
      <c r="C191" s="61"/>
      <c r="D191" s="142" t="s">
        <v>163</v>
      </c>
      <c r="E191" s="142"/>
      <c r="F191" s="142"/>
      <c r="G191" s="142"/>
      <c r="H191" s="142"/>
      <c r="I191" s="142"/>
      <c r="J191" s="142"/>
      <c r="K191" s="142"/>
      <c r="L191" s="142"/>
      <c r="M191" s="62">
        <v>2232</v>
      </c>
      <c r="N191" s="63"/>
      <c r="O191" s="68">
        <v>44688.85</v>
      </c>
      <c r="AR191" s="9"/>
      <c r="AT191" s="9" t="s">
        <v>163</v>
      </c>
    </row>
    <row r="192" spans="1:46" customFormat="1" ht="15" x14ac:dyDescent="0.25">
      <c r="A192" s="15"/>
      <c r="B192" s="3"/>
      <c r="C192" s="17"/>
      <c r="D192" s="125" t="s">
        <v>164</v>
      </c>
      <c r="E192" s="125"/>
      <c r="F192" s="125"/>
      <c r="G192" s="125"/>
      <c r="H192" s="125"/>
      <c r="I192" s="125"/>
      <c r="J192" s="125"/>
      <c r="K192" s="125"/>
      <c r="L192" s="125"/>
      <c r="M192" s="60">
        <v>53.57</v>
      </c>
      <c r="N192" s="57"/>
      <c r="O192" s="66">
        <v>1072.53</v>
      </c>
      <c r="AR192" s="9"/>
      <c r="AS192" s="2" t="s">
        <v>164</v>
      </c>
      <c r="AT192" s="9"/>
    </row>
    <row r="193" spans="1:52" customFormat="1" ht="15" x14ac:dyDescent="0.25">
      <c r="A193" s="15"/>
      <c r="B193" s="3"/>
      <c r="C193" s="61"/>
      <c r="D193" s="142" t="s">
        <v>163</v>
      </c>
      <c r="E193" s="142"/>
      <c r="F193" s="142"/>
      <c r="G193" s="142"/>
      <c r="H193" s="142"/>
      <c r="I193" s="142"/>
      <c r="J193" s="142"/>
      <c r="K193" s="142"/>
      <c r="L193" s="142"/>
      <c r="M193" s="62">
        <v>2285.5700000000002</v>
      </c>
      <c r="N193" s="63"/>
      <c r="O193" s="68">
        <v>45761.38</v>
      </c>
      <c r="AR193" s="9"/>
      <c r="AT193" s="9" t="s">
        <v>163</v>
      </c>
    </row>
    <row r="194" spans="1:52" customFormat="1" ht="15" x14ac:dyDescent="0.25">
      <c r="A194" s="15"/>
      <c r="B194" s="3"/>
      <c r="C194" s="17"/>
      <c r="D194" s="125" t="s">
        <v>165</v>
      </c>
      <c r="E194" s="125"/>
      <c r="F194" s="125"/>
      <c r="G194" s="125"/>
      <c r="H194" s="125"/>
      <c r="I194" s="125"/>
      <c r="J194" s="125"/>
      <c r="K194" s="125"/>
      <c r="L194" s="125"/>
      <c r="M194" s="60">
        <v>117.48</v>
      </c>
      <c r="N194" s="57"/>
      <c r="O194" s="66">
        <v>2352.13</v>
      </c>
      <c r="AR194" s="9"/>
      <c r="AS194" s="2" t="s">
        <v>165</v>
      </c>
      <c r="AT194" s="9"/>
    </row>
    <row r="195" spans="1:52" customFormat="1" ht="15" x14ac:dyDescent="0.25">
      <c r="A195" s="15"/>
      <c r="B195" s="3"/>
      <c r="C195" s="61"/>
      <c r="D195" s="142" t="s">
        <v>166</v>
      </c>
      <c r="E195" s="142"/>
      <c r="F195" s="142"/>
      <c r="G195" s="142"/>
      <c r="H195" s="142"/>
      <c r="I195" s="142"/>
      <c r="J195" s="142"/>
      <c r="K195" s="142"/>
      <c r="L195" s="142"/>
      <c r="M195" s="62">
        <v>2403.0500000000002</v>
      </c>
      <c r="N195" s="63"/>
      <c r="O195" s="68">
        <v>48113.51</v>
      </c>
      <c r="AR195" s="9"/>
      <c r="AT195" s="9" t="s">
        <v>166</v>
      </c>
    </row>
    <row r="196" spans="1:52" customFormat="1" ht="15" x14ac:dyDescent="0.25">
      <c r="A196" s="15"/>
      <c r="B196" s="3"/>
      <c r="C196" s="61"/>
      <c r="D196" s="142" t="s">
        <v>167</v>
      </c>
      <c r="E196" s="142"/>
      <c r="F196" s="142"/>
      <c r="G196" s="142"/>
      <c r="H196" s="142"/>
      <c r="I196" s="142"/>
      <c r="J196" s="142"/>
      <c r="K196" s="142"/>
      <c r="L196" s="142"/>
      <c r="M196" s="62">
        <v>2403.0500000000002</v>
      </c>
      <c r="N196" s="63"/>
      <c r="O196" s="68">
        <v>48113.51</v>
      </c>
      <c r="AR196" s="9"/>
      <c r="AT196" s="9"/>
      <c r="AU196" s="9" t="s">
        <v>167</v>
      </c>
    </row>
    <row r="197" spans="1:52" s="86" customFormat="1" ht="15" x14ac:dyDescent="0.25">
      <c r="A197" s="94"/>
      <c r="B197" s="85"/>
      <c r="C197" s="95"/>
      <c r="D197" s="110" t="s">
        <v>186</v>
      </c>
      <c r="E197" s="110"/>
      <c r="F197" s="110"/>
      <c r="G197" s="110"/>
      <c r="H197" s="110"/>
      <c r="I197" s="110"/>
      <c r="J197" s="110"/>
      <c r="K197" s="110"/>
      <c r="L197" s="110"/>
      <c r="M197" s="96">
        <f>M196*P197</f>
        <v>1994.5315000000001</v>
      </c>
      <c r="N197" s="97"/>
      <c r="O197" s="98">
        <f>ROUND(O196*P197,2)</f>
        <v>39934.21</v>
      </c>
      <c r="P197" s="86">
        <v>0.83</v>
      </c>
      <c r="AS197" s="99"/>
      <c r="AU197" s="99" t="s">
        <v>165</v>
      </c>
    </row>
    <row r="198" spans="1:52" s="86" customFormat="1" ht="15" x14ac:dyDescent="0.25">
      <c r="A198" s="100"/>
      <c r="B198" s="101"/>
      <c r="C198" s="102"/>
      <c r="D198" s="111" t="s">
        <v>167</v>
      </c>
      <c r="E198" s="111"/>
      <c r="F198" s="111"/>
      <c r="G198" s="111"/>
      <c r="H198" s="111"/>
      <c r="I198" s="111"/>
      <c r="J198" s="111"/>
      <c r="K198" s="111"/>
      <c r="L198" s="111"/>
      <c r="M198" s="103">
        <f>M197</f>
        <v>1994.5315000000001</v>
      </c>
      <c r="N198" s="104"/>
      <c r="O198" s="105">
        <f>O197</f>
        <v>39934.21</v>
      </c>
      <c r="AS198" s="99"/>
      <c r="AU198" s="99"/>
      <c r="AV198" s="99" t="s">
        <v>167</v>
      </c>
    </row>
    <row r="199" spans="1:52" s="86" customFormat="1" ht="29.25" customHeight="1" x14ac:dyDescent="0.25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</row>
    <row r="200" spans="1:52" s="107" customFormat="1" ht="15" x14ac:dyDescent="0.25">
      <c r="A200" s="86"/>
      <c r="B200" s="106" t="s">
        <v>168</v>
      </c>
      <c r="C200" s="112" t="s">
        <v>187</v>
      </c>
      <c r="D200" s="112"/>
      <c r="E200" s="112"/>
      <c r="F200" s="112"/>
      <c r="G200" s="112"/>
      <c r="H200" s="112"/>
      <c r="I200" s="113" t="s">
        <v>188</v>
      </c>
      <c r="J200" s="113"/>
      <c r="K200" s="113"/>
      <c r="L200" s="113"/>
      <c r="M200" s="113"/>
      <c r="N200" s="113"/>
      <c r="O200" s="86"/>
      <c r="P200" s="86"/>
      <c r="Q200" s="86"/>
      <c r="R200" s="86"/>
      <c r="S200" s="86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 t="s">
        <v>5</v>
      </c>
      <c r="AX200" s="89" t="s">
        <v>169</v>
      </c>
      <c r="AY200" s="89"/>
      <c r="AZ200" s="89"/>
    </row>
    <row r="201" spans="1:52" s="108" customFormat="1" ht="18.75" customHeight="1" x14ac:dyDescent="0.25">
      <c r="B201" s="106"/>
      <c r="C201" s="114" t="s">
        <v>170</v>
      </c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</row>
    <row r="202" spans="1:52" s="107" customFormat="1" ht="15" x14ac:dyDescent="0.25">
      <c r="A202" s="86"/>
      <c r="B202" s="106" t="s">
        <v>171</v>
      </c>
      <c r="C202" s="112" t="s">
        <v>177</v>
      </c>
      <c r="D202" s="112"/>
      <c r="E202" s="112"/>
      <c r="F202" s="112"/>
      <c r="G202" s="112"/>
      <c r="H202" s="112"/>
      <c r="I202" s="113" t="s">
        <v>178</v>
      </c>
      <c r="J202" s="113"/>
      <c r="K202" s="113"/>
      <c r="L202" s="113"/>
      <c r="M202" s="113"/>
      <c r="N202" s="113"/>
      <c r="O202" s="86"/>
      <c r="P202" s="86"/>
      <c r="Q202" s="86"/>
      <c r="R202" s="86"/>
      <c r="S202" s="86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  <c r="AU202" s="89"/>
      <c r="AV202" s="89"/>
      <c r="AW202" s="89"/>
      <c r="AX202" s="89"/>
      <c r="AY202" s="89" t="s">
        <v>5</v>
      </c>
      <c r="AZ202" s="89" t="s">
        <v>169</v>
      </c>
    </row>
    <row r="203" spans="1:52" s="108" customFormat="1" ht="18.75" customHeight="1" x14ac:dyDescent="0.25">
      <c r="B203" s="88"/>
      <c r="C203" s="114" t="s">
        <v>170</v>
      </c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88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</row>
    <row r="204" spans="1:52" s="86" customFormat="1" ht="15" x14ac:dyDescent="0.25">
      <c r="A204" s="85"/>
      <c r="B204" s="85"/>
    </row>
    <row r="205" spans="1:52" customFormat="1" ht="15" x14ac:dyDescent="0.25">
      <c r="A205" s="3"/>
      <c r="B205" s="3"/>
    </row>
  </sheetData>
  <autoFilter ref="A25:O1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10"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F32"/>
    <mergeCell ref="D43:F43"/>
    <mergeCell ref="D44:O44"/>
    <mergeCell ref="D45:O45"/>
    <mergeCell ref="D46:F46"/>
    <mergeCell ref="D47:F47"/>
    <mergeCell ref="D38:F38"/>
    <mergeCell ref="D39:F39"/>
    <mergeCell ref="D40:F40"/>
    <mergeCell ref="D41:F41"/>
    <mergeCell ref="D42:F42"/>
    <mergeCell ref="D53:F53"/>
    <mergeCell ref="D54:F54"/>
    <mergeCell ref="D55:O55"/>
    <mergeCell ref="D56:O56"/>
    <mergeCell ref="D57:O57"/>
    <mergeCell ref="D48:F48"/>
    <mergeCell ref="D49:F49"/>
    <mergeCell ref="D50:F50"/>
    <mergeCell ref="D51:F51"/>
    <mergeCell ref="D52:F52"/>
    <mergeCell ref="D63:F63"/>
    <mergeCell ref="D64:F64"/>
    <mergeCell ref="D65:F65"/>
    <mergeCell ref="D66:F66"/>
    <mergeCell ref="D67:O67"/>
    <mergeCell ref="D58:F58"/>
    <mergeCell ref="D59:F59"/>
    <mergeCell ref="D60:F60"/>
    <mergeCell ref="D61:F61"/>
    <mergeCell ref="D62:F62"/>
    <mergeCell ref="D73:F73"/>
    <mergeCell ref="D74:O74"/>
    <mergeCell ref="D75:O75"/>
    <mergeCell ref="D76:O76"/>
    <mergeCell ref="D77:F77"/>
    <mergeCell ref="D68:O68"/>
    <mergeCell ref="D69:F69"/>
    <mergeCell ref="D70:F70"/>
    <mergeCell ref="D71:O71"/>
    <mergeCell ref="D72:F7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93:O93"/>
    <mergeCell ref="D94:F94"/>
    <mergeCell ref="D95:F95"/>
    <mergeCell ref="D96:F96"/>
    <mergeCell ref="D97:F97"/>
    <mergeCell ref="D88:O88"/>
    <mergeCell ref="D89:F89"/>
    <mergeCell ref="D90:F90"/>
    <mergeCell ref="D91:O91"/>
    <mergeCell ref="D92:O92"/>
    <mergeCell ref="D103:F103"/>
    <mergeCell ref="D104:F104"/>
    <mergeCell ref="D105:F105"/>
    <mergeCell ref="D106:O106"/>
    <mergeCell ref="D107:O107"/>
    <mergeCell ref="D98:F98"/>
    <mergeCell ref="D99:F99"/>
    <mergeCell ref="D100:F100"/>
    <mergeCell ref="D101:F101"/>
    <mergeCell ref="D102:F102"/>
    <mergeCell ref="D113:F113"/>
    <mergeCell ref="D114:F114"/>
    <mergeCell ref="D115:F115"/>
    <mergeCell ref="D116:F116"/>
    <mergeCell ref="D117:F117"/>
    <mergeCell ref="D108:O108"/>
    <mergeCell ref="D109:F109"/>
    <mergeCell ref="D110:F110"/>
    <mergeCell ref="D111:F111"/>
    <mergeCell ref="D112:F112"/>
    <mergeCell ref="D123:O123"/>
    <mergeCell ref="D124:O124"/>
    <mergeCell ref="D125:F125"/>
    <mergeCell ref="D126:F126"/>
    <mergeCell ref="D127:F127"/>
    <mergeCell ref="D118:F118"/>
    <mergeCell ref="D119:F119"/>
    <mergeCell ref="D120:F120"/>
    <mergeCell ref="D121:O121"/>
    <mergeCell ref="D122:O122"/>
    <mergeCell ref="D133:F133"/>
    <mergeCell ref="D134:F134"/>
    <mergeCell ref="D135:F135"/>
    <mergeCell ref="D136:F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O138"/>
    <mergeCell ref="D139:O139"/>
    <mergeCell ref="D140:O140"/>
    <mergeCell ref="D141:O141"/>
    <mergeCell ref="D142:F142"/>
    <mergeCell ref="D153:L153"/>
    <mergeCell ref="D154:L154"/>
    <mergeCell ref="D155:L155"/>
    <mergeCell ref="D156:L156"/>
    <mergeCell ref="D157:L157"/>
    <mergeCell ref="D148:F148"/>
    <mergeCell ref="D149:F149"/>
    <mergeCell ref="D150:F150"/>
    <mergeCell ref="D151:F151"/>
    <mergeCell ref="D152:F152"/>
    <mergeCell ref="D174:L174"/>
    <mergeCell ref="D175:L175"/>
    <mergeCell ref="D176:L176"/>
    <mergeCell ref="C200:H200"/>
    <mergeCell ref="I200:N200"/>
    <mergeCell ref="C201:N201"/>
    <mergeCell ref="D183:L183"/>
    <mergeCell ref="D184:L184"/>
    <mergeCell ref="D185:L185"/>
    <mergeCell ref="D186:L186"/>
    <mergeCell ref="D187:L187"/>
    <mergeCell ref="D193:L193"/>
    <mergeCell ref="D194:L194"/>
    <mergeCell ref="D195:L195"/>
    <mergeCell ref="D196:L196"/>
    <mergeCell ref="D177:L177"/>
    <mergeCell ref="D188:L188"/>
    <mergeCell ref="D189:L189"/>
    <mergeCell ref="D190:L190"/>
    <mergeCell ref="D191:L191"/>
    <mergeCell ref="D192:L192"/>
    <mergeCell ref="D178:L178"/>
    <mergeCell ref="D179:L179"/>
    <mergeCell ref="M12:O12"/>
    <mergeCell ref="C13:K13"/>
    <mergeCell ref="M13:O13"/>
    <mergeCell ref="M14:O14"/>
    <mergeCell ref="M15:O15"/>
    <mergeCell ref="M16:O16"/>
    <mergeCell ref="M17:O17"/>
    <mergeCell ref="L19:L20"/>
    <mergeCell ref="D173:L173"/>
    <mergeCell ref="D168:L168"/>
    <mergeCell ref="D169:L169"/>
    <mergeCell ref="D170:L170"/>
    <mergeCell ref="D171:L171"/>
    <mergeCell ref="D172:L172"/>
    <mergeCell ref="D163:L163"/>
    <mergeCell ref="D164:L164"/>
    <mergeCell ref="D165:L165"/>
    <mergeCell ref="D166:L166"/>
    <mergeCell ref="D167:L167"/>
    <mergeCell ref="D158:L158"/>
    <mergeCell ref="D159:L159"/>
    <mergeCell ref="D160:L160"/>
    <mergeCell ref="D161:L161"/>
    <mergeCell ref="D162:L162"/>
    <mergeCell ref="D197:L197"/>
    <mergeCell ref="D198:L198"/>
    <mergeCell ref="C202:H202"/>
    <mergeCell ref="I202:N202"/>
    <mergeCell ref="C203:N20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180:L180"/>
    <mergeCell ref="D181:L181"/>
    <mergeCell ref="D182:L182"/>
    <mergeCell ref="D9:K9"/>
    <mergeCell ref="M9:O9"/>
    <mergeCell ref="M19:M20"/>
    <mergeCell ref="N19:O19"/>
    <mergeCell ref="M10:O10"/>
    <mergeCell ref="C11:K11"/>
    <mergeCell ref="M11:O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Смещение ЗД согл - Акт по М</vt:lpstr>
      <vt:lpstr>'ЛСР Смещение ЗД согл - Акт по М'!Заголовки_для_печати</vt:lpstr>
      <vt:lpstr>'ЛСР Смещение ЗД согл - Акт по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2024-09-05T14:52:11Z</dcterms:modified>
</cp:coreProperties>
</file>