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с-2,3\"/>
    </mc:Choice>
  </mc:AlternateContent>
  <xr:revisionPtr revIDLastSave="0" documentId="13_ncr:1_{8EDBE349-0F4F-4478-997D-2F90171E5096}" xr6:coauthVersionLast="47" xr6:coauthVersionMax="47" xr10:uidLastSave="{00000000-0000-0000-0000-000000000000}"/>
  <bookViews>
    <workbookView xWindow="36000" yWindow="5595" windowWidth="21600" windowHeight="11295" xr2:uid="{00000000-000D-0000-FFFF-FFFF00000000}"/>
  </bookViews>
  <sheets>
    <sheet name="ЛСР ГП1 доп.работы _согл - Акт " sheetId="1" r:id="rId1"/>
  </sheets>
  <definedNames>
    <definedName name="_xlnm._FilterDatabase" localSheetId="0" hidden="1">'ЛСР ГП1 доп.работы _согл - Акт '!$A$25:$O$316</definedName>
    <definedName name="_xlnm.Print_Titles" localSheetId="0">'ЛСР ГП1 доп.работы _согл - Акт '!$28:$28</definedName>
    <definedName name="_xlnm.Print_Area" localSheetId="0">'ЛСР ГП1 доп.работы _согл - Акт '!$A$1:$O$323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17" i="1" l="1"/>
  <c r="O318" i="1" s="1"/>
  <c r="M317" i="1"/>
  <c r="M318" i="1" s="1"/>
  <c r="M21" i="1"/>
</calcChain>
</file>

<file path=xl/sharedStrings.xml><?xml version="1.0" encoding="utf-8"?>
<sst xmlns="http://schemas.openxmlformats.org/spreadsheetml/2006/main" count="964" uniqueCount="270">
  <si>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</si>
  <si>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</si>
  <si>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</si>
  <si>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</si>
  <si>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</si>
  <si>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</si>
  <si>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</si>
  <si>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</si>
  <si>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</si>
  <si>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</si>
  <si>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</si>
  <si>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</si>
  <si>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Трансбордер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</si>
  <si>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</si>
  <si>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</si>
  <si>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</si>
  <si>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</si>
  <si>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</si>
  <si>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</si>
  <si>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</si>
  <si>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</si>
  <si>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</si>
  <si>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</si>
  <si>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</si>
  <si>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</si>
  <si>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</si>
  <si>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</si>
  <si>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07-01-01 доп.1, Восстановление а/б покрытия после подъема путей.ГП1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</si>
  <si>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</si>
  <si>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</si>
  <si>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</si>
  <si>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</si>
  <si>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</si>
  <si>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</si>
  <si>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</si>
  <si>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</si>
  <si>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</si>
  <si>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</si>
  <si>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</si>
  <si>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</si>
  <si>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</si>
  <si>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</si>
  <si>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</si>
  <si>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АОСР №131-23-ГШ-КД-02</t>
  </si>
  <si>
    <t>ФЕР27-06-007-01</t>
  </si>
  <si>
    <t>Устройство швов в бетоне: затвердевшем/ применит.Резка асфальтобетонного покрытия фрезой</t>
  </si>
  <si>
    <t>100 м</t>
  </si>
  <si>
    <t>0,0595</t>
  </si>
  <si>
    <t>Объем=5,95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</si>
  <si>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</si>
  <si>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</si>
  <si>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</si>
  <si>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</si>
  <si>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</si>
  <si>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</si>
  <si>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</si>
  <si>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</si>
  <si>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</si>
  <si>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</si>
  <si>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</si>
  <si>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</si>
  <si>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</si>
  <si>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</si>
  <si>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</si>
  <si>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</si>
  <si>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</si>
  <si>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</si>
  <si>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</si>
  <si>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</si>
  <si>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</si>
  <si>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</si>
  <si>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ФСЭМ-91.08.04-021</t>
  </si>
  <si>
    <t>Котлы битумные передвижные 400 л</t>
  </si>
  <si>
    <t>маш.-ч</t>
  </si>
  <si>
    <t>-0,016</t>
  </si>
  <si>
    <t>30,00</t>
  </si>
  <si>
    <t>1,4375</t>
  </si>
  <si>
    <t>-0,69</t>
  </si>
  <si>
    <t>13,24</t>
  </si>
  <si>
    <t>-9,14</t>
  </si>
  <si>
    <t>1-2-1</t>
  </si>
  <si>
    <t>Затраты труда рабочих (средний разряд работы 2,1)</t>
  </si>
  <si>
    <t>-0,153</t>
  </si>
  <si>
    <t>7,87</t>
  </si>
  <si>
    <t>-5,74</t>
  </si>
  <si>
    <t>-256,88</t>
  </si>
  <si>
    <t>Объем=-0,016-0,137</t>
  </si>
  <si>
    <t>ФССЦ-14.5.04.01-0011</t>
  </si>
  <si>
    <t>Мастика бутилкаучуковая строительная для герметизации швов цементобетонных покрытий</t>
  </si>
  <si>
    <t>кг</t>
  </si>
  <si>
    <t>-2,38</t>
  </si>
  <si>
    <t>7,59</t>
  </si>
  <si>
    <t>-18,06</t>
  </si>
  <si>
    <t>8,16</t>
  </si>
  <si>
    <t>-147,37</t>
  </si>
  <si>
    <t>(Автомобильные дороги)</t>
  </si>
  <si>
    <t>5</t>
  </si>
  <si>
    <t>ФССЦ-02.3.01.02-1012</t>
  </si>
  <si>
    <t>Песок природный II класс, средний, круглые сита</t>
  </si>
  <si>
    <t>м3</t>
  </si>
  <si>
    <t>-0,0595</t>
  </si>
  <si>
    <t>59,99</t>
  </si>
  <si>
    <t>-3,57</t>
  </si>
  <si>
    <t>-29,13</t>
  </si>
  <si>
    <t>6</t>
  </si>
  <si>
    <t>ФССЦ-01.7.07.26-0032</t>
  </si>
  <si>
    <t>Шнур полиамидный крученый, диаметр 2 мм</t>
  </si>
  <si>
    <t>т</t>
  </si>
  <si>
    <t>-0,0000048</t>
  </si>
  <si>
    <t>40 650,00</t>
  </si>
  <si>
    <t>-0,20</t>
  </si>
  <si>
    <t>-1,63</t>
  </si>
  <si>
    <t>7</t>
  </si>
  <si>
    <t>ФССЦ-01.2.03.07-0023</t>
  </si>
  <si>
    <t>Эмульсия битумно-дорожная</t>
  </si>
  <si>
    <t>-0,00357</t>
  </si>
  <si>
    <t>1 554,20</t>
  </si>
  <si>
    <t>-5,55</t>
  </si>
  <si>
    <t>-45,29</t>
  </si>
  <si>
    <t>8</t>
  </si>
  <si>
    <t>ФСЭМ-91.08.11-011</t>
  </si>
  <si>
    <t>Заливщики швов на базе автомобиля</t>
  </si>
  <si>
    <t>-0,137</t>
  </si>
  <si>
    <t>175,25</t>
  </si>
  <si>
    <t>-40,46</t>
  </si>
  <si>
    <t>-723,24</t>
  </si>
  <si>
    <t>9</t>
  </si>
  <si>
    <t>ФЕР27-03-008-04</t>
  </si>
  <si>
    <t>Разборка покрытий и оснований: асфальтобетонных</t>
  </si>
  <si>
    <t>100 м3</t>
  </si>
  <si>
    <t>0,187</t>
  </si>
  <si>
    <t>Объем=18,7 / 100</t>
  </si>
  <si>
    <t>10</t>
  </si>
  <si>
    <t>ФЕР27-03-008-02</t>
  </si>
  <si>
    <t>Разборка покрытий и оснований: щебеночных</t>
  </si>
  <si>
    <t>0,368</t>
  </si>
  <si>
    <t>Объем=36,79 / 100</t>
  </si>
  <si>
    <t>Прочие работы</t>
  </si>
  <si>
    <t>11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</si>
  <si>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</si>
  <si>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</si>
  <si>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</si>
  <si>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85,17</t>
  </si>
  <si>
    <t>3,28</t>
  </si>
  <si>
    <t>279,36</t>
  </si>
  <si>
    <t>12</t>
  </si>
  <si>
    <t>Перевозка и утилизация отходов 4-5 класса опасности</t>
  </si>
  <si>
    <t>55,49</t>
  </si>
  <si>
    <t>162,38</t>
  </si>
  <si>
    <t>9 010,47</t>
  </si>
  <si>
    <t>73 525,44</t>
  </si>
  <si>
    <t>(Материалы для строительных работ)</t>
  </si>
  <si>
    <t>Цена=1590/1,2/8,16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</si>
  <si>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</si>
  <si>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</si>
  <si>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</si>
  <si>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</si>
  <si>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</si>
  <si>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</si>
  <si>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</si>
  <si>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</si>
  <si>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</si>
  <si>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</si>
  <si>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</si>
  <si>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</si>
  <si>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</si>
  <si>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</si>
  <si>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</si>
  <si>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</si>
  <si>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</si>
  <si>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</si>
  <si>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</si>
  <si>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</si>
  <si>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</si>
  <si>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Подъем и восстановление щебеночного основания</t>
  </si>
  <si>
    <t>АОСР №131-23-ГШ-КД-03</t>
  </si>
  <si>
    <t>13</t>
  </si>
  <si>
    <t>ФЕР27-04-001-04</t>
  </si>
  <si>
    <t>Устройство подстилающих и выравнивающих слоев оснований: из щебня</t>
  </si>
  <si>
    <t>0,184</t>
  </si>
  <si>
    <t>Объем=18,4 / 100</t>
  </si>
  <si>
    <t>14</t>
  </si>
  <si>
    <t>Щебень, известняк М600 (25-65мм)</t>
  </si>
  <si>
    <t>23,184</t>
  </si>
  <si>
    <t>466,71</t>
  </si>
  <si>
    <t>1,012</t>
  </si>
  <si>
    <t>10 950,05</t>
  </si>
  <si>
    <t>89 352,41</t>
  </si>
  <si>
    <t>Объем=18,4*1,26</t>
  </si>
  <si>
    <t>Цена=4570/1,2/8,16</t>
  </si>
  <si>
    <t>Заготовительно-складские расходы МАТ=1,012 к расх.</t>
  </si>
  <si>
    <t>15</t>
  </si>
  <si>
    <t>0,3679</t>
  </si>
  <si>
    <t>16</t>
  </si>
  <si>
    <t>Щебень, известняк М600 (5-20мм)</t>
  </si>
  <si>
    <t>46,3554</t>
  </si>
  <si>
    <t>21 894,14</t>
  </si>
  <si>
    <t>178 656,18</t>
  </si>
  <si>
    <t>Объем=36,79*1,26</t>
  </si>
  <si>
    <t>Итоги по разделу 2 Подъем и восстановление щебеночного основания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</si>
  <si>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</si>
  <si>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</si>
  <si>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</si>
  <si>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</si>
  <si>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</si>
  <si>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</si>
  <si>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Подъем и восстановление щебеночного основания</t>
  </si>
  <si>
    <t>Раздел 3. Устройство асфальтобетонного покрытия</t>
  </si>
  <si>
    <t>АОСР №131-23-ГШ-КД-04</t>
  </si>
  <si>
    <t>17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</si>
  <si>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</si>
  <si>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</si>
  <si>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1000 м2</t>
  </si>
  <si>
    <t>0,15583</t>
  </si>
  <si>
    <t>Объем=155,83 / 1000</t>
  </si>
  <si>
    <t>18</t>
  </si>
  <si>
    <t>ФЕР27-06-030-01</t>
  </si>
  <si>
    <t>При изменении толщины покрытия на 0,5 см добавлять или исключать: к расценке 27-06-029-01</t>
  </si>
  <si>
    <t xml:space="preserve"> ПЗ=6 (ОЗП=6; ЭМ=6 к расх.; ЗПМ=6; МАТ=6 к расх.; ТЗ=6; ТЗМ=6)</t>
  </si>
  <si>
    <t>19</t>
  </si>
  <si>
    <t>ФССЦ-04.2.01.01-0042</t>
  </si>
  <si>
    <t>Смеси асфальтобетонные плотные крупнозернистые тип Б марка II</t>
  </si>
  <si>
    <t>27,0568</t>
  </si>
  <si>
    <t>478,23</t>
  </si>
  <si>
    <t>12 939,37</t>
  </si>
  <si>
    <t>105 585,26</t>
  </si>
  <si>
    <t>Объем=10,91*2,48</t>
  </si>
  <si>
    <t>20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</si>
  <si>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</si>
  <si>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21</t>
  </si>
  <si>
    <t xml:space="preserve"> ПЗ=2 (ОЗП=2; ЭМ=2 к расх.; ЗПМ=2; МАТ=2 к расх.; ТЗ=2; ТЗМ=2)</t>
  </si>
  <si>
    <t>22</t>
  </si>
  <si>
    <t>ФССЦ-04.2.01.01-0049</t>
  </si>
  <si>
    <t>Смеси асфальтобетонные плотные мелкозернистые тип Б марка II</t>
  </si>
  <si>
    <t>19,3192</t>
  </si>
  <si>
    <t>491,01</t>
  </si>
  <si>
    <t>9 485,92</t>
  </si>
  <si>
    <t>77 405,11</t>
  </si>
  <si>
    <t>Объем=7,79*2,48</t>
  </si>
  <si>
    <t>Итоги по разделу 3 Устройство асфальтобетонного покрытия :</t>
  </si>
  <si>
    <t xml:space="preserve">  Итого по разделу 3 Устройство асфальтобетонного покрытия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</si>
  <si>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</si>
  <si>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</si>
  <si>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</si>
  <si>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</si>
  <si>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</si>
  <si>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</si>
  <si>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</si>
  <si>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</si>
  <si>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</si>
  <si>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</si>
  <si>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</si>
  <si>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</si>
  <si>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</si>
  <si>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</si>
  <si>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За август 2024 г.</t>
  </si>
  <si>
    <t>Генеральный директор ООО «КиКГЕОСТРОЙ»</t>
  </si>
  <si>
    <t>(Ю.Ф. Кесслер)</t>
  </si>
  <si>
    <t>47</t>
  </si>
  <si>
    <t xml:space="preserve">ТН №22 от 30.07.2024 ООО "ШЕЛЛРОКК" </t>
  </si>
  <si>
    <t xml:space="preserve">ТН №24 от 30.07.2024 ООО "ШЕЛЛРОКК" 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</si>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</sst>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00"/>
    <numFmt numFmtId="168" formatCode="0.000000"/>
    <numFmt numFmtId="169" formatCode="0.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49" fontId="10" fillId="2" borderId="4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left" vertical="top" wrapText="1"/>
    </xf>
    <xf numFmtId="49" fontId="10" fillId="2" borderId="5" xfId="0" applyNumberFormat="1" applyFont="1" applyFill="1" applyBorder="1" applyAlignment="1" applyProtection="1">
      <alignment horizontal="right" vertical="top" wrapText="1"/>
    </xf>
    <xf numFmtId="49" fontId="10" fillId="2" borderId="6" xfId="0" applyNumberFormat="1" applyFont="1" applyFill="1" applyBorder="1" applyAlignment="1" applyProtection="1">
      <alignment horizontal="right" vertical="top" wrapText="1"/>
    </xf>
    <xf numFmtId="0" fontId="11" fillId="2" borderId="0" xfId="0" applyFont="1" applyFill="1"/>
    <xf numFmtId="49" fontId="2" fillId="0" borderId="0" xfId="0" applyNumberFormat="1" applyFont="1"/>
    <xf numFmtId="0" fontId="11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2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0" fillId="0" borderId="0" xfId="0" applyNumberFormat="1" applyFont="1" applyAlignment="1">
      <alignment horizontal="right" vertical="top" wrapText="1"/>
    </xf>
    <xf numFmtId="4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center" vertical="top"/>
    </xf>
    <xf numFmtId="4" fontId="10" fillId="0" borderId="8" xfId="0" applyNumberFormat="1" applyFont="1" applyBorder="1" applyAlignment="1">
      <alignment horizontal="right" vertical="top"/>
    </xf>
    <xf numFmtId="0" fontId="10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0" fillId="0" borderId="10" xfId="0" applyNumberFormat="1" applyFont="1" applyBorder="1" applyAlignment="1">
      <alignment horizontal="right" vertical="top" wrapText="1"/>
    </xf>
    <xf numFmtId="4" fontId="10" fillId="0" borderId="10" xfId="0" applyNumberFormat="1" applyFont="1" applyBorder="1" applyAlignment="1">
      <alignment horizontal="right" vertical="top"/>
    </xf>
    <xf numFmtId="0" fontId="10" fillId="0" borderId="10" xfId="0" applyFont="1" applyBorder="1" applyAlignment="1">
      <alignment horizontal="center" vertical="top"/>
    </xf>
    <xf numFmtId="4" fontId="10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top" wrapText="1"/>
    </xf>
    <xf numFmtId="49" fontId="10" fillId="0" borderId="10" xfId="0" applyNumberFormat="1" applyFont="1" applyBorder="1" applyAlignment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10" fillId="2" borderId="5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325"/>
  <sheetViews>
    <sheetView tabSelected="1" view="pageBreakPreview" zoomScale="80" zoomScaleNormal="100" zoomScaleSheetLayoutView="80" workbookViewId="0">
      <selection activeCell="Q14" sqref="Q14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11.14062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6" width="139.7109375" style="2" hidden="1" customWidth="1"/>
    <col min="37" max="40" width="32.28515625" style="2" hidden="1" customWidth="1"/>
    <col min="41" max="42" width="139.7109375" style="2" hidden="1" customWidth="1"/>
    <col min="43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s="90" customFormat="1" ht="15" x14ac:dyDescent="0.25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</row>
    <row r="2" spans="1:29" s="90" customFormat="1" ht="15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124" t="s">
        <v>0</v>
      </c>
      <c r="N2" s="125"/>
      <c r="O2" s="126"/>
    </row>
    <row r="3" spans="1:29" s="90" customFormat="1" ht="15" x14ac:dyDescent="0.25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91" t="s">
        <v>1</v>
      </c>
      <c r="M3" s="124" t="s">
        <v>2</v>
      </c>
      <c r="N3" s="125"/>
      <c r="O3" s="126"/>
    </row>
    <row r="4" spans="1:29" s="90" customFormat="1" ht="15" x14ac:dyDescent="0.25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91"/>
      <c r="M4" s="121"/>
      <c r="N4" s="122"/>
      <c r="O4" s="123"/>
    </row>
    <row r="5" spans="1:29" s="90" customFormat="1" ht="12.6" customHeight="1" x14ac:dyDescent="0.25">
      <c r="A5" s="92" t="s">
        <v>3</v>
      </c>
      <c r="B5" s="89"/>
      <c r="C5" s="117"/>
      <c r="D5" s="117"/>
      <c r="E5" s="117"/>
      <c r="F5" s="117"/>
      <c r="G5" s="117"/>
      <c r="H5" s="117"/>
      <c r="I5" s="117"/>
      <c r="J5" s="117"/>
      <c r="K5" s="117"/>
      <c r="L5" s="91" t="s">
        <v>4</v>
      </c>
      <c r="M5" s="118"/>
      <c r="N5" s="119"/>
      <c r="O5" s="120"/>
      <c r="T5" s="93" t="s">
        <v>5</v>
      </c>
      <c r="U5" s="93" t="s">
        <v>5</v>
      </c>
    </row>
    <row r="6" spans="1:29" s="90" customFormat="1" ht="15" x14ac:dyDescent="0.25">
      <c r="A6" s="89"/>
      <c r="B6" s="89"/>
      <c r="C6" s="94"/>
      <c r="D6" s="94"/>
      <c r="E6" s="94"/>
      <c r="F6" s="95" t="s">
        <v>6</v>
      </c>
      <c r="G6" s="94"/>
      <c r="H6" s="94"/>
      <c r="I6" s="94"/>
      <c r="J6" s="94"/>
      <c r="K6" s="94"/>
      <c r="L6" s="91"/>
      <c r="M6" s="121"/>
      <c r="N6" s="122"/>
      <c r="O6" s="123"/>
    </row>
    <row r="7" spans="1:29" s="90" customFormat="1" ht="14.45" customHeight="1" x14ac:dyDescent="0.25">
      <c r="A7" s="92" t="s">
        <v>261</v>
      </c>
      <c r="B7" s="89"/>
      <c r="C7" s="89"/>
      <c r="D7" s="117" t="s">
        <v>252</v>
      </c>
      <c r="E7" s="117"/>
      <c r="F7" s="117"/>
      <c r="G7" s="117"/>
      <c r="H7" s="117"/>
      <c r="I7" s="117"/>
      <c r="J7" s="117"/>
      <c r="K7" s="117"/>
      <c r="L7" s="91" t="s">
        <v>4</v>
      </c>
      <c r="M7" s="118" t="s">
        <v>253</v>
      </c>
      <c r="N7" s="119"/>
      <c r="O7" s="120"/>
      <c r="V7" s="93" t="s">
        <v>7</v>
      </c>
      <c r="W7" s="93" t="s">
        <v>5</v>
      </c>
    </row>
    <row r="8" spans="1:29" s="90" customFormat="1" ht="15" x14ac:dyDescent="0.25">
      <c r="A8" s="89"/>
      <c r="B8" s="89"/>
      <c r="C8" s="89"/>
      <c r="D8" s="94"/>
      <c r="E8" s="94"/>
      <c r="F8" s="95" t="s">
        <v>6</v>
      </c>
      <c r="G8" s="94"/>
      <c r="H8" s="94"/>
      <c r="I8" s="94"/>
      <c r="J8" s="94"/>
      <c r="K8" s="94"/>
      <c r="L8" s="91"/>
      <c r="M8" s="121"/>
      <c r="N8" s="122"/>
      <c r="O8" s="123"/>
    </row>
    <row r="9" spans="1:29" s="90" customFormat="1" ht="26.25" customHeight="1" x14ac:dyDescent="0.25">
      <c r="A9" s="92" t="s">
        <v>262</v>
      </c>
      <c r="B9" s="89"/>
      <c r="C9" s="89"/>
      <c r="D9" s="117" t="s">
        <v>263</v>
      </c>
      <c r="E9" s="117"/>
      <c r="F9" s="117"/>
      <c r="G9" s="117"/>
      <c r="H9" s="117"/>
      <c r="I9" s="117"/>
      <c r="J9" s="117"/>
      <c r="K9" s="117"/>
      <c r="L9" s="91" t="s">
        <v>4</v>
      </c>
      <c r="M9" s="118" t="s">
        <v>264</v>
      </c>
      <c r="N9" s="119"/>
      <c r="O9" s="120"/>
      <c r="X9" s="93" t="s">
        <v>5</v>
      </c>
      <c r="Y9" s="93" t="s">
        <v>5</v>
      </c>
    </row>
    <row r="10" spans="1:29" s="90" customFormat="1" ht="10.9" customHeight="1" x14ac:dyDescent="0.25">
      <c r="A10" s="89"/>
      <c r="B10" s="89"/>
      <c r="C10" s="89"/>
      <c r="D10" s="94"/>
      <c r="E10" s="94"/>
      <c r="F10" s="95" t="s">
        <v>6</v>
      </c>
      <c r="G10" s="94"/>
      <c r="H10" s="94"/>
      <c r="I10" s="94"/>
      <c r="J10" s="94"/>
      <c r="K10" s="94"/>
      <c r="L10" s="89"/>
      <c r="M10" s="121"/>
      <c r="N10" s="122"/>
      <c r="O10" s="123"/>
    </row>
    <row r="11" spans="1:29" customFormat="1" ht="23.25" customHeight="1" x14ac:dyDescent="0.25">
      <c r="A11" s="71" t="s">
        <v>8</v>
      </c>
      <c r="B11" s="69"/>
      <c r="C11" s="127" t="s">
        <v>254</v>
      </c>
      <c r="D11" s="127"/>
      <c r="E11" s="127"/>
      <c r="F11" s="127"/>
      <c r="G11" s="127"/>
      <c r="H11" s="127"/>
      <c r="I11" s="127"/>
      <c r="J11" s="127"/>
      <c r="K11" s="127"/>
      <c r="L11" s="69"/>
      <c r="M11" s="128"/>
      <c r="N11" s="129"/>
      <c r="O11" s="130"/>
      <c r="Z11" s="2" t="s">
        <v>9</v>
      </c>
    </row>
    <row r="12" spans="1:29" customFormat="1" ht="15" x14ac:dyDescent="0.25">
      <c r="A12" s="69"/>
      <c r="B12" s="69"/>
      <c r="C12" s="72"/>
      <c r="D12" s="72"/>
      <c r="E12" s="72"/>
      <c r="F12" s="73" t="s">
        <v>10</v>
      </c>
      <c r="G12" s="72"/>
      <c r="H12" s="74"/>
      <c r="I12" s="72"/>
      <c r="J12" s="72"/>
      <c r="K12" s="72"/>
      <c r="L12" s="69"/>
      <c r="M12" s="131"/>
      <c r="N12" s="132"/>
      <c r="O12" s="133"/>
    </row>
    <row r="13" spans="1:29" customFormat="1" ht="15" x14ac:dyDescent="0.25">
      <c r="A13" s="71" t="s">
        <v>11</v>
      </c>
      <c r="B13" s="69"/>
      <c r="C13" s="134" t="s">
        <v>27</v>
      </c>
      <c r="D13" s="134"/>
      <c r="E13" s="134"/>
      <c r="F13" s="134"/>
      <c r="G13" s="134"/>
      <c r="H13" s="134"/>
      <c r="I13" s="134"/>
      <c r="J13" s="134"/>
      <c r="K13" s="134"/>
      <c r="L13" s="69"/>
      <c r="M13" s="128"/>
      <c r="N13" s="129"/>
      <c r="O13" s="130"/>
      <c r="AA13" s="2" t="s">
        <v>12</v>
      </c>
    </row>
    <row r="14" spans="1:29" customFormat="1" ht="15" x14ac:dyDescent="0.25">
      <c r="A14" s="69"/>
      <c r="B14" s="69"/>
      <c r="C14" s="72"/>
      <c r="D14" s="72"/>
      <c r="E14" s="72"/>
      <c r="F14" s="73" t="s">
        <v>13</v>
      </c>
      <c r="G14" s="72"/>
      <c r="H14" s="74"/>
      <c r="I14" s="72"/>
      <c r="J14" s="72"/>
      <c r="K14" s="72"/>
      <c r="L14" s="70" t="s">
        <v>14</v>
      </c>
      <c r="M14" s="135"/>
      <c r="N14" s="136"/>
      <c r="O14" s="137"/>
    </row>
    <row r="15" spans="1:29" s="90" customFormat="1" ht="15" customHeight="1" x14ac:dyDescent="0.25">
      <c r="A15" s="89"/>
      <c r="B15" s="89"/>
      <c r="C15" s="89"/>
      <c r="D15" s="89"/>
      <c r="E15" s="89"/>
      <c r="F15" s="89"/>
      <c r="G15" s="89"/>
      <c r="H15" s="96"/>
      <c r="I15" s="89"/>
      <c r="J15" s="89"/>
      <c r="K15" s="91" t="s">
        <v>15</v>
      </c>
      <c r="L15" s="97" t="s">
        <v>16</v>
      </c>
      <c r="M15" s="138" t="s">
        <v>265</v>
      </c>
      <c r="N15" s="139"/>
      <c r="O15" s="140"/>
      <c r="AB15" s="93" t="s">
        <v>5</v>
      </c>
    </row>
    <row r="16" spans="1:29" s="90" customFormat="1" ht="15" x14ac:dyDescent="0.25">
      <c r="A16" s="89"/>
      <c r="B16" s="89"/>
      <c r="C16" s="89"/>
      <c r="D16" s="89"/>
      <c r="E16" s="89"/>
      <c r="F16" s="89"/>
      <c r="G16" s="89"/>
      <c r="H16" s="96"/>
      <c r="I16" s="89"/>
      <c r="J16" s="89"/>
      <c r="K16" s="89"/>
      <c r="L16" s="97" t="s">
        <v>17</v>
      </c>
      <c r="M16" s="138" t="s">
        <v>266</v>
      </c>
      <c r="N16" s="139"/>
      <c r="O16" s="140"/>
      <c r="AC16" s="93" t="s">
        <v>5</v>
      </c>
    </row>
    <row r="17" spans="1:35" s="90" customFormat="1" ht="15" x14ac:dyDescent="0.25">
      <c r="A17" s="89"/>
      <c r="B17" s="89"/>
      <c r="C17" s="89"/>
      <c r="D17" s="89"/>
      <c r="E17" s="89"/>
      <c r="F17" s="89"/>
      <c r="G17" s="89"/>
      <c r="H17" s="96"/>
      <c r="I17" s="89"/>
      <c r="J17" s="89"/>
      <c r="K17" s="89"/>
      <c r="L17" s="91" t="s">
        <v>18</v>
      </c>
      <c r="M17" s="124"/>
      <c r="N17" s="125"/>
      <c r="O17" s="126"/>
    </row>
    <row r="18" spans="1:35" customFormat="1" ht="15" x14ac:dyDescent="0.25">
      <c r="A18" s="76"/>
      <c r="B18" s="76"/>
      <c r="C18" s="76"/>
      <c r="D18" s="76"/>
      <c r="E18" s="76"/>
      <c r="F18" s="76"/>
      <c r="G18" s="76"/>
      <c r="H18" s="77"/>
      <c r="I18" s="76"/>
      <c r="J18" s="76"/>
      <c r="K18" s="78"/>
      <c r="L18" s="79"/>
      <c r="M18" s="79"/>
      <c r="N18" s="79"/>
      <c r="O18" s="69"/>
    </row>
    <row r="19" spans="1:35" customFormat="1" ht="11.25" customHeight="1" x14ac:dyDescent="0.25">
      <c r="A19" s="76"/>
      <c r="B19" s="76"/>
      <c r="C19" s="76"/>
      <c r="D19" s="76"/>
      <c r="E19" s="76"/>
      <c r="F19" s="76"/>
      <c r="G19" s="76"/>
      <c r="H19" s="77"/>
      <c r="I19" s="76"/>
      <c r="J19" s="76"/>
      <c r="K19" s="78"/>
      <c r="L19" s="144" t="s">
        <v>19</v>
      </c>
      <c r="M19" s="144" t="s">
        <v>20</v>
      </c>
      <c r="N19" s="145" t="s">
        <v>21</v>
      </c>
      <c r="O19" s="145"/>
    </row>
    <row r="20" spans="1:35" customFormat="1" ht="15" x14ac:dyDescent="0.25">
      <c r="A20" s="76"/>
      <c r="B20" s="76"/>
      <c r="C20" s="76"/>
      <c r="D20" s="76"/>
      <c r="E20" s="76"/>
      <c r="F20" s="76"/>
      <c r="G20" s="76"/>
      <c r="H20" s="77"/>
      <c r="I20" s="76"/>
      <c r="J20" s="76"/>
      <c r="K20" s="78"/>
      <c r="L20" s="144"/>
      <c r="M20" s="144"/>
      <c r="N20" s="80" t="s">
        <v>22</v>
      </c>
      <c r="O20" s="80" t="s">
        <v>23</v>
      </c>
    </row>
    <row r="21" spans="1:35" customFormat="1" ht="15" x14ac:dyDescent="0.25">
      <c r="A21" s="76"/>
      <c r="B21" s="76"/>
      <c r="C21" s="76"/>
      <c r="D21" s="76"/>
      <c r="E21" s="76"/>
      <c r="F21" s="76"/>
      <c r="G21" s="76"/>
      <c r="H21" s="81" t="s">
        <v>24</v>
      </c>
      <c r="I21" s="76"/>
      <c r="J21" s="76"/>
      <c r="K21" s="78"/>
      <c r="L21" s="75" t="s">
        <v>258</v>
      </c>
      <c r="M21" s="82">
        <f>O21</f>
        <v>45524</v>
      </c>
      <c r="N21" s="82">
        <v>45372</v>
      </c>
      <c r="O21" s="82">
        <v>45524</v>
      </c>
    </row>
    <row r="22" spans="1:35" customFormat="1" ht="15" x14ac:dyDescent="0.25">
      <c r="A22" s="76"/>
      <c r="B22" s="76"/>
      <c r="C22" s="76"/>
      <c r="D22" s="76"/>
      <c r="E22" s="76"/>
      <c r="F22" s="76"/>
      <c r="G22" s="76"/>
      <c r="H22" s="81" t="s">
        <v>26</v>
      </c>
      <c r="I22" s="76"/>
      <c r="J22" s="76"/>
      <c r="K22" s="78"/>
      <c r="L22" s="79"/>
      <c r="M22" s="79"/>
      <c r="N22" s="79"/>
      <c r="O22" s="69"/>
    </row>
    <row r="23" spans="1:35" customFormat="1" ht="15" x14ac:dyDescent="0.25">
      <c r="A23" s="76"/>
      <c r="B23" s="76"/>
      <c r="C23" s="76"/>
      <c r="D23" s="76"/>
      <c r="E23" s="76"/>
      <c r="F23" s="76"/>
      <c r="G23" s="76"/>
      <c r="H23" s="77" t="s">
        <v>255</v>
      </c>
      <c r="I23" s="76"/>
      <c r="J23" s="76"/>
      <c r="K23" s="78"/>
      <c r="L23" s="79"/>
      <c r="M23" s="79"/>
      <c r="N23" s="79"/>
      <c r="O23" s="69"/>
    </row>
    <row r="24" spans="1:35" customFormat="1" ht="15" x14ac:dyDescent="0.2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AD24" s="7" t="s">
        <v>27</v>
      </c>
    </row>
    <row r="25" spans="1:35" customFormat="1" ht="36" customHeight="1" x14ac:dyDescent="0.25">
      <c r="A25" s="157" t="s">
        <v>28</v>
      </c>
      <c r="B25" s="157"/>
      <c r="C25" s="159" t="s">
        <v>29</v>
      </c>
      <c r="D25" s="159" t="s">
        <v>30</v>
      </c>
      <c r="E25" s="159"/>
      <c r="F25" s="159"/>
      <c r="G25" s="159" t="s">
        <v>31</v>
      </c>
      <c r="H25" s="159" t="s">
        <v>32</v>
      </c>
      <c r="I25" s="159"/>
      <c r="J25" s="159"/>
      <c r="K25" s="159" t="s">
        <v>33</v>
      </c>
      <c r="L25" s="159"/>
      <c r="M25" s="159"/>
      <c r="N25" s="159" t="s">
        <v>34</v>
      </c>
      <c r="O25" s="159" t="s">
        <v>35</v>
      </c>
    </row>
    <row r="26" spans="1:35" customFormat="1" ht="20.25" customHeight="1" x14ac:dyDescent="0.25">
      <c r="A26" s="157"/>
      <c r="B26" s="157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</row>
    <row r="27" spans="1:35" customFormat="1" ht="49.5" customHeight="1" x14ac:dyDescent="0.25">
      <c r="A27" s="8" t="s">
        <v>36</v>
      </c>
      <c r="B27" s="8" t="s">
        <v>37</v>
      </c>
      <c r="C27" s="159"/>
      <c r="D27" s="159"/>
      <c r="E27" s="159"/>
      <c r="F27" s="159"/>
      <c r="G27" s="159"/>
      <c r="H27" s="5" t="s">
        <v>38</v>
      </c>
      <c r="I27" s="5" t="s">
        <v>39</v>
      </c>
      <c r="J27" s="5" t="s">
        <v>40</v>
      </c>
      <c r="K27" s="5" t="s">
        <v>38</v>
      </c>
      <c r="L27" s="5" t="s">
        <v>39</v>
      </c>
      <c r="M27" s="5" t="s">
        <v>41</v>
      </c>
      <c r="N27" s="159"/>
      <c r="O27" s="159"/>
    </row>
    <row r="28" spans="1:35" customFormat="1" ht="15" x14ac:dyDescent="0.25">
      <c r="A28" s="6">
        <v>1</v>
      </c>
      <c r="B28" s="6">
        <v>2</v>
      </c>
      <c r="C28" s="6">
        <v>3</v>
      </c>
      <c r="D28" s="157">
        <v>4</v>
      </c>
      <c r="E28" s="157"/>
      <c r="F28" s="157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5" customFormat="1" ht="15" x14ac:dyDescent="0.25">
      <c r="A29" s="153" t="s">
        <v>42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5"/>
      <c r="AF29" s="9" t="s">
        <v>42</v>
      </c>
    </row>
    <row r="30" spans="1:35" customFormat="1" ht="15" x14ac:dyDescent="0.25">
      <c r="A30" s="153" t="s">
        <v>43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5"/>
      <c r="AF30" s="9"/>
      <c r="AG30" s="9" t="s">
        <v>43</v>
      </c>
    </row>
    <row r="31" spans="1:35" customFormat="1" ht="34.5" x14ac:dyDescent="0.25">
      <c r="A31" s="10" t="s">
        <v>25</v>
      </c>
      <c r="B31" s="11" t="s">
        <v>25</v>
      </c>
      <c r="C31" s="12" t="s">
        <v>44</v>
      </c>
      <c r="D31" s="149" t="s">
        <v>45</v>
      </c>
      <c r="E31" s="149"/>
      <c r="F31" s="149"/>
      <c r="G31" s="11" t="s">
        <v>46</v>
      </c>
      <c r="H31" s="11">
        <v>5.9499999999999997E-2</v>
      </c>
      <c r="I31" s="11" t="s">
        <v>25</v>
      </c>
      <c r="J31" s="11" t="s">
        <v>47</v>
      </c>
      <c r="K31" s="13"/>
      <c r="L31" s="11"/>
      <c r="M31" s="13"/>
      <c r="N31" s="11"/>
      <c r="O31" s="14"/>
      <c r="AF31" s="9"/>
      <c r="AG31" s="9"/>
      <c r="AH31" s="9" t="s">
        <v>45</v>
      </c>
    </row>
    <row r="32" spans="1:35" customFormat="1" ht="15" x14ac:dyDescent="0.25">
      <c r="A32" s="15"/>
      <c r="B32" s="16"/>
      <c r="C32" s="17"/>
      <c r="D32" s="142" t="s">
        <v>48</v>
      </c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8"/>
      <c r="AF32" s="9"/>
      <c r="AG32" s="9"/>
      <c r="AH32" s="9"/>
      <c r="AI32" s="2" t="s">
        <v>48</v>
      </c>
    </row>
    <row r="33" spans="1:40" customFormat="1" ht="33.75" x14ac:dyDescent="0.25">
      <c r="A33" s="18"/>
      <c r="B33" s="19"/>
      <c r="C33" s="20" t="s">
        <v>49</v>
      </c>
      <c r="D33" s="151" t="s">
        <v>50</v>
      </c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2"/>
      <c r="AF33" s="9"/>
      <c r="AG33" s="9"/>
      <c r="AH33" s="9"/>
      <c r="AJ33" s="2" t="s">
        <v>50</v>
      </c>
    </row>
    <row r="34" spans="1:40" customFormat="1" ht="57" x14ac:dyDescent="0.25">
      <c r="A34" s="18"/>
      <c r="B34" s="19"/>
      <c r="C34" s="20" t="s">
        <v>51</v>
      </c>
      <c r="D34" s="151" t="s">
        <v>52</v>
      </c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2"/>
      <c r="AF34" s="9"/>
      <c r="AG34" s="9"/>
      <c r="AH34" s="9"/>
      <c r="AJ34" s="2" t="s">
        <v>52</v>
      </c>
    </row>
    <row r="35" spans="1:40" customFormat="1" ht="15" x14ac:dyDescent="0.25">
      <c r="A35" s="18"/>
      <c r="B35" s="21"/>
      <c r="C35" s="20" t="s">
        <v>25</v>
      </c>
      <c r="D35" s="142" t="s">
        <v>53</v>
      </c>
      <c r="E35" s="142"/>
      <c r="F35" s="142"/>
      <c r="G35" s="22"/>
      <c r="H35" s="23"/>
      <c r="I35" s="23"/>
      <c r="J35" s="23"/>
      <c r="K35" s="24">
        <v>58.71</v>
      </c>
      <c r="L35" s="25">
        <v>1.3225</v>
      </c>
      <c r="M35" s="24">
        <v>4.62</v>
      </c>
      <c r="N35" s="26">
        <v>44.77</v>
      </c>
      <c r="O35" s="27">
        <v>206.84</v>
      </c>
      <c r="AF35" s="9"/>
      <c r="AG35" s="9"/>
      <c r="AH35" s="9"/>
      <c r="AK35" s="2" t="s">
        <v>53</v>
      </c>
    </row>
    <row r="36" spans="1:40" customFormat="1" ht="15" x14ac:dyDescent="0.25">
      <c r="A36" s="18"/>
      <c r="B36" s="21"/>
      <c r="C36" s="20" t="s">
        <v>54</v>
      </c>
      <c r="D36" s="142" t="s">
        <v>55</v>
      </c>
      <c r="E36" s="142"/>
      <c r="F36" s="142"/>
      <c r="G36" s="22"/>
      <c r="H36" s="23"/>
      <c r="I36" s="23"/>
      <c r="J36" s="23"/>
      <c r="K36" s="28">
        <v>4673.8100000000004</v>
      </c>
      <c r="L36" s="25">
        <v>1.4375</v>
      </c>
      <c r="M36" s="24">
        <v>399.76</v>
      </c>
      <c r="N36" s="26">
        <v>13.24</v>
      </c>
      <c r="O36" s="29">
        <v>5292.82</v>
      </c>
      <c r="AF36" s="9"/>
      <c r="AG36" s="9"/>
      <c r="AH36" s="9"/>
      <c r="AK36" s="2" t="s">
        <v>55</v>
      </c>
    </row>
    <row r="37" spans="1:40" customFormat="1" ht="15" x14ac:dyDescent="0.25">
      <c r="A37" s="18"/>
      <c r="B37" s="21"/>
      <c r="C37" s="20" t="s">
        <v>56</v>
      </c>
      <c r="D37" s="142" t="s">
        <v>57</v>
      </c>
      <c r="E37" s="142"/>
      <c r="F37" s="142"/>
      <c r="G37" s="22"/>
      <c r="H37" s="23"/>
      <c r="I37" s="23"/>
      <c r="J37" s="23"/>
      <c r="K37" s="24">
        <v>188.96</v>
      </c>
      <c r="L37" s="25">
        <v>1.4375</v>
      </c>
      <c r="M37" s="24">
        <v>16.16</v>
      </c>
      <c r="N37" s="26">
        <v>44.77</v>
      </c>
      <c r="O37" s="27">
        <v>723.48</v>
      </c>
      <c r="AF37" s="9"/>
      <c r="AG37" s="9"/>
      <c r="AH37" s="9"/>
      <c r="AK37" s="2" t="s">
        <v>57</v>
      </c>
    </row>
    <row r="38" spans="1:40" customFormat="1" ht="15" x14ac:dyDescent="0.25">
      <c r="A38" s="18"/>
      <c r="B38" s="21"/>
      <c r="C38" s="20" t="s">
        <v>58</v>
      </c>
      <c r="D38" s="142" t="s">
        <v>59</v>
      </c>
      <c r="E38" s="142"/>
      <c r="F38" s="142"/>
      <c r="G38" s="22"/>
      <c r="H38" s="23"/>
      <c r="I38" s="23"/>
      <c r="J38" s="23"/>
      <c r="K38" s="24">
        <v>468.17</v>
      </c>
      <c r="L38" s="23"/>
      <c r="M38" s="24">
        <v>27.86</v>
      </c>
      <c r="N38" s="26">
        <v>8.16</v>
      </c>
      <c r="O38" s="27">
        <v>227.34</v>
      </c>
      <c r="AF38" s="9"/>
      <c r="AG38" s="9"/>
      <c r="AH38" s="9"/>
      <c r="AK38" s="2" t="s">
        <v>59</v>
      </c>
    </row>
    <row r="39" spans="1:40" customFormat="1" ht="15" x14ac:dyDescent="0.25">
      <c r="A39" s="30"/>
      <c r="B39" s="21"/>
      <c r="C39" s="20"/>
      <c r="D39" s="142" t="s">
        <v>60</v>
      </c>
      <c r="E39" s="142"/>
      <c r="F39" s="142"/>
      <c r="G39" s="22" t="s">
        <v>61</v>
      </c>
      <c r="H39" s="26">
        <v>7.46</v>
      </c>
      <c r="I39" s="25">
        <v>1.3225</v>
      </c>
      <c r="J39" s="31">
        <v>0.58701809999999999</v>
      </c>
      <c r="K39" s="32"/>
      <c r="L39" s="23"/>
      <c r="M39" s="32"/>
      <c r="N39" s="23"/>
      <c r="O39" s="33"/>
      <c r="AF39" s="9"/>
      <c r="AG39" s="9"/>
      <c r="AH39" s="9"/>
      <c r="AL39" s="2" t="s">
        <v>60</v>
      </c>
    </row>
    <row r="40" spans="1:40" customFormat="1" ht="15" x14ac:dyDescent="0.25">
      <c r="A40" s="30"/>
      <c r="B40" s="21"/>
      <c r="C40" s="20"/>
      <c r="D40" s="142" t="s">
        <v>62</v>
      </c>
      <c r="E40" s="142"/>
      <c r="F40" s="142"/>
      <c r="G40" s="22" t="s">
        <v>61</v>
      </c>
      <c r="H40" s="26">
        <v>16.34</v>
      </c>
      <c r="I40" s="25">
        <v>1.4375</v>
      </c>
      <c r="J40" s="31">
        <v>1.3975806</v>
      </c>
      <c r="K40" s="32"/>
      <c r="L40" s="23"/>
      <c r="M40" s="32"/>
      <c r="N40" s="23"/>
      <c r="O40" s="33"/>
      <c r="AF40" s="9"/>
      <c r="AG40" s="9"/>
      <c r="AH40" s="9"/>
      <c r="AL40" s="2" t="s">
        <v>62</v>
      </c>
    </row>
    <row r="41" spans="1:40" customFormat="1" ht="15" x14ac:dyDescent="0.25">
      <c r="A41" s="34"/>
      <c r="B41" s="22"/>
      <c r="C41" s="20"/>
      <c r="D41" s="150" t="s">
        <v>63</v>
      </c>
      <c r="E41" s="150"/>
      <c r="F41" s="150"/>
      <c r="G41" s="35"/>
      <c r="H41" s="36"/>
      <c r="I41" s="36"/>
      <c r="J41" s="36"/>
      <c r="K41" s="37">
        <v>5200.6899999999996</v>
      </c>
      <c r="L41" s="36"/>
      <c r="M41" s="38">
        <v>432.24</v>
      </c>
      <c r="N41" s="36"/>
      <c r="O41" s="39">
        <v>5727</v>
      </c>
      <c r="AF41" s="9"/>
      <c r="AG41" s="9"/>
      <c r="AH41" s="9"/>
      <c r="AM41" s="2" t="s">
        <v>63</v>
      </c>
    </row>
    <row r="42" spans="1:40" customFormat="1" ht="15" x14ac:dyDescent="0.25">
      <c r="A42" s="30"/>
      <c r="B42" s="21"/>
      <c r="C42" s="20"/>
      <c r="D42" s="142" t="s">
        <v>64</v>
      </c>
      <c r="E42" s="142"/>
      <c r="F42" s="142"/>
      <c r="G42" s="22"/>
      <c r="H42" s="23"/>
      <c r="I42" s="23"/>
      <c r="J42" s="23"/>
      <c r="K42" s="32"/>
      <c r="L42" s="23"/>
      <c r="M42" s="24">
        <v>20.78</v>
      </c>
      <c r="N42" s="23"/>
      <c r="O42" s="27">
        <v>930.32</v>
      </c>
      <c r="AF42" s="9"/>
      <c r="AG42" s="9"/>
      <c r="AH42" s="9"/>
      <c r="AL42" s="2" t="s">
        <v>64</v>
      </c>
    </row>
    <row r="43" spans="1:40" customFormat="1" ht="78.75" x14ac:dyDescent="0.25">
      <c r="A43" s="30"/>
      <c r="B43" s="21"/>
      <c r="C43" s="20" t="s">
        <v>65</v>
      </c>
      <c r="D43" s="142" t="s">
        <v>66</v>
      </c>
      <c r="E43" s="142"/>
      <c r="F43" s="142"/>
      <c r="G43" s="22" t="s">
        <v>67</v>
      </c>
      <c r="H43" s="40">
        <v>147</v>
      </c>
      <c r="I43" s="23"/>
      <c r="J43" s="40">
        <v>147</v>
      </c>
      <c r="K43" s="32"/>
      <c r="L43" s="23"/>
      <c r="M43" s="24">
        <v>30.55</v>
      </c>
      <c r="N43" s="23"/>
      <c r="O43" s="29">
        <v>1367.57</v>
      </c>
      <c r="AF43" s="9"/>
      <c r="AG43" s="9"/>
      <c r="AH43" s="9"/>
      <c r="AL43" s="2" t="s">
        <v>66</v>
      </c>
    </row>
    <row r="44" spans="1:40" customFormat="1" ht="123.75" x14ac:dyDescent="0.25">
      <c r="A44" s="30"/>
      <c r="B44" s="21"/>
      <c r="C44" s="20" t="s">
        <v>68</v>
      </c>
      <c r="D44" s="142" t="s">
        <v>69</v>
      </c>
      <c r="E44" s="142"/>
      <c r="F44" s="142"/>
      <c r="G44" s="22" t="s">
        <v>67</v>
      </c>
      <c r="H44" s="40">
        <v>134</v>
      </c>
      <c r="I44" s="26">
        <v>0.85</v>
      </c>
      <c r="J44" s="41">
        <v>113.9</v>
      </c>
      <c r="K44" s="32"/>
      <c r="L44" s="23"/>
      <c r="M44" s="24">
        <v>23.67</v>
      </c>
      <c r="N44" s="23"/>
      <c r="O44" s="29">
        <v>1059.6300000000001</v>
      </c>
      <c r="AF44" s="9"/>
      <c r="AG44" s="9"/>
      <c r="AH44" s="9"/>
      <c r="AL44" s="2" t="s">
        <v>69</v>
      </c>
    </row>
    <row r="45" spans="1:40" customFormat="1" ht="15" x14ac:dyDescent="0.25">
      <c r="A45" s="18"/>
      <c r="B45" s="16"/>
      <c r="C45" s="17"/>
      <c r="D45" s="143" t="s">
        <v>70</v>
      </c>
      <c r="E45" s="143"/>
      <c r="F45" s="143"/>
      <c r="G45" s="11"/>
      <c r="H45" s="42"/>
      <c r="I45" s="42"/>
      <c r="J45" s="42"/>
      <c r="K45" s="43"/>
      <c r="L45" s="42"/>
      <c r="M45" s="44">
        <v>486.46</v>
      </c>
      <c r="N45" s="36"/>
      <c r="O45" s="45">
        <v>8154.2</v>
      </c>
      <c r="AF45" s="9"/>
      <c r="AG45" s="9"/>
      <c r="AH45" s="9"/>
      <c r="AN45" s="9" t="s">
        <v>70</v>
      </c>
    </row>
    <row r="46" spans="1:40" customFormat="1" ht="22.5" x14ac:dyDescent="0.25">
      <c r="A46" s="10" t="s">
        <v>54</v>
      </c>
      <c r="B46" s="11" t="s">
        <v>54</v>
      </c>
      <c r="C46" s="12" t="s">
        <v>71</v>
      </c>
      <c r="D46" s="149" t="s">
        <v>72</v>
      </c>
      <c r="E46" s="149"/>
      <c r="F46" s="149"/>
      <c r="G46" s="11" t="s">
        <v>73</v>
      </c>
      <c r="H46" s="11">
        <v>-1.6E-2</v>
      </c>
      <c r="I46" s="11" t="s">
        <v>25</v>
      </c>
      <c r="J46" s="11" t="s">
        <v>74</v>
      </c>
      <c r="K46" s="13" t="s">
        <v>75</v>
      </c>
      <c r="L46" s="11" t="s">
        <v>76</v>
      </c>
      <c r="M46" s="13" t="s">
        <v>77</v>
      </c>
      <c r="N46" s="11" t="s">
        <v>78</v>
      </c>
      <c r="O46" s="14" t="s">
        <v>79</v>
      </c>
      <c r="AF46" s="9"/>
      <c r="AG46" s="9"/>
      <c r="AH46" s="9" t="s">
        <v>72</v>
      </c>
      <c r="AN46" s="9"/>
    </row>
    <row r="47" spans="1:40" customFormat="1" ht="33.75" x14ac:dyDescent="0.25">
      <c r="A47" s="18"/>
      <c r="B47" s="19"/>
      <c r="C47" s="20" t="s">
        <v>49</v>
      </c>
      <c r="D47" s="151" t="s">
        <v>50</v>
      </c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2"/>
      <c r="AF47" s="9"/>
      <c r="AG47" s="9"/>
      <c r="AH47" s="9"/>
      <c r="AJ47" s="2" t="s">
        <v>50</v>
      </c>
      <c r="AN47" s="9"/>
    </row>
    <row r="48" spans="1:40" customFormat="1" ht="57" x14ac:dyDescent="0.25">
      <c r="A48" s="18"/>
      <c r="B48" s="19"/>
      <c r="C48" s="20" t="s">
        <v>51</v>
      </c>
      <c r="D48" s="151" t="s">
        <v>52</v>
      </c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2"/>
      <c r="AF48" s="9"/>
      <c r="AG48" s="9"/>
      <c r="AH48" s="9"/>
      <c r="AJ48" s="2" t="s">
        <v>52</v>
      </c>
      <c r="AN48" s="9"/>
    </row>
    <row r="49" spans="1:41" customFormat="1" ht="15" x14ac:dyDescent="0.25">
      <c r="A49" s="18"/>
      <c r="B49" s="16"/>
      <c r="C49" s="17"/>
      <c r="D49" s="143" t="s">
        <v>70</v>
      </c>
      <c r="E49" s="143"/>
      <c r="F49" s="143"/>
      <c r="G49" s="11"/>
      <c r="H49" s="42"/>
      <c r="I49" s="42"/>
      <c r="J49" s="42"/>
      <c r="K49" s="43"/>
      <c r="L49" s="42"/>
      <c r="M49" s="44">
        <v>-0.69</v>
      </c>
      <c r="N49" s="36"/>
      <c r="O49" s="46">
        <v>-9.14</v>
      </c>
      <c r="AF49" s="9"/>
      <c r="AG49" s="9"/>
      <c r="AH49" s="9"/>
      <c r="AN49" s="9" t="s">
        <v>70</v>
      </c>
    </row>
    <row r="50" spans="1:41" customFormat="1" ht="23.25" x14ac:dyDescent="0.25">
      <c r="A50" s="10" t="s">
        <v>56</v>
      </c>
      <c r="B50" s="11" t="s">
        <v>56</v>
      </c>
      <c r="C50" s="12" t="s">
        <v>80</v>
      </c>
      <c r="D50" s="149" t="s">
        <v>81</v>
      </c>
      <c r="E50" s="149"/>
      <c r="F50" s="149"/>
      <c r="G50" s="11" t="s">
        <v>61</v>
      </c>
      <c r="H50" s="11">
        <v>-0.153</v>
      </c>
      <c r="I50" s="11" t="s">
        <v>25</v>
      </c>
      <c r="J50" s="11" t="s">
        <v>82</v>
      </c>
      <c r="K50" s="13" t="s">
        <v>83</v>
      </c>
      <c r="L50" s="11"/>
      <c r="M50" s="13" t="s">
        <v>84</v>
      </c>
      <c r="N50" s="11"/>
      <c r="O50" s="14" t="s">
        <v>85</v>
      </c>
      <c r="AF50" s="9"/>
      <c r="AG50" s="9"/>
      <c r="AH50" s="9" t="s">
        <v>81</v>
      </c>
      <c r="AN50" s="9"/>
    </row>
    <row r="51" spans="1:41" customFormat="1" ht="15" x14ac:dyDescent="0.25">
      <c r="A51" s="15"/>
      <c r="B51" s="16"/>
      <c r="C51" s="17"/>
      <c r="D51" s="142" t="s">
        <v>86</v>
      </c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8"/>
      <c r="AF51" s="9"/>
      <c r="AG51" s="9"/>
      <c r="AH51" s="9"/>
      <c r="AI51" s="2" t="s">
        <v>86</v>
      </c>
      <c r="AN51" s="9"/>
    </row>
    <row r="52" spans="1:41" customFormat="1" ht="33.75" x14ac:dyDescent="0.25">
      <c r="A52" s="18"/>
      <c r="B52" s="19"/>
      <c r="C52" s="20" t="s">
        <v>49</v>
      </c>
      <c r="D52" s="151" t="s">
        <v>50</v>
      </c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2"/>
      <c r="AF52" s="9"/>
      <c r="AG52" s="9"/>
      <c r="AH52" s="9"/>
      <c r="AJ52" s="2" t="s">
        <v>50</v>
      </c>
      <c r="AN52" s="9"/>
    </row>
    <row r="53" spans="1:41" customFormat="1" ht="57" x14ac:dyDescent="0.25">
      <c r="A53" s="18"/>
      <c r="B53" s="19"/>
      <c r="C53" s="20" t="s">
        <v>51</v>
      </c>
      <c r="D53" s="151" t="s">
        <v>52</v>
      </c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2"/>
      <c r="AF53" s="9"/>
      <c r="AG53" s="9"/>
      <c r="AH53" s="9"/>
      <c r="AJ53" s="2" t="s">
        <v>52</v>
      </c>
      <c r="AN53" s="9"/>
    </row>
    <row r="54" spans="1:41" customFormat="1" ht="15" x14ac:dyDescent="0.25">
      <c r="A54" s="18"/>
      <c r="B54" s="21"/>
      <c r="C54" s="20" t="s">
        <v>25</v>
      </c>
      <c r="D54" s="142" t="s">
        <v>53</v>
      </c>
      <c r="E54" s="142"/>
      <c r="F54" s="142"/>
      <c r="G54" s="22"/>
      <c r="H54" s="23"/>
      <c r="I54" s="23"/>
      <c r="J54" s="23"/>
      <c r="K54" s="24">
        <v>7.87</v>
      </c>
      <c r="L54" s="25">
        <v>1.3225</v>
      </c>
      <c r="M54" s="24">
        <v>-1.59</v>
      </c>
      <c r="N54" s="26">
        <v>44.77</v>
      </c>
      <c r="O54" s="27">
        <v>-71.180000000000007</v>
      </c>
      <c r="AF54" s="9"/>
      <c r="AG54" s="9"/>
      <c r="AH54" s="9"/>
      <c r="AK54" s="2" t="s">
        <v>53</v>
      </c>
      <c r="AN54" s="9"/>
    </row>
    <row r="55" spans="1:41" customFormat="1" ht="15" x14ac:dyDescent="0.25">
      <c r="A55" s="30"/>
      <c r="B55" s="21"/>
      <c r="C55" s="20"/>
      <c r="D55" s="142" t="s">
        <v>64</v>
      </c>
      <c r="E55" s="142"/>
      <c r="F55" s="142"/>
      <c r="G55" s="22"/>
      <c r="H55" s="23"/>
      <c r="I55" s="23"/>
      <c r="J55" s="23"/>
      <c r="K55" s="32"/>
      <c r="L55" s="23"/>
      <c r="M55" s="24">
        <v>-1.59</v>
      </c>
      <c r="N55" s="23"/>
      <c r="O55" s="27">
        <v>-71.180000000000007</v>
      </c>
      <c r="AF55" s="9"/>
      <c r="AG55" s="9"/>
      <c r="AH55" s="9"/>
      <c r="AL55" s="2" t="s">
        <v>64</v>
      </c>
      <c r="AN55" s="9"/>
    </row>
    <row r="56" spans="1:41" customFormat="1" ht="78.75" x14ac:dyDescent="0.25">
      <c r="A56" s="30"/>
      <c r="B56" s="21"/>
      <c r="C56" s="20" t="s">
        <v>65</v>
      </c>
      <c r="D56" s="142" t="s">
        <v>66</v>
      </c>
      <c r="E56" s="142"/>
      <c r="F56" s="142"/>
      <c r="G56" s="22" t="s">
        <v>67</v>
      </c>
      <c r="H56" s="40">
        <v>147</v>
      </c>
      <c r="I56" s="23"/>
      <c r="J56" s="40">
        <v>147</v>
      </c>
      <c r="K56" s="32"/>
      <c r="L56" s="23"/>
      <c r="M56" s="24">
        <v>-2.34</v>
      </c>
      <c r="N56" s="23"/>
      <c r="O56" s="27">
        <v>-104.63</v>
      </c>
      <c r="AF56" s="9"/>
      <c r="AG56" s="9"/>
      <c r="AH56" s="9"/>
      <c r="AL56" s="2" t="s">
        <v>66</v>
      </c>
      <c r="AN56" s="9"/>
    </row>
    <row r="57" spans="1:41" customFormat="1" ht="123.75" x14ac:dyDescent="0.25">
      <c r="A57" s="30"/>
      <c r="B57" s="21"/>
      <c r="C57" s="20" t="s">
        <v>68</v>
      </c>
      <c r="D57" s="142" t="s">
        <v>69</v>
      </c>
      <c r="E57" s="142"/>
      <c r="F57" s="142"/>
      <c r="G57" s="22" t="s">
        <v>67</v>
      </c>
      <c r="H57" s="40">
        <v>134</v>
      </c>
      <c r="I57" s="26">
        <v>0.85</v>
      </c>
      <c r="J57" s="41">
        <v>113.9</v>
      </c>
      <c r="K57" s="32"/>
      <c r="L57" s="23"/>
      <c r="M57" s="24">
        <v>-1.81</v>
      </c>
      <c r="N57" s="23"/>
      <c r="O57" s="27">
        <v>-81.069999999999993</v>
      </c>
      <c r="AF57" s="9"/>
      <c r="AG57" s="9"/>
      <c r="AH57" s="9"/>
      <c r="AL57" s="2" t="s">
        <v>69</v>
      </c>
      <c r="AN57" s="9"/>
    </row>
    <row r="58" spans="1:41" customFormat="1" ht="15" x14ac:dyDescent="0.25">
      <c r="A58" s="18"/>
      <c r="B58" s="16"/>
      <c r="C58" s="17"/>
      <c r="D58" s="143" t="s">
        <v>70</v>
      </c>
      <c r="E58" s="143"/>
      <c r="F58" s="143"/>
      <c r="G58" s="11"/>
      <c r="H58" s="42"/>
      <c r="I58" s="42"/>
      <c r="J58" s="42"/>
      <c r="K58" s="43"/>
      <c r="L58" s="42"/>
      <c r="M58" s="44">
        <v>-5.74</v>
      </c>
      <c r="N58" s="36"/>
      <c r="O58" s="46">
        <v>-256.88</v>
      </c>
      <c r="AF58" s="9"/>
      <c r="AG58" s="9"/>
      <c r="AH58" s="9"/>
      <c r="AN58" s="9" t="s">
        <v>70</v>
      </c>
    </row>
    <row r="59" spans="1:41" customFormat="1" ht="34.5" x14ac:dyDescent="0.25">
      <c r="A59" s="10" t="s">
        <v>58</v>
      </c>
      <c r="B59" s="11" t="s">
        <v>58</v>
      </c>
      <c r="C59" s="12" t="s">
        <v>87</v>
      </c>
      <c r="D59" s="149" t="s">
        <v>88</v>
      </c>
      <c r="E59" s="149"/>
      <c r="F59" s="149"/>
      <c r="G59" s="11" t="s">
        <v>89</v>
      </c>
      <c r="H59" s="11">
        <v>-2.38</v>
      </c>
      <c r="I59" s="11" t="s">
        <v>25</v>
      </c>
      <c r="J59" s="11" t="s">
        <v>90</v>
      </c>
      <c r="K59" s="13" t="s">
        <v>91</v>
      </c>
      <c r="L59" s="11"/>
      <c r="M59" s="13" t="s">
        <v>92</v>
      </c>
      <c r="N59" s="11" t="s">
        <v>93</v>
      </c>
      <c r="O59" s="14" t="s">
        <v>94</v>
      </c>
      <c r="AF59" s="9"/>
      <c r="AG59" s="9"/>
      <c r="AH59" s="9" t="s">
        <v>88</v>
      </c>
      <c r="AN59" s="9"/>
    </row>
    <row r="60" spans="1:41" customFormat="1" ht="15" x14ac:dyDescent="0.25">
      <c r="A60" s="15"/>
      <c r="B60" s="3"/>
      <c r="C60" s="17"/>
      <c r="D60" s="142" t="s">
        <v>95</v>
      </c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8"/>
      <c r="AF60" s="9"/>
      <c r="AG60" s="9"/>
      <c r="AH60" s="9"/>
      <c r="AN60" s="9"/>
      <c r="AO60" s="2" t="s">
        <v>95</v>
      </c>
    </row>
    <row r="61" spans="1:41" customFormat="1" ht="15" x14ac:dyDescent="0.25">
      <c r="A61" s="18"/>
      <c r="B61" s="16"/>
      <c r="C61" s="17"/>
      <c r="D61" s="143" t="s">
        <v>70</v>
      </c>
      <c r="E61" s="143"/>
      <c r="F61" s="143"/>
      <c r="G61" s="11"/>
      <c r="H61" s="42"/>
      <c r="I61" s="42"/>
      <c r="J61" s="42"/>
      <c r="K61" s="43"/>
      <c r="L61" s="42"/>
      <c r="M61" s="44">
        <v>-18.059999999999999</v>
      </c>
      <c r="N61" s="36"/>
      <c r="O61" s="46">
        <v>-147.37</v>
      </c>
      <c r="AF61" s="9"/>
      <c r="AG61" s="9"/>
      <c r="AH61" s="9"/>
      <c r="AN61" s="9" t="s">
        <v>70</v>
      </c>
    </row>
    <row r="62" spans="1:41" customFormat="1" ht="33.75" x14ac:dyDescent="0.25">
      <c r="A62" s="10" t="s">
        <v>96</v>
      </c>
      <c r="B62" s="11" t="s">
        <v>96</v>
      </c>
      <c r="C62" s="12" t="s">
        <v>97</v>
      </c>
      <c r="D62" s="149" t="s">
        <v>98</v>
      </c>
      <c r="E62" s="149"/>
      <c r="F62" s="149"/>
      <c r="G62" s="11" t="s">
        <v>99</v>
      </c>
      <c r="H62" s="11">
        <v>-5.9499999999999997E-2</v>
      </c>
      <c r="I62" s="11" t="s">
        <v>25</v>
      </c>
      <c r="J62" s="11" t="s">
        <v>100</v>
      </c>
      <c r="K62" s="13" t="s">
        <v>101</v>
      </c>
      <c r="L62" s="11"/>
      <c r="M62" s="13" t="s">
        <v>102</v>
      </c>
      <c r="N62" s="11" t="s">
        <v>93</v>
      </c>
      <c r="O62" s="14" t="s">
        <v>103</v>
      </c>
      <c r="AF62" s="9"/>
      <c r="AG62" s="9"/>
      <c r="AH62" s="9" t="s">
        <v>98</v>
      </c>
      <c r="AN62" s="9"/>
    </row>
    <row r="63" spans="1:41" customFormat="1" ht="15" x14ac:dyDescent="0.25">
      <c r="A63" s="15"/>
      <c r="B63" s="3"/>
      <c r="C63" s="17"/>
      <c r="D63" s="142" t="s">
        <v>95</v>
      </c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8"/>
      <c r="AF63" s="9"/>
      <c r="AG63" s="9"/>
      <c r="AH63" s="9"/>
      <c r="AN63" s="9"/>
      <c r="AO63" s="2" t="s">
        <v>95</v>
      </c>
    </row>
    <row r="64" spans="1:41" customFormat="1" ht="15" x14ac:dyDescent="0.25">
      <c r="A64" s="18"/>
      <c r="B64" s="16"/>
      <c r="C64" s="17"/>
      <c r="D64" s="143" t="s">
        <v>70</v>
      </c>
      <c r="E64" s="143"/>
      <c r="F64" s="143"/>
      <c r="G64" s="11"/>
      <c r="H64" s="42"/>
      <c r="I64" s="42"/>
      <c r="J64" s="42"/>
      <c r="K64" s="43"/>
      <c r="L64" s="42"/>
      <c r="M64" s="44">
        <v>-3.57</v>
      </c>
      <c r="N64" s="36"/>
      <c r="O64" s="46">
        <v>-29.13</v>
      </c>
      <c r="AF64" s="9"/>
      <c r="AG64" s="9"/>
      <c r="AH64" s="9"/>
      <c r="AN64" s="9" t="s">
        <v>70</v>
      </c>
    </row>
    <row r="65" spans="1:41" customFormat="1" ht="33.75" x14ac:dyDescent="0.25">
      <c r="A65" s="10" t="s">
        <v>104</v>
      </c>
      <c r="B65" s="11" t="s">
        <v>104</v>
      </c>
      <c r="C65" s="12" t="s">
        <v>105</v>
      </c>
      <c r="D65" s="149" t="s">
        <v>106</v>
      </c>
      <c r="E65" s="149"/>
      <c r="F65" s="149"/>
      <c r="G65" s="11" t="s">
        <v>107</v>
      </c>
      <c r="H65" s="11">
        <v>-4.7999999999999998E-6</v>
      </c>
      <c r="I65" s="11" t="s">
        <v>25</v>
      </c>
      <c r="J65" s="11" t="s">
        <v>108</v>
      </c>
      <c r="K65" s="13" t="s">
        <v>109</v>
      </c>
      <c r="L65" s="11"/>
      <c r="M65" s="13" t="s">
        <v>110</v>
      </c>
      <c r="N65" s="11" t="s">
        <v>93</v>
      </c>
      <c r="O65" s="14" t="s">
        <v>111</v>
      </c>
      <c r="AF65" s="9"/>
      <c r="AG65" s="9"/>
      <c r="AH65" s="9" t="s">
        <v>106</v>
      </c>
      <c r="AN65" s="9"/>
    </row>
    <row r="66" spans="1:41" customFormat="1" ht="15" x14ac:dyDescent="0.25">
      <c r="A66" s="15"/>
      <c r="B66" s="3"/>
      <c r="C66" s="17"/>
      <c r="D66" s="142" t="s">
        <v>95</v>
      </c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8"/>
      <c r="AF66" s="9"/>
      <c r="AG66" s="9"/>
      <c r="AH66" s="9"/>
      <c r="AN66" s="9"/>
      <c r="AO66" s="2" t="s">
        <v>95</v>
      </c>
    </row>
    <row r="67" spans="1:41" customFormat="1" ht="15" x14ac:dyDescent="0.25">
      <c r="A67" s="18"/>
      <c r="B67" s="16"/>
      <c r="C67" s="17"/>
      <c r="D67" s="143" t="s">
        <v>70</v>
      </c>
      <c r="E67" s="143"/>
      <c r="F67" s="143"/>
      <c r="G67" s="11"/>
      <c r="H67" s="42"/>
      <c r="I67" s="42"/>
      <c r="J67" s="42"/>
      <c r="K67" s="43"/>
      <c r="L67" s="42"/>
      <c r="M67" s="44">
        <v>-0.2</v>
      </c>
      <c r="N67" s="36"/>
      <c r="O67" s="46">
        <v>-1.63</v>
      </c>
      <c r="AF67" s="9"/>
      <c r="AG67" s="9"/>
      <c r="AH67" s="9"/>
      <c r="AN67" s="9" t="s">
        <v>70</v>
      </c>
    </row>
    <row r="68" spans="1:41" customFormat="1" ht="33.75" x14ac:dyDescent="0.25">
      <c r="A68" s="10" t="s">
        <v>112</v>
      </c>
      <c r="B68" s="11" t="s">
        <v>112</v>
      </c>
      <c r="C68" s="12" t="s">
        <v>113</v>
      </c>
      <c r="D68" s="149" t="s">
        <v>114</v>
      </c>
      <c r="E68" s="149"/>
      <c r="F68" s="149"/>
      <c r="G68" s="11" t="s">
        <v>107</v>
      </c>
      <c r="H68" s="11">
        <v>-3.5699999999999998E-3</v>
      </c>
      <c r="I68" s="11" t="s">
        <v>25</v>
      </c>
      <c r="J68" s="11" t="s">
        <v>115</v>
      </c>
      <c r="K68" s="13" t="s">
        <v>116</v>
      </c>
      <c r="L68" s="11"/>
      <c r="M68" s="13" t="s">
        <v>117</v>
      </c>
      <c r="N68" s="11" t="s">
        <v>93</v>
      </c>
      <c r="O68" s="14" t="s">
        <v>118</v>
      </c>
      <c r="AF68" s="9"/>
      <c r="AG68" s="9"/>
      <c r="AH68" s="9" t="s">
        <v>114</v>
      </c>
      <c r="AN68" s="9"/>
    </row>
    <row r="69" spans="1:41" customFormat="1" ht="15" x14ac:dyDescent="0.25">
      <c r="A69" s="15"/>
      <c r="B69" s="3"/>
      <c r="C69" s="17"/>
      <c r="D69" s="142" t="s">
        <v>95</v>
      </c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8"/>
      <c r="AF69" s="9"/>
      <c r="AG69" s="9"/>
      <c r="AH69" s="9"/>
      <c r="AN69" s="9"/>
      <c r="AO69" s="2" t="s">
        <v>95</v>
      </c>
    </row>
    <row r="70" spans="1:41" customFormat="1" ht="15" x14ac:dyDescent="0.25">
      <c r="A70" s="18"/>
      <c r="B70" s="16"/>
      <c r="C70" s="17"/>
      <c r="D70" s="143" t="s">
        <v>70</v>
      </c>
      <c r="E70" s="143"/>
      <c r="F70" s="143"/>
      <c r="G70" s="11"/>
      <c r="H70" s="42"/>
      <c r="I70" s="42"/>
      <c r="J70" s="42"/>
      <c r="K70" s="43"/>
      <c r="L70" s="42"/>
      <c r="M70" s="44">
        <v>-5.55</v>
      </c>
      <c r="N70" s="36"/>
      <c r="O70" s="46">
        <v>-45.29</v>
      </c>
      <c r="AF70" s="9"/>
      <c r="AG70" s="9"/>
      <c r="AH70" s="9"/>
      <c r="AN70" s="9" t="s">
        <v>70</v>
      </c>
    </row>
    <row r="71" spans="1:41" customFormat="1" ht="22.5" x14ac:dyDescent="0.25">
      <c r="A71" s="10" t="s">
        <v>119</v>
      </c>
      <c r="B71" s="11" t="s">
        <v>119</v>
      </c>
      <c r="C71" s="12" t="s">
        <v>120</v>
      </c>
      <c r="D71" s="149" t="s">
        <v>121</v>
      </c>
      <c r="E71" s="149"/>
      <c r="F71" s="149"/>
      <c r="G71" s="11" t="s">
        <v>73</v>
      </c>
      <c r="H71" s="11">
        <v>-0.13700000000000001</v>
      </c>
      <c r="I71" s="11" t="s">
        <v>25</v>
      </c>
      <c r="J71" s="11" t="s">
        <v>122</v>
      </c>
      <c r="K71" s="13" t="s">
        <v>123</v>
      </c>
      <c r="L71" s="11"/>
      <c r="M71" s="13" t="s">
        <v>124</v>
      </c>
      <c r="N71" s="11"/>
      <c r="O71" s="14" t="s">
        <v>125</v>
      </c>
      <c r="AF71" s="9"/>
      <c r="AG71" s="9"/>
      <c r="AH71" s="9" t="s">
        <v>121</v>
      </c>
      <c r="AN71" s="9"/>
    </row>
    <row r="72" spans="1:41" customFormat="1" ht="33.75" x14ac:dyDescent="0.25">
      <c r="A72" s="18"/>
      <c r="B72" s="19"/>
      <c r="C72" s="20" t="s">
        <v>49</v>
      </c>
      <c r="D72" s="151" t="s">
        <v>50</v>
      </c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2"/>
      <c r="AF72" s="9"/>
      <c r="AG72" s="9"/>
      <c r="AH72" s="9"/>
      <c r="AJ72" s="2" t="s">
        <v>50</v>
      </c>
      <c r="AN72" s="9"/>
    </row>
    <row r="73" spans="1:41" customFormat="1" ht="57" x14ac:dyDescent="0.25">
      <c r="A73" s="18"/>
      <c r="B73" s="19"/>
      <c r="C73" s="20" t="s">
        <v>51</v>
      </c>
      <c r="D73" s="151" t="s">
        <v>52</v>
      </c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2"/>
      <c r="AF73" s="9"/>
      <c r="AG73" s="9"/>
      <c r="AH73" s="9"/>
      <c r="AJ73" s="2" t="s">
        <v>52</v>
      </c>
      <c r="AN73" s="9"/>
    </row>
    <row r="74" spans="1:41" customFormat="1" ht="15" x14ac:dyDescent="0.25">
      <c r="A74" s="18"/>
      <c r="B74" s="21"/>
      <c r="C74" s="20" t="s">
        <v>54</v>
      </c>
      <c r="D74" s="142" t="s">
        <v>55</v>
      </c>
      <c r="E74" s="142"/>
      <c r="F74" s="142"/>
      <c r="G74" s="22"/>
      <c r="H74" s="23"/>
      <c r="I74" s="23"/>
      <c r="J74" s="23"/>
      <c r="K74" s="24">
        <v>175.25</v>
      </c>
      <c r="L74" s="25">
        <v>1.4375</v>
      </c>
      <c r="M74" s="24">
        <v>-34.51</v>
      </c>
      <c r="N74" s="26">
        <v>13.24</v>
      </c>
      <c r="O74" s="27">
        <v>-456.91</v>
      </c>
      <c r="AF74" s="9"/>
      <c r="AG74" s="9"/>
      <c r="AH74" s="9"/>
      <c r="AK74" s="2" t="s">
        <v>55</v>
      </c>
      <c r="AN74" s="9"/>
    </row>
    <row r="75" spans="1:41" customFormat="1" ht="15" x14ac:dyDescent="0.25">
      <c r="A75" s="18"/>
      <c r="B75" s="21"/>
      <c r="C75" s="20" t="s">
        <v>56</v>
      </c>
      <c r="D75" s="142" t="s">
        <v>57</v>
      </c>
      <c r="E75" s="142"/>
      <c r="F75" s="142"/>
      <c r="G75" s="22"/>
      <c r="H75" s="23"/>
      <c r="I75" s="23"/>
      <c r="J75" s="23"/>
      <c r="K75" s="24">
        <v>11.6</v>
      </c>
      <c r="L75" s="25">
        <v>1.4375</v>
      </c>
      <c r="M75" s="24">
        <v>-2.2799999999999998</v>
      </c>
      <c r="N75" s="26">
        <v>44.77</v>
      </c>
      <c r="O75" s="27">
        <v>-102.08</v>
      </c>
      <c r="AF75" s="9"/>
      <c r="AG75" s="9"/>
      <c r="AH75" s="9"/>
      <c r="AK75" s="2" t="s">
        <v>57</v>
      </c>
      <c r="AN75" s="9"/>
    </row>
    <row r="76" spans="1:41" customFormat="1" ht="15" x14ac:dyDescent="0.25">
      <c r="A76" s="30"/>
      <c r="B76" s="21"/>
      <c r="C76" s="20"/>
      <c r="D76" s="142" t="s">
        <v>64</v>
      </c>
      <c r="E76" s="142"/>
      <c r="F76" s="142"/>
      <c r="G76" s="22"/>
      <c r="H76" s="23"/>
      <c r="I76" s="23"/>
      <c r="J76" s="23"/>
      <c r="K76" s="32"/>
      <c r="L76" s="23"/>
      <c r="M76" s="24">
        <v>-2.2799999999999998</v>
      </c>
      <c r="N76" s="23"/>
      <c r="O76" s="27">
        <v>-102.08</v>
      </c>
      <c r="AF76" s="9"/>
      <c r="AG76" s="9"/>
      <c r="AH76" s="9"/>
      <c r="AL76" s="2" t="s">
        <v>64</v>
      </c>
      <c r="AN76" s="9"/>
    </row>
    <row r="77" spans="1:41" customFormat="1" ht="78.75" x14ac:dyDescent="0.25">
      <c r="A77" s="30"/>
      <c r="B77" s="21"/>
      <c r="C77" s="20" t="s">
        <v>65</v>
      </c>
      <c r="D77" s="142" t="s">
        <v>66</v>
      </c>
      <c r="E77" s="142"/>
      <c r="F77" s="142"/>
      <c r="G77" s="22" t="s">
        <v>67</v>
      </c>
      <c r="H77" s="40">
        <v>147</v>
      </c>
      <c r="I77" s="23"/>
      <c r="J77" s="40">
        <v>147</v>
      </c>
      <c r="K77" s="32"/>
      <c r="L77" s="23"/>
      <c r="M77" s="24">
        <v>-3.35</v>
      </c>
      <c r="N77" s="23"/>
      <c r="O77" s="27">
        <v>-150.06</v>
      </c>
      <c r="AF77" s="9"/>
      <c r="AG77" s="9"/>
      <c r="AH77" s="9"/>
      <c r="AL77" s="2" t="s">
        <v>66</v>
      </c>
      <c r="AN77" s="9"/>
    </row>
    <row r="78" spans="1:41" customFormat="1" ht="123.75" x14ac:dyDescent="0.25">
      <c r="A78" s="30"/>
      <c r="B78" s="21"/>
      <c r="C78" s="20" t="s">
        <v>68</v>
      </c>
      <c r="D78" s="142" t="s">
        <v>69</v>
      </c>
      <c r="E78" s="142"/>
      <c r="F78" s="142"/>
      <c r="G78" s="22" t="s">
        <v>67</v>
      </c>
      <c r="H78" s="40">
        <v>134</v>
      </c>
      <c r="I78" s="26">
        <v>0.85</v>
      </c>
      <c r="J78" s="41">
        <v>113.9</v>
      </c>
      <c r="K78" s="32"/>
      <c r="L78" s="23"/>
      <c r="M78" s="24">
        <v>-2.6</v>
      </c>
      <c r="N78" s="23"/>
      <c r="O78" s="27">
        <v>-116.27</v>
      </c>
      <c r="AF78" s="9"/>
      <c r="AG78" s="9"/>
      <c r="AH78" s="9"/>
      <c r="AL78" s="2" t="s">
        <v>69</v>
      </c>
      <c r="AN78" s="9"/>
    </row>
    <row r="79" spans="1:41" customFormat="1" ht="15" x14ac:dyDescent="0.25">
      <c r="A79" s="18"/>
      <c r="B79" s="16"/>
      <c r="C79" s="17"/>
      <c r="D79" s="143" t="s">
        <v>70</v>
      </c>
      <c r="E79" s="143"/>
      <c r="F79" s="143"/>
      <c r="G79" s="11"/>
      <c r="H79" s="42"/>
      <c r="I79" s="42"/>
      <c r="J79" s="42"/>
      <c r="K79" s="43"/>
      <c r="L79" s="42"/>
      <c r="M79" s="44">
        <v>-40.46</v>
      </c>
      <c r="N79" s="36"/>
      <c r="O79" s="46">
        <v>-723.24</v>
      </c>
      <c r="AF79" s="9"/>
      <c r="AG79" s="9"/>
      <c r="AH79" s="9"/>
      <c r="AN79" s="9" t="s">
        <v>70</v>
      </c>
    </row>
    <row r="80" spans="1:41" customFormat="1" ht="23.25" x14ac:dyDescent="0.25">
      <c r="A80" s="10" t="s">
        <v>126</v>
      </c>
      <c r="B80" s="11" t="s">
        <v>126</v>
      </c>
      <c r="C80" s="12" t="s">
        <v>127</v>
      </c>
      <c r="D80" s="149" t="s">
        <v>128</v>
      </c>
      <c r="E80" s="149"/>
      <c r="F80" s="149"/>
      <c r="G80" s="11" t="s">
        <v>129</v>
      </c>
      <c r="H80" s="11">
        <v>0.187</v>
      </c>
      <c r="I80" s="11" t="s">
        <v>25</v>
      </c>
      <c r="J80" s="11" t="s">
        <v>130</v>
      </c>
      <c r="K80" s="13"/>
      <c r="L80" s="11"/>
      <c r="M80" s="13"/>
      <c r="N80" s="11"/>
      <c r="O80" s="14"/>
      <c r="AF80" s="9"/>
      <c r="AG80" s="9"/>
      <c r="AH80" s="9" t="s">
        <v>128</v>
      </c>
      <c r="AN80" s="9"/>
    </row>
    <row r="81" spans="1:40" customFormat="1" ht="15" x14ac:dyDescent="0.25">
      <c r="A81" s="15"/>
      <c r="B81" s="16"/>
      <c r="C81" s="17"/>
      <c r="D81" s="142" t="s">
        <v>131</v>
      </c>
      <c r="E81" s="142"/>
      <c r="F81" s="142"/>
      <c r="G81" s="142"/>
      <c r="H81" s="142"/>
      <c r="I81" s="142"/>
      <c r="J81" s="142"/>
      <c r="K81" s="142"/>
      <c r="L81" s="142"/>
      <c r="M81" s="142"/>
      <c r="N81" s="142"/>
      <c r="O81" s="148"/>
      <c r="AF81" s="9"/>
      <c r="AG81" s="9"/>
      <c r="AH81" s="9"/>
      <c r="AI81" s="2" t="s">
        <v>131</v>
      </c>
      <c r="AN81" s="9"/>
    </row>
    <row r="82" spans="1:40" customFormat="1" ht="33.75" x14ac:dyDescent="0.25">
      <c r="A82" s="18"/>
      <c r="B82" s="19"/>
      <c r="C82" s="20" t="s">
        <v>49</v>
      </c>
      <c r="D82" s="151" t="s">
        <v>50</v>
      </c>
      <c r="E82" s="151"/>
      <c r="F82" s="151"/>
      <c r="G82" s="151"/>
      <c r="H82" s="151"/>
      <c r="I82" s="151"/>
      <c r="J82" s="151"/>
      <c r="K82" s="151"/>
      <c r="L82" s="151"/>
      <c r="M82" s="151"/>
      <c r="N82" s="151"/>
      <c r="O82" s="152"/>
      <c r="AF82" s="9"/>
      <c r="AG82" s="9"/>
      <c r="AH82" s="9"/>
      <c r="AJ82" s="2" t="s">
        <v>50</v>
      </c>
      <c r="AN82" s="9"/>
    </row>
    <row r="83" spans="1:40" customFormat="1" ht="57" x14ac:dyDescent="0.25">
      <c r="A83" s="18"/>
      <c r="B83" s="19"/>
      <c r="C83" s="20" t="s">
        <v>51</v>
      </c>
      <c r="D83" s="151" t="s">
        <v>52</v>
      </c>
      <c r="E83" s="151"/>
      <c r="F83" s="151"/>
      <c r="G83" s="151"/>
      <c r="H83" s="151"/>
      <c r="I83" s="151"/>
      <c r="J83" s="151"/>
      <c r="K83" s="151"/>
      <c r="L83" s="151"/>
      <c r="M83" s="151"/>
      <c r="N83" s="151"/>
      <c r="O83" s="152"/>
      <c r="AF83" s="9"/>
      <c r="AG83" s="9"/>
      <c r="AH83" s="9"/>
      <c r="AJ83" s="2" t="s">
        <v>52</v>
      </c>
      <c r="AN83" s="9"/>
    </row>
    <row r="84" spans="1:40" customFormat="1" ht="15" x14ac:dyDescent="0.25">
      <c r="A84" s="18"/>
      <c r="B84" s="21"/>
      <c r="C84" s="20" t="s">
        <v>25</v>
      </c>
      <c r="D84" s="142" t="s">
        <v>53</v>
      </c>
      <c r="E84" s="142"/>
      <c r="F84" s="142"/>
      <c r="G84" s="22"/>
      <c r="H84" s="23"/>
      <c r="I84" s="23"/>
      <c r="J84" s="23"/>
      <c r="K84" s="28">
        <v>1494.14</v>
      </c>
      <c r="L84" s="25">
        <v>1.3225</v>
      </c>
      <c r="M84" s="24">
        <v>369.51</v>
      </c>
      <c r="N84" s="26">
        <v>44.77</v>
      </c>
      <c r="O84" s="29">
        <v>16542.96</v>
      </c>
      <c r="AF84" s="9"/>
      <c r="AG84" s="9"/>
      <c r="AH84" s="9"/>
      <c r="AK84" s="2" t="s">
        <v>53</v>
      </c>
      <c r="AN84" s="9"/>
    </row>
    <row r="85" spans="1:40" customFormat="1" ht="15" x14ac:dyDescent="0.25">
      <c r="A85" s="18"/>
      <c r="B85" s="21"/>
      <c r="C85" s="20" t="s">
        <v>54</v>
      </c>
      <c r="D85" s="142" t="s">
        <v>55</v>
      </c>
      <c r="E85" s="142"/>
      <c r="F85" s="142"/>
      <c r="G85" s="22"/>
      <c r="H85" s="23"/>
      <c r="I85" s="23"/>
      <c r="J85" s="23"/>
      <c r="K85" s="28">
        <v>4292.7299999999996</v>
      </c>
      <c r="L85" s="25">
        <v>1.4375</v>
      </c>
      <c r="M85" s="28">
        <v>1153.94</v>
      </c>
      <c r="N85" s="26">
        <v>13.24</v>
      </c>
      <c r="O85" s="29">
        <v>15278.17</v>
      </c>
      <c r="AF85" s="9"/>
      <c r="AG85" s="9"/>
      <c r="AH85" s="9"/>
      <c r="AK85" s="2" t="s">
        <v>55</v>
      </c>
      <c r="AN85" s="9"/>
    </row>
    <row r="86" spans="1:40" customFormat="1" ht="15" x14ac:dyDescent="0.25">
      <c r="A86" s="18"/>
      <c r="B86" s="21"/>
      <c r="C86" s="20" t="s">
        <v>56</v>
      </c>
      <c r="D86" s="142" t="s">
        <v>57</v>
      </c>
      <c r="E86" s="142"/>
      <c r="F86" s="142"/>
      <c r="G86" s="22"/>
      <c r="H86" s="23"/>
      <c r="I86" s="23"/>
      <c r="J86" s="23"/>
      <c r="K86" s="24">
        <v>464.37</v>
      </c>
      <c r="L86" s="25">
        <v>1.4375</v>
      </c>
      <c r="M86" s="24">
        <v>124.83</v>
      </c>
      <c r="N86" s="26">
        <v>44.77</v>
      </c>
      <c r="O86" s="29">
        <v>5588.64</v>
      </c>
      <c r="AF86" s="9"/>
      <c r="AG86" s="9"/>
      <c r="AH86" s="9"/>
      <c r="AK86" s="2" t="s">
        <v>57</v>
      </c>
      <c r="AN86" s="9"/>
    </row>
    <row r="87" spans="1:40" customFormat="1" ht="15" x14ac:dyDescent="0.25">
      <c r="A87" s="30"/>
      <c r="B87" s="21"/>
      <c r="C87" s="20"/>
      <c r="D87" s="142" t="s">
        <v>60</v>
      </c>
      <c r="E87" s="142"/>
      <c r="F87" s="142"/>
      <c r="G87" s="22" t="s">
        <v>61</v>
      </c>
      <c r="H87" s="41">
        <v>179.8</v>
      </c>
      <c r="I87" s="25">
        <v>1.3225</v>
      </c>
      <c r="J87" s="31">
        <v>44.465888499999998</v>
      </c>
      <c r="K87" s="32"/>
      <c r="L87" s="23"/>
      <c r="M87" s="32"/>
      <c r="N87" s="23"/>
      <c r="O87" s="33"/>
      <c r="AF87" s="9"/>
      <c r="AG87" s="9"/>
      <c r="AH87" s="9"/>
      <c r="AL87" s="2" t="s">
        <v>60</v>
      </c>
      <c r="AN87" s="9"/>
    </row>
    <row r="88" spans="1:40" customFormat="1" ht="15" x14ac:dyDescent="0.25">
      <c r="A88" s="30"/>
      <c r="B88" s="21"/>
      <c r="C88" s="20"/>
      <c r="D88" s="142" t="s">
        <v>62</v>
      </c>
      <c r="E88" s="142"/>
      <c r="F88" s="142"/>
      <c r="G88" s="22" t="s">
        <v>61</v>
      </c>
      <c r="H88" s="26">
        <v>45.63</v>
      </c>
      <c r="I88" s="25">
        <v>1.4375</v>
      </c>
      <c r="J88" s="31">
        <v>12.2659144</v>
      </c>
      <c r="K88" s="32"/>
      <c r="L88" s="23"/>
      <c r="M88" s="32"/>
      <c r="N88" s="23"/>
      <c r="O88" s="33"/>
      <c r="AF88" s="9"/>
      <c r="AG88" s="9"/>
      <c r="AH88" s="9"/>
      <c r="AL88" s="2" t="s">
        <v>62</v>
      </c>
      <c r="AN88" s="9"/>
    </row>
    <row r="89" spans="1:40" customFormat="1" ht="15" x14ac:dyDescent="0.25">
      <c r="A89" s="34"/>
      <c r="B89" s="22"/>
      <c r="C89" s="20"/>
      <c r="D89" s="150" t="s">
        <v>63</v>
      </c>
      <c r="E89" s="150"/>
      <c r="F89" s="150"/>
      <c r="G89" s="35"/>
      <c r="H89" s="36"/>
      <c r="I89" s="36"/>
      <c r="J89" s="36"/>
      <c r="K89" s="37">
        <v>5786.87</v>
      </c>
      <c r="L89" s="36"/>
      <c r="M89" s="37">
        <v>1523.45</v>
      </c>
      <c r="N89" s="36"/>
      <c r="O89" s="39">
        <v>31821.13</v>
      </c>
      <c r="AF89" s="9"/>
      <c r="AG89" s="9"/>
      <c r="AH89" s="9"/>
      <c r="AM89" s="2" t="s">
        <v>63</v>
      </c>
      <c r="AN89" s="9"/>
    </row>
    <row r="90" spans="1:40" customFormat="1" ht="15" x14ac:dyDescent="0.25">
      <c r="A90" s="30"/>
      <c r="B90" s="21"/>
      <c r="C90" s="20"/>
      <c r="D90" s="142" t="s">
        <v>64</v>
      </c>
      <c r="E90" s="142"/>
      <c r="F90" s="142"/>
      <c r="G90" s="22"/>
      <c r="H90" s="23"/>
      <c r="I90" s="23"/>
      <c r="J90" s="23"/>
      <c r="K90" s="32"/>
      <c r="L90" s="23"/>
      <c r="M90" s="24">
        <v>494.34</v>
      </c>
      <c r="N90" s="23"/>
      <c r="O90" s="29">
        <v>22131.599999999999</v>
      </c>
      <c r="AF90" s="9"/>
      <c r="AG90" s="9"/>
      <c r="AH90" s="9"/>
      <c r="AL90" s="2" t="s">
        <v>64</v>
      </c>
      <c r="AN90" s="9"/>
    </row>
    <row r="91" spans="1:40" customFormat="1" ht="78.75" x14ac:dyDescent="0.25">
      <c r="A91" s="30"/>
      <c r="B91" s="21"/>
      <c r="C91" s="20" t="s">
        <v>65</v>
      </c>
      <c r="D91" s="142" t="s">
        <v>66</v>
      </c>
      <c r="E91" s="142"/>
      <c r="F91" s="142"/>
      <c r="G91" s="22" t="s">
        <v>67</v>
      </c>
      <c r="H91" s="40">
        <v>147</v>
      </c>
      <c r="I91" s="23"/>
      <c r="J91" s="40">
        <v>147</v>
      </c>
      <c r="K91" s="32"/>
      <c r="L91" s="23"/>
      <c r="M91" s="24">
        <v>726.68</v>
      </c>
      <c r="N91" s="23"/>
      <c r="O91" s="29">
        <v>32533.45</v>
      </c>
      <c r="AF91" s="9"/>
      <c r="AG91" s="9"/>
      <c r="AH91" s="9"/>
      <c r="AL91" s="2" t="s">
        <v>66</v>
      </c>
      <c r="AN91" s="9"/>
    </row>
    <row r="92" spans="1:40" customFormat="1" ht="123.75" x14ac:dyDescent="0.25">
      <c r="A92" s="30"/>
      <c r="B92" s="21"/>
      <c r="C92" s="20" t="s">
        <v>68</v>
      </c>
      <c r="D92" s="142" t="s">
        <v>69</v>
      </c>
      <c r="E92" s="142"/>
      <c r="F92" s="142"/>
      <c r="G92" s="22" t="s">
        <v>67</v>
      </c>
      <c r="H92" s="40">
        <v>134</v>
      </c>
      <c r="I92" s="26">
        <v>0.85</v>
      </c>
      <c r="J92" s="41">
        <v>113.9</v>
      </c>
      <c r="K92" s="32"/>
      <c r="L92" s="23"/>
      <c r="M92" s="24">
        <v>563.04999999999995</v>
      </c>
      <c r="N92" s="23"/>
      <c r="O92" s="29">
        <v>25207.89</v>
      </c>
      <c r="AF92" s="9"/>
      <c r="AG92" s="9"/>
      <c r="AH92" s="9"/>
      <c r="AL92" s="2" t="s">
        <v>69</v>
      </c>
      <c r="AN92" s="9"/>
    </row>
    <row r="93" spans="1:40" customFormat="1" ht="15" x14ac:dyDescent="0.25">
      <c r="A93" s="18"/>
      <c r="B93" s="16"/>
      <c r="C93" s="17"/>
      <c r="D93" s="143" t="s">
        <v>70</v>
      </c>
      <c r="E93" s="143"/>
      <c r="F93" s="143"/>
      <c r="G93" s="11"/>
      <c r="H93" s="42"/>
      <c r="I93" s="42"/>
      <c r="J93" s="42"/>
      <c r="K93" s="43"/>
      <c r="L93" s="42"/>
      <c r="M93" s="47">
        <v>2813.18</v>
      </c>
      <c r="N93" s="36"/>
      <c r="O93" s="45">
        <v>89562.47</v>
      </c>
      <c r="AF93" s="9"/>
      <c r="AG93" s="9"/>
      <c r="AH93" s="9"/>
      <c r="AN93" s="9" t="s">
        <v>70</v>
      </c>
    </row>
    <row r="94" spans="1:40" customFormat="1" ht="23.25" x14ac:dyDescent="0.25">
      <c r="A94" s="10" t="s">
        <v>132</v>
      </c>
      <c r="B94" s="11" t="s">
        <v>132</v>
      </c>
      <c r="C94" s="12" t="s">
        <v>133</v>
      </c>
      <c r="D94" s="149" t="s">
        <v>134</v>
      </c>
      <c r="E94" s="149"/>
      <c r="F94" s="149"/>
      <c r="G94" s="11" t="s">
        <v>129</v>
      </c>
      <c r="H94" s="11">
        <v>0.36799999999999999</v>
      </c>
      <c r="I94" s="11" t="s">
        <v>25</v>
      </c>
      <c r="J94" s="11" t="s">
        <v>135</v>
      </c>
      <c r="K94" s="13"/>
      <c r="L94" s="11"/>
      <c r="M94" s="13"/>
      <c r="N94" s="11"/>
      <c r="O94" s="14"/>
      <c r="AF94" s="9"/>
      <c r="AG94" s="9"/>
      <c r="AH94" s="9" t="s">
        <v>134</v>
      </c>
      <c r="AN94" s="9"/>
    </row>
    <row r="95" spans="1:40" customFormat="1" ht="15" x14ac:dyDescent="0.25">
      <c r="A95" s="15"/>
      <c r="B95" s="16"/>
      <c r="C95" s="17"/>
      <c r="D95" s="142" t="s">
        <v>136</v>
      </c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8"/>
      <c r="AF95" s="9"/>
      <c r="AG95" s="9"/>
      <c r="AH95" s="9"/>
      <c r="AI95" s="2" t="s">
        <v>136</v>
      </c>
      <c r="AN95" s="9"/>
    </row>
    <row r="96" spans="1:40" customFormat="1" ht="33.75" x14ac:dyDescent="0.25">
      <c r="A96" s="18"/>
      <c r="B96" s="19"/>
      <c r="C96" s="20" t="s">
        <v>49</v>
      </c>
      <c r="D96" s="151" t="s">
        <v>50</v>
      </c>
      <c r="E96" s="151"/>
      <c r="F96" s="151"/>
      <c r="G96" s="151"/>
      <c r="H96" s="151"/>
      <c r="I96" s="151"/>
      <c r="J96" s="151"/>
      <c r="K96" s="151"/>
      <c r="L96" s="151"/>
      <c r="M96" s="151"/>
      <c r="N96" s="151"/>
      <c r="O96" s="152"/>
      <c r="AF96" s="9"/>
      <c r="AG96" s="9"/>
      <c r="AH96" s="9"/>
      <c r="AJ96" s="2" t="s">
        <v>50</v>
      </c>
      <c r="AN96" s="9"/>
    </row>
    <row r="97" spans="1:41" customFormat="1" ht="57" x14ac:dyDescent="0.25">
      <c r="A97" s="18"/>
      <c r="B97" s="19"/>
      <c r="C97" s="20" t="s">
        <v>51</v>
      </c>
      <c r="D97" s="151" t="s">
        <v>52</v>
      </c>
      <c r="E97" s="151"/>
      <c r="F97" s="151"/>
      <c r="G97" s="151"/>
      <c r="H97" s="151"/>
      <c r="I97" s="151"/>
      <c r="J97" s="151"/>
      <c r="K97" s="151"/>
      <c r="L97" s="151"/>
      <c r="M97" s="151"/>
      <c r="N97" s="151"/>
      <c r="O97" s="152"/>
      <c r="AF97" s="9"/>
      <c r="AG97" s="9"/>
      <c r="AH97" s="9"/>
      <c r="AJ97" s="2" t="s">
        <v>52</v>
      </c>
      <c r="AN97" s="9"/>
    </row>
    <row r="98" spans="1:41" customFormat="1" ht="15" x14ac:dyDescent="0.25">
      <c r="A98" s="18"/>
      <c r="B98" s="21"/>
      <c r="C98" s="20" t="s">
        <v>25</v>
      </c>
      <c r="D98" s="142" t="s">
        <v>53</v>
      </c>
      <c r="E98" s="142"/>
      <c r="F98" s="142"/>
      <c r="G98" s="22"/>
      <c r="H98" s="23"/>
      <c r="I98" s="23"/>
      <c r="J98" s="23"/>
      <c r="K98" s="24">
        <v>103.12</v>
      </c>
      <c r="L98" s="25">
        <v>1.3225</v>
      </c>
      <c r="M98" s="24">
        <v>50.19</v>
      </c>
      <c r="N98" s="26">
        <v>44.77</v>
      </c>
      <c r="O98" s="29">
        <v>2247.0100000000002</v>
      </c>
      <c r="AF98" s="9"/>
      <c r="AG98" s="9"/>
      <c r="AH98" s="9"/>
      <c r="AK98" s="2" t="s">
        <v>53</v>
      </c>
      <c r="AN98" s="9"/>
    </row>
    <row r="99" spans="1:41" customFormat="1" ht="15" x14ac:dyDescent="0.25">
      <c r="A99" s="18"/>
      <c r="B99" s="21"/>
      <c r="C99" s="20" t="s">
        <v>54</v>
      </c>
      <c r="D99" s="142" t="s">
        <v>55</v>
      </c>
      <c r="E99" s="142"/>
      <c r="F99" s="142"/>
      <c r="G99" s="22"/>
      <c r="H99" s="23"/>
      <c r="I99" s="23"/>
      <c r="J99" s="23"/>
      <c r="K99" s="24">
        <v>407.65</v>
      </c>
      <c r="L99" s="25">
        <v>1.4375</v>
      </c>
      <c r="M99" s="24">
        <v>215.65</v>
      </c>
      <c r="N99" s="26">
        <v>13.24</v>
      </c>
      <c r="O99" s="29">
        <v>2855.21</v>
      </c>
      <c r="AF99" s="9"/>
      <c r="AG99" s="9"/>
      <c r="AH99" s="9"/>
      <c r="AK99" s="2" t="s">
        <v>55</v>
      </c>
      <c r="AN99" s="9"/>
    </row>
    <row r="100" spans="1:41" customFormat="1" ht="15" x14ac:dyDescent="0.25">
      <c r="A100" s="18"/>
      <c r="B100" s="21"/>
      <c r="C100" s="20" t="s">
        <v>56</v>
      </c>
      <c r="D100" s="142" t="s">
        <v>57</v>
      </c>
      <c r="E100" s="142"/>
      <c r="F100" s="142"/>
      <c r="G100" s="22"/>
      <c r="H100" s="23"/>
      <c r="I100" s="23"/>
      <c r="J100" s="23"/>
      <c r="K100" s="24">
        <v>50.3</v>
      </c>
      <c r="L100" s="25">
        <v>1.4375</v>
      </c>
      <c r="M100" s="24">
        <v>26.61</v>
      </c>
      <c r="N100" s="26">
        <v>44.77</v>
      </c>
      <c r="O100" s="29">
        <v>1191.33</v>
      </c>
      <c r="AF100" s="9"/>
      <c r="AG100" s="9"/>
      <c r="AH100" s="9"/>
      <c r="AK100" s="2" t="s">
        <v>57</v>
      </c>
      <c r="AN100" s="9"/>
    </row>
    <row r="101" spans="1:41" customFormat="1" ht="15" x14ac:dyDescent="0.25">
      <c r="A101" s="30"/>
      <c r="B101" s="21"/>
      <c r="C101" s="20"/>
      <c r="D101" s="142" t="s">
        <v>60</v>
      </c>
      <c r="E101" s="142"/>
      <c r="F101" s="142"/>
      <c r="G101" s="22" t="s">
        <v>61</v>
      </c>
      <c r="H101" s="26">
        <v>13.22</v>
      </c>
      <c r="I101" s="25">
        <v>1.3225</v>
      </c>
      <c r="J101" s="31">
        <v>6.4339095999999998</v>
      </c>
      <c r="K101" s="32"/>
      <c r="L101" s="23"/>
      <c r="M101" s="32"/>
      <c r="N101" s="23"/>
      <c r="O101" s="33"/>
      <c r="AF101" s="9"/>
      <c r="AG101" s="9"/>
      <c r="AH101" s="9"/>
      <c r="AL101" s="2" t="s">
        <v>60</v>
      </c>
      <c r="AN101" s="9"/>
    </row>
    <row r="102" spans="1:41" customFormat="1" ht="15" x14ac:dyDescent="0.25">
      <c r="A102" s="30"/>
      <c r="B102" s="21"/>
      <c r="C102" s="20"/>
      <c r="D102" s="142" t="s">
        <v>62</v>
      </c>
      <c r="E102" s="142"/>
      <c r="F102" s="142"/>
      <c r="G102" s="22" t="s">
        <v>61</v>
      </c>
      <c r="H102" s="26">
        <v>3.79</v>
      </c>
      <c r="I102" s="25">
        <v>1.4375</v>
      </c>
      <c r="J102" s="48">
        <v>2.0049100000000002</v>
      </c>
      <c r="K102" s="32"/>
      <c r="L102" s="23"/>
      <c r="M102" s="32"/>
      <c r="N102" s="23"/>
      <c r="O102" s="33"/>
      <c r="AF102" s="9"/>
      <c r="AG102" s="9"/>
      <c r="AH102" s="9"/>
      <c r="AL102" s="2" t="s">
        <v>62</v>
      </c>
      <c r="AN102" s="9"/>
    </row>
    <row r="103" spans="1:41" customFormat="1" ht="15" x14ac:dyDescent="0.25">
      <c r="A103" s="34"/>
      <c r="B103" s="22"/>
      <c r="C103" s="20"/>
      <c r="D103" s="150" t="s">
        <v>63</v>
      </c>
      <c r="E103" s="150"/>
      <c r="F103" s="150"/>
      <c r="G103" s="35"/>
      <c r="H103" s="36"/>
      <c r="I103" s="36"/>
      <c r="J103" s="36"/>
      <c r="K103" s="38">
        <v>510.77</v>
      </c>
      <c r="L103" s="36"/>
      <c r="M103" s="38">
        <v>265.83999999999997</v>
      </c>
      <c r="N103" s="36"/>
      <c r="O103" s="39">
        <v>5102.22</v>
      </c>
      <c r="AF103" s="9"/>
      <c r="AG103" s="9"/>
      <c r="AH103" s="9"/>
      <c r="AM103" s="2" t="s">
        <v>63</v>
      </c>
      <c r="AN103" s="9"/>
    </row>
    <row r="104" spans="1:41" customFormat="1" ht="15" x14ac:dyDescent="0.25">
      <c r="A104" s="30"/>
      <c r="B104" s="21"/>
      <c r="C104" s="20"/>
      <c r="D104" s="142" t="s">
        <v>64</v>
      </c>
      <c r="E104" s="142"/>
      <c r="F104" s="142"/>
      <c r="G104" s="22"/>
      <c r="H104" s="23"/>
      <c r="I104" s="23"/>
      <c r="J104" s="23"/>
      <c r="K104" s="32"/>
      <c r="L104" s="23"/>
      <c r="M104" s="24">
        <v>76.8</v>
      </c>
      <c r="N104" s="23"/>
      <c r="O104" s="29">
        <v>3438.34</v>
      </c>
      <c r="AF104" s="9"/>
      <c r="AG104" s="9"/>
      <c r="AH104" s="9"/>
      <c r="AL104" s="2" t="s">
        <v>64</v>
      </c>
      <c r="AN104" s="9"/>
    </row>
    <row r="105" spans="1:41" customFormat="1" ht="78.75" x14ac:dyDescent="0.25">
      <c r="A105" s="30"/>
      <c r="B105" s="21"/>
      <c r="C105" s="20" t="s">
        <v>65</v>
      </c>
      <c r="D105" s="142" t="s">
        <v>66</v>
      </c>
      <c r="E105" s="142"/>
      <c r="F105" s="142"/>
      <c r="G105" s="22" t="s">
        <v>67</v>
      </c>
      <c r="H105" s="40">
        <v>147</v>
      </c>
      <c r="I105" s="23"/>
      <c r="J105" s="40">
        <v>147</v>
      </c>
      <c r="K105" s="32"/>
      <c r="L105" s="23"/>
      <c r="M105" s="24">
        <v>112.9</v>
      </c>
      <c r="N105" s="23"/>
      <c r="O105" s="29">
        <v>5054.3599999999997</v>
      </c>
      <c r="AF105" s="9"/>
      <c r="AG105" s="9"/>
      <c r="AH105" s="9"/>
      <c r="AL105" s="2" t="s">
        <v>66</v>
      </c>
      <c r="AN105" s="9"/>
    </row>
    <row r="106" spans="1:41" customFormat="1" ht="123.75" x14ac:dyDescent="0.25">
      <c r="A106" s="30"/>
      <c r="B106" s="21"/>
      <c r="C106" s="20" t="s">
        <v>68</v>
      </c>
      <c r="D106" s="142" t="s">
        <v>69</v>
      </c>
      <c r="E106" s="142"/>
      <c r="F106" s="142"/>
      <c r="G106" s="22" t="s">
        <v>67</v>
      </c>
      <c r="H106" s="40">
        <v>134</v>
      </c>
      <c r="I106" s="26">
        <v>0.85</v>
      </c>
      <c r="J106" s="41">
        <v>113.9</v>
      </c>
      <c r="K106" s="32"/>
      <c r="L106" s="23"/>
      <c r="M106" s="24">
        <v>87.48</v>
      </c>
      <c r="N106" s="23"/>
      <c r="O106" s="29">
        <v>3916.27</v>
      </c>
      <c r="AF106" s="9"/>
      <c r="AG106" s="9"/>
      <c r="AH106" s="9"/>
      <c r="AL106" s="2" t="s">
        <v>69</v>
      </c>
      <c r="AN106" s="9"/>
    </row>
    <row r="107" spans="1:41" customFormat="1" ht="15" x14ac:dyDescent="0.25">
      <c r="A107" s="18"/>
      <c r="B107" s="16"/>
      <c r="C107" s="17"/>
      <c r="D107" s="143" t="s">
        <v>70</v>
      </c>
      <c r="E107" s="143"/>
      <c r="F107" s="143"/>
      <c r="G107" s="11"/>
      <c r="H107" s="42"/>
      <c r="I107" s="42"/>
      <c r="J107" s="42"/>
      <c r="K107" s="43"/>
      <c r="L107" s="42"/>
      <c r="M107" s="44">
        <v>466.22</v>
      </c>
      <c r="N107" s="36"/>
      <c r="O107" s="45">
        <v>14072.85</v>
      </c>
      <c r="AF107" s="9"/>
      <c r="AG107" s="9"/>
      <c r="AH107" s="9"/>
      <c r="AN107" s="9" t="s">
        <v>70</v>
      </c>
    </row>
    <row r="108" spans="1:41" customFormat="1" ht="15" x14ac:dyDescent="0.25">
      <c r="A108" s="153" t="s">
        <v>137</v>
      </c>
      <c r="B108" s="154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5"/>
      <c r="AF108" s="9"/>
      <c r="AG108" s="9" t="s">
        <v>137</v>
      </c>
      <c r="AH108" s="9"/>
      <c r="AN108" s="9"/>
    </row>
    <row r="109" spans="1:41" customFormat="1" ht="45.75" x14ac:dyDescent="0.25">
      <c r="A109" s="10" t="s">
        <v>138</v>
      </c>
      <c r="B109" s="11" t="s">
        <v>138</v>
      </c>
      <c r="C109" s="12" t="s">
        <v>139</v>
      </c>
      <c r="D109" s="149" t="s">
        <v>140</v>
      </c>
      <c r="E109" s="149"/>
      <c r="F109" s="149"/>
      <c r="G109" s="11" t="s">
        <v>141</v>
      </c>
      <c r="H109" s="11">
        <v>85.17</v>
      </c>
      <c r="I109" s="11" t="s">
        <v>25</v>
      </c>
      <c r="J109" s="11" t="s">
        <v>142</v>
      </c>
      <c r="K109" s="13" t="s">
        <v>143</v>
      </c>
      <c r="L109" s="11"/>
      <c r="M109" s="13" t="s">
        <v>144</v>
      </c>
      <c r="N109" s="11"/>
      <c r="O109" s="14" t="s">
        <v>144</v>
      </c>
      <c r="AF109" s="9"/>
      <c r="AG109" s="9"/>
      <c r="AH109" s="9" t="s">
        <v>140</v>
      </c>
      <c r="AN109" s="9"/>
    </row>
    <row r="110" spans="1:41" customFormat="1" ht="15" x14ac:dyDescent="0.25">
      <c r="A110" s="18"/>
      <c r="B110" s="16"/>
      <c r="C110" s="17"/>
      <c r="D110" s="143" t="s">
        <v>70</v>
      </c>
      <c r="E110" s="143"/>
      <c r="F110" s="143"/>
      <c r="G110" s="11"/>
      <c r="H110" s="42"/>
      <c r="I110" s="42"/>
      <c r="J110" s="42"/>
      <c r="K110" s="43"/>
      <c r="L110" s="42"/>
      <c r="M110" s="44">
        <v>279.36</v>
      </c>
      <c r="N110" s="36"/>
      <c r="O110" s="46">
        <v>279.36</v>
      </c>
      <c r="AF110" s="9"/>
      <c r="AG110" s="9"/>
      <c r="AH110" s="9"/>
      <c r="AN110" s="9" t="s">
        <v>70</v>
      </c>
    </row>
    <row r="111" spans="1:41" customFormat="1" ht="45" x14ac:dyDescent="0.25">
      <c r="A111" s="83" t="s">
        <v>145</v>
      </c>
      <c r="B111" s="84" t="s">
        <v>145</v>
      </c>
      <c r="C111" s="85" t="s">
        <v>259</v>
      </c>
      <c r="D111" s="156" t="s">
        <v>146</v>
      </c>
      <c r="E111" s="156"/>
      <c r="F111" s="156"/>
      <c r="G111" s="84" t="s">
        <v>99</v>
      </c>
      <c r="H111" s="84">
        <v>55.49</v>
      </c>
      <c r="I111" s="84" t="s">
        <v>25</v>
      </c>
      <c r="J111" s="84" t="s">
        <v>147</v>
      </c>
      <c r="K111" s="86" t="s">
        <v>148</v>
      </c>
      <c r="L111" s="84"/>
      <c r="M111" s="86" t="s">
        <v>149</v>
      </c>
      <c r="N111" s="84" t="s">
        <v>93</v>
      </c>
      <c r="O111" s="87" t="s">
        <v>150</v>
      </c>
      <c r="P111" s="88"/>
      <c r="AF111" s="9"/>
      <c r="AG111" s="9"/>
      <c r="AH111" s="9" t="s">
        <v>146</v>
      </c>
      <c r="AN111" s="9"/>
    </row>
    <row r="112" spans="1:41" customFormat="1" ht="15" x14ac:dyDescent="0.25">
      <c r="A112" s="15"/>
      <c r="B112" s="3"/>
      <c r="C112" s="17"/>
      <c r="D112" s="142" t="s">
        <v>151</v>
      </c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8"/>
      <c r="AF112" s="9"/>
      <c r="AG112" s="9"/>
      <c r="AH112" s="9"/>
      <c r="AN112" s="9"/>
      <c r="AO112" s="2" t="s">
        <v>151</v>
      </c>
    </row>
    <row r="113" spans="1:44" customFormat="1" ht="15" x14ac:dyDescent="0.25">
      <c r="A113" s="15"/>
      <c r="B113" s="16"/>
      <c r="C113" s="17"/>
      <c r="D113" s="142" t="s">
        <v>152</v>
      </c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8"/>
      <c r="AF113" s="9"/>
      <c r="AG113" s="9"/>
      <c r="AH113" s="9"/>
      <c r="AN113" s="9"/>
      <c r="AP113" s="2" t="s">
        <v>152</v>
      </c>
    </row>
    <row r="114" spans="1:44" customFormat="1" ht="15" x14ac:dyDescent="0.25">
      <c r="A114" s="18"/>
      <c r="B114" s="16"/>
      <c r="C114" s="17"/>
      <c r="D114" s="143" t="s">
        <v>70</v>
      </c>
      <c r="E114" s="143"/>
      <c r="F114" s="143"/>
      <c r="G114" s="11"/>
      <c r="H114" s="42"/>
      <c r="I114" s="42"/>
      <c r="J114" s="42"/>
      <c r="K114" s="43"/>
      <c r="L114" s="42"/>
      <c r="M114" s="47">
        <v>9010.4699999999993</v>
      </c>
      <c r="N114" s="36"/>
      <c r="O114" s="45">
        <v>73525.440000000002</v>
      </c>
      <c r="AF114" s="9"/>
      <c r="AG114" s="9"/>
      <c r="AH114" s="9"/>
      <c r="AN114" s="9" t="s">
        <v>70</v>
      </c>
    </row>
    <row r="115" spans="1:44" customFormat="1" ht="15" x14ac:dyDescent="0.25">
      <c r="A115" s="49"/>
      <c r="B115" s="4"/>
      <c r="C115" s="13"/>
      <c r="D115" s="143" t="s">
        <v>153</v>
      </c>
      <c r="E115" s="143"/>
      <c r="F115" s="143"/>
      <c r="G115" s="143"/>
      <c r="H115" s="143"/>
      <c r="I115" s="143"/>
      <c r="J115" s="143"/>
      <c r="K115" s="143"/>
      <c r="L115" s="143"/>
      <c r="M115" s="50"/>
      <c r="N115" s="51"/>
      <c r="O115" s="52"/>
      <c r="P115" s="53"/>
      <c r="AF115" s="9"/>
      <c r="AG115" s="9"/>
      <c r="AH115" s="9"/>
      <c r="AN115" s="9"/>
      <c r="AQ115" s="9" t="s">
        <v>153</v>
      </c>
    </row>
    <row r="116" spans="1:44" customFormat="1" ht="15" x14ac:dyDescent="0.25">
      <c r="A116" s="18"/>
      <c r="B116" s="3"/>
      <c r="C116" s="20"/>
      <c r="D116" s="142" t="s">
        <v>154</v>
      </c>
      <c r="E116" s="142"/>
      <c r="F116" s="142"/>
      <c r="G116" s="142"/>
      <c r="H116" s="142"/>
      <c r="I116" s="142"/>
      <c r="J116" s="142"/>
      <c r="K116" s="142"/>
      <c r="L116" s="142"/>
      <c r="M116" s="54">
        <v>11447.19</v>
      </c>
      <c r="N116" s="55"/>
      <c r="O116" s="56"/>
      <c r="P116" s="57"/>
      <c r="AF116" s="9"/>
      <c r="AG116" s="9"/>
      <c r="AH116" s="9"/>
      <c r="AN116" s="9"/>
      <c r="AQ116" s="9"/>
      <c r="AR116" s="2" t="s">
        <v>154</v>
      </c>
    </row>
    <row r="117" spans="1:44" customFormat="1" ht="15" x14ac:dyDescent="0.25">
      <c r="A117" s="18"/>
      <c r="B117" s="3"/>
      <c r="C117" s="20"/>
      <c r="D117" s="142" t="s">
        <v>155</v>
      </c>
      <c r="E117" s="142"/>
      <c r="F117" s="142"/>
      <c r="G117" s="142"/>
      <c r="H117" s="142"/>
      <c r="I117" s="142"/>
      <c r="J117" s="142"/>
      <c r="K117" s="142"/>
      <c r="L117" s="142"/>
      <c r="M117" s="57"/>
      <c r="N117" s="55"/>
      <c r="O117" s="56"/>
      <c r="P117" s="57"/>
      <c r="AF117" s="9"/>
      <c r="AG117" s="9"/>
      <c r="AH117" s="9"/>
      <c r="AN117" s="9"/>
      <c r="AQ117" s="9"/>
      <c r="AR117" s="2" t="s">
        <v>155</v>
      </c>
    </row>
    <row r="118" spans="1:44" customFormat="1" ht="15" x14ac:dyDescent="0.25">
      <c r="A118" s="18"/>
      <c r="B118" s="3"/>
      <c r="C118" s="20"/>
      <c r="D118" s="142" t="s">
        <v>156</v>
      </c>
      <c r="E118" s="142"/>
      <c r="F118" s="142"/>
      <c r="G118" s="142"/>
      <c r="H118" s="142"/>
      <c r="I118" s="142"/>
      <c r="J118" s="142"/>
      <c r="K118" s="142"/>
      <c r="L118" s="142"/>
      <c r="M118" s="58">
        <v>422.73</v>
      </c>
      <c r="N118" s="55"/>
      <c r="O118" s="56"/>
      <c r="P118" s="57"/>
      <c r="AF118" s="9"/>
      <c r="AG118" s="9"/>
      <c r="AH118" s="9"/>
      <c r="AN118" s="9"/>
      <c r="AQ118" s="9"/>
      <c r="AR118" s="2" t="s">
        <v>156</v>
      </c>
    </row>
    <row r="119" spans="1:44" customFormat="1" ht="15" x14ac:dyDescent="0.25">
      <c r="A119" s="18"/>
      <c r="B119" s="3"/>
      <c r="C119" s="20"/>
      <c r="D119" s="142" t="s">
        <v>157</v>
      </c>
      <c r="E119" s="142"/>
      <c r="F119" s="142"/>
      <c r="G119" s="142"/>
      <c r="H119" s="142"/>
      <c r="I119" s="142"/>
      <c r="J119" s="142"/>
      <c r="K119" s="142"/>
      <c r="L119" s="142"/>
      <c r="M119" s="54">
        <v>2013.51</v>
      </c>
      <c r="N119" s="55"/>
      <c r="O119" s="56"/>
      <c r="P119" s="57"/>
      <c r="AF119" s="9"/>
      <c r="AG119" s="9"/>
      <c r="AH119" s="9"/>
      <c r="AN119" s="9"/>
      <c r="AQ119" s="9"/>
      <c r="AR119" s="2" t="s">
        <v>157</v>
      </c>
    </row>
    <row r="120" spans="1:44" customFormat="1" ht="15" x14ac:dyDescent="0.25">
      <c r="A120" s="18"/>
      <c r="B120" s="3"/>
      <c r="C120" s="20"/>
      <c r="D120" s="142" t="s">
        <v>158</v>
      </c>
      <c r="E120" s="142"/>
      <c r="F120" s="142"/>
      <c r="G120" s="142"/>
      <c r="H120" s="142"/>
      <c r="I120" s="142"/>
      <c r="J120" s="142"/>
      <c r="K120" s="142"/>
      <c r="L120" s="142"/>
      <c r="M120" s="58">
        <v>165.32</v>
      </c>
      <c r="N120" s="55"/>
      <c r="O120" s="56"/>
      <c r="P120" s="57"/>
      <c r="AF120" s="9"/>
      <c r="AG120" s="9"/>
      <c r="AH120" s="9"/>
      <c r="AN120" s="9"/>
      <c r="AQ120" s="9"/>
      <c r="AR120" s="2" t="s">
        <v>158</v>
      </c>
    </row>
    <row r="121" spans="1:44" customFormat="1" ht="15" x14ac:dyDescent="0.25">
      <c r="A121" s="18"/>
      <c r="B121" s="3"/>
      <c r="C121" s="20"/>
      <c r="D121" s="142" t="s">
        <v>159</v>
      </c>
      <c r="E121" s="142"/>
      <c r="F121" s="142"/>
      <c r="G121" s="142"/>
      <c r="H121" s="142"/>
      <c r="I121" s="142"/>
      <c r="J121" s="142"/>
      <c r="K121" s="142"/>
      <c r="L121" s="142"/>
      <c r="M121" s="54">
        <v>9010.9500000000007</v>
      </c>
      <c r="N121" s="55"/>
      <c r="O121" s="56"/>
      <c r="P121" s="57"/>
      <c r="AF121" s="9"/>
      <c r="AG121" s="9"/>
      <c r="AH121" s="9"/>
      <c r="AN121" s="9"/>
      <c r="AQ121" s="9"/>
      <c r="AR121" s="2" t="s">
        <v>159</v>
      </c>
    </row>
    <row r="122" spans="1:44" customFormat="1" ht="15" x14ac:dyDescent="0.25">
      <c r="A122" s="18"/>
      <c r="B122" s="3"/>
      <c r="C122" s="20"/>
      <c r="D122" s="142" t="s">
        <v>160</v>
      </c>
      <c r="E122" s="142"/>
      <c r="F122" s="142"/>
      <c r="G122" s="142"/>
      <c r="H122" s="142"/>
      <c r="I122" s="142"/>
      <c r="J122" s="142"/>
      <c r="K122" s="142"/>
      <c r="L122" s="142"/>
      <c r="M122" s="54">
        <v>12981.42</v>
      </c>
      <c r="N122" s="55"/>
      <c r="O122" s="56"/>
      <c r="P122" s="57"/>
      <c r="AF122" s="9"/>
      <c r="AG122" s="9"/>
      <c r="AH122" s="9"/>
      <c r="AN122" s="9"/>
      <c r="AQ122" s="9"/>
      <c r="AR122" s="2" t="s">
        <v>160</v>
      </c>
    </row>
    <row r="123" spans="1:44" customFormat="1" ht="15" x14ac:dyDescent="0.25">
      <c r="A123" s="18"/>
      <c r="B123" s="3"/>
      <c r="C123" s="20"/>
      <c r="D123" s="142" t="s">
        <v>161</v>
      </c>
      <c r="E123" s="142"/>
      <c r="F123" s="142"/>
      <c r="G123" s="142"/>
      <c r="H123" s="142"/>
      <c r="I123" s="142"/>
      <c r="J123" s="142"/>
      <c r="K123" s="142"/>
      <c r="L123" s="142"/>
      <c r="M123" s="54">
        <v>12702.06</v>
      </c>
      <c r="N123" s="55"/>
      <c r="O123" s="56"/>
      <c r="P123" s="57"/>
      <c r="AF123" s="9"/>
      <c r="AG123" s="9"/>
      <c r="AH123" s="9"/>
      <c r="AN123" s="9"/>
      <c r="AQ123" s="9"/>
      <c r="AR123" s="2" t="s">
        <v>161</v>
      </c>
    </row>
    <row r="124" spans="1:44" customFormat="1" ht="15" x14ac:dyDescent="0.25">
      <c r="A124" s="18"/>
      <c r="B124" s="3"/>
      <c r="C124" s="20"/>
      <c r="D124" s="142" t="s">
        <v>162</v>
      </c>
      <c r="E124" s="142"/>
      <c r="F124" s="142"/>
      <c r="G124" s="142"/>
      <c r="H124" s="142"/>
      <c r="I124" s="142"/>
      <c r="J124" s="142"/>
      <c r="K124" s="142"/>
      <c r="L124" s="142"/>
      <c r="M124" s="57"/>
      <c r="N124" s="55"/>
      <c r="O124" s="56"/>
      <c r="P124" s="57"/>
      <c r="AF124" s="9"/>
      <c r="AG124" s="9"/>
      <c r="AH124" s="9"/>
      <c r="AN124" s="9"/>
      <c r="AQ124" s="9"/>
      <c r="AR124" s="2" t="s">
        <v>162</v>
      </c>
    </row>
    <row r="125" spans="1:44" customFormat="1" ht="15" x14ac:dyDescent="0.25">
      <c r="A125" s="18"/>
      <c r="B125" s="3"/>
      <c r="C125" s="20"/>
      <c r="D125" s="142" t="s">
        <v>163</v>
      </c>
      <c r="E125" s="142"/>
      <c r="F125" s="142"/>
      <c r="G125" s="142"/>
      <c r="H125" s="142"/>
      <c r="I125" s="142"/>
      <c r="J125" s="142"/>
      <c r="K125" s="142"/>
      <c r="L125" s="142"/>
      <c r="M125" s="58">
        <v>422.73</v>
      </c>
      <c r="N125" s="55"/>
      <c r="O125" s="56"/>
      <c r="P125" s="57"/>
      <c r="AF125" s="9"/>
      <c r="AG125" s="9"/>
      <c r="AH125" s="9"/>
      <c r="AN125" s="9"/>
      <c r="AQ125" s="9"/>
      <c r="AR125" s="2" t="s">
        <v>163</v>
      </c>
    </row>
    <row r="126" spans="1:44" customFormat="1" ht="15" x14ac:dyDescent="0.25">
      <c r="A126" s="18"/>
      <c r="B126" s="3"/>
      <c r="C126" s="20"/>
      <c r="D126" s="142" t="s">
        <v>164</v>
      </c>
      <c r="E126" s="142"/>
      <c r="F126" s="142"/>
      <c r="G126" s="142"/>
      <c r="H126" s="142"/>
      <c r="I126" s="142"/>
      <c r="J126" s="142"/>
      <c r="K126" s="142"/>
      <c r="L126" s="142"/>
      <c r="M126" s="54">
        <v>1734.15</v>
      </c>
      <c r="N126" s="55"/>
      <c r="O126" s="56"/>
      <c r="P126" s="57"/>
      <c r="AF126" s="9"/>
      <c r="AG126" s="9"/>
      <c r="AH126" s="9"/>
      <c r="AN126" s="9"/>
      <c r="AQ126" s="9"/>
      <c r="AR126" s="2" t="s">
        <v>164</v>
      </c>
    </row>
    <row r="127" spans="1:44" customFormat="1" ht="15" x14ac:dyDescent="0.25">
      <c r="A127" s="18"/>
      <c r="B127" s="3"/>
      <c r="C127" s="20"/>
      <c r="D127" s="142" t="s">
        <v>165</v>
      </c>
      <c r="E127" s="142"/>
      <c r="F127" s="142"/>
      <c r="G127" s="142"/>
      <c r="H127" s="142"/>
      <c r="I127" s="142"/>
      <c r="J127" s="142"/>
      <c r="K127" s="142"/>
      <c r="L127" s="142"/>
      <c r="M127" s="58">
        <v>165.32</v>
      </c>
      <c r="N127" s="55"/>
      <c r="O127" s="56"/>
      <c r="P127" s="57"/>
      <c r="AF127" s="9"/>
      <c r="AG127" s="9"/>
      <c r="AH127" s="9"/>
      <c r="AN127" s="9"/>
      <c r="AQ127" s="9"/>
      <c r="AR127" s="2" t="s">
        <v>165</v>
      </c>
    </row>
    <row r="128" spans="1:44" customFormat="1" ht="15" x14ac:dyDescent="0.25">
      <c r="A128" s="18"/>
      <c r="B128" s="3"/>
      <c r="C128" s="20"/>
      <c r="D128" s="142" t="s">
        <v>166</v>
      </c>
      <c r="E128" s="142"/>
      <c r="F128" s="142"/>
      <c r="G128" s="142"/>
      <c r="H128" s="142"/>
      <c r="I128" s="142"/>
      <c r="J128" s="142"/>
      <c r="K128" s="142"/>
      <c r="L128" s="142"/>
      <c r="M128" s="54">
        <v>9010.9500000000007</v>
      </c>
      <c r="N128" s="55"/>
      <c r="O128" s="56"/>
      <c r="P128" s="57"/>
      <c r="AF128" s="9"/>
      <c r="AG128" s="9"/>
      <c r="AH128" s="9"/>
      <c r="AN128" s="9"/>
      <c r="AQ128" s="9"/>
      <c r="AR128" s="2" t="s">
        <v>166</v>
      </c>
    </row>
    <row r="129" spans="1:45" customFormat="1" ht="15" x14ac:dyDescent="0.25">
      <c r="A129" s="18"/>
      <c r="B129" s="3"/>
      <c r="C129" s="20"/>
      <c r="D129" s="142" t="s">
        <v>167</v>
      </c>
      <c r="E129" s="142"/>
      <c r="F129" s="142"/>
      <c r="G129" s="142"/>
      <c r="H129" s="142"/>
      <c r="I129" s="142"/>
      <c r="J129" s="142"/>
      <c r="K129" s="142"/>
      <c r="L129" s="142"/>
      <c r="M129" s="58">
        <v>864.44</v>
      </c>
      <c r="N129" s="55"/>
      <c r="O129" s="56"/>
      <c r="P129" s="57"/>
      <c r="AF129" s="9"/>
      <c r="AG129" s="9"/>
      <c r="AH129" s="9"/>
      <c r="AN129" s="9"/>
      <c r="AQ129" s="9"/>
      <c r="AR129" s="2" t="s">
        <v>167</v>
      </c>
    </row>
    <row r="130" spans="1:45" customFormat="1" ht="15" x14ac:dyDescent="0.25">
      <c r="A130" s="18"/>
      <c r="B130" s="3"/>
      <c r="C130" s="20"/>
      <c r="D130" s="142" t="s">
        <v>168</v>
      </c>
      <c r="E130" s="142"/>
      <c r="F130" s="142"/>
      <c r="G130" s="142"/>
      <c r="H130" s="142"/>
      <c r="I130" s="142"/>
      <c r="J130" s="142"/>
      <c r="K130" s="142"/>
      <c r="L130" s="142"/>
      <c r="M130" s="58">
        <v>669.79</v>
      </c>
      <c r="N130" s="55"/>
      <c r="O130" s="56"/>
      <c r="P130" s="57"/>
      <c r="AF130" s="9"/>
      <c r="AG130" s="9"/>
      <c r="AH130" s="9"/>
      <c r="AN130" s="9"/>
      <c r="AQ130" s="9"/>
      <c r="AR130" s="2" t="s">
        <v>168</v>
      </c>
    </row>
    <row r="131" spans="1:45" customFormat="1" ht="15" x14ac:dyDescent="0.25">
      <c r="A131" s="18"/>
      <c r="B131" s="3"/>
      <c r="C131" s="20"/>
      <c r="D131" s="142" t="s">
        <v>169</v>
      </c>
      <c r="E131" s="142"/>
      <c r="F131" s="142"/>
      <c r="G131" s="142"/>
      <c r="H131" s="142"/>
      <c r="I131" s="142"/>
      <c r="J131" s="142"/>
      <c r="K131" s="142"/>
      <c r="L131" s="142"/>
      <c r="M131" s="58">
        <v>279.36</v>
      </c>
      <c r="N131" s="55"/>
      <c r="O131" s="56"/>
      <c r="P131" s="57"/>
      <c r="AF131" s="9"/>
      <c r="AG131" s="9"/>
      <c r="AH131" s="9"/>
      <c r="AN131" s="9"/>
      <c r="AQ131" s="9"/>
      <c r="AR131" s="2" t="s">
        <v>169</v>
      </c>
    </row>
    <row r="132" spans="1:45" customFormat="1" ht="15" x14ac:dyDescent="0.25">
      <c r="A132" s="18"/>
      <c r="B132" s="3"/>
      <c r="C132" s="20"/>
      <c r="D132" s="142" t="s">
        <v>170</v>
      </c>
      <c r="E132" s="142"/>
      <c r="F132" s="142"/>
      <c r="G132" s="142"/>
      <c r="H132" s="142"/>
      <c r="I132" s="142"/>
      <c r="J132" s="142"/>
      <c r="K132" s="142"/>
      <c r="L132" s="142"/>
      <c r="M132" s="58">
        <v>588.04999999999995</v>
      </c>
      <c r="N132" s="55"/>
      <c r="O132" s="56"/>
      <c r="P132" s="57"/>
      <c r="AF132" s="9"/>
      <c r="AG132" s="9"/>
      <c r="AH132" s="9"/>
      <c r="AN132" s="9"/>
      <c r="AQ132" s="9"/>
      <c r="AR132" s="2" t="s">
        <v>170</v>
      </c>
    </row>
    <row r="133" spans="1:45" customFormat="1" ht="15" x14ac:dyDescent="0.25">
      <c r="A133" s="18"/>
      <c r="B133" s="3"/>
      <c r="C133" s="20"/>
      <c r="D133" s="142" t="s">
        <v>171</v>
      </c>
      <c r="E133" s="142"/>
      <c r="F133" s="142"/>
      <c r="G133" s="142"/>
      <c r="H133" s="142"/>
      <c r="I133" s="142"/>
      <c r="J133" s="142"/>
      <c r="K133" s="142"/>
      <c r="L133" s="142"/>
      <c r="M133" s="58">
        <v>864.44</v>
      </c>
      <c r="N133" s="55"/>
      <c r="O133" s="56"/>
      <c r="P133" s="57"/>
      <c r="AF133" s="9"/>
      <c r="AG133" s="9"/>
      <c r="AH133" s="9"/>
      <c r="AN133" s="9"/>
      <c r="AQ133" s="9"/>
      <c r="AR133" s="2" t="s">
        <v>171</v>
      </c>
    </row>
    <row r="134" spans="1:45" customFormat="1" ht="15" x14ac:dyDescent="0.25">
      <c r="A134" s="18"/>
      <c r="B134" s="3"/>
      <c r="C134" s="20"/>
      <c r="D134" s="142" t="s">
        <v>172</v>
      </c>
      <c r="E134" s="142"/>
      <c r="F134" s="142"/>
      <c r="G134" s="142"/>
      <c r="H134" s="142"/>
      <c r="I134" s="142"/>
      <c r="J134" s="142"/>
      <c r="K134" s="142"/>
      <c r="L134" s="142"/>
      <c r="M134" s="58">
        <v>669.79</v>
      </c>
      <c r="N134" s="55"/>
      <c r="O134" s="56"/>
      <c r="P134" s="57"/>
      <c r="AF134" s="9"/>
      <c r="AG134" s="9"/>
      <c r="AH134" s="9"/>
      <c r="AN134" s="9"/>
      <c r="AQ134" s="9"/>
      <c r="AR134" s="2" t="s">
        <v>172</v>
      </c>
    </row>
    <row r="135" spans="1:45" customFormat="1" ht="15" x14ac:dyDescent="0.25">
      <c r="A135" s="18"/>
      <c r="B135" s="3"/>
      <c r="C135" s="59"/>
      <c r="D135" s="141" t="s">
        <v>173</v>
      </c>
      <c r="E135" s="141"/>
      <c r="F135" s="141"/>
      <c r="G135" s="141"/>
      <c r="H135" s="141"/>
      <c r="I135" s="141"/>
      <c r="J135" s="141"/>
      <c r="K135" s="141"/>
      <c r="L135" s="141"/>
      <c r="M135" s="60">
        <v>12981.42</v>
      </c>
      <c r="N135" s="61"/>
      <c r="O135" s="62"/>
      <c r="P135" s="63"/>
      <c r="AF135" s="9"/>
      <c r="AG135" s="9"/>
      <c r="AH135" s="9"/>
      <c r="AN135" s="9"/>
      <c r="AQ135" s="9"/>
      <c r="AS135" s="9" t="s">
        <v>173</v>
      </c>
    </row>
    <row r="136" spans="1:45" customFormat="1" ht="15" x14ac:dyDescent="0.25">
      <c r="A136" s="153" t="s">
        <v>174</v>
      </c>
      <c r="B136" s="154"/>
      <c r="C136" s="154"/>
      <c r="D136" s="154"/>
      <c r="E136" s="154"/>
      <c r="F136" s="154"/>
      <c r="G136" s="154"/>
      <c r="H136" s="154"/>
      <c r="I136" s="154"/>
      <c r="J136" s="154"/>
      <c r="K136" s="154"/>
      <c r="L136" s="154"/>
      <c r="M136" s="154"/>
      <c r="N136" s="154"/>
      <c r="O136" s="155"/>
      <c r="AF136" s="9" t="s">
        <v>174</v>
      </c>
      <c r="AG136" s="9"/>
      <c r="AH136" s="9"/>
      <c r="AN136" s="9"/>
      <c r="AQ136" s="9"/>
      <c r="AS136" s="9"/>
    </row>
    <row r="137" spans="1:45" customFormat="1" ht="15" x14ac:dyDescent="0.25">
      <c r="A137" s="153" t="s">
        <v>175</v>
      </c>
      <c r="B137" s="154"/>
      <c r="C137" s="154"/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O137" s="155"/>
      <c r="AF137" s="9"/>
      <c r="AG137" s="9" t="s">
        <v>175</v>
      </c>
      <c r="AH137" s="9"/>
      <c r="AN137" s="9"/>
      <c r="AQ137" s="9"/>
      <c r="AS137" s="9"/>
    </row>
    <row r="138" spans="1:45" customFormat="1" ht="34.5" x14ac:dyDescent="0.25">
      <c r="A138" s="10" t="s">
        <v>176</v>
      </c>
      <c r="B138" s="11" t="s">
        <v>176</v>
      </c>
      <c r="C138" s="12" t="s">
        <v>177</v>
      </c>
      <c r="D138" s="149" t="s">
        <v>178</v>
      </c>
      <c r="E138" s="149"/>
      <c r="F138" s="149"/>
      <c r="G138" s="11" t="s">
        <v>129</v>
      </c>
      <c r="H138" s="11">
        <v>0.184</v>
      </c>
      <c r="I138" s="11" t="s">
        <v>25</v>
      </c>
      <c r="J138" s="11" t="s">
        <v>179</v>
      </c>
      <c r="K138" s="13"/>
      <c r="L138" s="11"/>
      <c r="M138" s="13"/>
      <c r="N138" s="11"/>
      <c r="O138" s="14"/>
      <c r="AF138" s="9"/>
      <c r="AG138" s="9"/>
      <c r="AH138" s="9" t="s">
        <v>178</v>
      </c>
      <c r="AN138" s="9"/>
      <c r="AQ138" s="9"/>
      <c r="AS138" s="9"/>
    </row>
    <row r="139" spans="1:45" customFormat="1" ht="15" x14ac:dyDescent="0.25">
      <c r="A139" s="15"/>
      <c r="B139" s="16"/>
      <c r="C139" s="17"/>
      <c r="D139" s="142" t="s">
        <v>180</v>
      </c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8"/>
      <c r="AF139" s="9"/>
      <c r="AG139" s="9"/>
      <c r="AH139" s="9"/>
      <c r="AI139" s="2" t="s">
        <v>180</v>
      </c>
      <c r="AN139" s="9"/>
      <c r="AQ139" s="9"/>
      <c r="AS139" s="9"/>
    </row>
    <row r="140" spans="1:45" customFormat="1" ht="33.75" x14ac:dyDescent="0.25">
      <c r="A140" s="18"/>
      <c r="B140" s="19"/>
      <c r="C140" s="20" t="s">
        <v>49</v>
      </c>
      <c r="D140" s="151" t="s">
        <v>50</v>
      </c>
      <c r="E140" s="151"/>
      <c r="F140" s="151"/>
      <c r="G140" s="151"/>
      <c r="H140" s="151"/>
      <c r="I140" s="151"/>
      <c r="J140" s="151"/>
      <c r="K140" s="151"/>
      <c r="L140" s="151"/>
      <c r="M140" s="151"/>
      <c r="N140" s="151"/>
      <c r="O140" s="152"/>
      <c r="AF140" s="9"/>
      <c r="AG140" s="9"/>
      <c r="AH140" s="9"/>
      <c r="AJ140" s="2" t="s">
        <v>50</v>
      </c>
      <c r="AN140" s="9"/>
      <c r="AQ140" s="9"/>
      <c r="AS140" s="9"/>
    </row>
    <row r="141" spans="1:45" customFormat="1" ht="57" x14ac:dyDescent="0.25">
      <c r="A141" s="18"/>
      <c r="B141" s="19"/>
      <c r="C141" s="20" t="s">
        <v>51</v>
      </c>
      <c r="D141" s="151" t="s">
        <v>52</v>
      </c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2"/>
      <c r="AF141" s="9"/>
      <c r="AG141" s="9"/>
      <c r="AH141" s="9"/>
      <c r="AJ141" s="2" t="s">
        <v>52</v>
      </c>
      <c r="AN141" s="9"/>
      <c r="AQ141" s="9"/>
      <c r="AS141" s="9"/>
    </row>
    <row r="142" spans="1:45" customFormat="1" ht="15" x14ac:dyDescent="0.25">
      <c r="A142" s="18"/>
      <c r="B142" s="21"/>
      <c r="C142" s="20" t="s">
        <v>25</v>
      </c>
      <c r="D142" s="142" t="s">
        <v>53</v>
      </c>
      <c r="E142" s="142"/>
      <c r="F142" s="142"/>
      <c r="G142" s="22"/>
      <c r="H142" s="23"/>
      <c r="I142" s="23"/>
      <c r="J142" s="23"/>
      <c r="K142" s="24">
        <v>173.23</v>
      </c>
      <c r="L142" s="25">
        <v>1.3225</v>
      </c>
      <c r="M142" s="24">
        <v>42.15</v>
      </c>
      <c r="N142" s="26">
        <v>44.77</v>
      </c>
      <c r="O142" s="29">
        <v>1887.06</v>
      </c>
      <c r="AF142" s="9"/>
      <c r="AG142" s="9"/>
      <c r="AH142" s="9"/>
      <c r="AK142" s="2" t="s">
        <v>53</v>
      </c>
      <c r="AN142" s="9"/>
      <c r="AQ142" s="9"/>
      <c r="AS142" s="9"/>
    </row>
    <row r="143" spans="1:45" customFormat="1" ht="15" x14ac:dyDescent="0.25">
      <c r="A143" s="18"/>
      <c r="B143" s="21"/>
      <c r="C143" s="20" t="s">
        <v>54</v>
      </c>
      <c r="D143" s="142" t="s">
        <v>55</v>
      </c>
      <c r="E143" s="142"/>
      <c r="F143" s="142"/>
      <c r="G143" s="22"/>
      <c r="H143" s="23"/>
      <c r="I143" s="23"/>
      <c r="J143" s="23"/>
      <c r="K143" s="28">
        <v>5268.76</v>
      </c>
      <c r="L143" s="25">
        <v>1.4375</v>
      </c>
      <c r="M143" s="28">
        <v>1393.59</v>
      </c>
      <c r="N143" s="26">
        <v>13.24</v>
      </c>
      <c r="O143" s="29">
        <v>18451.13</v>
      </c>
      <c r="AF143" s="9"/>
      <c r="AG143" s="9"/>
      <c r="AH143" s="9"/>
      <c r="AK143" s="2" t="s">
        <v>55</v>
      </c>
      <c r="AN143" s="9"/>
      <c r="AQ143" s="9"/>
      <c r="AS143" s="9"/>
    </row>
    <row r="144" spans="1:45" customFormat="1" ht="15" x14ac:dyDescent="0.25">
      <c r="A144" s="18"/>
      <c r="B144" s="21"/>
      <c r="C144" s="20" t="s">
        <v>56</v>
      </c>
      <c r="D144" s="142" t="s">
        <v>57</v>
      </c>
      <c r="E144" s="142"/>
      <c r="F144" s="142"/>
      <c r="G144" s="22"/>
      <c r="H144" s="23"/>
      <c r="I144" s="23"/>
      <c r="J144" s="23"/>
      <c r="K144" s="24">
        <v>267.67</v>
      </c>
      <c r="L144" s="25">
        <v>1.4375</v>
      </c>
      <c r="M144" s="24">
        <v>70.8</v>
      </c>
      <c r="N144" s="26">
        <v>44.77</v>
      </c>
      <c r="O144" s="29">
        <v>3169.72</v>
      </c>
      <c r="AF144" s="9"/>
      <c r="AG144" s="9"/>
      <c r="AH144" s="9"/>
      <c r="AK144" s="2" t="s">
        <v>57</v>
      </c>
      <c r="AN144" s="9"/>
      <c r="AQ144" s="9"/>
      <c r="AS144" s="9"/>
    </row>
    <row r="145" spans="1:45" customFormat="1" ht="15" x14ac:dyDescent="0.25">
      <c r="A145" s="18"/>
      <c r="B145" s="21"/>
      <c r="C145" s="20" t="s">
        <v>58</v>
      </c>
      <c r="D145" s="142" t="s">
        <v>59</v>
      </c>
      <c r="E145" s="142"/>
      <c r="F145" s="142"/>
      <c r="G145" s="22"/>
      <c r="H145" s="23"/>
      <c r="I145" s="23"/>
      <c r="J145" s="23"/>
      <c r="K145" s="24">
        <v>17.079999999999998</v>
      </c>
      <c r="L145" s="23"/>
      <c r="M145" s="24">
        <v>3.14</v>
      </c>
      <c r="N145" s="26">
        <v>8.16</v>
      </c>
      <c r="O145" s="27">
        <v>25.62</v>
      </c>
      <c r="AF145" s="9"/>
      <c r="AG145" s="9"/>
      <c r="AH145" s="9"/>
      <c r="AK145" s="2" t="s">
        <v>59</v>
      </c>
      <c r="AN145" s="9"/>
      <c r="AQ145" s="9"/>
      <c r="AS145" s="9"/>
    </row>
    <row r="146" spans="1:45" customFormat="1" ht="15" x14ac:dyDescent="0.25">
      <c r="A146" s="30"/>
      <c r="B146" s="21"/>
      <c r="C146" s="20"/>
      <c r="D146" s="142" t="s">
        <v>60</v>
      </c>
      <c r="E146" s="142"/>
      <c r="F146" s="142"/>
      <c r="G146" s="22" t="s">
        <v>61</v>
      </c>
      <c r="H146" s="41">
        <v>21.6</v>
      </c>
      <c r="I146" s="25">
        <v>1.3225</v>
      </c>
      <c r="J146" s="64">
        <v>5.2561439999999999</v>
      </c>
      <c r="K146" s="32"/>
      <c r="L146" s="23"/>
      <c r="M146" s="32"/>
      <c r="N146" s="23"/>
      <c r="O146" s="33"/>
      <c r="AF146" s="9"/>
      <c r="AG146" s="9"/>
      <c r="AH146" s="9"/>
      <c r="AL146" s="2" t="s">
        <v>60</v>
      </c>
      <c r="AN146" s="9"/>
      <c r="AQ146" s="9"/>
      <c r="AS146" s="9"/>
    </row>
    <row r="147" spans="1:45" customFormat="1" ht="15" x14ac:dyDescent="0.25">
      <c r="A147" s="30"/>
      <c r="B147" s="21"/>
      <c r="C147" s="20"/>
      <c r="D147" s="142" t="s">
        <v>62</v>
      </c>
      <c r="E147" s="142"/>
      <c r="F147" s="142"/>
      <c r="G147" s="22" t="s">
        <v>61</v>
      </c>
      <c r="H147" s="41">
        <v>20.6</v>
      </c>
      <c r="I147" s="25">
        <v>1.4375</v>
      </c>
      <c r="J147" s="25">
        <v>5.4486999999999997</v>
      </c>
      <c r="K147" s="32"/>
      <c r="L147" s="23"/>
      <c r="M147" s="32"/>
      <c r="N147" s="23"/>
      <c r="O147" s="33"/>
      <c r="AF147" s="9"/>
      <c r="AG147" s="9"/>
      <c r="AH147" s="9"/>
      <c r="AL147" s="2" t="s">
        <v>62</v>
      </c>
      <c r="AN147" s="9"/>
      <c r="AQ147" s="9"/>
      <c r="AS147" s="9"/>
    </row>
    <row r="148" spans="1:45" customFormat="1" ht="15" x14ac:dyDescent="0.25">
      <c r="A148" s="34"/>
      <c r="B148" s="22"/>
      <c r="C148" s="20"/>
      <c r="D148" s="150" t="s">
        <v>63</v>
      </c>
      <c r="E148" s="150"/>
      <c r="F148" s="150"/>
      <c r="G148" s="35"/>
      <c r="H148" s="36"/>
      <c r="I148" s="36"/>
      <c r="J148" s="36"/>
      <c r="K148" s="37">
        <v>5459.07</v>
      </c>
      <c r="L148" s="36"/>
      <c r="M148" s="37">
        <v>1438.88</v>
      </c>
      <c r="N148" s="36"/>
      <c r="O148" s="39">
        <v>20363.810000000001</v>
      </c>
      <c r="AF148" s="9"/>
      <c r="AG148" s="9"/>
      <c r="AH148" s="9"/>
      <c r="AM148" s="2" t="s">
        <v>63</v>
      </c>
      <c r="AN148" s="9"/>
      <c r="AQ148" s="9"/>
      <c r="AS148" s="9"/>
    </row>
    <row r="149" spans="1:45" customFormat="1" ht="15" x14ac:dyDescent="0.25">
      <c r="A149" s="30"/>
      <c r="B149" s="21"/>
      <c r="C149" s="20"/>
      <c r="D149" s="142" t="s">
        <v>64</v>
      </c>
      <c r="E149" s="142"/>
      <c r="F149" s="142"/>
      <c r="G149" s="22"/>
      <c r="H149" s="23"/>
      <c r="I149" s="23"/>
      <c r="J149" s="23"/>
      <c r="K149" s="32"/>
      <c r="L149" s="23"/>
      <c r="M149" s="24">
        <v>112.95</v>
      </c>
      <c r="N149" s="23"/>
      <c r="O149" s="29">
        <v>5056.78</v>
      </c>
      <c r="AF149" s="9"/>
      <c r="AG149" s="9"/>
      <c r="AH149" s="9"/>
      <c r="AL149" s="2" t="s">
        <v>64</v>
      </c>
      <c r="AN149" s="9"/>
      <c r="AQ149" s="9"/>
      <c r="AS149" s="9"/>
    </row>
    <row r="150" spans="1:45" customFormat="1" ht="78.75" x14ac:dyDescent="0.25">
      <c r="A150" s="30"/>
      <c r="B150" s="21"/>
      <c r="C150" s="20" t="s">
        <v>65</v>
      </c>
      <c r="D150" s="142" t="s">
        <v>66</v>
      </c>
      <c r="E150" s="142"/>
      <c r="F150" s="142"/>
      <c r="G150" s="22" t="s">
        <v>67</v>
      </c>
      <c r="H150" s="40">
        <v>147</v>
      </c>
      <c r="I150" s="23"/>
      <c r="J150" s="40">
        <v>147</v>
      </c>
      <c r="K150" s="32"/>
      <c r="L150" s="23"/>
      <c r="M150" s="24">
        <v>166.04</v>
      </c>
      <c r="N150" s="23"/>
      <c r="O150" s="29">
        <v>7433.47</v>
      </c>
      <c r="AF150" s="9"/>
      <c r="AG150" s="9"/>
      <c r="AH150" s="9"/>
      <c r="AL150" s="2" t="s">
        <v>66</v>
      </c>
      <c r="AN150" s="9"/>
      <c r="AQ150" s="9"/>
      <c r="AS150" s="9"/>
    </row>
    <row r="151" spans="1:45" customFormat="1" ht="123.75" x14ac:dyDescent="0.25">
      <c r="A151" s="30"/>
      <c r="B151" s="21"/>
      <c r="C151" s="20" t="s">
        <v>68</v>
      </c>
      <c r="D151" s="142" t="s">
        <v>69</v>
      </c>
      <c r="E151" s="142"/>
      <c r="F151" s="142"/>
      <c r="G151" s="22" t="s">
        <v>67</v>
      </c>
      <c r="H151" s="40">
        <v>134</v>
      </c>
      <c r="I151" s="26">
        <v>0.85</v>
      </c>
      <c r="J151" s="41">
        <v>113.9</v>
      </c>
      <c r="K151" s="32"/>
      <c r="L151" s="23"/>
      <c r="M151" s="24">
        <v>128.65</v>
      </c>
      <c r="N151" s="23"/>
      <c r="O151" s="29">
        <v>5759.67</v>
      </c>
      <c r="AF151" s="9"/>
      <c r="AG151" s="9"/>
      <c r="AH151" s="9"/>
      <c r="AL151" s="2" t="s">
        <v>69</v>
      </c>
      <c r="AN151" s="9"/>
      <c r="AQ151" s="9"/>
      <c r="AS151" s="9"/>
    </row>
    <row r="152" spans="1:45" customFormat="1" ht="15" x14ac:dyDescent="0.25">
      <c r="A152" s="18"/>
      <c r="B152" s="16"/>
      <c r="C152" s="17"/>
      <c r="D152" s="143" t="s">
        <v>70</v>
      </c>
      <c r="E152" s="143"/>
      <c r="F152" s="143"/>
      <c r="G152" s="11"/>
      <c r="H152" s="42"/>
      <c r="I152" s="42"/>
      <c r="J152" s="42"/>
      <c r="K152" s="43"/>
      <c r="L152" s="42"/>
      <c r="M152" s="47">
        <v>1733.57</v>
      </c>
      <c r="N152" s="36"/>
      <c r="O152" s="45">
        <v>33556.949999999997</v>
      </c>
      <c r="AF152" s="9"/>
      <c r="AG152" s="9"/>
      <c r="AH152" s="9"/>
      <c r="AN152" s="9" t="s">
        <v>70</v>
      </c>
      <c r="AQ152" s="9"/>
      <c r="AS152" s="9"/>
    </row>
    <row r="153" spans="1:45" customFormat="1" ht="45" x14ac:dyDescent="0.25">
      <c r="A153" s="83" t="s">
        <v>181</v>
      </c>
      <c r="B153" s="84" t="s">
        <v>181</v>
      </c>
      <c r="C153" s="85" t="s">
        <v>260</v>
      </c>
      <c r="D153" s="156" t="s">
        <v>182</v>
      </c>
      <c r="E153" s="156"/>
      <c r="F153" s="156"/>
      <c r="G153" s="84" t="s">
        <v>99</v>
      </c>
      <c r="H153" s="84">
        <v>23.184000000000001</v>
      </c>
      <c r="I153" s="84" t="s">
        <v>25</v>
      </c>
      <c r="J153" s="84" t="s">
        <v>183</v>
      </c>
      <c r="K153" s="86" t="s">
        <v>184</v>
      </c>
      <c r="L153" s="84" t="s">
        <v>185</v>
      </c>
      <c r="M153" s="86" t="s">
        <v>186</v>
      </c>
      <c r="N153" s="84" t="s">
        <v>93</v>
      </c>
      <c r="O153" s="87" t="s">
        <v>187</v>
      </c>
      <c r="P153" s="88"/>
      <c r="AF153" s="9"/>
      <c r="AG153" s="9"/>
      <c r="AH153" s="9" t="s">
        <v>182</v>
      </c>
      <c r="AN153" s="9"/>
      <c r="AQ153" s="9"/>
      <c r="AS153" s="9"/>
    </row>
    <row r="154" spans="1:45" customFormat="1" ht="15" x14ac:dyDescent="0.25">
      <c r="A154" s="15"/>
      <c r="B154" s="3"/>
      <c r="C154" s="17"/>
      <c r="D154" s="142" t="s">
        <v>151</v>
      </c>
      <c r="E154" s="142"/>
      <c r="F154" s="142"/>
      <c r="G154" s="142"/>
      <c r="H154" s="142"/>
      <c r="I154" s="142"/>
      <c r="J154" s="142"/>
      <c r="K154" s="142"/>
      <c r="L154" s="142"/>
      <c r="M154" s="142"/>
      <c r="N154" s="142"/>
      <c r="O154" s="148"/>
      <c r="AF154" s="9"/>
      <c r="AG154" s="9"/>
      <c r="AH154" s="9"/>
      <c r="AN154" s="9"/>
      <c r="AO154" s="2" t="s">
        <v>151</v>
      </c>
      <c r="AQ154" s="9"/>
      <c r="AS154" s="9"/>
    </row>
    <row r="155" spans="1:45" customFormat="1" ht="15" x14ac:dyDescent="0.25">
      <c r="A155" s="15"/>
      <c r="B155" s="16"/>
      <c r="C155" s="17"/>
      <c r="D155" s="142" t="s">
        <v>188</v>
      </c>
      <c r="E155" s="142"/>
      <c r="F155" s="142"/>
      <c r="G155" s="142"/>
      <c r="H155" s="142"/>
      <c r="I155" s="142"/>
      <c r="J155" s="142"/>
      <c r="K155" s="142"/>
      <c r="L155" s="142"/>
      <c r="M155" s="142"/>
      <c r="N155" s="142"/>
      <c r="O155" s="148"/>
      <c r="AF155" s="9"/>
      <c r="AG155" s="9"/>
      <c r="AH155" s="9"/>
      <c r="AI155" s="2" t="s">
        <v>188</v>
      </c>
      <c r="AN155" s="9"/>
      <c r="AQ155" s="9"/>
      <c r="AS155" s="9"/>
    </row>
    <row r="156" spans="1:45" customFormat="1" ht="15" x14ac:dyDescent="0.25">
      <c r="A156" s="15"/>
      <c r="B156" s="16"/>
      <c r="C156" s="17"/>
      <c r="D156" s="142" t="s">
        <v>189</v>
      </c>
      <c r="E156" s="142"/>
      <c r="F156" s="142"/>
      <c r="G156" s="142"/>
      <c r="H156" s="142"/>
      <c r="I156" s="142"/>
      <c r="J156" s="142"/>
      <c r="K156" s="142"/>
      <c r="L156" s="142"/>
      <c r="M156" s="142"/>
      <c r="N156" s="142"/>
      <c r="O156" s="148"/>
      <c r="AF156" s="9"/>
      <c r="AG156" s="9"/>
      <c r="AH156" s="9"/>
      <c r="AN156" s="9"/>
      <c r="AP156" s="2" t="s">
        <v>189</v>
      </c>
      <c r="AQ156" s="9"/>
      <c r="AS156" s="9"/>
    </row>
    <row r="157" spans="1:45" customFormat="1" ht="15" x14ac:dyDescent="0.25">
      <c r="A157" s="18"/>
      <c r="B157" s="19"/>
      <c r="C157" s="20"/>
      <c r="D157" s="151" t="s">
        <v>190</v>
      </c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2"/>
      <c r="AF157" s="9"/>
      <c r="AG157" s="9"/>
      <c r="AH157" s="9"/>
      <c r="AJ157" s="2" t="s">
        <v>190</v>
      </c>
      <c r="AN157" s="9"/>
      <c r="AQ157" s="9"/>
      <c r="AS157" s="9"/>
    </row>
    <row r="158" spans="1:45" customFormat="1" ht="15" x14ac:dyDescent="0.25">
      <c r="A158" s="18"/>
      <c r="B158" s="16"/>
      <c r="C158" s="17"/>
      <c r="D158" s="143" t="s">
        <v>70</v>
      </c>
      <c r="E158" s="143"/>
      <c r="F158" s="143"/>
      <c r="G158" s="11"/>
      <c r="H158" s="42"/>
      <c r="I158" s="42"/>
      <c r="J158" s="42"/>
      <c r="K158" s="43"/>
      <c r="L158" s="42"/>
      <c r="M158" s="47">
        <v>10950.05</v>
      </c>
      <c r="N158" s="36"/>
      <c r="O158" s="45">
        <v>89352.41</v>
      </c>
      <c r="AF158" s="9"/>
      <c r="AG158" s="9"/>
      <c r="AH158" s="9"/>
      <c r="AN158" s="9" t="s">
        <v>70</v>
      </c>
      <c r="AQ158" s="9"/>
      <c r="AS158" s="9"/>
    </row>
    <row r="159" spans="1:45" customFormat="1" ht="34.5" x14ac:dyDescent="0.25">
      <c r="A159" s="10" t="s">
        <v>191</v>
      </c>
      <c r="B159" s="11" t="s">
        <v>191</v>
      </c>
      <c r="C159" s="12" t="s">
        <v>177</v>
      </c>
      <c r="D159" s="149" t="s">
        <v>178</v>
      </c>
      <c r="E159" s="149"/>
      <c r="F159" s="149"/>
      <c r="G159" s="11" t="s">
        <v>129</v>
      </c>
      <c r="H159" s="11">
        <v>0.3679</v>
      </c>
      <c r="I159" s="11" t="s">
        <v>25</v>
      </c>
      <c r="J159" s="11" t="s">
        <v>192</v>
      </c>
      <c r="K159" s="13"/>
      <c r="L159" s="11"/>
      <c r="M159" s="13"/>
      <c r="N159" s="11"/>
      <c r="O159" s="14"/>
      <c r="AF159" s="9"/>
      <c r="AG159" s="9"/>
      <c r="AH159" s="9" t="s">
        <v>178</v>
      </c>
      <c r="AN159" s="9"/>
      <c r="AQ159" s="9"/>
      <c r="AS159" s="9"/>
    </row>
    <row r="160" spans="1:45" customFormat="1" ht="15" x14ac:dyDescent="0.25">
      <c r="A160" s="15"/>
      <c r="B160" s="16"/>
      <c r="C160" s="17"/>
      <c r="D160" s="142" t="s">
        <v>136</v>
      </c>
      <c r="E160" s="142"/>
      <c r="F160" s="142"/>
      <c r="G160" s="142"/>
      <c r="H160" s="142"/>
      <c r="I160" s="142"/>
      <c r="J160" s="142"/>
      <c r="K160" s="142"/>
      <c r="L160" s="142"/>
      <c r="M160" s="142"/>
      <c r="N160" s="142"/>
      <c r="O160" s="148"/>
      <c r="AF160" s="9"/>
      <c r="AG160" s="9"/>
      <c r="AH160" s="9"/>
      <c r="AI160" s="2" t="s">
        <v>136</v>
      </c>
      <c r="AN160" s="9"/>
      <c r="AQ160" s="9"/>
      <c r="AS160" s="9"/>
    </row>
    <row r="161" spans="1:45" customFormat="1" ht="33.75" x14ac:dyDescent="0.25">
      <c r="A161" s="18"/>
      <c r="B161" s="19"/>
      <c r="C161" s="20" t="s">
        <v>49</v>
      </c>
      <c r="D161" s="151" t="s">
        <v>50</v>
      </c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2"/>
      <c r="AF161" s="9"/>
      <c r="AG161" s="9"/>
      <c r="AH161" s="9"/>
      <c r="AJ161" s="2" t="s">
        <v>50</v>
      </c>
      <c r="AN161" s="9"/>
      <c r="AQ161" s="9"/>
      <c r="AS161" s="9"/>
    </row>
    <row r="162" spans="1:45" customFormat="1" ht="57" x14ac:dyDescent="0.25">
      <c r="A162" s="18"/>
      <c r="B162" s="19"/>
      <c r="C162" s="20" t="s">
        <v>51</v>
      </c>
      <c r="D162" s="151" t="s">
        <v>52</v>
      </c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2"/>
      <c r="AF162" s="9"/>
      <c r="AG162" s="9"/>
      <c r="AH162" s="9"/>
      <c r="AJ162" s="2" t="s">
        <v>52</v>
      </c>
      <c r="AN162" s="9"/>
      <c r="AQ162" s="9"/>
      <c r="AS162" s="9"/>
    </row>
    <row r="163" spans="1:45" customFormat="1" ht="15" x14ac:dyDescent="0.25">
      <c r="A163" s="18"/>
      <c r="B163" s="21"/>
      <c r="C163" s="20" t="s">
        <v>25</v>
      </c>
      <c r="D163" s="142" t="s">
        <v>53</v>
      </c>
      <c r="E163" s="142"/>
      <c r="F163" s="142"/>
      <c r="G163" s="22"/>
      <c r="H163" s="23"/>
      <c r="I163" s="23"/>
      <c r="J163" s="23"/>
      <c r="K163" s="24">
        <v>173.23</v>
      </c>
      <c r="L163" s="25">
        <v>1.3225</v>
      </c>
      <c r="M163" s="24">
        <v>84.28</v>
      </c>
      <c r="N163" s="26">
        <v>44.77</v>
      </c>
      <c r="O163" s="29">
        <v>3773.22</v>
      </c>
      <c r="AF163" s="9"/>
      <c r="AG163" s="9"/>
      <c r="AH163" s="9"/>
      <c r="AK163" s="2" t="s">
        <v>53</v>
      </c>
      <c r="AN163" s="9"/>
      <c r="AQ163" s="9"/>
      <c r="AS163" s="9"/>
    </row>
    <row r="164" spans="1:45" customFormat="1" ht="15" x14ac:dyDescent="0.25">
      <c r="A164" s="18"/>
      <c r="B164" s="21"/>
      <c r="C164" s="20" t="s">
        <v>54</v>
      </c>
      <c r="D164" s="142" t="s">
        <v>55</v>
      </c>
      <c r="E164" s="142"/>
      <c r="F164" s="142"/>
      <c r="G164" s="22"/>
      <c r="H164" s="23"/>
      <c r="I164" s="23"/>
      <c r="J164" s="23"/>
      <c r="K164" s="28">
        <v>5268.76</v>
      </c>
      <c r="L164" s="25">
        <v>1.4375</v>
      </c>
      <c r="M164" s="28">
        <v>2786.42</v>
      </c>
      <c r="N164" s="26">
        <v>13.24</v>
      </c>
      <c r="O164" s="29">
        <v>36892.199999999997</v>
      </c>
      <c r="AF164" s="9"/>
      <c r="AG164" s="9"/>
      <c r="AH164" s="9"/>
      <c r="AK164" s="2" t="s">
        <v>55</v>
      </c>
      <c r="AN164" s="9"/>
      <c r="AQ164" s="9"/>
      <c r="AS164" s="9"/>
    </row>
    <row r="165" spans="1:45" customFormat="1" ht="15" x14ac:dyDescent="0.25">
      <c r="A165" s="18"/>
      <c r="B165" s="21"/>
      <c r="C165" s="20" t="s">
        <v>56</v>
      </c>
      <c r="D165" s="142" t="s">
        <v>57</v>
      </c>
      <c r="E165" s="142"/>
      <c r="F165" s="142"/>
      <c r="G165" s="22"/>
      <c r="H165" s="23"/>
      <c r="I165" s="23"/>
      <c r="J165" s="23"/>
      <c r="K165" s="24">
        <v>267.67</v>
      </c>
      <c r="L165" s="25">
        <v>1.4375</v>
      </c>
      <c r="M165" s="24">
        <v>141.56</v>
      </c>
      <c r="N165" s="26">
        <v>44.77</v>
      </c>
      <c r="O165" s="29">
        <v>6337.64</v>
      </c>
      <c r="AF165" s="9"/>
      <c r="AG165" s="9"/>
      <c r="AH165" s="9"/>
      <c r="AK165" s="2" t="s">
        <v>57</v>
      </c>
      <c r="AN165" s="9"/>
      <c r="AQ165" s="9"/>
      <c r="AS165" s="9"/>
    </row>
    <row r="166" spans="1:45" customFormat="1" ht="15" x14ac:dyDescent="0.25">
      <c r="A166" s="18"/>
      <c r="B166" s="21"/>
      <c r="C166" s="20" t="s">
        <v>58</v>
      </c>
      <c r="D166" s="142" t="s">
        <v>59</v>
      </c>
      <c r="E166" s="142"/>
      <c r="F166" s="142"/>
      <c r="G166" s="22"/>
      <c r="H166" s="23"/>
      <c r="I166" s="23"/>
      <c r="J166" s="23"/>
      <c r="K166" s="24">
        <v>17.079999999999998</v>
      </c>
      <c r="L166" s="23"/>
      <c r="M166" s="24">
        <v>6.28</v>
      </c>
      <c r="N166" s="26">
        <v>8.16</v>
      </c>
      <c r="O166" s="27">
        <v>51.24</v>
      </c>
      <c r="AF166" s="9"/>
      <c r="AG166" s="9"/>
      <c r="AH166" s="9"/>
      <c r="AK166" s="2" t="s">
        <v>59</v>
      </c>
      <c r="AN166" s="9"/>
      <c r="AQ166" s="9"/>
      <c r="AS166" s="9"/>
    </row>
    <row r="167" spans="1:45" customFormat="1" ht="15" x14ac:dyDescent="0.25">
      <c r="A167" s="30"/>
      <c r="B167" s="21"/>
      <c r="C167" s="20"/>
      <c r="D167" s="142" t="s">
        <v>60</v>
      </c>
      <c r="E167" s="142"/>
      <c r="F167" s="142"/>
      <c r="G167" s="22" t="s">
        <v>61</v>
      </c>
      <c r="H167" s="41">
        <v>21.6</v>
      </c>
      <c r="I167" s="25">
        <v>1.3225</v>
      </c>
      <c r="J167" s="31">
        <v>10.5094314</v>
      </c>
      <c r="K167" s="32"/>
      <c r="L167" s="23"/>
      <c r="M167" s="32"/>
      <c r="N167" s="23"/>
      <c r="O167" s="33"/>
      <c r="AF167" s="9"/>
      <c r="AG167" s="9"/>
      <c r="AH167" s="9"/>
      <c r="AL167" s="2" t="s">
        <v>60</v>
      </c>
      <c r="AN167" s="9"/>
      <c r="AQ167" s="9"/>
      <c r="AS167" s="9"/>
    </row>
    <row r="168" spans="1:45" customFormat="1" ht="15" x14ac:dyDescent="0.25">
      <c r="A168" s="30"/>
      <c r="B168" s="21"/>
      <c r="C168" s="20"/>
      <c r="D168" s="142" t="s">
        <v>62</v>
      </c>
      <c r="E168" s="142"/>
      <c r="F168" s="142"/>
      <c r="G168" s="22" t="s">
        <v>61</v>
      </c>
      <c r="H168" s="41">
        <v>20.6</v>
      </c>
      <c r="I168" s="25">
        <v>1.4375</v>
      </c>
      <c r="J168" s="31">
        <v>10.8944388</v>
      </c>
      <c r="K168" s="32"/>
      <c r="L168" s="23"/>
      <c r="M168" s="32"/>
      <c r="N168" s="23"/>
      <c r="O168" s="33"/>
      <c r="AF168" s="9"/>
      <c r="AG168" s="9"/>
      <c r="AH168" s="9"/>
      <c r="AL168" s="2" t="s">
        <v>62</v>
      </c>
      <c r="AN168" s="9"/>
      <c r="AQ168" s="9"/>
      <c r="AS168" s="9"/>
    </row>
    <row r="169" spans="1:45" customFormat="1" ht="15" x14ac:dyDescent="0.25">
      <c r="A169" s="34"/>
      <c r="B169" s="22"/>
      <c r="C169" s="20"/>
      <c r="D169" s="150" t="s">
        <v>63</v>
      </c>
      <c r="E169" s="150"/>
      <c r="F169" s="150"/>
      <c r="G169" s="35"/>
      <c r="H169" s="36"/>
      <c r="I169" s="36"/>
      <c r="J169" s="36"/>
      <c r="K169" s="37">
        <v>5459.07</v>
      </c>
      <c r="L169" s="36"/>
      <c r="M169" s="37">
        <v>2876.98</v>
      </c>
      <c r="N169" s="36"/>
      <c r="O169" s="39">
        <v>40716.660000000003</v>
      </c>
      <c r="AF169" s="9"/>
      <c r="AG169" s="9"/>
      <c r="AH169" s="9"/>
      <c r="AM169" s="2" t="s">
        <v>63</v>
      </c>
      <c r="AN169" s="9"/>
      <c r="AQ169" s="9"/>
      <c r="AS169" s="9"/>
    </row>
    <row r="170" spans="1:45" customFormat="1" ht="15" x14ac:dyDescent="0.25">
      <c r="A170" s="30"/>
      <c r="B170" s="21"/>
      <c r="C170" s="20"/>
      <c r="D170" s="142" t="s">
        <v>64</v>
      </c>
      <c r="E170" s="142"/>
      <c r="F170" s="142"/>
      <c r="G170" s="22"/>
      <c r="H170" s="23"/>
      <c r="I170" s="23"/>
      <c r="J170" s="23"/>
      <c r="K170" s="32"/>
      <c r="L170" s="23"/>
      <c r="M170" s="24">
        <v>225.84</v>
      </c>
      <c r="N170" s="23"/>
      <c r="O170" s="29">
        <v>10110.86</v>
      </c>
      <c r="AF170" s="9"/>
      <c r="AG170" s="9"/>
      <c r="AH170" s="9"/>
      <c r="AL170" s="2" t="s">
        <v>64</v>
      </c>
      <c r="AN170" s="9"/>
      <c r="AQ170" s="9"/>
      <c r="AS170" s="9"/>
    </row>
    <row r="171" spans="1:45" customFormat="1" ht="78.75" x14ac:dyDescent="0.25">
      <c r="A171" s="30"/>
      <c r="B171" s="21"/>
      <c r="C171" s="20" t="s">
        <v>65</v>
      </c>
      <c r="D171" s="142" t="s">
        <v>66</v>
      </c>
      <c r="E171" s="142"/>
      <c r="F171" s="142"/>
      <c r="G171" s="22" t="s">
        <v>67</v>
      </c>
      <c r="H171" s="40">
        <v>147</v>
      </c>
      <c r="I171" s="23"/>
      <c r="J171" s="40">
        <v>147</v>
      </c>
      <c r="K171" s="32"/>
      <c r="L171" s="23"/>
      <c r="M171" s="24">
        <v>331.98</v>
      </c>
      <c r="N171" s="23"/>
      <c r="O171" s="29">
        <v>14862.96</v>
      </c>
      <c r="AF171" s="9"/>
      <c r="AG171" s="9"/>
      <c r="AH171" s="9"/>
      <c r="AL171" s="2" t="s">
        <v>66</v>
      </c>
      <c r="AN171" s="9"/>
      <c r="AQ171" s="9"/>
      <c r="AS171" s="9"/>
    </row>
    <row r="172" spans="1:45" customFormat="1" ht="123.75" x14ac:dyDescent="0.25">
      <c r="A172" s="30"/>
      <c r="B172" s="21"/>
      <c r="C172" s="20" t="s">
        <v>68</v>
      </c>
      <c r="D172" s="142" t="s">
        <v>69</v>
      </c>
      <c r="E172" s="142"/>
      <c r="F172" s="142"/>
      <c r="G172" s="22" t="s">
        <v>67</v>
      </c>
      <c r="H172" s="40">
        <v>134</v>
      </c>
      <c r="I172" s="26">
        <v>0.85</v>
      </c>
      <c r="J172" s="41">
        <v>113.9</v>
      </c>
      <c r="K172" s="32"/>
      <c r="L172" s="23"/>
      <c r="M172" s="24">
        <v>257.23</v>
      </c>
      <c r="N172" s="23"/>
      <c r="O172" s="29">
        <v>11516.27</v>
      </c>
      <c r="AF172" s="9"/>
      <c r="AG172" s="9"/>
      <c r="AH172" s="9"/>
      <c r="AL172" s="2" t="s">
        <v>69</v>
      </c>
      <c r="AN172" s="9"/>
      <c r="AQ172" s="9"/>
      <c r="AS172" s="9"/>
    </row>
    <row r="173" spans="1:45" customFormat="1" ht="15" x14ac:dyDescent="0.25">
      <c r="A173" s="18"/>
      <c r="B173" s="16"/>
      <c r="C173" s="17"/>
      <c r="D173" s="143" t="s">
        <v>70</v>
      </c>
      <c r="E173" s="143"/>
      <c r="F173" s="143"/>
      <c r="G173" s="11"/>
      <c r="H173" s="42"/>
      <c r="I173" s="42"/>
      <c r="J173" s="42"/>
      <c r="K173" s="43"/>
      <c r="L173" s="42"/>
      <c r="M173" s="47">
        <v>3466.19</v>
      </c>
      <c r="N173" s="36"/>
      <c r="O173" s="45">
        <v>67095.89</v>
      </c>
      <c r="AF173" s="9"/>
      <c r="AG173" s="9"/>
      <c r="AH173" s="9"/>
      <c r="AN173" s="9" t="s">
        <v>70</v>
      </c>
      <c r="AQ173" s="9"/>
      <c r="AS173" s="9"/>
    </row>
    <row r="174" spans="1:45" customFormat="1" ht="45" x14ac:dyDescent="0.25">
      <c r="A174" s="83" t="s">
        <v>193</v>
      </c>
      <c r="B174" s="84" t="s">
        <v>193</v>
      </c>
      <c r="C174" s="85" t="s">
        <v>260</v>
      </c>
      <c r="D174" s="156" t="s">
        <v>194</v>
      </c>
      <c r="E174" s="156"/>
      <c r="F174" s="156"/>
      <c r="G174" s="84" t="s">
        <v>99</v>
      </c>
      <c r="H174" s="84">
        <v>46.355400000000003</v>
      </c>
      <c r="I174" s="84" t="s">
        <v>25</v>
      </c>
      <c r="J174" s="84" t="s">
        <v>195</v>
      </c>
      <c r="K174" s="86" t="s">
        <v>184</v>
      </c>
      <c r="L174" s="84" t="s">
        <v>185</v>
      </c>
      <c r="M174" s="86" t="s">
        <v>196</v>
      </c>
      <c r="N174" s="84" t="s">
        <v>93</v>
      </c>
      <c r="O174" s="87" t="s">
        <v>197</v>
      </c>
      <c r="P174" s="88"/>
      <c r="AF174" s="9"/>
      <c r="AG174" s="9"/>
      <c r="AH174" s="9" t="s">
        <v>194</v>
      </c>
      <c r="AN174" s="9"/>
      <c r="AQ174" s="9"/>
      <c r="AS174" s="9"/>
    </row>
    <row r="175" spans="1:45" customFormat="1" ht="15" x14ac:dyDescent="0.25">
      <c r="A175" s="15"/>
      <c r="B175" s="3"/>
      <c r="C175" s="17"/>
      <c r="D175" s="142" t="s">
        <v>151</v>
      </c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8"/>
      <c r="AF175" s="9"/>
      <c r="AG175" s="9"/>
      <c r="AH175" s="9"/>
      <c r="AN175" s="9"/>
      <c r="AO175" s="2" t="s">
        <v>151</v>
      </c>
      <c r="AQ175" s="9"/>
      <c r="AS175" s="9"/>
    </row>
    <row r="176" spans="1:45" customFormat="1" ht="15" x14ac:dyDescent="0.25">
      <c r="A176" s="15"/>
      <c r="B176" s="16"/>
      <c r="C176" s="17"/>
      <c r="D176" s="142" t="s">
        <v>198</v>
      </c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8"/>
      <c r="AF176" s="9"/>
      <c r="AG176" s="9"/>
      <c r="AH176" s="9"/>
      <c r="AI176" s="2" t="s">
        <v>198</v>
      </c>
      <c r="AN176" s="9"/>
      <c r="AQ176" s="9"/>
      <c r="AS176" s="9"/>
    </row>
    <row r="177" spans="1:45" customFormat="1" ht="15" x14ac:dyDescent="0.25">
      <c r="A177" s="15"/>
      <c r="B177" s="16"/>
      <c r="C177" s="17"/>
      <c r="D177" s="142" t="s">
        <v>189</v>
      </c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8"/>
      <c r="AF177" s="9"/>
      <c r="AG177" s="9"/>
      <c r="AH177" s="9"/>
      <c r="AN177" s="9"/>
      <c r="AP177" s="2" t="s">
        <v>189</v>
      </c>
      <c r="AQ177" s="9"/>
      <c r="AS177" s="9"/>
    </row>
    <row r="178" spans="1:45" customFormat="1" ht="15" x14ac:dyDescent="0.25">
      <c r="A178" s="18"/>
      <c r="B178" s="19"/>
      <c r="C178" s="20"/>
      <c r="D178" s="151" t="s">
        <v>190</v>
      </c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2"/>
      <c r="AF178" s="9"/>
      <c r="AG178" s="9"/>
      <c r="AH178" s="9"/>
      <c r="AJ178" s="2" t="s">
        <v>190</v>
      </c>
      <c r="AN178" s="9"/>
      <c r="AQ178" s="9"/>
      <c r="AS178" s="9"/>
    </row>
    <row r="179" spans="1:45" customFormat="1" ht="15" x14ac:dyDescent="0.25">
      <c r="A179" s="18"/>
      <c r="B179" s="16"/>
      <c r="C179" s="17"/>
      <c r="D179" s="143" t="s">
        <v>70</v>
      </c>
      <c r="E179" s="143"/>
      <c r="F179" s="143"/>
      <c r="G179" s="11"/>
      <c r="H179" s="42"/>
      <c r="I179" s="42"/>
      <c r="J179" s="42"/>
      <c r="K179" s="43"/>
      <c r="L179" s="42"/>
      <c r="M179" s="47">
        <v>21894.14</v>
      </c>
      <c r="N179" s="36"/>
      <c r="O179" s="45">
        <v>178656.18</v>
      </c>
      <c r="AF179" s="9"/>
      <c r="AG179" s="9"/>
      <c r="AH179" s="9"/>
      <c r="AN179" s="9" t="s">
        <v>70</v>
      </c>
      <c r="AQ179" s="9"/>
      <c r="AS179" s="9"/>
    </row>
    <row r="180" spans="1:45" customFormat="1" ht="15" x14ac:dyDescent="0.25">
      <c r="A180" s="49"/>
      <c r="B180" s="4"/>
      <c r="C180" s="13"/>
      <c r="D180" s="143" t="s">
        <v>199</v>
      </c>
      <c r="E180" s="143"/>
      <c r="F180" s="143"/>
      <c r="G180" s="143"/>
      <c r="H180" s="143"/>
      <c r="I180" s="143"/>
      <c r="J180" s="143"/>
      <c r="K180" s="143"/>
      <c r="L180" s="143"/>
      <c r="M180" s="50"/>
      <c r="N180" s="51"/>
      <c r="O180" s="52"/>
      <c r="P180" s="53"/>
      <c r="AF180" s="9"/>
      <c r="AG180" s="9"/>
      <c r="AH180" s="9"/>
      <c r="AN180" s="9"/>
      <c r="AQ180" s="9" t="s">
        <v>199</v>
      </c>
      <c r="AS180" s="9"/>
    </row>
    <row r="181" spans="1:45" customFormat="1" ht="15" x14ac:dyDescent="0.25">
      <c r="A181" s="18"/>
      <c r="B181" s="3"/>
      <c r="C181" s="20"/>
      <c r="D181" s="142" t="s">
        <v>154</v>
      </c>
      <c r="E181" s="142"/>
      <c r="F181" s="142"/>
      <c r="G181" s="142"/>
      <c r="H181" s="142"/>
      <c r="I181" s="142"/>
      <c r="J181" s="142"/>
      <c r="K181" s="142"/>
      <c r="L181" s="142"/>
      <c r="M181" s="54">
        <v>37160.050000000003</v>
      </c>
      <c r="N181" s="55"/>
      <c r="O181" s="56"/>
      <c r="P181" s="57"/>
      <c r="AF181" s="9"/>
      <c r="AG181" s="9"/>
      <c r="AH181" s="9"/>
      <c r="AN181" s="9"/>
      <c r="AQ181" s="9"/>
      <c r="AR181" s="2" t="s">
        <v>154</v>
      </c>
      <c r="AS181" s="9"/>
    </row>
    <row r="182" spans="1:45" customFormat="1" ht="15" x14ac:dyDescent="0.25">
      <c r="A182" s="18"/>
      <c r="B182" s="3"/>
      <c r="C182" s="20"/>
      <c r="D182" s="142" t="s">
        <v>155</v>
      </c>
      <c r="E182" s="142"/>
      <c r="F182" s="142"/>
      <c r="G182" s="142"/>
      <c r="H182" s="142"/>
      <c r="I182" s="142"/>
      <c r="J182" s="142"/>
      <c r="K182" s="142"/>
      <c r="L182" s="142"/>
      <c r="M182" s="57"/>
      <c r="N182" s="55"/>
      <c r="O182" s="56"/>
      <c r="P182" s="57"/>
      <c r="AF182" s="9"/>
      <c r="AG182" s="9"/>
      <c r="AH182" s="9"/>
      <c r="AN182" s="9"/>
      <c r="AQ182" s="9"/>
      <c r="AR182" s="2" t="s">
        <v>155</v>
      </c>
      <c r="AS182" s="9"/>
    </row>
    <row r="183" spans="1:45" customFormat="1" ht="15" x14ac:dyDescent="0.25">
      <c r="A183" s="18"/>
      <c r="B183" s="3"/>
      <c r="C183" s="20"/>
      <c r="D183" s="142" t="s">
        <v>156</v>
      </c>
      <c r="E183" s="142"/>
      <c r="F183" s="142"/>
      <c r="G183" s="142"/>
      <c r="H183" s="142"/>
      <c r="I183" s="142"/>
      <c r="J183" s="142"/>
      <c r="K183" s="142"/>
      <c r="L183" s="142"/>
      <c r="M183" s="58">
        <v>126.43</v>
      </c>
      <c r="N183" s="55"/>
      <c r="O183" s="56"/>
      <c r="P183" s="57"/>
      <c r="AF183" s="9"/>
      <c r="AG183" s="9"/>
      <c r="AH183" s="9"/>
      <c r="AN183" s="9"/>
      <c r="AQ183" s="9"/>
      <c r="AR183" s="2" t="s">
        <v>156</v>
      </c>
      <c r="AS183" s="9"/>
    </row>
    <row r="184" spans="1:45" customFormat="1" ht="15" x14ac:dyDescent="0.25">
      <c r="A184" s="18"/>
      <c r="B184" s="3"/>
      <c r="C184" s="20"/>
      <c r="D184" s="142" t="s">
        <v>157</v>
      </c>
      <c r="E184" s="142"/>
      <c r="F184" s="142"/>
      <c r="G184" s="142"/>
      <c r="H184" s="142"/>
      <c r="I184" s="142"/>
      <c r="J184" s="142"/>
      <c r="K184" s="142"/>
      <c r="L184" s="142"/>
      <c r="M184" s="54">
        <v>4180.01</v>
      </c>
      <c r="N184" s="55"/>
      <c r="O184" s="56"/>
      <c r="P184" s="57"/>
      <c r="AF184" s="9"/>
      <c r="AG184" s="9"/>
      <c r="AH184" s="9"/>
      <c r="AN184" s="9"/>
      <c r="AQ184" s="9"/>
      <c r="AR184" s="2" t="s">
        <v>157</v>
      </c>
      <c r="AS184" s="9"/>
    </row>
    <row r="185" spans="1:45" customFormat="1" ht="15" x14ac:dyDescent="0.25">
      <c r="A185" s="18"/>
      <c r="B185" s="3"/>
      <c r="C185" s="20"/>
      <c r="D185" s="142" t="s">
        <v>158</v>
      </c>
      <c r="E185" s="142"/>
      <c r="F185" s="142"/>
      <c r="G185" s="142"/>
      <c r="H185" s="142"/>
      <c r="I185" s="142"/>
      <c r="J185" s="142"/>
      <c r="K185" s="142"/>
      <c r="L185" s="142"/>
      <c r="M185" s="58">
        <v>212.36</v>
      </c>
      <c r="N185" s="55"/>
      <c r="O185" s="56"/>
      <c r="P185" s="57"/>
      <c r="AF185" s="9"/>
      <c r="AG185" s="9"/>
      <c r="AH185" s="9"/>
      <c r="AN185" s="9"/>
      <c r="AQ185" s="9"/>
      <c r="AR185" s="2" t="s">
        <v>158</v>
      </c>
      <c r="AS185" s="9"/>
    </row>
    <row r="186" spans="1:45" customFormat="1" ht="15" x14ac:dyDescent="0.25">
      <c r="A186" s="18"/>
      <c r="B186" s="3"/>
      <c r="C186" s="20"/>
      <c r="D186" s="142" t="s">
        <v>159</v>
      </c>
      <c r="E186" s="142"/>
      <c r="F186" s="142"/>
      <c r="G186" s="142"/>
      <c r="H186" s="142"/>
      <c r="I186" s="142"/>
      <c r="J186" s="142"/>
      <c r="K186" s="142"/>
      <c r="L186" s="142"/>
      <c r="M186" s="54">
        <v>32853.61</v>
      </c>
      <c r="N186" s="55"/>
      <c r="O186" s="56"/>
      <c r="P186" s="57"/>
      <c r="AF186" s="9"/>
      <c r="AG186" s="9"/>
      <c r="AH186" s="9"/>
      <c r="AN186" s="9"/>
      <c r="AQ186" s="9"/>
      <c r="AR186" s="2" t="s">
        <v>159</v>
      </c>
      <c r="AS186" s="9"/>
    </row>
    <row r="187" spans="1:45" customFormat="1" ht="15" x14ac:dyDescent="0.25">
      <c r="A187" s="18"/>
      <c r="B187" s="3"/>
      <c r="C187" s="20"/>
      <c r="D187" s="142" t="s">
        <v>160</v>
      </c>
      <c r="E187" s="142"/>
      <c r="F187" s="142"/>
      <c r="G187" s="142"/>
      <c r="H187" s="142"/>
      <c r="I187" s="142"/>
      <c r="J187" s="142"/>
      <c r="K187" s="142"/>
      <c r="L187" s="142"/>
      <c r="M187" s="54">
        <v>38043.949999999997</v>
      </c>
      <c r="N187" s="55"/>
      <c r="O187" s="56"/>
      <c r="P187" s="57"/>
      <c r="AF187" s="9"/>
      <c r="AG187" s="9"/>
      <c r="AH187" s="9"/>
      <c r="AN187" s="9"/>
      <c r="AQ187" s="9"/>
      <c r="AR187" s="2" t="s">
        <v>160</v>
      </c>
      <c r="AS187" s="9"/>
    </row>
    <row r="188" spans="1:45" customFormat="1" ht="15" x14ac:dyDescent="0.25">
      <c r="A188" s="18"/>
      <c r="B188" s="3"/>
      <c r="C188" s="20"/>
      <c r="D188" s="142" t="s">
        <v>155</v>
      </c>
      <c r="E188" s="142"/>
      <c r="F188" s="142"/>
      <c r="G188" s="142"/>
      <c r="H188" s="142"/>
      <c r="I188" s="142"/>
      <c r="J188" s="142"/>
      <c r="K188" s="142"/>
      <c r="L188" s="142"/>
      <c r="M188" s="57"/>
      <c r="N188" s="55"/>
      <c r="O188" s="56"/>
      <c r="P188" s="57"/>
      <c r="AF188" s="9"/>
      <c r="AG188" s="9"/>
      <c r="AH188" s="9"/>
      <c r="AN188" s="9"/>
      <c r="AQ188" s="9"/>
      <c r="AR188" s="2" t="s">
        <v>155</v>
      </c>
      <c r="AS188" s="9"/>
    </row>
    <row r="189" spans="1:45" customFormat="1" ht="15" x14ac:dyDescent="0.25">
      <c r="A189" s="18"/>
      <c r="B189" s="3"/>
      <c r="C189" s="20"/>
      <c r="D189" s="142" t="s">
        <v>200</v>
      </c>
      <c r="E189" s="142"/>
      <c r="F189" s="142"/>
      <c r="G189" s="142"/>
      <c r="H189" s="142"/>
      <c r="I189" s="142"/>
      <c r="J189" s="142"/>
      <c r="K189" s="142"/>
      <c r="L189" s="142"/>
      <c r="M189" s="58">
        <v>126.43</v>
      </c>
      <c r="N189" s="55"/>
      <c r="O189" s="56"/>
      <c r="P189" s="57"/>
      <c r="AF189" s="9"/>
      <c r="AG189" s="9"/>
      <c r="AH189" s="9"/>
      <c r="AN189" s="9"/>
      <c r="AQ189" s="9"/>
      <c r="AR189" s="2" t="s">
        <v>200</v>
      </c>
      <c r="AS189" s="9"/>
    </row>
    <row r="190" spans="1:45" customFormat="1" ht="15" x14ac:dyDescent="0.25">
      <c r="A190" s="18"/>
      <c r="B190" s="3"/>
      <c r="C190" s="20"/>
      <c r="D190" s="142" t="s">
        <v>201</v>
      </c>
      <c r="E190" s="142"/>
      <c r="F190" s="142"/>
      <c r="G190" s="142"/>
      <c r="H190" s="142"/>
      <c r="I190" s="142"/>
      <c r="J190" s="142"/>
      <c r="K190" s="142"/>
      <c r="L190" s="142"/>
      <c r="M190" s="54">
        <v>4180.01</v>
      </c>
      <c r="N190" s="55"/>
      <c r="O190" s="56"/>
      <c r="P190" s="57"/>
      <c r="AF190" s="9"/>
      <c r="AG190" s="9"/>
      <c r="AH190" s="9"/>
      <c r="AN190" s="9"/>
      <c r="AQ190" s="9"/>
      <c r="AR190" s="2" t="s">
        <v>201</v>
      </c>
      <c r="AS190" s="9"/>
    </row>
    <row r="191" spans="1:45" customFormat="1" ht="15" x14ac:dyDescent="0.25">
      <c r="A191" s="18"/>
      <c r="B191" s="3"/>
      <c r="C191" s="20"/>
      <c r="D191" s="142" t="s">
        <v>202</v>
      </c>
      <c r="E191" s="142"/>
      <c r="F191" s="142"/>
      <c r="G191" s="142"/>
      <c r="H191" s="142"/>
      <c r="I191" s="142"/>
      <c r="J191" s="142"/>
      <c r="K191" s="142"/>
      <c r="L191" s="142"/>
      <c r="M191" s="58">
        <v>212.36</v>
      </c>
      <c r="N191" s="55"/>
      <c r="O191" s="56"/>
      <c r="P191" s="57"/>
      <c r="AF191" s="9"/>
      <c r="AG191" s="9"/>
      <c r="AH191" s="9"/>
      <c r="AN191" s="9"/>
      <c r="AQ191" s="9"/>
      <c r="AR191" s="2" t="s">
        <v>202</v>
      </c>
      <c r="AS191" s="9"/>
    </row>
    <row r="192" spans="1:45" customFormat="1" ht="15" x14ac:dyDescent="0.25">
      <c r="A192" s="18"/>
      <c r="B192" s="3"/>
      <c r="C192" s="20"/>
      <c r="D192" s="142" t="s">
        <v>203</v>
      </c>
      <c r="E192" s="142"/>
      <c r="F192" s="142"/>
      <c r="G192" s="142"/>
      <c r="H192" s="142"/>
      <c r="I192" s="142"/>
      <c r="J192" s="142"/>
      <c r="K192" s="142"/>
      <c r="L192" s="142"/>
      <c r="M192" s="54">
        <v>32853.61</v>
      </c>
      <c r="N192" s="55"/>
      <c r="O192" s="56"/>
      <c r="P192" s="57"/>
      <c r="AF192" s="9"/>
      <c r="AG192" s="9"/>
      <c r="AH192" s="9"/>
      <c r="AN192" s="9"/>
      <c r="AQ192" s="9"/>
      <c r="AR192" s="2" t="s">
        <v>203</v>
      </c>
      <c r="AS192" s="9"/>
    </row>
    <row r="193" spans="1:45" customFormat="1" ht="15" x14ac:dyDescent="0.25">
      <c r="A193" s="18"/>
      <c r="B193" s="3"/>
      <c r="C193" s="20"/>
      <c r="D193" s="142" t="s">
        <v>204</v>
      </c>
      <c r="E193" s="142"/>
      <c r="F193" s="142"/>
      <c r="G193" s="142"/>
      <c r="H193" s="142"/>
      <c r="I193" s="142"/>
      <c r="J193" s="142"/>
      <c r="K193" s="142"/>
      <c r="L193" s="142"/>
      <c r="M193" s="58">
        <v>498.02</v>
      </c>
      <c r="N193" s="55"/>
      <c r="O193" s="56"/>
      <c r="P193" s="57"/>
      <c r="AF193" s="9"/>
      <c r="AG193" s="9"/>
      <c r="AH193" s="9"/>
      <c r="AN193" s="9"/>
      <c r="AQ193" s="9"/>
      <c r="AR193" s="2" t="s">
        <v>204</v>
      </c>
      <c r="AS193" s="9"/>
    </row>
    <row r="194" spans="1:45" customFormat="1" ht="15" x14ac:dyDescent="0.25">
      <c r="A194" s="18"/>
      <c r="B194" s="3"/>
      <c r="C194" s="20"/>
      <c r="D194" s="142" t="s">
        <v>205</v>
      </c>
      <c r="E194" s="142"/>
      <c r="F194" s="142"/>
      <c r="G194" s="142"/>
      <c r="H194" s="142"/>
      <c r="I194" s="142"/>
      <c r="J194" s="142"/>
      <c r="K194" s="142"/>
      <c r="L194" s="142"/>
      <c r="M194" s="58">
        <v>385.88</v>
      </c>
      <c r="N194" s="55"/>
      <c r="O194" s="56"/>
      <c r="P194" s="57"/>
      <c r="AF194" s="9"/>
      <c r="AG194" s="9"/>
      <c r="AH194" s="9"/>
      <c r="AN194" s="9"/>
      <c r="AQ194" s="9"/>
      <c r="AR194" s="2" t="s">
        <v>205</v>
      </c>
      <c r="AS194" s="9"/>
    </row>
    <row r="195" spans="1:45" customFormat="1" ht="15" x14ac:dyDescent="0.25">
      <c r="A195" s="18"/>
      <c r="B195" s="3"/>
      <c r="C195" s="20"/>
      <c r="D195" s="142" t="s">
        <v>170</v>
      </c>
      <c r="E195" s="142"/>
      <c r="F195" s="142"/>
      <c r="G195" s="142"/>
      <c r="H195" s="142"/>
      <c r="I195" s="142"/>
      <c r="J195" s="142"/>
      <c r="K195" s="142"/>
      <c r="L195" s="142"/>
      <c r="M195" s="58">
        <v>338.79</v>
      </c>
      <c r="N195" s="55"/>
      <c r="O195" s="56"/>
      <c r="P195" s="57"/>
      <c r="AF195" s="9"/>
      <c r="AG195" s="9"/>
      <c r="AH195" s="9"/>
      <c r="AN195" s="9"/>
      <c r="AQ195" s="9"/>
      <c r="AR195" s="2" t="s">
        <v>170</v>
      </c>
      <c r="AS195" s="9"/>
    </row>
    <row r="196" spans="1:45" customFormat="1" ht="15" x14ac:dyDescent="0.25">
      <c r="A196" s="18"/>
      <c r="B196" s="3"/>
      <c r="C196" s="20"/>
      <c r="D196" s="142" t="s">
        <v>171</v>
      </c>
      <c r="E196" s="142"/>
      <c r="F196" s="142"/>
      <c r="G196" s="142"/>
      <c r="H196" s="142"/>
      <c r="I196" s="142"/>
      <c r="J196" s="142"/>
      <c r="K196" s="142"/>
      <c r="L196" s="142"/>
      <c r="M196" s="58">
        <v>498.02</v>
      </c>
      <c r="N196" s="55"/>
      <c r="O196" s="56"/>
      <c r="P196" s="57"/>
      <c r="AF196" s="9"/>
      <c r="AG196" s="9"/>
      <c r="AH196" s="9"/>
      <c r="AN196" s="9"/>
      <c r="AQ196" s="9"/>
      <c r="AR196" s="2" t="s">
        <v>171</v>
      </c>
      <c r="AS196" s="9"/>
    </row>
    <row r="197" spans="1:45" customFormat="1" ht="15" x14ac:dyDescent="0.25">
      <c r="A197" s="18"/>
      <c r="B197" s="3"/>
      <c r="C197" s="20"/>
      <c r="D197" s="142" t="s">
        <v>172</v>
      </c>
      <c r="E197" s="142"/>
      <c r="F197" s="142"/>
      <c r="G197" s="142"/>
      <c r="H197" s="142"/>
      <c r="I197" s="142"/>
      <c r="J197" s="142"/>
      <c r="K197" s="142"/>
      <c r="L197" s="142"/>
      <c r="M197" s="58">
        <v>385.88</v>
      </c>
      <c r="N197" s="55"/>
      <c r="O197" s="56"/>
      <c r="P197" s="57"/>
      <c r="AF197" s="9"/>
      <c r="AG197" s="9"/>
      <c r="AH197" s="9"/>
      <c r="AN197" s="9"/>
      <c r="AQ197" s="9"/>
      <c r="AR197" s="2" t="s">
        <v>172</v>
      </c>
      <c r="AS197" s="9"/>
    </row>
    <row r="198" spans="1:45" customFormat="1" ht="15" x14ac:dyDescent="0.25">
      <c r="A198" s="18"/>
      <c r="B198" s="3"/>
      <c r="C198" s="59"/>
      <c r="D198" s="141" t="s">
        <v>206</v>
      </c>
      <c r="E198" s="141"/>
      <c r="F198" s="141"/>
      <c r="G198" s="141"/>
      <c r="H198" s="141"/>
      <c r="I198" s="141"/>
      <c r="J198" s="141"/>
      <c r="K198" s="141"/>
      <c r="L198" s="141"/>
      <c r="M198" s="60">
        <v>38043.949999999997</v>
      </c>
      <c r="N198" s="61"/>
      <c r="O198" s="62"/>
      <c r="P198" s="63"/>
      <c r="AF198" s="9"/>
      <c r="AG198" s="9"/>
      <c r="AH198" s="9"/>
      <c r="AN198" s="9"/>
      <c r="AQ198" s="9"/>
      <c r="AS198" s="9" t="s">
        <v>206</v>
      </c>
    </row>
    <row r="199" spans="1:45" customFormat="1" ht="15" x14ac:dyDescent="0.25">
      <c r="A199" s="153" t="s">
        <v>207</v>
      </c>
      <c r="B199" s="154"/>
      <c r="C199" s="154"/>
      <c r="D199" s="154"/>
      <c r="E199" s="154"/>
      <c r="F199" s="154"/>
      <c r="G199" s="154"/>
      <c r="H199" s="154"/>
      <c r="I199" s="154"/>
      <c r="J199" s="154"/>
      <c r="K199" s="154"/>
      <c r="L199" s="154"/>
      <c r="M199" s="154"/>
      <c r="N199" s="154"/>
      <c r="O199" s="155"/>
      <c r="AF199" s="9" t="s">
        <v>207</v>
      </c>
      <c r="AG199" s="9"/>
      <c r="AH199" s="9"/>
      <c r="AN199" s="9"/>
      <c r="AQ199" s="9"/>
      <c r="AS199" s="9"/>
    </row>
    <row r="200" spans="1:45" customFormat="1" ht="15" x14ac:dyDescent="0.25">
      <c r="A200" s="153" t="s">
        <v>208</v>
      </c>
      <c r="B200" s="154"/>
      <c r="C200" s="154"/>
      <c r="D200" s="154"/>
      <c r="E200" s="154"/>
      <c r="F200" s="154"/>
      <c r="G200" s="154"/>
      <c r="H200" s="154"/>
      <c r="I200" s="154"/>
      <c r="J200" s="154"/>
      <c r="K200" s="154"/>
      <c r="L200" s="154"/>
      <c r="M200" s="154"/>
      <c r="N200" s="154"/>
      <c r="O200" s="155"/>
      <c r="AF200" s="9"/>
      <c r="AG200" s="9" t="s">
        <v>208</v>
      </c>
      <c r="AH200" s="9"/>
      <c r="AN200" s="9"/>
      <c r="AQ200" s="9"/>
      <c r="AS200" s="9"/>
    </row>
    <row r="201" spans="1:45" customFormat="1" ht="57" x14ac:dyDescent="0.25">
      <c r="A201" s="10" t="s">
        <v>209</v>
      </c>
      <c r="B201" s="11" t="s">
        <v>209</v>
      </c>
      <c r="C201" s="12" t="s">
        <v>210</v>
      </c>
      <c r="D201" s="149" t="s">
        <v>211</v>
      </c>
      <c r="E201" s="149"/>
      <c r="F201" s="149"/>
      <c r="G201" s="11" t="s">
        <v>212</v>
      </c>
      <c r="H201" s="11">
        <v>0.15583</v>
      </c>
      <c r="I201" s="11" t="s">
        <v>25</v>
      </c>
      <c r="J201" s="11" t="s">
        <v>213</v>
      </c>
      <c r="K201" s="13"/>
      <c r="L201" s="11"/>
      <c r="M201" s="13"/>
      <c r="N201" s="11"/>
      <c r="O201" s="14"/>
      <c r="AF201" s="9"/>
      <c r="AG201" s="9"/>
      <c r="AH201" s="9" t="s">
        <v>211</v>
      </c>
      <c r="AN201" s="9"/>
      <c r="AQ201" s="9"/>
      <c r="AS201" s="9"/>
    </row>
    <row r="202" spans="1:45" customFormat="1" ht="15" x14ac:dyDescent="0.25">
      <c r="A202" s="15"/>
      <c r="B202" s="16"/>
      <c r="C202" s="17"/>
      <c r="D202" s="142" t="s">
        <v>214</v>
      </c>
      <c r="E202" s="142"/>
      <c r="F202" s="142"/>
      <c r="G202" s="142"/>
      <c r="H202" s="142"/>
      <c r="I202" s="142"/>
      <c r="J202" s="142"/>
      <c r="K202" s="142"/>
      <c r="L202" s="142"/>
      <c r="M202" s="142"/>
      <c r="N202" s="142"/>
      <c r="O202" s="148"/>
      <c r="AF202" s="9"/>
      <c r="AG202" s="9"/>
      <c r="AH202" s="9"/>
      <c r="AI202" s="2" t="s">
        <v>214</v>
      </c>
      <c r="AN202" s="9"/>
      <c r="AQ202" s="9"/>
      <c r="AS202" s="9"/>
    </row>
    <row r="203" spans="1:45" customFormat="1" ht="33.75" x14ac:dyDescent="0.25">
      <c r="A203" s="18"/>
      <c r="B203" s="19"/>
      <c r="C203" s="20" t="s">
        <v>49</v>
      </c>
      <c r="D203" s="151" t="s">
        <v>50</v>
      </c>
      <c r="E203" s="151"/>
      <c r="F203" s="151"/>
      <c r="G203" s="151"/>
      <c r="H203" s="151"/>
      <c r="I203" s="151"/>
      <c r="J203" s="151"/>
      <c r="K203" s="151"/>
      <c r="L203" s="151"/>
      <c r="M203" s="151"/>
      <c r="N203" s="151"/>
      <c r="O203" s="152"/>
      <c r="AF203" s="9"/>
      <c r="AG203" s="9"/>
      <c r="AH203" s="9"/>
      <c r="AJ203" s="2" t="s">
        <v>50</v>
      </c>
      <c r="AN203" s="9"/>
      <c r="AQ203" s="9"/>
      <c r="AS203" s="9"/>
    </row>
    <row r="204" spans="1:45" customFormat="1" ht="57" x14ac:dyDescent="0.25">
      <c r="A204" s="18"/>
      <c r="B204" s="19"/>
      <c r="C204" s="20" t="s">
        <v>51</v>
      </c>
      <c r="D204" s="151" t="s">
        <v>52</v>
      </c>
      <c r="E204" s="151"/>
      <c r="F204" s="151"/>
      <c r="G204" s="151"/>
      <c r="H204" s="151"/>
      <c r="I204" s="151"/>
      <c r="J204" s="151"/>
      <c r="K204" s="151"/>
      <c r="L204" s="151"/>
      <c r="M204" s="151"/>
      <c r="N204" s="151"/>
      <c r="O204" s="152"/>
      <c r="AF204" s="9"/>
      <c r="AG204" s="9"/>
      <c r="AH204" s="9"/>
      <c r="AJ204" s="2" t="s">
        <v>52</v>
      </c>
      <c r="AN204" s="9"/>
      <c r="AQ204" s="9"/>
      <c r="AS204" s="9"/>
    </row>
    <row r="205" spans="1:45" customFormat="1" ht="15" x14ac:dyDescent="0.25">
      <c r="A205" s="18"/>
      <c r="B205" s="21"/>
      <c r="C205" s="20" t="s">
        <v>25</v>
      </c>
      <c r="D205" s="142" t="s">
        <v>53</v>
      </c>
      <c r="E205" s="142"/>
      <c r="F205" s="142"/>
      <c r="G205" s="22"/>
      <c r="H205" s="23"/>
      <c r="I205" s="23"/>
      <c r="J205" s="23"/>
      <c r="K205" s="24">
        <v>182.32</v>
      </c>
      <c r="L205" s="25">
        <v>1.3225</v>
      </c>
      <c r="M205" s="24">
        <v>37.57</v>
      </c>
      <c r="N205" s="26">
        <v>44.77</v>
      </c>
      <c r="O205" s="29">
        <v>1682.01</v>
      </c>
      <c r="AF205" s="9"/>
      <c r="AG205" s="9"/>
      <c r="AH205" s="9"/>
      <c r="AK205" s="2" t="s">
        <v>53</v>
      </c>
      <c r="AN205" s="9"/>
      <c r="AQ205" s="9"/>
      <c r="AS205" s="9"/>
    </row>
    <row r="206" spans="1:45" customFormat="1" ht="15" x14ac:dyDescent="0.25">
      <c r="A206" s="18"/>
      <c r="B206" s="21"/>
      <c r="C206" s="20" t="s">
        <v>54</v>
      </c>
      <c r="D206" s="142" t="s">
        <v>55</v>
      </c>
      <c r="E206" s="142"/>
      <c r="F206" s="142"/>
      <c r="G206" s="22"/>
      <c r="H206" s="23"/>
      <c r="I206" s="23"/>
      <c r="J206" s="23"/>
      <c r="K206" s="28">
        <v>7479.03</v>
      </c>
      <c r="L206" s="25">
        <v>1.4375</v>
      </c>
      <c r="M206" s="28">
        <v>1675.34</v>
      </c>
      <c r="N206" s="26">
        <v>13.24</v>
      </c>
      <c r="O206" s="29">
        <v>22181.5</v>
      </c>
      <c r="AF206" s="9"/>
      <c r="AG206" s="9"/>
      <c r="AH206" s="9"/>
      <c r="AK206" s="2" t="s">
        <v>55</v>
      </c>
      <c r="AN206" s="9"/>
      <c r="AQ206" s="9"/>
      <c r="AS206" s="9"/>
    </row>
    <row r="207" spans="1:45" customFormat="1" ht="15" x14ac:dyDescent="0.25">
      <c r="A207" s="18"/>
      <c r="B207" s="21"/>
      <c r="C207" s="20" t="s">
        <v>56</v>
      </c>
      <c r="D207" s="142" t="s">
        <v>57</v>
      </c>
      <c r="E207" s="142"/>
      <c r="F207" s="142"/>
      <c r="G207" s="22"/>
      <c r="H207" s="23"/>
      <c r="I207" s="23"/>
      <c r="J207" s="23"/>
      <c r="K207" s="24">
        <v>234.46</v>
      </c>
      <c r="L207" s="25">
        <v>1.4375</v>
      </c>
      <c r="M207" s="24">
        <v>52.52</v>
      </c>
      <c r="N207" s="26">
        <v>44.77</v>
      </c>
      <c r="O207" s="29">
        <v>2351.3200000000002</v>
      </c>
      <c r="AF207" s="9"/>
      <c r="AG207" s="9"/>
      <c r="AH207" s="9"/>
      <c r="AK207" s="2" t="s">
        <v>57</v>
      </c>
      <c r="AN207" s="9"/>
      <c r="AQ207" s="9"/>
      <c r="AS207" s="9"/>
    </row>
    <row r="208" spans="1:45" customFormat="1" ht="15" x14ac:dyDescent="0.25">
      <c r="A208" s="18"/>
      <c r="B208" s="21"/>
      <c r="C208" s="20" t="s">
        <v>58</v>
      </c>
      <c r="D208" s="142" t="s">
        <v>59</v>
      </c>
      <c r="E208" s="142"/>
      <c r="F208" s="142"/>
      <c r="G208" s="22"/>
      <c r="H208" s="23"/>
      <c r="I208" s="23"/>
      <c r="J208" s="23"/>
      <c r="K208" s="24">
        <v>874.78</v>
      </c>
      <c r="L208" s="23"/>
      <c r="M208" s="24">
        <v>136.32</v>
      </c>
      <c r="N208" s="26">
        <v>8.16</v>
      </c>
      <c r="O208" s="29">
        <v>1112.3699999999999</v>
      </c>
      <c r="AF208" s="9"/>
      <c r="AG208" s="9"/>
      <c r="AH208" s="9"/>
      <c r="AK208" s="2" t="s">
        <v>59</v>
      </c>
      <c r="AN208" s="9"/>
      <c r="AQ208" s="9"/>
      <c r="AS208" s="9"/>
    </row>
    <row r="209" spans="1:45" customFormat="1" ht="15" x14ac:dyDescent="0.25">
      <c r="A209" s="30"/>
      <c r="B209" s="21"/>
      <c r="C209" s="20"/>
      <c r="D209" s="142" t="s">
        <v>60</v>
      </c>
      <c r="E209" s="142"/>
      <c r="F209" s="142"/>
      <c r="G209" s="22" t="s">
        <v>61</v>
      </c>
      <c r="H209" s="26">
        <v>20.86</v>
      </c>
      <c r="I209" s="25">
        <v>1.3225</v>
      </c>
      <c r="J209" s="31">
        <v>4.2989367999999999</v>
      </c>
      <c r="K209" s="32"/>
      <c r="L209" s="23"/>
      <c r="M209" s="32"/>
      <c r="N209" s="23"/>
      <c r="O209" s="33"/>
      <c r="AF209" s="9"/>
      <c r="AG209" s="9"/>
      <c r="AH209" s="9"/>
      <c r="AL209" s="2" t="s">
        <v>60</v>
      </c>
      <c r="AN209" s="9"/>
      <c r="AQ209" s="9"/>
      <c r="AS209" s="9"/>
    </row>
    <row r="210" spans="1:45" customFormat="1" ht="15" x14ac:dyDescent="0.25">
      <c r="A210" s="30"/>
      <c r="B210" s="21"/>
      <c r="C210" s="20"/>
      <c r="D210" s="142" t="s">
        <v>62</v>
      </c>
      <c r="E210" s="142"/>
      <c r="F210" s="142"/>
      <c r="G210" s="22" t="s">
        <v>61</v>
      </c>
      <c r="H210" s="26">
        <v>18.850000000000001</v>
      </c>
      <c r="I210" s="25">
        <v>1.4375</v>
      </c>
      <c r="J210" s="64">
        <v>4.2225060000000001</v>
      </c>
      <c r="K210" s="32"/>
      <c r="L210" s="23"/>
      <c r="M210" s="32"/>
      <c r="N210" s="23"/>
      <c r="O210" s="33"/>
      <c r="AF210" s="9"/>
      <c r="AG210" s="9"/>
      <c r="AH210" s="9"/>
      <c r="AL210" s="2" t="s">
        <v>62</v>
      </c>
      <c r="AN210" s="9"/>
      <c r="AQ210" s="9"/>
      <c r="AS210" s="9"/>
    </row>
    <row r="211" spans="1:45" customFormat="1" ht="15" x14ac:dyDescent="0.25">
      <c r="A211" s="34"/>
      <c r="B211" s="22"/>
      <c r="C211" s="20"/>
      <c r="D211" s="150" t="s">
        <v>63</v>
      </c>
      <c r="E211" s="150"/>
      <c r="F211" s="150"/>
      <c r="G211" s="35"/>
      <c r="H211" s="36"/>
      <c r="I211" s="36"/>
      <c r="J211" s="36"/>
      <c r="K211" s="37">
        <v>8536.1299999999992</v>
      </c>
      <c r="L211" s="36"/>
      <c r="M211" s="37">
        <v>1849.23</v>
      </c>
      <c r="N211" s="36"/>
      <c r="O211" s="39">
        <v>24975.88</v>
      </c>
      <c r="AF211" s="9"/>
      <c r="AG211" s="9"/>
      <c r="AH211" s="9"/>
      <c r="AM211" s="2" t="s">
        <v>63</v>
      </c>
      <c r="AN211" s="9"/>
      <c r="AQ211" s="9"/>
      <c r="AS211" s="9"/>
    </row>
    <row r="212" spans="1:45" customFormat="1" ht="15" x14ac:dyDescent="0.25">
      <c r="A212" s="30"/>
      <c r="B212" s="21"/>
      <c r="C212" s="20"/>
      <c r="D212" s="142" t="s">
        <v>64</v>
      </c>
      <c r="E212" s="142"/>
      <c r="F212" s="142"/>
      <c r="G212" s="22"/>
      <c r="H212" s="23"/>
      <c r="I212" s="23"/>
      <c r="J212" s="23"/>
      <c r="K212" s="32"/>
      <c r="L212" s="23"/>
      <c r="M212" s="24">
        <v>90.09</v>
      </c>
      <c r="N212" s="23"/>
      <c r="O212" s="29">
        <v>4033.33</v>
      </c>
      <c r="AF212" s="9"/>
      <c r="AG212" s="9"/>
      <c r="AH212" s="9"/>
      <c r="AL212" s="2" t="s">
        <v>64</v>
      </c>
      <c r="AN212" s="9"/>
      <c r="AQ212" s="9"/>
      <c r="AS212" s="9"/>
    </row>
    <row r="213" spans="1:45" customFormat="1" ht="78.75" x14ac:dyDescent="0.25">
      <c r="A213" s="30"/>
      <c r="B213" s="21"/>
      <c r="C213" s="20" t="s">
        <v>65</v>
      </c>
      <c r="D213" s="142" t="s">
        <v>66</v>
      </c>
      <c r="E213" s="142"/>
      <c r="F213" s="142"/>
      <c r="G213" s="22" t="s">
        <v>67</v>
      </c>
      <c r="H213" s="40">
        <v>147</v>
      </c>
      <c r="I213" s="23"/>
      <c r="J213" s="40">
        <v>147</v>
      </c>
      <c r="K213" s="32"/>
      <c r="L213" s="23"/>
      <c r="M213" s="24">
        <v>132.43</v>
      </c>
      <c r="N213" s="23"/>
      <c r="O213" s="29">
        <v>5929</v>
      </c>
      <c r="AF213" s="9"/>
      <c r="AG213" s="9"/>
      <c r="AH213" s="9"/>
      <c r="AL213" s="2" t="s">
        <v>66</v>
      </c>
      <c r="AN213" s="9"/>
      <c r="AQ213" s="9"/>
      <c r="AS213" s="9"/>
    </row>
    <row r="214" spans="1:45" customFormat="1" ht="123.75" x14ac:dyDescent="0.25">
      <c r="A214" s="30"/>
      <c r="B214" s="21"/>
      <c r="C214" s="20" t="s">
        <v>68</v>
      </c>
      <c r="D214" s="142" t="s">
        <v>69</v>
      </c>
      <c r="E214" s="142"/>
      <c r="F214" s="142"/>
      <c r="G214" s="22" t="s">
        <v>67</v>
      </c>
      <c r="H214" s="40">
        <v>134</v>
      </c>
      <c r="I214" s="26">
        <v>0.85</v>
      </c>
      <c r="J214" s="41">
        <v>113.9</v>
      </c>
      <c r="K214" s="32"/>
      <c r="L214" s="23"/>
      <c r="M214" s="24">
        <v>102.61</v>
      </c>
      <c r="N214" s="23"/>
      <c r="O214" s="29">
        <v>4593.96</v>
      </c>
      <c r="AF214" s="9"/>
      <c r="AG214" s="9"/>
      <c r="AH214" s="9"/>
      <c r="AL214" s="2" t="s">
        <v>69</v>
      </c>
      <c r="AN214" s="9"/>
      <c r="AQ214" s="9"/>
      <c r="AS214" s="9"/>
    </row>
    <row r="215" spans="1:45" customFormat="1" ht="15" x14ac:dyDescent="0.25">
      <c r="A215" s="18"/>
      <c r="B215" s="16"/>
      <c r="C215" s="17"/>
      <c r="D215" s="143" t="s">
        <v>70</v>
      </c>
      <c r="E215" s="143"/>
      <c r="F215" s="143"/>
      <c r="G215" s="11"/>
      <c r="H215" s="42"/>
      <c r="I215" s="42"/>
      <c r="J215" s="42"/>
      <c r="K215" s="43"/>
      <c r="L215" s="42"/>
      <c r="M215" s="47">
        <v>2084.27</v>
      </c>
      <c r="N215" s="36"/>
      <c r="O215" s="45">
        <v>35498.839999999997</v>
      </c>
      <c r="AF215" s="9"/>
      <c r="AG215" s="9"/>
      <c r="AH215" s="9"/>
      <c r="AN215" s="9" t="s">
        <v>70</v>
      </c>
      <c r="AQ215" s="9"/>
      <c r="AS215" s="9"/>
    </row>
    <row r="216" spans="1:45" customFormat="1" ht="34.5" x14ac:dyDescent="0.25">
      <c r="A216" s="10" t="s">
        <v>215</v>
      </c>
      <c r="B216" s="11" t="s">
        <v>215</v>
      </c>
      <c r="C216" s="12" t="s">
        <v>216</v>
      </c>
      <c r="D216" s="149" t="s">
        <v>217</v>
      </c>
      <c r="E216" s="149"/>
      <c r="F216" s="149"/>
      <c r="G216" s="11" t="s">
        <v>212</v>
      </c>
      <c r="H216" s="11">
        <v>0.15583</v>
      </c>
      <c r="I216" s="11" t="s">
        <v>25</v>
      </c>
      <c r="J216" s="11" t="s">
        <v>213</v>
      </c>
      <c r="K216" s="13"/>
      <c r="L216" s="11"/>
      <c r="M216" s="13"/>
      <c r="N216" s="11"/>
      <c r="O216" s="14"/>
      <c r="AF216" s="9"/>
      <c r="AG216" s="9"/>
      <c r="AH216" s="9" t="s">
        <v>217</v>
      </c>
      <c r="AN216" s="9"/>
      <c r="AQ216" s="9"/>
      <c r="AS216" s="9"/>
    </row>
    <row r="217" spans="1:45" customFormat="1" ht="15" x14ac:dyDescent="0.25">
      <c r="A217" s="15"/>
      <c r="B217" s="16"/>
      <c r="C217" s="17"/>
      <c r="D217" s="142" t="s">
        <v>214</v>
      </c>
      <c r="E217" s="142"/>
      <c r="F217" s="142"/>
      <c r="G217" s="142"/>
      <c r="H217" s="142"/>
      <c r="I217" s="142"/>
      <c r="J217" s="142"/>
      <c r="K217" s="142"/>
      <c r="L217" s="142"/>
      <c r="M217" s="142"/>
      <c r="N217" s="142"/>
      <c r="O217" s="148"/>
      <c r="AF217" s="9"/>
      <c r="AG217" s="9"/>
      <c r="AH217" s="9"/>
      <c r="AI217" s="2" t="s">
        <v>214</v>
      </c>
      <c r="AN217" s="9"/>
      <c r="AQ217" s="9"/>
      <c r="AS217" s="9"/>
    </row>
    <row r="218" spans="1:45" customFormat="1" ht="15" x14ac:dyDescent="0.25">
      <c r="A218" s="18"/>
      <c r="B218" s="19"/>
      <c r="C218" s="20"/>
      <c r="D218" s="151" t="s">
        <v>218</v>
      </c>
      <c r="E218" s="151"/>
      <c r="F218" s="151"/>
      <c r="G218" s="151"/>
      <c r="H218" s="151"/>
      <c r="I218" s="151"/>
      <c r="J218" s="151"/>
      <c r="K218" s="151"/>
      <c r="L218" s="151"/>
      <c r="M218" s="151"/>
      <c r="N218" s="151"/>
      <c r="O218" s="152"/>
      <c r="AF218" s="9"/>
      <c r="AG218" s="9"/>
      <c r="AH218" s="9"/>
      <c r="AJ218" s="2" t="s">
        <v>218</v>
      </c>
      <c r="AN218" s="9"/>
      <c r="AQ218" s="9"/>
      <c r="AS218" s="9"/>
    </row>
    <row r="219" spans="1:45" customFormat="1" ht="33.75" x14ac:dyDescent="0.25">
      <c r="A219" s="18"/>
      <c r="B219" s="19"/>
      <c r="C219" s="20" t="s">
        <v>49</v>
      </c>
      <c r="D219" s="151" t="s">
        <v>50</v>
      </c>
      <c r="E219" s="151"/>
      <c r="F219" s="151"/>
      <c r="G219" s="151"/>
      <c r="H219" s="151"/>
      <c r="I219" s="151"/>
      <c r="J219" s="151"/>
      <c r="K219" s="151"/>
      <c r="L219" s="151"/>
      <c r="M219" s="151"/>
      <c r="N219" s="151"/>
      <c r="O219" s="152"/>
      <c r="AF219" s="9"/>
      <c r="AG219" s="9"/>
      <c r="AH219" s="9"/>
      <c r="AJ219" s="2" t="s">
        <v>50</v>
      </c>
      <c r="AN219" s="9"/>
      <c r="AQ219" s="9"/>
      <c r="AS219" s="9"/>
    </row>
    <row r="220" spans="1:45" customFormat="1" ht="57" x14ac:dyDescent="0.25">
      <c r="A220" s="18"/>
      <c r="B220" s="19"/>
      <c r="C220" s="20" t="s">
        <v>51</v>
      </c>
      <c r="D220" s="151" t="s">
        <v>52</v>
      </c>
      <c r="E220" s="151"/>
      <c r="F220" s="151"/>
      <c r="G220" s="151"/>
      <c r="H220" s="151"/>
      <c r="I220" s="151"/>
      <c r="J220" s="151"/>
      <c r="K220" s="151"/>
      <c r="L220" s="151"/>
      <c r="M220" s="151"/>
      <c r="N220" s="151"/>
      <c r="O220" s="152"/>
      <c r="AF220" s="9"/>
      <c r="AG220" s="9"/>
      <c r="AH220" s="9"/>
      <c r="AJ220" s="2" t="s">
        <v>52</v>
      </c>
      <c r="AN220" s="9"/>
      <c r="AQ220" s="9"/>
      <c r="AS220" s="9"/>
    </row>
    <row r="221" spans="1:45" customFormat="1" ht="15" x14ac:dyDescent="0.25">
      <c r="A221" s="18"/>
      <c r="B221" s="21"/>
      <c r="C221" s="20" t="s">
        <v>25</v>
      </c>
      <c r="D221" s="142" t="s">
        <v>53</v>
      </c>
      <c r="E221" s="142"/>
      <c r="F221" s="142"/>
      <c r="G221" s="22"/>
      <c r="H221" s="23"/>
      <c r="I221" s="23"/>
      <c r="J221" s="23"/>
      <c r="K221" s="24">
        <v>3.29</v>
      </c>
      <c r="L221" s="65">
        <v>7.9349999999999996</v>
      </c>
      <c r="M221" s="24">
        <v>4.07</v>
      </c>
      <c r="N221" s="26">
        <v>44.77</v>
      </c>
      <c r="O221" s="27">
        <v>182.21</v>
      </c>
      <c r="AF221" s="9"/>
      <c r="AG221" s="9"/>
      <c r="AH221" s="9"/>
      <c r="AK221" s="2" t="s">
        <v>53</v>
      </c>
      <c r="AN221" s="9"/>
      <c r="AQ221" s="9"/>
      <c r="AS221" s="9"/>
    </row>
    <row r="222" spans="1:45" customFormat="1" ht="15" x14ac:dyDescent="0.25">
      <c r="A222" s="18"/>
      <c r="B222" s="21"/>
      <c r="C222" s="20" t="s">
        <v>54</v>
      </c>
      <c r="D222" s="142" t="s">
        <v>55</v>
      </c>
      <c r="E222" s="142"/>
      <c r="F222" s="142"/>
      <c r="G222" s="22"/>
      <c r="H222" s="23"/>
      <c r="I222" s="23"/>
      <c r="J222" s="23"/>
      <c r="K222" s="24">
        <v>254.89</v>
      </c>
      <c r="L222" s="65">
        <v>8.625</v>
      </c>
      <c r="M222" s="24">
        <v>342.58</v>
      </c>
      <c r="N222" s="26">
        <v>13.24</v>
      </c>
      <c r="O222" s="29">
        <v>4535.76</v>
      </c>
      <c r="AF222" s="9"/>
      <c r="AG222" s="9"/>
      <c r="AH222" s="9"/>
      <c r="AK222" s="2" t="s">
        <v>55</v>
      </c>
      <c r="AN222" s="9"/>
      <c r="AQ222" s="9"/>
      <c r="AS222" s="9"/>
    </row>
    <row r="223" spans="1:45" customFormat="1" ht="15" x14ac:dyDescent="0.25">
      <c r="A223" s="18"/>
      <c r="B223" s="21"/>
      <c r="C223" s="20" t="s">
        <v>56</v>
      </c>
      <c r="D223" s="142" t="s">
        <v>57</v>
      </c>
      <c r="E223" s="142"/>
      <c r="F223" s="142"/>
      <c r="G223" s="22"/>
      <c r="H223" s="23"/>
      <c r="I223" s="23"/>
      <c r="J223" s="23"/>
      <c r="K223" s="24">
        <v>5.95</v>
      </c>
      <c r="L223" s="65">
        <v>8.625</v>
      </c>
      <c r="M223" s="24">
        <v>8</v>
      </c>
      <c r="N223" s="26">
        <v>44.77</v>
      </c>
      <c r="O223" s="27">
        <v>358.16</v>
      </c>
      <c r="AF223" s="9"/>
      <c r="AG223" s="9"/>
      <c r="AH223" s="9"/>
      <c r="AK223" s="2" t="s">
        <v>57</v>
      </c>
      <c r="AN223" s="9"/>
      <c r="AQ223" s="9"/>
      <c r="AS223" s="9"/>
    </row>
    <row r="224" spans="1:45" customFormat="1" ht="15" x14ac:dyDescent="0.25">
      <c r="A224" s="18"/>
      <c r="B224" s="21"/>
      <c r="C224" s="20" t="s">
        <v>58</v>
      </c>
      <c r="D224" s="142" t="s">
        <v>59</v>
      </c>
      <c r="E224" s="142"/>
      <c r="F224" s="142"/>
      <c r="G224" s="22"/>
      <c r="H224" s="23"/>
      <c r="I224" s="23"/>
      <c r="J224" s="23"/>
      <c r="K224" s="24">
        <v>2.94</v>
      </c>
      <c r="L224" s="40">
        <v>6</v>
      </c>
      <c r="M224" s="24">
        <v>2.75</v>
      </c>
      <c r="N224" s="26">
        <v>8.16</v>
      </c>
      <c r="O224" s="27">
        <v>22.44</v>
      </c>
      <c r="AF224" s="9"/>
      <c r="AG224" s="9"/>
      <c r="AH224" s="9"/>
      <c r="AK224" s="2" t="s">
        <v>59</v>
      </c>
      <c r="AN224" s="9"/>
      <c r="AQ224" s="9"/>
      <c r="AS224" s="9"/>
    </row>
    <row r="225" spans="1:45" customFormat="1" ht="15" x14ac:dyDescent="0.25">
      <c r="A225" s="30"/>
      <c r="B225" s="21"/>
      <c r="C225" s="20"/>
      <c r="D225" s="142" t="s">
        <v>60</v>
      </c>
      <c r="E225" s="142"/>
      <c r="F225" s="142"/>
      <c r="G225" s="22" t="s">
        <v>61</v>
      </c>
      <c r="H225" s="26">
        <v>0.35</v>
      </c>
      <c r="I225" s="65">
        <v>7.9349999999999996</v>
      </c>
      <c r="J225" s="31">
        <v>0.43277890000000002</v>
      </c>
      <c r="K225" s="32"/>
      <c r="L225" s="23"/>
      <c r="M225" s="32"/>
      <c r="N225" s="23"/>
      <c r="O225" s="33"/>
      <c r="AF225" s="9"/>
      <c r="AG225" s="9"/>
      <c r="AH225" s="9"/>
      <c r="AL225" s="2" t="s">
        <v>60</v>
      </c>
      <c r="AN225" s="9"/>
      <c r="AQ225" s="9"/>
      <c r="AS225" s="9"/>
    </row>
    <row r="226" spans="1:45" customFormat="1" ht="15" x14ac:dyDescent="0.25">
      <c r="A226" s="30"/>
      <c r="B226" s="21"/>
      <c r="C226" s="20"/>
      <c r="D226" s="142" t="s">
        <v>62</v>
      </c>
      <c r="E226" s="142"/>
      <c r="F226" s="142"/>
      <c r="G226" s="22" t="s">
        <v>61</v>
      </c>
      <c r="H226" s="26">
        <v>0.47</v>
      </c>
      <c r="I226" s="65">
        <v>8.625</v>
      </c>
      <c r="J226" s="31">
        <v>0.63169589999999998</v>
      </c>
      <c r="K226" s="32"/>
      <c r="L226" s="23"/>
      <c r="M226" s="32"/>
      <c r="N226" s="23"/>
      <c r="O226" s="33"/>
      <c r="AF226" s="9"/>
      <c r="AG226" s="9"/>
      <c r="AH226" s="9"/>
      <c r="AL226" s="2" t="s">
        <v>62</v>
      </c>
      <c r="AN226" s="9"/>
      <c r="AQ226" s="9"/>
      <c r="AS226" s="9"/>
    </row>
    <row r="227" spans="1:45" customFormat="1" ht="15" x14ac:dyDescent="0.25">
      <c r="A227" s="34"/>
      <c r="B227" s="22"/>
      <c r="C227" s="20"/>
      <c r="D227" s="150" t="s">
        <v>63</v>
      </c>
      <c r="E227" s="150"/>
      <c r="F227" s="150"/>
      <c r="G227" s="35"/>
      <c r="H227" s="36"/>
      <c r="I227" s="36"/>
      <c r="J227" s="36"/>
      <c r="K227" s="38">
        <v>261.12</v>
      </c>
      <c r="L227" s="36"/>
      <c r="M227" s="38">
        <v>349.4</v>
      </c>
      <c r="N227" s="36"/>
      <c r="O227" s="39">
        <v>4740.41</v>
      </c>
      <c r="AF227" s="9"/>
      <c r="AG227" s="9"/>
      <c r="AH227" s="9"/>
      <c r="AM227" s="2" t="s">
        <v>63</v>
      </c>
      <c r="AN227" s="9"/>
      <c r="AQ227" s="9"/>
      <c r="AS227" s="9"/>
    </row>
    <row r="228" spans="1:45" customFormat="1" ht="15" x14ac:dyDescent="0.25">
      <c r="A228" s="30"/>
      <c r="B228" s="21"/>
      <c r="C228" s="20"/>
      <c r="D228" s="142" t="s">
        <v>64</v>
      </c>
      <c r="E228" s="142"/>
      <c r="F228" s="142"/>
      <c r="G228" s="22"/>
      <c r="H228" s="23"/>
      <c r="I228" s="23"/>
      <c r="J228" s="23"/>
      <c r="K228" s="32"/>
      <c r="L228" s="23"/>
      <c r="M228" s="24">
        <v>12.07</v>
      </c>
      <c r="N228" s="23"/>
      <c r="O228" s="27">
        <v>540.37</v>
      </c>
      <c r="AF228" s="9"/>
      <c r="AG228" s="9"/>
      <c r="AH228" s="9"/>
      <c r="AL228" s="2" t="s">
        <v>64</v>
      </c>
      <c r="AN228" s="9"/>
      <c r="AQ228" s="9"/>
      <c r="AS228" s="9"/>
    </row>
    <row r="229" spans="1:45" customFormat="1" ht="78.75" x14ac:dyDescent="0.25">
      <c r="A229" s="30"/>
      <c r="B229" s="21"/>
      <c r="C229" s="20" t="s">
        <v>65</v>
      </c>
      <c r="D229" s="142" t="s">
        <v>66</v>
      </c>
      <c r="E229" s="142"/>
      <c r="F229" s="142"/>
      <c r="G229" s="22" t="s">
        <v>67</v>
      </c>
      <c r="H229" s="40">
        <v>147</v>
      </c>
      <c r="I229" s="23"/>
      <c r="J229" s="40">
        <v>147</v>
      </c>
      <c r="K229" s="32"/>
      <c r="L229" s="23"/>
      <c r="M229" s="24">
        <v>17.739999999999998</v>
      </c>
      <c r="N229" s="23"/>
      <c r="O229" s="27">
        <v>794.34</v>
      </c>
      <c r="AF229" s="9"/>
      <c r="AG229" s="9"/>
      <c r="AH229" s="9"/>
      <c r="AL229" s="2" t="s">
        <v>66</v>
      </c>
      <c r="AN229" s="9"/>
      <c r="AQ229" s="9"/>
      <c r="AS229" s="9"/>
    </row>
    <row r="230" spans="1:45" customFormat="1" ht="123.75" x14ac:dyDescent="0.25">
      <c r="A230" s="30"/>
      <c r="B230" s="21"/>
      <c r="C230" s="20" t="s">
        <v>68</v>
      </c>
      <c r="D230" s="142" t="s">
        <v>69</v>
      </c>
      <c r="E230" s="142"/>
      <c r="F230" s="142"/>
      <c r="G230" s="22" t="s">
        <v>67</v>
      </c>
      <c r="H230" s="40">
        <v>134</v>
      </c>
      <c r="I230" s="26">
        <v>0.85</v>
      </c>
      <c r="J230" s="41">
        <v>113.9</v>
      </c>
      <c r="K230" s="32"/>
      <c r="L230" s="23"/>
      <c r="M230" s="24">
        <v>13.75</v>
      </c>
      <c r="N230" s="23"/>
      <c r="O230" s="27">
        <v>615.48</v>
      </c>
      <c r="AF230" s="9"/>
      <c r="AG230" s="9"/>
      <c r="AH230" s="9"/>
      <c r="AL230" s="2" t="s">
        <v>69</v>
      </c>
      <c r="AN230" s="9"/>
      <c r="AQ230" s="9"/>
      <c r="AS230" s="9"/>
    </row>
    <row r="231" spans="1:45" customFormat="1" ht="15" x14ac:dyDescent="0.25">
      <c r="A231" s="18"/>
      <c r="B231" s="16"/>
      <c r="C231" s="17"/>
      <c r="D231" s="143" t="s">
        <v>70</v>
      </c>
      <c r="E231" s="143"/>
      <c r="F231" s="143"/>
      <c r="G231" s="11"/>
      <c r="H231" s="42"/>
      <c r="I231" s="42"/>
      <c r="J231" s="42"/>
      <c r="K231" s="43"/>
      <c r="L231" s="42"/>
      <c r="M231" s="44">
        <v>380.89</v>
      </c>
      <c r="N231" s="36"/>
      <c r="O231" s="45">
        <v>6150.23</v>
      </c>
      <c r="AF231" s="9"/>
      <c r="AG231" s="9"/>
      <c r="AH231" s="9"/>
      <c r="AN231" s="9" t="s">
        <v>70</v>
      </c>
      <c r="AQ231" s="9"/>
      <c r="AS231" s="9"/>
    </row>
    <row r="232" spans="1:45" customFormat="1" ht="33.75" x14ac:dyDescent="0.25">
      <c r="A232" s="10" t="s">
        <v>219</v>
      </c>
      <c r="B232" s="11" t="s">
        <v>219</v>
      </c>
      <c r="C232" s="12" t="s">
        <v>220</v>
      </c>
      <c r="D232" s="149" t="s">
        <v>221</v>
      </c>
      <c r="E232" s="149"/>
      <c r="F232" s="149"/>
      <c r="G232" s="11" t="s">
        <v>107</v>
      </c>
      <c r="H232" s="11">
        <v>27.056799999999999</v>
      </c>
      <c r="I232" s="11" t="s">
        <v>25</v>
      </c>
      <c r="J232" s="11" t="s">
        <v>222</v>
      </c>
      <c r="K232" s="13" t="s">
        <v>223</v>
      </c>
      <c r="L232" s="11"/>
      <c r="M232" s="13" t="s">
        <v>224</v>
      </c>
      <c r="N232" s="11" t="s">
        <v>93</v>
      </c>
      <c r="O232" s="14" t="s">
        <v>225</v>
      </c>
      <c r="AF232" s="9"/>
      <c r="AG232" s="9"/>
      <c r="AH232" s="9" t="s">
        <v>221</v>
      </c>
      <c r="AN232" s="9"/>
      <c r="AQ232" s="9"/>
      <c r="AS232" s="9"/>
    </row>
    <row r="233" spans="1:45" customFormat="1" ht="15" x14ac:dyDescent="0.25">
      <c r="A233" s="15"/>
      <c r="B233" s="3"/>
      <c r="C233" s="17"/>
      <c r="D233" s="142" t="s">
        <v>151</v>
      </c>
      <c r="E233" s="142"/>
      <c r="F233" s="142"/>
      <c r="G233" s="142"/>
      <c r="H233" s="142"/>
      <c r="I233" s="142"/>
      <c r="J233" s="142"/>
      <c r="K233" s="142"/>
      <c r="L233" s="142"/>
      <c r="M233" s="142"/>
      <c r="N233" s="142"/>
      <c r="O233" s="148"/>
      <c r="AF233" s="9"/>
      <c r="AG233" s="9"/>
      <c r="AH233" s="9"/>
      <c r="AN233" s="9"/>
      <c r="AO233" s="2" t="s">
        <v>151</v>
      </c>
      <c r="AQ233" s="9"/>
      <c r="AS233" s="9"/>
    </row>
    <row r="234" spans="1:45" customFormat="1" ht="15" x14ac:dyDescent="0.25">
      <c r="A234" s="15"/>
      <c r="B234" s="16"/>
      <c r="C234" s="17"/>
      <c r="D234" s="142" t="s">
        <v>226</v>
      </c>
      <c r="E234" s="142"/>
      <c r="F234" s="142"/>
      <c r="G234" s="142"/>
      <c r="H234" s="142"/>
      <c r="I234" s="142"/>
      <c r="J234" s="142"/>
      <c r="K234" s="142"/>
      <c r="L234" s="142"/>
      <c r="M234" s="142"/>
      <c r="N234" s="142"/>
      <c r="O234" s="148"/>
      <c r="AF234" s="9"/>
      <c r="AG234" s="9"/>
      <c r="AH234" s="9"/>
      <c r="AI234" s="2" t="s">
        <v>226</v>
      </c>
      <c r="AN234" s="9"/>
      <c r="AQ234" s="9"/>
      <c r="AS234" s="9"/>
    </row>
    <row r="235" spans="1:45" customFormat="1" ht="15" x14ac:dyDescent="0.25">
      <c r="A235" s="18"/>
      <c r="B235" s="16"/>
      <c r="C235" s="17"/>
      <c r="D235" s="143" t="s">
        <v>70</v>
      </c>
      <c r="E235" s="143"/>
      <c r="F235" s="143"/>
      <c r="G235" s="11"/>
      <c r="H235" s="42"/>
      <c r="I235" s="42"/>
      <c r="J235" s="42"/>
      <c r="K235" s="43"/>
      <c r="L235" s="42"/>
      <c r="M235" s="47">
        <v>12939.37</v>
      </c>
      <c r="N235" s="36"/>
      <c r="O235" s="45">
        <v>105585.26</v>
      </c>
      <c r="AF235" s="9"/>
      <c r="AG235" s="9"/>
      <c r="AH235" s="9"/>
      <c r="AN235" s="9" t="s">
        <v>70</v>
      </c>
      <c r="AQ235" s="9"/>
      <c r="AS235" s="9"/>
    </row>
    <row r="236" spans="1:45" customFormat="1" ht="57" x14ac:dyDescent="0.25">
      <c r="A236" s="10" t="s">
        <v>227</v>
      </c>
      <c r="B236" s="11" t="s">
        <v>227</v>
      </c>
      <c r="C236" s="12" t="s">
        <v>210</v>
      </c>
      <c r="D236" s="149" t="s">
        <v>228</v>
      </c>
      <c r="E236" s="149"/>
      <c r="F236" s="149"/>
      <c r="G236" s="11" t="s">
        <v>212</v>
      </c>
      <c r="H236" s="11">
        <v>0.15583</v>
      </c>
      <c r="I236" s="11" t="s">
        <v>25</v>
      </c>
      <c r="J236" s="11" t="s">
        <v>213</v>
      </c>
      <c r="K236" s="13"/>
      <c r="L236" s="11"/>
      <c r="M236" s="13"/>
      <c r="N236" s="11"/>
      <c r="O236" s="14"/>
      <c r="AF236" s="9"/>
      <c r="AG236" s="9"/>
      <c r="AH236" s="9" t="s">
        <v>228</v>
      </c>
      <c r="AN236" s="9"/>
      <c r="AQ236" s="9"/>
      <c r="AS236" s="9"/>
    </row>
    <row r="237" spans="1:45" customFormat="1" ht="15" x14ac:dyDescent="0.25">
      <c r="A237" s="15"/>
      <c r="B237" s="16"/>
      <c r="C237" s="17"/>
      <c r="D237" s="142" t="s">
        <v>214</v>
      </c>
      <c r="E237" s="142"/>
      <c r="F237" s="142"/>
      <c r="G237" s="142"/>
      <c r="H237" s="142"/>
      <c r="I237" s="142"/>
      <c r="J237" s="142"/>
      <c r="K237" s="142"/>
      <c r="L237" s="142"/>
      <c r="M237" s="142"/>
      <c r="N237" s="142"/>
      <c r="O237" s="148"/>
      <c r="AF237" s="9"/>
      <c r="AG237" s="9"/>
      <c r="AH237" s="9"/>
      <c r="AI237" s="2" t="s">
        <v>214</v>
      </c>
      <c r="AN237" s="9"/>
      <c r="AQ237" s="9"/>
      <c r="AS237" s="9"/>
    </row>
    <row r="238" spans="1:45" customFormat="1" ht="33.75" x14ac:dyDescent="0.25">
      <c r="A238" s="18"/>
      <c r="B238" s="19"/>
      <c r="C238" s="20" t="s">
        <v>49</v>
      </c>
      <c r="D238" s="151" t="s">
        <v>50</v>
      </c>
      <c r="E238" s="151"/>
      <c r="F238" s="151"/>
      <c r="G238" s="151"/>
      <c r="H238" s="151"/>
      <c r="I238" s="151"/>
      <c r="J238" s="151"/>
      <c r="K238" s="151"/>
      <c r="L238" s="151"/>
      <c r="M238" s="151"/>
      <c r="N238" s="151"/>
      <c r="O238" s="152"/>
      <c r="AF238" s="9"/>
      <c r="AG238" s="9"/>
      <c r="AH238" s="9"/>
      <c r="AJ238" s="2" t="s">
        <v>50</v>
      </c>
      <c r="AN238" s="9"/>
      <c r="AQ238" s="9"/>
      <c r="AS238" s="9"/>
    </row>
    <row r="239" spans="1:45" customFormat="1" ht="57" x14ac:dyDescent="0.25">
      <c r="A239" s="18"/>
      <c r="B239" s="19"/>
      <c r="C239" s="20" t="s">
        <v>51</v>
      </c>
      <c r="D239" s="151" t="s">
        <v>52</v>
      </c>
      <c r="E239" s="151"/>
      <c r="F239" s="151"/>
      <c r="G239" s="151"/>
      <c r="H239" s="151"/>
      <c r="I239" s="151"/>
      <c r="J239" s="151"/>
      <c r="K239" s="151"/>
      <c r="L239" s="151"/>
      <c r="M239" s="151"/>
      <c r="N239" s="151"/>
      <c r="O239" s="152"/>
      <c r="AF239" s="9"/>
      <c r="AG239" s="9"/>
      <c r="AH239" s="9"/>
      <c r="AJ239" s="2" t="s">
        <v>52</v>
      </c>
      <c r="AN239" s="9"/>
      <c r="AQ239" s="9"/>
      <c r="AS239" s="9"/>
    </row>
    <row r="240" spans="1:45" customFormat="1" ht="15" x14ac:dyDescent="0.25">
      <c r="A240" s="18"/>
      <c r="B240" s="21"/>
      <c r="C240" s="20" t="s">
        <v>25</v>
      </c>
      <c r="D240" s="142" t="s">
        <v>53</v>
      </c>
      <c r="E240" s="142"/>
      <c r="F240" s="142"/>
      <c r="G240" s="22"/>
      <c r="H240" s="23"/>
      <c r="I240" s="23"/>
      <c r="J240" s="23"/>
      <c r="K240" s="24">
        <v>182.32</v>
      </c>
      <c r="L240" s="25">
        <v>1.3225</v>
      </c>
      <c r="M240" s="24">
        <v>37.57</v>
      </c>
      <c r="N240" s="26">
        <v>44.77</v>
      </c>
      <c r="O240" s="29">
        <v>1682.01</v>
      </c>
      <c r="AF240" s="9"/>
      <c r="AG240" s="9"/>
      <c r="AH240" s="9"/>
      <c r="AK240" s="2" t="s">
        <v>53</v>
      </c>
      <c r="AN240" s="9"/>
      <c r="AQ240" s="9"/>
      <c r="AS240" s="9"/>
    </row>
    <row r="241" spans="1:45" customFormat="1" ht="15" x14ac:dyDescent="0.25">
      <c r="A241" s="18"/>
      <c r="B241" s="21"/>
      <c r="C241" s="20" t="s">
        <v>54</v>
      </c>
      <c r="D241" s="142" t="s">
        <v>55</v>
      </c>
      <c r="E241" s="142"/>
      <c r="F241" s="142"/>
      <c r="G241" s="22"/>
      <c r="H241" s="23"/>
      <c r="I241" s="23"/>
      <c r="J241" s="23"/>
      <c r="K241" s="28">
        <v>7479.03</v>
      </c>
      <c r="L241" s="25">
        <v>1.4375</v>
      </c>
      <c r="M241" s="28">
        <v>1675.34</v>
      </c>
      <c r="N241" s="26">
        <v>13.24</v>
      </c>
      <c r="O241" s="29">
        <v>22181.5</v>
      </c>
      <c r="AF241" s="9"/>
      <c r="AG241" s="9"/>
      <c r="AH241" s="9"/>
      <c r="AK241" s="2" t="s">
        <v>55</v>
      </c>
      <c r="AN241" s="9"/>
      <c r="AQ241" s="9"/>
      <c r="AS241" s="9"/>
    </row>
    <row r="242" spans="1:45" customFormat="1" ht="15" x14ac:dyDescent="0.25">
      <c r="A242" s="18"/>
      <c r="B242" s="21"/>
      <c r="C242" s="20" t="s">
        <v>56</v>
      </c>
      <c r="D242" s="142" t="s">
        <v>57</v>
      </c>
      <c r="E242" s="142"/>
      <c r="F242" s="142"/>
      <c r="G242" s="22"/>
      <c r="H242" s="23"/>
      <c r="I242" s="23"/>
      <c r="J242" s="23"/>
      <c r="K242" s="24">
        <v>234.46</v>
      </c>
      <c r="L242" s="25">
        <v>1.4375</v>
      </c>
      <c r="M242" s="24">
        <v>52.52</v>
      </c>
      <c r="N242" s="26">
        <v>44.77</v>
      </c>
      <c r="O242" s="29">
        <v>2351.3200000000002</v>
      </c>
      <c r="AF242" s="9"/>
      <c r="AG242" s="9"/>
      <c r="AH242" s="9"/>
      <c r="AK242" s="2" t="s">
        <v>57</v>
      </c>
      <c r="AN242" s="9"/>
      <c r="AQ242" s="9"/>
      <c r="AS242" s="9"/>
    </row>
    <row r="243" spans="1:45" customFormat="1" ht="15" x14ac:dyDescent="0.25">
      <c r="A243" s="18"/>
      <c r="B243" s="21"/>
      <c r="C243" s="20" t="s">
        <v>58</v>
      </c>
      <c r="D243" s="142" t="s">
        <v>59</v>
      </c>
      <c r="E243" s="142"/>
      <c r="F243" s="142"/>
      <c r="G243" s="22"/>
      <c r="H243" s="23"/>
      <c r="I243" s="23"/>
      <c r="J243" s="23"/>
      <c r="K243" s="24">
        <v>874.78</v>
      </c>
      <c r="L243" s="23"/>
      <c r="M243" s="24">
        <v>136.32</v>
      </c>
      <c r="N243" s="26">
        <v>8.16</v>
      </c>
      <c r="O243" s="29">
        <v>1112.3699999999999</v>
      </c>
      <c r="AF243" s="9"/>
      <c r="AG243" s="9"/>
      <c r="AH243" s="9"/>
      <c r="AK243" s="2" t="s">
        <v>59</v>
      </c>
      <c r="AN243" s="9"/>
      <c r="AQ243" s="9"/>
      <c r="AS243" s="9"/>
    </row>
    <row r="244" spans="1:45" customFormat="1" ht="15" x14ac:dyDescent="0.25">
      <c r="A244" s="30"/>
      <c r="B244" s="21"/>
      <c r="C244" s="20"/>
      <c r="D244" s="142" t="s">
        <v>60</v>
      </c>
      <c r="E244" s="142"/>
      <c r="F244" s="142"/>
      <c r="G244" s="22" t="s">
        <v>61</v>
      </c>
      <c r="H244" s="26">
        <v>20.86</v>
      </c>
      <c r="I244" s="25">
        <v>1.3225</v>
      </c>
      <c r="J244" s="31">
        <v>4.2989367999999999</v>
      </c>
      <c r="K244" s="32"/>
      <c r="L244" s="23"/>
      <c r="M244" s="32"/>
      <c r="N244" s="23"/>
      <c r="O244" s="33"/>
      <c r="AF244" s="9"/>
      <c r="AG244" s="9"/>
      <c r="AH244" s="9"/>
      <c r="AL244" s="2" t="s">
        <v>60</v>
      </c>
      <c r="AN244" s="9"/>
      <c r="AQ244" s="9"/>
      <c r="AS244" s="9"/>
    </row>
    <row r="245" spans="1:45" customFormat="1" ht="15" x14ac:dyDescent="0.25">
      <c r="A245" s="30"/>
      <c r="B245" s="21"/>
      <c r="C245" s="20"/>
      <c r="D245" s="142" t="s">
        <v>62</v>
      </c>
      <c r="E245" s="142"/>
      <c r="F245" s="142"/>
      <c r="G245" s="22" t="s">
        <v>61</v>
      </c>
      <c r="H245" s="26">
        <v>18.850000000000001</v>
      </c>
      <c r="I245" s="25">
        <v>1.4375</v>
      </c>
      <c r="J245" s="64">
        <v>4.2225060000000001</v>
      </c>
      <c r="K245" s="32"/>
      <c r="L245" s="23"/>
      <c r="M245" s="32"/>
      <c r="N245" s="23"/>
      <c r="O245" s="33"/>
      <c r="AF245" s="9"/>
      <c r="AG245" s="9"/>
      <c r="AH245" s="9"/>
      <c r="AL245" s="2" t="s">
        <v>62</v>
      </c>
      <c r="AN245" s="9"/>
      <c r="AQ245" s="9"/>
      <c r="AS245" s="9"/>
    </row>
    <row r="246" spans="1:45" customFormat="1" ht="15" x14ac:dyDescent="0.25">
      <c r="A246" s="34"/>
      <c r="B246" s="22"/>
      <c r="C246" s="20"/>
      <c r="D246" s="150" t="s">
        <v>63</v>
      </c>
      <c r="E246" s="150"/>
      <c r="F246" s="150"/>
      <c r="G246" s="35"/>
      <c r="H246" s="36"/>
      <c r="I246" s="36"/>
      <c r="J246" s="36"/>
      <c r="K246" s="37">
        <v>8536.1299999999992</v>
      </c>
      <c r="L246" s="36"/>
      <c r="M246" s="37">
        <v>1849.23</v>
      </c>
      <c r="N246" s="36"/>
      <c r="O246" s="39">
        <v>24975.88</v>
      </c>
      <c r="AF246" s="9"/>
      <c r="AG246" s="9"/>
      <c r="AH246" s="9"/>
      <c r="AM246" s="2" t="s">
        <v>63</v>
      </c>
      <c r="AN246" s="9"/>
      <c r="AQ246" s="9"/>
      <c r="AS246" s="9"/>
    </row>
    <row r="247" spans="1:45" customFormat="1" ht="15" x14ac:dyDescent="0.25">
      <c r="A247" s="30"/>
      <c r="B247" s="21"/>
      <c r="C247" s="20"/>
      <c r="D247" s="142" t="s">
        <v>64</v>
      </c>
      <c r="E247" s="142"/>
      <c r="F247" s="142"/>
      <c r="G247" s="22"/>
      <c r="H247" s="23"/>
      <c r="I247" s="23"/>
      <c r="J247" s="23"/>
      <c r="K247" s="32"/>
      <c r="L247" s="23"/>
      <c r="M247" s="24">
        <v>90.09</v>
      </c>
      <c r="N247" s="23"/>
      <c r="O247" s="29">
        <v>4033.33</v>
      </c>
      <c r="AF247" s="9"/>
      <c r="AG247" s="9"/>
      <c r="AH247" s="9"/>
      <c r="AL247" s="2" t="s">
        <v>64</v>
      </c>
      <c r="AN247" s="9"/>
      <c r="AQ247" s="9"/>
      <c r="AS247" s="9"/>
    </row>
    <row r="248" spans="1:45" customFormat="1" ht="78.75" x14ac:dyDescent="0.25">
      <c r="A248" s="30"/>
      <c r="B248" s="21"/>
      <c r="C248" s="20" t="s">
        <v>65</v>
      </c>
      <c r="D248" s="142" t="s">
        <v>66</v>
      </c>
      <c r="E248" s="142"/>
      <c r="F248" s="142"/>
      <c r="G248" s="22" t="s">
        <v>67</v>
      </c>
      <c r="H248" s="40">
        <v>147</v>
      </c>
      <c r="I248" s="23"/>
      <c r="J248" s="40">
        <v>147</v>
      </c>
      <c r="K248" s="32"/>
      <c r="L248" s="23"/>
      <c r="M248" s="24">
        <v>132.43</v>
      </c>
      <c r="N248" s="23"/>
      <c r="O248" s="29">
        <v>5929</v>
      </c>
      <c r="AF248" s="9"/>
      <c r="AG248" s="9"/>
      <c r="AH248" s="9"/>
      <c r="AL248" s="2" t="s">
        <v>66</v>
      </c>
      <c r="AN248" s="9"/>
      <c r="AQ248" s="9"/>
      <c r="AS248" s="9"/>
    </row>
    <row r="249" spans="1:45" customFormat="1" ht="123.75" x14ac:dyDescent="0.25">
      <c r="A249" s="30"/>
      <c r="B249" s="21"/>
      <c r="C249" s="20" t="s">
        <v>68</v>
      </c>
      <c r="D249" s="142" t="s">
        <v>69</v>
      </c>
      <c r="E249" s="142"/>
      <c r="F249" s="142"/>
      <c r="G249" s="22" t="s">
        <v>67</v>
      </c>
      <c r="H249" s="40">
        <v>134</v>
      </c>
      <c r="I249" s="26">
        <v>0.85</v>
      </c>
      <c r="J249" s="41">
        <v>113.9</v>
      </c>
      <c r="K249" s="32"/>
      <c r="L249" s="23"/>
      <c r="M249" s="24">
        <v>102.61</v>
      </c>
      <c r="N249" s="23"/>
      <c r="O249" s="29">
        <v>4593.96</v>
      </c>
      <c r="AF249" s="9"/>
      <c r="AG249" s="9"/>
      <c r="AH249" s="9"/>
      <c r="AL249" s="2" t="s">
        <v>69</v>
      </c>
      <c r="AN249" s="9"/>
      <c r="AQ249" s="9"/>
      <c r="AS249" s="9"/>
    </row>
    <row r="250" spans="1:45" customFormat="1" ht="15" x14ac:dyDescent="0.25">
      <c r="A250" s="18"/>
      <c r="B250" s="16"/>
      <c r="C250" s="17"/>
      <c r="D250" s="143" t="s">
        <v>70</v>
      </c>
      <c r="E250" s="143"/>
      <c r="F250" s="143"/>
      <c r="G250" s="11"/>
      <c r="H250" s="42"/>
      <c r="I250" s="42"/>
      <c r="J250" s="42"/>
      <c r="K250" s="43"/>
      <c r="L250" s="42"/>
      <c r="M250" s="47">
        <v>2084.27</v>
      </c>
      <c r="N250" s="36"/>
      <c r="O250" s="45">
        <v>35498.839999999997</v>
      </c>
      <c r="AF250" s="9"/>
      <c r="AG250" s="9"/>
      <c r="AH250" s="9"/>
      <c r="AN250" s="9" t="s">
        <v>70</v>
      </c>
      <c r="AQ250" s="9"/>
      <c r="AS250" s="9"/>
    </row>
    <row r="251" spans="1:45" customFormat="1" ht="34.5" x14ac:dyDescent="0.25">
      <c r="A251" s="10" t="s">
        <v>229</v>
      </c>
      <c r="B251" s="11" t="s">
        <v>229</v>
      </c>
      <c r="C251" s="12" t="s">
        <v>216</v>
      </c>
      <c r="D251" s="149" t="s">
        <v>217</v>
      </c>
      <c r="E251" s="149"/>
      <c r="F251" s="149"/>
      <c r="G251" s="11" t="s">
        <v>212</v>
      </c>
      <c r="H251" s="11">
        <v>0.15583</v>
      </c>
      <c r="I251" s="11" t="s">
        <v>25</v>
      </c>
      <c r="J251" s="11" t="s">
        <v>213</v>
      </c>
      <c r="K251" s="13"/>
      <c r="L251" s="11"/>
      <c r="M251" s="13"/>
      <c r="N251" s="11"/>
      <c r="O251" s="14"/>
      <c r="AF251" s="9"/>
      <c r="AG251" s="9"/>
      <c r="AH251" s="9" t="s">
        <v>217</v>
      </c>
      <c r="AN251" s="9"/>
      <c r="AQ251" s="9"/>
      <c r="AS251" s="9"/>
    </row>
    <row r="252" spans="1:45" customFormat="1" ht="15" x14ac:dyDescent="0.25">
      <c r="A252" s="15"/>
      <c r="B252" s="16"/>
      <c r="C252" s="17"/>
      <c r="D252" s="142" t="s">
        <v>214</v>
      </c>
      <c r="E252" s="142"/>
      <c r="F252" s="142"/>
      <c r="G252" s="142"/>
      <c r="H252" s="142"/>
      <c r="I252" s="142"/>
      <c r="J252" s="142"/>
      <c r="K252" s="142"/>
      <c r="L252" s="142"/>
      <c r="M252" s="142"/>
      <c r="N252" s="142"/>
      <c r="O252" s="148"/>
      <c r="AF252" s="9"/>
      <c r="AG252" s="9"/>
      <c r="AH252" s="9"/>
      <c r="AI252" s="2" t="s">
        <v>214</v>
      </c>
      <c r="AN252" s="9"/>
      <c r="AQ252" s="9"/>
      <c r="AS252" s="9"/>
    </row>
    <row r="253" spans="1:45" customFormat="1" ht="15" x14ac:dyDescent="0.25">
      <c r="A253" s="18"/>
      <c r="B253" s="19"/>
      <c r="C253" s="20"/>
      <c r="D253" s="151" t="s">
        <v>230</v>
      </c>
      <c r="E253" s="151"/>
      <c r="F253" s="151"/>
      <c r="G253" s="151"/>
      <c r="H253" s="151"/>
      <c r="I253" s="151"/>
      <c r="J253" s="151"/>
      <c r="K253" s="151"/>
      <c r="L253" s="151"/>
      <c r="M253" s="151"/>
      <c r="N253" s="151"/>
      <c r="O253" s="152"/>
      <c r="AF253" s="9"/>
      <c r="AG253" s="9"/>
      <c r="AH253" s="9"/>
      <c r="AJ253" s="2" t="s">
        <v>230</v>
      </c>
      <c r="AN253" s="9"/>
      <c r="AQ253" s="9"/>
      <c r="AS253" s="9"/>
    </row>
    <row r="254" spans="1:45" customFormat="1" ht="33.75" x14ac:dyDescent="0.25">
      <c r="A254" s="18"/>
      <c r="B254" s="19"/>
      <c r="C254" s="20" t="s">
        <v>49</v>
      </c>
      <c r="D254" s="151" t="s">
        <v>50</v>
      </c>
      <c r="E254" s="151"/>
      <c r="F254" s="151"/>
      <c r="G254" s="151"/>
      <c r="H254" s="151"/>
      <c r="I254" s="151"/>
      <c r="J254" s="151"/>
      <c r="K254" s="151"/>
      <c r="L254" s="151"/>
      <c r="M254" s="151"/>
      <c r="N254" s="151"/>
      <c r="O254" s="152"/>
      <c r="AF254" s="9"/>
      <c r="AG254" s="9"/>
      <c r="AH254" s="9"/>
      <c r="AJ254" s="2" t="s">
        <v>50</v>
      </c>
      <c r="AN254" s="9"/>
      <c r="AQ254" s="9"/>
      <c r="AS254" s="9"/>
    </row>
    <row r="255" spans="1:45" customFormat="1" ht="57" x14ac:dyDescent="0.25">
      <c r="A255" s="18"/>
      <c r="B255" s="19"/>
      <c r="C255" s="20" t="s">
        <v>51</v>
      </c>
      <c r="D255" s="151" t="s">
        <v>52</v>
      </c>
      <c r="E255" s="151"/>
      <c r="F255" s="151"/>
      <c r="G255" s="151"/>
      <c r="H255" s="151"/>
      <c r="I255" s="151"/>
      <c r="J255" s="151"/>
      <c r="K255" s="151"/>
      <c r="L255" s="151"/>
      <c r="M255" s="151"/>
      <c r="N255" s="151"/>
      <c r="O255" s="152"/>
      <c r="AF255" s="9"/>
      <c r="AG255" s="9"/>
      <c r="AH255" s="9"/>
      <c r="AJ255" s="2" t="s">
        <v>52</v>
      </c>
      <c r="AN255" s="9"/>
      <c r="AQ255" s="9"/>
      <c r="AS255" s="9"/>
    </row>
    <row r="256" spans="1:45" customFormat="1" ht="15" x14ac:dyDescent="0.25">
      <c r="A256" s="18"/>
      <c r="B256" s="21"/>
      <c r="C256" s="20" t="s">
        <v>25</v>
      </c>
      <c r="D256" s="142" t="s">
        <v>53</v>
      </c>
      <c r="E256" s="142"/>
      <c r="F256" s="142"/>
      <c r="G256" s="22"/>
      <c r="H256" s="23"/>
      <c r="I256" s="23"/>
      <c r="J256" s="23"/>
      <c r="K256" s="24">
        <v>3.29</v>
      </c>
      <c r="L256" s="65">
        <v>2.645</v>
      </c>
      <c r="M256" s="24">
        <v>1.36</v>
      </c>
      <c r="N256" s="26">
        <v>44.77</v>
      </c>
      <c r="O256" s="27">
        <v>60.89</v>
      </c>
      <c r="AF256" s="9"/>
      <c r="AG256" s="9"/>
      <c r="AH256" s="9"/>
      <c r="AK256" s="2" t="s">
        <v>53</v>
      </c>
      <c r="AN256" s="9"/>
      <c r="AQ256" s="9"/>
      <c r="AS256" s="9"/>
    </row>
    <row r="257" spans="1:45" customFormat="1" ht="15" x14ac:dyDescent="0.25">
      <c r="A257" s="18"/>
      <c r="B257" s="21"/>
      <c r="C257" s="20" t="s">
        <v>54</v>
      </c>
      <c r="D257" s="142" t="s">
        <v>55</v>
      </c>
      <c r="E257" s="142"/>
      <c r="F257" s="142"/>
      <c r="G257" s="22"/>
      <c r="H257" s="23"/>
      <c r="I257" s="23"/>
      <c r="J257" s="23"/>
      <c r="K257" s="24">
        <v>254.89</v>
      </c>
      <c r="L257" s="65">
        <v>2.875</v>
      </c>
      <c r="M257" s="24">
        <v>114.19</v>
      </c>
      <c r="N257" s="26">
        <v>13.24</v>
      </c>
      <c r="O257" s="29">
        <v>1511.88</v>
      </c>
      <c r="AF257" s="9"/>
      <c r="AG257" s="9"/>
      <c r="AH257" s="9"/>
      <c r="AK257" s="2" t="s">
        <v>55</v>
      </c>
      <c r="AN257" s="9"/>
      <c r="AQ257" s="9"/>
      <c r="AS257" s="9"/>
    </row>
    <row r="258" spans="1:45" customFormat="1" ht="15" x14ac:dyDescent="0.25">
      <c r="A258" s="18"/>
      <c r="B258" s="21"/>
      <c r="C258" s="20" t="s">
        <v>56</v>
      </c>
      <c r="D258" s="142" t="s">
        <v>57</v>
      </c>
      <c r="E258" s="142"/>
      <c r="F258" s="142"/>
      <c r="G258" s="22"/>
      <c r="H258" s="23"/>
      <c r="I258" s="23"/>
      <c r="J258" s="23"/>
      <c r="K258" s="24">
        <v>5.95</v>
      </c>
      <c r="L258" s="65">
        <v>2.875</v>
      </c>
      <c r="M258" s="24">
        <v>2.67</v>
      </c>
      <c r="N258" s="26">
        <v>44.77</v>
      </c>
      <c r="O258" s="27">
        <v>119.54</v>
      </c>
      <c r="AF258" s="9"/>
      <c r="AG258" s="9"/>
      <c r="AH258" s="9"/>
      <c r="AK258" s="2" t="s">
        <v>57</v>
      </c>
      <c r="AN258" s="9"/>
      <c r="AQ258" s="9"/>
      <c r="AS258" s="9"/>
    </row>
    <row r="259" spans="1:45" customFormat="1" ht="15" x14ac:dyDescent="0.25">
      <c r="A259" s="18"/>
      <c r="B259" s="21"/>
      <c r="C259" s="20" t="s">
        <v>58</v>
      </c>
      <c r="D259" s="142" t="s">
        <v>59</v>
      </c>
      <c r="E259" s="142"/>
      <c r="F259" s="142"/>
      <c r="G259" s="22"/>
      <c r="H259" s="23"/>
      <c r="I259" s="23"/>
      <c r="J259" s="23"/>
      <c r="K259" s="24">
        <v>2.94</v>
      </c>
      <c r="L259" s="40">
        <v>2</v>
      </c>
      <c r="M259" s="24">
        <v>0.92</v>
      </c>
      <c r="N259" s="26">
        <v>8.16</v>
      </c>
      <c r="O259" s="27">
        <v>7.51</v>
      </c>
      <c r="AF259" s="9"/>
      <c r="AG259" s="9"/>
      <c r="AH259" s="9"/>
      <c r="AK259" s="2" t="s">
        <v>59</v>
      </c>
      <c r="AN259" s="9"/>
      <c r="AQ259" s="9"/>
      <c r="AS259" s="9"/>
    </row>
    <row r="260" spans="1:45" customFormat="1" ht="15" x14ac:dyDescent="0.25">
      <c r="A260" s="30"/>
      <c r="B260" s="21"/>
      <c r="C260" s="20"/>
      <c r="D260" s="142" t="s">
        <v>60</v>
      </c>
      <c r="E260" s="142"/>
      <c r="F260" s="142"/>
      <c r="G260" s="22" t="s">
        <v>61</v>
      </c>
      <c r="H260" s="26">
        <v>0.35</v>
      </c>
      <c r="I260" s="65">
        <v>2.645</v>
      </c>
      <c r="J260" s="31">
        <v>0.14425959999999999</v>
      </c>
      <c r="K260" s="32"/>
      <c r="L260" s="23"/>
      <c r="M260" s="32"/>
      <c r="N260" s="23"/>
      <c r="O260" s="33"/>
      <c r="AF260" s="9"/>
      <c r="AG260" s="9"/>
      <c r="AH260" s="9"/>
      <c r="AL260" s="2" t="s">
        <v>60</v>
      </c>
      <c r="AN260" s="9"/>
      <c r="AQ260" s="9"/>
      <c r="AS260" s="9"/>
    </row>
    <row r="261" spans="1:45" customFormat="1" ht="15" x14ac:dyDescent="0.25">
      <c r="A261" s="30"/>
      <c r="B261" s="21"/>
      <c r="C261" s="20"/>
      <c r="D261" s="142" t="s">
        <v>62</v>
      </c>
      <c r="E261" s="142"/>
      <c r="F261" s="142"/>
      <c r="G261" s="22" t="s">
        <v>61</v>
      </c>
      <c r="H261" s="26">
        <v>0.47</v>
      </c>
      <c r="I261" s="65">
        <v>2.875</v>
      </c>
      <c r="J261" s="31">
        <v>0.21056530000000001</v>
      </c>
      <c r="K261" s="32"/>
      <c r="L261" s="23"/>
      <c r="M261" s="32"/>
      <c r="N261" s="23"/>
      <c r="O261" s="33"/>
      <c r="AF261" s="9"/>
      <c r="AG261" s="9"/>
      <c r="AH261" s="9"/>
      <c r="AL261" s="2" t="s">
        <v>62</v>
      </c>
      <c r="AN261" s="9"/>
      <c r="AQ261" s="9"/>
      <c r="AS261" s="9"/>
    </row>
    <row r="262" spans="1:45" customFormat="1" ht="15" x14ac:dyDescent="0.25">
      <c r="A262" s="34"/>
      <c r="B262" s="22"/>
      <c r="C262" s="20"/>
      <c r="D262" s="150" t="s">
        <v>63</v>
      </c>
      <c r="E262" s="150"/>
      <c r="F262" s="150"/>
      <c r="G262" s="35"/>
      <c r="H262" s="36"/>
      <c r="I262" s="36"/>
      <c r="J262" s="36"/>
      <c r="K262" s="38">
        <v>261.12</v>
      </c>
      <c r="L262" s="36"/>
      <c r="M262" s="38">
        <v>116.47</v>
      </c>
      <c r="N262" s="36"/>
      <c r="O262" s="39">
        <v>1580.28</v>
      </c>
      <c r="AF262" s="9"/>
      <c r="AG262" s="9"/>
      <c r="AH262" s="9"/>
      <c r="AM262" s="2" t="s">
        <v>63</v>
      </c>
      <c r="AN262" s="9"/>
      <c r="AQ262" s="9"/>
      <c r="AS262" s="9"/>
    </row>
    <row r="263" spans="1:45" customFormat="1" ht="15" x14ac:dyDescent="0.25">
      <c r="A263" s="30"/>
      <c r="B263" s="21"/>
      <c r="C263" s="20"/>
      <c r="D263" s="142" t="s">
        <v>64</v>
      </c>
      <c r="E263" s="142"/>
      <c r="F263" s="142"/>
      <c r="G263" s="22"/>
      <c r="H263" s="23"/>
      <c r="I263" s="23"/>
      <c r="J263" s="23"/>
      <c r="K263" s="32"/>
      <c r="L263" s="23"/>
      <c r="M263" s="24">
        <v>4.03</v>
      </c>
      <c r="N263" s="23"/>
      <c r="O263" s="27">
        <v>180.43</v>
      </c>
      <c r="AF263" s="9"/>
      <c r="AG263" s="9"/>
      <c r="AH263" s="9"/>
      <c r="AL263" s="2" t="s">
        <v>64</v>
      </c>
      <c r="AN263" s="9"/>
      <c r="AQ263" s="9"/>
      <c r="AS263" s="9"/>
    </row>
    <row r="264" spans="1:45" customFormat="1" ht="78.75" x14ac:dyDescent="0.25">
      <c r="A264" s="30"/>
      <c r="B264" s="21"/>
      <c r="C264" s="20" t="s">
        <v>65</v>
      </c>
      <c r="D264" s="142" t="s">
        <v>66</v>
      </c>
      <c r="E264" s="142"/>
      <c r="F264" s="142"/>
      <c r="G264" s="22" t="s">
        <v>67</v>
      </c>
      <c r="H264" s="40">
        <v>147</v>
      </c>
      <c r="I264" s="23"/>
      <c r="J264" s="40">
        <v>147</v>
      </c>
      <c r="K264" s="32"/>
      <c r="L264" s="23"/>
      <c r="M264" s="24">
        <v>5.92</v>
      </c>
      <c r="N264" s="23"/>
      <c r="O264" s="27">
        <v>265.23</v>
      </c>
      <c r="AF264" s="9"/>
      <c r="AG264" s="9"/>
      <c r="AH264" s="9"/>
      <c r="AL264" s="2" t="s">
        <v>66</v>
      </c>
      <c r="AN264" s="9"/>
      <c r="AQ264" s="9"/>
      <c r="AS264" s="9"/>
    </row>
    <row r="265" spans="1:45" customFormat="1" ht="123.75" x14ac:dyDescent="0.25">
      <c r="A265" s="30"/>
      <c r="B265" s="21"/>
      <c r="C265" s="20" t="s">
        <v>68</v>
      </c>
      <c r="D265" s="142" t="s">
        <v>69</v>
      </c>
      <c r="E265" s="142"/>
      <c r="F265" s="142"/>
      <c r="G265" s="22" t="s">
        <v>67</v>
      </c>
      <c r="H265" s="40">
        <v>134</v>
      </c>
      <c r="I265" s="26">
        <v>0.85</v>
      </c>
      <c r="J265" s="41">
        <v>113.9</v>
      </c>
      <c r="K265" s="32"/>
      <c r="L265" s="23"/>
      <c r="M265" s="24">
        <v>4.59</v>
      </c>
      <c r="N265" s="23"/>
      <c r="O265" s="27">
        <v>205.51</v>
      </c>
      <c r="AF265" s="9"/>
      <c r="AG265" s="9"/>
      <c r="AH265" s="9"/>
      <c r="AL265" s="2" t="s">
        <v>69</v>
      </c>
      <c r="AN265" s="9"/>
      <c r="AQ265" s="9"/>
      <c r="AS265" s="9"/>
    </row>
    <row r="266" spans="1:45" customFormat="1" ht="15" x14ac:dyDescent="0.25">
      <c r="A266" s="18"/>
      <c r="B266" s="16"/>
      <c r="C266" s="17"/>
      <c r="D266" s="143" t="s">
        <v>70</v>
      </c>
      <c r="E266" s="143"/>
      <c r="F266" s="143"/>
      <c r="G266" s="11"/>
      <c r="H266" s="42"/>
      <c r="I266" s="42"/>
      <c r="J266" s="42"/>
      <c r="K266" s="43"/>
      <c r="L266" s="42"/>
      <c r="M266" s="44">
        <v>126.98</v>
      </c>
      <c r="N266" s="36"/>
      <c r="O266" s="45">
        <v>2051.02</v>
      </c>
      <c r="AF266" s="9"/>
      <c r="AG266" s="9"/>
      <c r="AH266" s="9"/>
      <c r="AN266" s="9" t="s">
        <v>70</v>
      </c>
      <c r="AQ266" s="9"/>
      <c r="AS266" s="9"/>
    </row>
    <row r="267" spans="1:45" customFormat="1" ht="33.75" x14ac:dyDescent="0.25">
      <c r="A267" s="10" t="s">
        <v>231</v>
      </c>
      <c r="B267" s="11" t="s">
        <v>231</v>
      </c>
      <c r="C267" s="12" t="s">
        <v>232</v>
      </c>
      <c r="D267" s="149" t="s">
        <v>233</v>
      </c>
      <c r="E267" s="149"/>
      <c r="F267" s="149"/>
      <c r="G267" s="11" t="s">
        <v>107</v>
      </c>
      <c r="H267" s="11">
        <v>19.319199999999999</v>
      </c>
      <c r="I267" s="11" t="s">
        <v>25</v>
      </c>
      <c r="J267" s="11" t="s">
        <v>234</v>
      </c>
      <c r="K267" s="13" t="s">
        <v>235</v>
      </c>
      <c r="L267" s="11"/>
      <c r="M267" s="13" t="s">
        <v>236</v>
      </c>
      <c r="N267" s="11" t="s">
        <v>93</v>
      </c>
      <c r="O267" s="14" t="s">
        <v>237</v>
      </c>
      <c r="AF267" s="9"/>
      <c r="AG267" s="9"/>
      <c r="AH267" s="9" t="s">
        <v>233</v>
      </c>
      <c r="AN267" s="9"/>
      <c r="AQ267" s="9"/>
      <c r="AS267" s="9"/>
    </row>
    <row r="268" spans="1:45" customFormat="1" ht="15" x14ac:dyDescent="0.25">
      <c r="A268" s="15"/>
      <c r="B268" s="3"/>
      <c r="C268" s="17"/>
      <c r="D268" s="142" t="s">
        <v>151</v>
      </c>
      <c r="E268" s="142"/>
      <c r="F268" s="142"/>
      <c r="G268" s="142"/>
      <c r="H268" s="142"/>
      <c r="I268" s="142"/>
      <c r="J268" s="142"/>
      <c r="K268" s="142"/>
      <c r="L268" s="142"/>
      <c r="M268" s="142"/>
      <c r="N268" s="142"/>
      <c r="O268" s="148"/>
      <c r="AF268" s="9"/>
      <c r="AG268" s="9"/>
      <c r="AH268" s="9"/>
      <c r="AN268" s="9"/>
      <c r="AO268" s="2" t="s">
        <v>151</v>
      </c>
      <c r="AQ268" s="9"/>
      <c r="AS268" s="9"/>
    </row>
    <row r="269" spans="1:45" customFormat="1" ht="15" x14ac:dyDescent="0.25">
      <c r="A269" s="15"/>
      <c r="B269" s="16"/>
      <c r="C269" s="17"/>
      <c r="D269" s="142" t="s">
        <v>238</v>
      </c>
      <c r="E269" s="142"/>
      <c r="F269" s="142"/>
      <c r="G269" s="142"/>
      <c r="H269" s="142"/>
      <c r="I269" s="142"/>
      <c r="J269" s="142"/>
      <c r="K269" s="142"/>
      <c r="L269" s="142"/>
      <c r="M269" s="142"/>
      <c r="N269" s="142"/>
      <c r="O269" s="148"/>
      <c r="AF269" s="9"/>
      <c r="AG269" s="9"/>
      <c r="AH269" s="9"/>
      <c r="AI269" s="2" t="s">
        <v>238</v>
      </c>
      <c r="AN269" s="9"/>
      <c r="AQ269" s="9"/>
      <c r="AS269" s="9"/>
    </row>
    <row r="270" spans="1:45" customFormat="1" ht="15" x14ac:dyDescent="0.25">
      <c r="A270" s="18"/>
      <c r="B270" s="16"/>
      <c r="C270" s="17"/>
      <c r="D270" s="143" t="s">
        <v>70</v>
      </c>
      <c r="E270" s="143"/>
      <c r="F270" s="143"/>
      <c r="G270" s="11"/>
      <c r="H270" s="42"/>
      <c r="I270" s="42"/>
      <c r="J270" s="42"/>
      <c r="K270" s="43"/>
      <c r="L270" s="42"/>
      <c r="M270" s="47">
        <v>9485.92</v>
      </c>
      <c r="N270" s="36"/>
      <c r="O270" s="45">
        <v>77405.11</v>
      </c>
      <c r="AF270" s="9"/>
      <c r="AG270" s="9"/>
      <c r="AH270" s="9"/>
      <c r="AN270" s="9" t="s">
        <v>70</v>
      </c>
      <c r="AQ270" s="9"/>
      <c r="AS270" s="9"/>
    </row>
    <row r="271" spans="1:45" customFormat="1" ht="15" x14ac:dyDescent="0.25">
      <c r="A271" s="49"/>
      <c r="B271" s="4"/>
      <c r="C271" s="13"/>
      <c r="D271" s="143" t="s">
        <v>239</v>
      </c>
      <c r="E271" s="143"/>
      <c r="F271" s="143"/>
      <c r="G271" s="143"/>
      <c r="H271" s="143"/>
      <c r="I271" s="143"/>
      <c r="J271" s="143"/>
      <c r="K271" s="143"/>
      <c r="L271" s="143"/>
      <c r="M271" s="50"/>
      <c r="N271" s="51"/>
      <c r="O271" s="52"/>
      <c r="P271" s="53"/>
      <c r="AF271" s="9"/>
      <c r="AG271" s="9"/>
      <c r="AH271" s="9"/>
      <c r="AN271" s="9"/>
      <c r="AQ271" s="9" t="s">
        <v>239</v>
      </c>
      <c r="AS271" s="9"/>
    </row>
    <row r="272" spans="1:45" customFormat="1" ht="15" x14ac:dyDescent="0.25">
      <c r="A272" s="18"/>
      <c r="B272" s="3"/>
      <c r="C272" s="20"/>
      <c r="D272" s="142" t="s">
        <v>154</v>
      </c>
      <c r="E272" s="142"/>
      <c r="F272" s="142"/>
      <c r="G272" s="142"/>
      <c r="H272" s="142"/>
      <c r="I272" s="142"/>
      <c r="J272" s="142"/>
      <c r="K272" s="142"/>
      <c r="L272" s="142"/>
      <c r="M272" s="54">
        <v>26589.62</v>
      </c>
      <c r="N272" s="55"/>
      <c r="O272" s="56"/>
      <c r="P272" s="57"/>
      <c r="AF272" s="9"/>
      <c r="AG272" s="9"/>
      <c r="AH272" s="9"/>
      <c r="AN272" s="9"/>
      <c r="AQ272" s="9"/>
      <c r="AR272" s="2" t="s">
        <v>154</v>
      </c>
      <c r="AS272" s="9"/>
    </row>
    <row r="273" spans="1:45" customFormat="1" ht="15" x14ac:dyDescent="0.25">
      <c r="A273" s="18"/>
      <c r="B273" s="3"/>
      <c r="C273" s="20"/>
      <c r="D273" s="142" t="s">
        <v>155</v>
      </c>
      <c r="E273" s="142"/>
      <c r="F273" s="142"/>
      <c r="G273" s="142"/>
      <c r="H273" s="142"/>
      <c r="I273" s="142"/>
      <c r="J273" s="142"/>
      <c r="K273" s="142"/>
      <c r="L273" s="142"/>
      <c r="M273" s="57"/>
      <c r="N273" s="55"/>
      <c r="O273" s="56"/>
      <c r="P273" s="57"/>
      <c r="AF273" s="9"/>
      <c r="AG273" s="9"/>
      <c r="AH273" s="9"/>
      <c r="AN273" s="9"/>
      <c r="AQ273" s="9"/>
      <c r="AR273" s="2" t="s">
        <v>155</v>
      </c>
      <c r="AS273" s="9"/>
    </row>
    <row r="274" spans="1:45" customFormat="1" ht="15" x14ac:dyDescent="0.25">
      <c r="A274" s="18"/>
      <c r="B274" s="3"/>
      <c r="C274" s="20"/>
      <c r="D274" s="142" t="s">
        <v>156</v>
      </c>
      <c r="E274" s="142"/>
      <c r="F274" s="142"/>
      <c r="G274" s="142"/>
      <c r="H274" s="142"/>
      <c r="I274" s="142"/>
      <c r="J274" s="142"/>
      <c r="K274" s="142"/>
      <c r="L274" s="142"/>
      <c r="M274" s="58">
        <v>80.569999999999993</v>
      </c>
      <c r="N274" s="55"/>
      <c r="O274" s="56"/>
      <c r="P274" s="57"/>
      <c r="AF274" s="9"/>
      <c r="AG274" s="9"/>
      <c r="AH274" s="9"/>
      <c r="AN274" s="9"/>
      <c r="AQ274" s="9"/>
      <c r="AR274" s="2" t="s">
        <v>156</v>
      </c>
      <c r="AS274" s="9"/>
    </row>
    <row r="275" spans="1:45" customFormat="1" ht="15" x14ac:dyDescent="0.25">
      <c r="A275" s="18"/>
      <c r="B275" s="3"/>
      <c r="C275" s="20"/>
      <c r="D275" s="142" t="s">
        <v>157</v>
      </c>
      <c r="E275" s="142"/>
      <c r="F275" s="142"/>
      <c r="G275" s="142"/>
      <c r="H275" s="142"/>
      <c r="I275" s="142"/>
      <c r="J275" s="142"/>
      <c r="K275" s="142"/>
      <c r="L275" s="142"/>
      <c r="M275" s="54">
        <v>3807.45</v>
      </c>
      <c r="N275" s="55"/>
      <c r="O275" s="56"/>
      <c r="P275" s="57"/>
      <c r="AF275" s="9"/>
      <c r="AG275" s="9"/>
      <c r="AH275" s="9"/>
      <c r="AN275" s="9"/>
      <c r="AQ275" s="9"/>
      <c r="AR275" s="2" t="s">
        <v>157</v>
      </c>
      <c r="AS275" s="9"/>
    </row>
    <row r="276" spans="1:45" customFormat="1" ht="15" x14ac:dyDescent="0.25">
      <c r="A276" s="18"/>
      <c r="B276" s="3"/>
      <c r="C276" s="20"/>
      <c r="D276" s="142" t="s">
        <v>158</v>
      </c>
      <c r="E276" s="142"/>
      <c r="F276" s="142"/>
      <c r="G276" s="142"/>
      <c r="H276" s="142"/>
      <c r="I276" s="142"/>
      <c r="J276" s="142"/>
      <c r="K276" s="142"/>
      <c r="L276" s="142"/>
      <c r="M276" s="58">
        <v>115.71</v>
      </c>
      <c r="N276" s="55"/>
      <c r="O276" s="56"/>
      <c r="P276" s="57"/>
      <c r="AF276" s="9"/>
      <c r="AG276" s="9"/>
      <c r="AH276" s="9"/>
      <c r="AN276" s="9"/>
      <c r="AQ276" s="9"/>
      <c r="AR276" s="2" t="s">
        <v>158</v>
      </c>
      <c r="AS276" s="9"/>
    </row>
    <row r="277" spans="1:45" customFormat="1" ht="15" x14ac:dyDescent="0.25">
      <c r="A277" s="18"/>
      <c r="B277" s="3"/>
      <c r="C277" s="20"/>
      <c r="D277" s="142" t="s">
        <v>159</v>
      </c>
      <c r="E277" s="142"/>
      <c r="F277" s="142"/>
      <c r="G277" s="142"/>
      <c r="H277" s="142"/>
      <c r="I277" s="142"/>
      <c r="J277" s="142"/>
      <c r="K277" s="142"/>
      <c r="L277" s="142"/>
      <c r="M277" s="54">
        <v>22701.599999999999</v>
      </c>
      <c r="N277" s="55"/>
      <c r="O277" s="56"/>
      <c r="P277" s="57"/>
      <c r="AF277" s="9"/>
      <c r="AG277" s="9"/>
      <c r="AH277" s="9"/>
      <c r="AN277" s="9"/>
      <c r="AQ277" s="9"/>
      <c r="AR277" s="2" t="s">
        <v>159</v>
      </c>
      <c r="AS277" s="9"/>
    </row>
    <row r="278" spans="1:45" customFormat="1" ht="15" x14ac:dyDescent="0.25">
      <c r="A278" s="18"/>
      <c r="B278" s="3"/>
      <c r="C278" s="20"/>
      <c r="D278" s="142" t="s">
        <v>160</v>
      </c>
      <c r="E278" s="142"/>
      <c r="F278" s="142"/>
      <c r="G278" s="142"/>
      <c r="H278" s="142"/>
      <c r="I278" s="142"/>
      <c r="J278" s="142"/>
      <c r="K278" s="142"/>
      <c r="L278" s="142"/>
      <c r="M278" s="54">
        <v>27101.7</v>
      </c>
      <c r="N278" s="55"/>
      <c r="O278" s="56"/>
      <c r="P278" s="57"/>
      <c r="AF278" s="9"/>
      <c r="AG278" s="9"/>
      <c r="AH278" s="9"/>
      <c r="AN278" s="9"/>
      <c r="AQ278" s="9"/>
      <c r="AR278" s="2" t="s">
        <v>160</v>
      </c>
      <c r="AS278" s="9"/>
    </row>
    <row r="279" spans="1:45" customFormat="1" ht="15" x14ac:dyDescent="0.25">
      <c r="A279" s="18"/>
      <c r="B279" s="3"/>
      <c r="C279" s="20"/>
      <c r="D279" s="142" t="s">
        <v>155</v>
      </c>
      <c r="E279" s="142"/>
      <c r="F279" s="142"/>
      <c r="G279" s="142"/>
      <c r="H279" s="142"/>
      <c r="I279" s="142"/>
      <c r="J279" s="142"/>
      <c r="K279" s="142"/>
      <c r="L279" s="142"/>
      <c r="M279" s="57"/>
      <c r="N279" s="55"/>
      <c r="O279" s="56"/>
      <c r="P279" s="57"/>
      <c r="AF279" s="9"/>
      <c r="AG279" s="9"/>
      <c r="AH279" s="9"/>
      <c r="AN279" s="9"/>
      <c r="AQ279" s="9"/>
      <c r="AR279" s="2" t="s">
        <v>155</v>
      </c>
      <c r="AS279" s="9"/>
    </row>
    <row r="280" spans="1:45" customFormat="1" ht="15" x14ac:dyDescent="0.25">
      <c r="A280" s="18"/>
      <c r="B280" s="3"/>
      <c r="C280" s="20"/>
      <c r="D280" s="142" t="s">
        <v>200</v>
      </c>
      <c r="E280" s="142"/>
      <c r="F280" s="142"/>
      <c r="G280" s="142"/>
      <c r="H280" s="142"/>
      <c r="I280" s="142"/>
      <c r="J280" s="142"/>
      <c r="K280" s="142"/>
      <c r="L280" s="142"/>
      <c r="M280" s="58">
        <v>80.569999999999993</v>
      </c>
      <c r="N280" s="55"/>
      <c r="O280" s="56"/>
      <c r="P280" s="57"/>
      <c r="AF280" s="9"/>
      <c r="AG280" s="9"/>
      <c r="AH280" s="9"/>
      <c r="AN280" s="9"/>
      <c r="AQ280" s="9"/>
      <c r="AR280" s="2" t="s">
        <v>200</v>
      </c>
      <c r="AS280" s="9"/>
    </row>
    <row r="281" spans="1:45" customFormat="1" ht="15" x14ac:dyDescent="0.25">
      <c r="A281" s="18"/>
      <c r="B281" s="3"/>
      <c r="C281" s="20"/>
      <c r="D281" s="142" t="s">
        <v>201</v>
      </c>
      <c r="E281" s="142"/>
      <c r="F281" s="142"/>
      <c r="G281" s="142"/>
      <c r="H281" s="142"/>
      <c r="I281" s="142"/>
      <c r="J281" s="142"/>
      <c r="K281" s="142"/>
      <c r="L281" s="142"/>
      <c r="M281" s="54">
        <v>3807.45</v>
      </c>
      <c r="N281" s="55"/>
      <c r="O281" s="56"/>
      <c r="P281" s="57"/>
      <c r="AF281" s="9"/>
      <c r="AG281" s="9"/>
      <c r="AH281" s="9"/>
      <c r="AN281" s="9"/>
      <c r="AQ281" s="9"/>
      <c r="AR281" s="2" t="s">
        <v>201</v>
      </c>
      <c r="AS281" s="9"/>
    </row>
    <row r="282" spans="1:45" customFormat="1" ht="15" x14ac:dyDescent="0.25">
      <c r="A282" s="18"/>
      <c r="B282" s="3"/>
      <c r="C282" s="20"/>
      <c r="D282" s="142" t="s">
        <v>202</v>
      </c>
      <c r="E282" s="142"/>
      <c r="F282" s="142"/>
      <c r="G282" s="142"/>
      <c r="H282" s="142"/>
      <c r="I282" s="142"/>
      <c r="J282" s="142"/>
      <c r="K282" s="142"/>
      <c r="L282" s="142"/>
      <c r="M282" s="58">
        <v>115.71</v>
      </c>
      <c r="N282" s="55"/>
      <c r="O282" s="56"/>
      <c r="P282" s="57"/>
      <c r="AF282" s="9"/>
      <c r="AG282" s="9"/>
      <c r="AH282" s="9"/>
      <c r="AN282" s="9"/>
      <c r="AQ282" s="9"/>
      <c r="AR282" s="2" t="s">
        <v>202</v>
      </c>
      <c r="AS282" s="9"/>
    </row>
    <row r="283" spans="1:45" customFormat="1" ht="15" x14ac:dyDescent="0.25">
      <c r="A283" s="18"/>
      <c r="B283" s="3"/>
      <c r="C283" s="20"/>
      <c r="D283" s="142" t="s">
        <v>203</v>
      </c>
      <c r="E283" s="142"/>
      <c r="F283" s="142"/>
      <c r="G283" s="142"/>
      <c r="H283" s="142"/>
      <c r="I283" s="142"/>
      <c r="J283" s="142"/>
      <c r="K283" s="142"/>
      <c r="L283" s="142"/>
      <c r="M283" s="54">
        <v>22701.599999999999</v>
      </c>
      <c r="N283" s="55"/>
      <c r="O283" s="56"/>
      <c r="P283" s="57"/>
      <c r="AF283" s="9"/>
      <c r="AG283" s="9"/>
      <c r="AH283" s="9"/>
      <c r="AN283" s="9"/>
      <c r="AQ283" s="9"/>
      <c r="AR283" s="2" t="s">
        <v>203</v>
      </c>
      <c r="AS283" s="9"/>
    </row>
    <row r="284" spans="1:45" customFormat="1" ht="15" x14ac:dyDescent="0.25">
      <c r="A284" s="18"/>
      <c r="B284" s="3"/>
      <c r="C284" s="20"/>
      <c r="D284" s="142" t="s">
        <v>204</v>
      </c>
      <c r="E284" s="142"/>
      <c r="F284" s="142"/>
      <c r="G284" s="142"/>
      <c r="H284" s="142"/>
      <c r="I284" s="142"/>
      <c r="J284" s="142"/>
      <c r="K284" s="142"/>
      <c r="L284" s="142"/>
      <c r="M284" s="58">
        <v>288.52</v>
      </c>
      <c r="N284" s="55"/>
      <c r="O284" s="56"/>
      <c r="P284" s="57"/>
      <c r="AF284" s="9"/>
      <c r="AG284" s="9"/>
      <c r="AH284" s="9"/>
      <c r="AN284" s="9"/>
      <c r="AQ284" s="9"/>
      <c r="AR284" s="2" t="s">
        <v>204</v>
      </c>
      <c r="AS284" s="9"/>
    </row>
    <row r="285" spans="1:45" customFormat="1" ht="15" x14ac:dyDescent="0.25">
      <c r="A285" s="18"/>
      <c r="B285" s="3"/>
      <c r="C285" s="20"/>
      <c r="D285" s="142" t="s">
        <v>205</v>
      </c>
      <c r="E285" s="142"/>
      <c r="F285" s="142"/>
      <c r="G285" s="142"/>
      <c r="H285" s="142"/>
      <c r="I285" s="142"/>
      <c r="J285" s="142"/>
      <c r="K285" s="142"/>
      <c r="L285" s="142"/>
      <c r="M285" s="58">
        <v>223.56</v>
      </c>
      <c r="N285" s="55"/>
      <c r="O285" s="56"/>
      <c r="P285" s="57"/>
      <c r="AF285" s="9"/>
      <c r="AG285" s="9"/>
      <c r="AH285" s="9"/>
      <c r="AN285" s="9"/>
      <c r="AQ285" s="9"/>
      <c r="AR285" s="2" t="s">
        <v>205</v>
      </c>
      <c r="AS285" s="9"/>
    </row>
    <row r="286" spans="1:45" customFormat="1" ht="15" x14ac:dyDescent="0.25">
      <c r="A286" s="18"/>
      <c r="B286" s="3"/>
      <c r="C286" s="20"/>
      <c r="D286" s="142" t="s">
        <v>170</v>
      </c>
      <c r="E286" s="142"/>
      <c r="F286" s="142"/>
      <c r="G286" s="142"/>
      <c r="H286" s="142"/>
      <c r="I286" s="142"/>
      <c r="J286" s="142"/>
      <c r="K286" s="142"/>
      <c r="L286" s="142"/>
      <c r="M286" s="58">
        <v>196.28</v>
      </c>
      <c r="N286" s="55"/>
      <c r="O286" s="56"/>
      <c r="P286" s="57"/>
      <c r="AF286" s="9"/>
      <c r="AG286" s="9"/>
      <c r="AH286" s="9"/>
      <c r="AN286" s="9"/>
      <c r="AQ286" s="9"/>
      <c r="AR286" s="2" t="s">
        <v>170</v>
      </c>
      <c r="AS286" s="9"/>
    </row>
    <row r="287" spans="1:45" customFormat="1" ht="15" x14ac:dyDescent="0.25">
      <c r="A287" s="18"/>
      <c r="B287" s="3"/>
      <c r="C287" s="20"/>
      <c r="D287" s="142" t="s">
        <v>171</v>
      </c>
      <c r="E287" s="142"/>
      <c r="F287" s="142"/>
      <c r="G287" s="142"/>
      <c r="H287" s="142"/>
      <c r="I287" s="142"/>
      <c r="J287" s="142"/>
      <c r="K287" s="142"/>
      <c r="L287" s="142"/>
      <c r="M287" s="58">
        <v>288.52</v>
      </c>
      <c r="N287" s="55"/>
      <c r="O287" s="56"/>
      <c r="P287" s="57"/>
      <c r="AF287" s="9"/>
      <c r="AG287" s="9"/>
      <c r="AH287" s="9"/>
      <c r="AN287" s="9"/>
      <c r="AQ287" s="9"/>
      <c r="AR287" s="2" t="s">
        <v>171</v>
      </c>
      <c r="AS287" s="9"/>
    </row>
    <row r="288" spans="1:45" customFormat="1" ht="15" x14ac:dyDescent="0.25">
      <c r="A288" s="18"/>
      <c r="B288" s="3"/>
      <c r="C288" s="20"/>
      <c r="D288" s="142" t="s">
        <v>172</v>
      </c>
      <c r="E288" s="142"/>
      <c r="F288" s="142"/>
      <c r="G288" s="142"/>
      <c r="H288" s="142"/>
      <c r="I288" s="142"/>
      <c r="J288" s="142"/>
      <c r="K288" s="142"/>
      <c r="L288" s="142"/>
      <c r="M288" s="58">
        <v>223.56</v>
      </c>
      <c r="N288" s="55"/>
      <c r="O288" s="56"/>
      <c r="P288" s="57"/>
      <c r="AF288" s="9"/>
      <c r="AG288" s="9"/>
      <c r="AH288" s="9"/>
      <c r="AN288" s="9"/>
      <c r="AQ288" s="9"/>
      <c r="AR288" s="2" t="s">
        <v>172</v>
      </c>
      <c r="AS288" s="9"/>
    </row>
    <row r="289" spans="1:47" customFormat="1" ht="15" x14ac:dyDescent="0.25">
      <c r="A289" s="18"/>
      <c r="B289" s="3"/>
      <c r="C289" s="59"/>
      <c r="D289" s="141" t="s">
        <v>240</v>
      </c>
      <c r="E289" s="141"/>
      <c r="F289" s="141"/>
      <c r="G289" s="141"/>
      <c r="H289" s="141"/>
      <c r="I289" s="141"/>
      <c r="J289" s="141"/>
      <c r="K289" s="141"/>
      <c r="L289" s="141"/>
      <c r="M289" s="60">
        <v>27101.7</v>
      </c>
      <c r="N289" s="61"/>
      <c r="O289" s="62"/>
      <c r="P289" s="63"/>
      <c r="AF289" s="9"/>
      <c r="AG289" s="9"/>
      <c r="AH289" s="9"/>
      <c r="AN289" s="9"/>
      <c r="AQ289" s="9"/>
      <c r="AS289" s="9" t="s">
        <v>240</v>
      </c>
    </row>
    <row r="290" spans="1:47" customFormat="1" ht="15" x14ac:dyDescent="0.25">
      <c r="A290" s="49"/>
      <c r="B290" s="4"/>
      <c r="C290" s="13"/>
      <c r="D290" s="143" t="s">
        <v>241</v>
      </c>
      <c r="E290" s="143"/>
      <c r="F290" s="143"/>
      <c r="G290" s="143"/>
      <c r="H290" s="143"/>
      <c r="I290" s="143"/>
      <c r="J290" s="143"/>
      <c r="K290" s="143"/>
      <c r="L290" s="143"/>
      <c r="M290" s="50"/>
      <c r="N290" s="51"/>
      <c r="O290" s="52"/>
      <c r="AT290" s="9" t="s">
        <v>241</v>
      </c>
    </row>
    <row r="291" spans="1:47" customFormat="1" ht="15" x14ac:dyDescent="0.25">
      <c r="A291" s="18"/>
      <c r="B291" s="3"/>
      <c r="C291" s="20"/>
      <c r="D291" s="142" t="s">
        <v>154</v>
      </c>
      <c r="E291" s="142"/>
      <c r="F291" s="142"/>
      <c r="G291" s="142"/>
      <c r="H291" s="142"/>
      <c r="I291" s="142"/>
      <c r="J291" s="142"/>
      <c r="K291" s="142"/>
      <c r="L291" s="142"/>
      <c r="M291" s="54">
        <v>75196.86</v>
      </c>
      <c r="N291" s="55"/>
      <c r="O291" s="66">
        <v>684046.38</v>
      </c>
      <c r="AT291" s="9"/>
      <c r="AU291" s="2" t="s">
        <v>154</v>
      </c>
    </row>
    <row r="292" spans="1:47" customFormat="1" ht="15" x14ac:dyDescent="0.25">
      <c r="A292" s="18"/>
      <c r="B292" s="3"/>
      <c r="C292" s="20"/>
      <c r="D292" s="142" t="s">
        <v>155</v>
      </c>
      <c r="E292" s="142"/>
      <c r="F292" s="142"/>
      <c r="G292" s="142"/>
      <c r="H292" s="142"/>
      <c r="I292" s="142"/>
      <c r="J292" s="142"/>
      <c r="K292" s="142"/>
      <c r="L292" s="142"/>
      <c r="M292" s="57"/>
      <c r="N292" s="55"/>
      <c r="O292" s="56"/>
      <c r="AT292" s="9"/>
      <c r="AU292" s="2" t="s">
        <v>155</v>
      </c>
    </row>
    <row r="293" spans="1:47" customFormat="1" ht="15" x14ac:dyDescent="0.25">
      <c r="A293" s="18"/>
      <c r="B293" s="3"/>
      <c r="C293" s="20"/>
      <c r="D293" s="142" t="s">
        <v>156</v>
      </c>
      <c r="E293" s="142"/>
      <c r="F293" s="142"/>
      <c r="G293" s="142"/>
      <c r="H293" s="142"/>
      <c r="I293" s="142"/>
      <c r="J293" s="142"/>
      <c r="K293" s="142"/>
      <c r="L293" s="142"/>
      <c r="M293" s="58">
        <v>629.73</v>
      </c>
      <c r="N293" s="55"/>
      <c r="O293" s="66">
        <v>28193.03</v>
      </c>
      <c r="AT293" s="9"/>
      <c r="AU293" s="2" t="s">
        <v>156</v>
      </c>
    </row>
    <row r="294" spans="1:47" customFormat="1" ht="15" x14ac:dyDescent="0.25">
      <c r="A294" s="18"/>
      <c r="B294" s="3"/>
      <c r="C294" s="20"/>
      <c r="D294" s="142" t="s">
        <v>157</v>
      </c>
      <c r="E294" s="142"/>
      <c r="F294" s="142"/>
      <c r="G294" s="142"/>
      <c r="H294" s="142"/>
      <c r="I294" s="142"/>
      <c r="J294" s="142"/>
      <c r="K294" s="142"/>
      <c r="L294" s="142"/>
      <c r="M294" s="54">
        <v>10000.969999999999</v>
      </c>
      <c r="N294" s="55"/>
      <c r="O294" s="66">
        <v>128993.48</v>
      </c>
      <c r="AT294" s="9"/>
      <c r="AU294" s="2" t="s">
        <v>157</v>
      </c>
    </row>
    <row r="295" spans="1:47" customFormat="1" ht="15" x14ac:dyDescent="0.25">
      <c r="A295" s="18"/>
      <c r="B295" s="3"/>
      <c r="C295" s="20"/>
      <c r="D295" s="142" t="s">
        <v>158</v>
      </c>
      <c r="E295" s="142"/>
      <c r="F295" s="142"/>
      <c r="G295" s="142"/>
      <c r="H295" s="142"/>
      <c r="I295" s="142"/>
      <c r="J295" s="142"/>
      <c r="K295" s="142"/>
      <c r="L295" s="142"/>
      <c r="M295" s="58">
        <v>493.39</v>
      </c>
      <c r="N295" s="55"/>
      <c r="O295" s="66">
        <v>22089.07</v>
      </c>
      <c r="AT295" s="9"/>
      <c r="AU295" s="2" t="s">
        <v>158</v>
      </c>
    </row>
    <row r="296" spans="1:47" customFormat="1" ht="15" x14ac:dyDescent="0.25">
      <c r="A296" s="18"/>
      <c r="B296" s="3"/>
      <c r="C296" s="20"/>
      <c r="D296" s="142" t="s">
        <v>159</v>
      </c>
      <c r="E296" s="142"/>
      <c r="F296" s="142"/>
      <c r="G296" s="142"/>
      <c r="H296" s="142"/>
      <c r="I296" s="142"/>
      <c r="J296" s="142"/>
      <c r="K296" s="142"/>
      <c r="L296" s="142"/>
      <c r="M296" s="54">
        <v>64566.16</v>
      </c>
      <c r="N296" s="55"/>
      <c r="O296" s="66">
        <v>526859.87</v>
      </c>
      <c r="AT296" s="9"/>
      <c r="AU296" s="2" t="s">
        <v>159</v>
      </c>
    </row>
    <row r="297" spans="1:47" customFormat="1" ht="15" x14ac:dyDescent="0.25">
      <c r="A297" s="18"/>
      <c r="B297" s="3"/>
      <c r="C297" s="20"/>
      <c r="D297" s="142" t="s">
        <v>160</v>
      </c>
      <c r="E297" s="142"/>
      <c r="F297" s="142"/>
      <c r="G297" s="142"/>
      <c r="H297" s="142"/>
      <c r="I297" s="142"/>
      <c r="J297" s="142"/>
      <c r="K297" s="142"/>
      <c r="L297" s="142"/>
      <c r="M297" s="54">
        <v>78127.070000000007</v>
      </c>
      <c r="N297" s="55"/>
      <c r="O297" s="66">
        <v>815232.37</v>
      </c>
      <c r="AT297" s="9"/>
      <c r="AU297" s="2" t="s">
        <v>160</v>
      </c>
    </row>
    <row r="298" spans="1:47" customFormat="1" ht="15" x14ac:dyDescent="0.25">
      <c r="A298" s="18"/>
      <c r="B298" s="3"/>
      <c r="C298" s="20"/>
      <c r="D298" s="142" t="s">
        <v>161</v>
      </c>
      <c r="E298" s="142"/>
      <c r="F298" s="142"/>
      <c r="G298" s="142"/>
      <c r="H298" s="142"/>
      <c r="I298" s="142"/>
      <c r="J298" s="142"/>
      <c r="K298" s="142"/>
      <c r="L298" s="142"/>
      <c r="M298" s="54">
        <v>77847.710000000006</v>
      </c>
      <c r="N298" s="55"/>
      <c r="O298" s="66">
        <v>814953.01</v>
      </c>
      <c r="AT298" s="9"/>
      <c r="AU298" s="2" t="s">
        <v>161</v>
      </c>
    </row>
    <row r="299" spans="1:47" customFormat="1" ht="15" x14ac:dyDescent="0.25">
      <c r="A299" s="18"/>
      <c r="B299" s="3"/>
      <c r="C299" s="20"/>
      <c r="D299" s="142" t="s">
        <v>162</v>
      </c>
      <c r="E299" s="142"/>
      <c r="F299" s="142"/>
      <c r="G299" s="142"/>
      <c r="H299" s="142"/>
      <c r="I299" s="142"/>
      <c r="J299" s="142"/>
      <c r="K299" s="142"/>
      <c r="L299" s="142"/>
      <c r="M299" s="57"/>
      <c r="N299" s="55"/>
      <c r="O299" s="56"/>
      <c r="AT299" s="9"/>
      <c r="AU299" s="2" t="s">
        <v>162</v>
      </c>
    </row>
    <row r="300" spans="1:47" customFormat="1" ht="15" x14ac:dyDescent="0.25">
      <c r="A300" s="18"/>
      <c r="B300" s="3"/>
      <c r="C300" s="20"/>
      <c r="D300" s="142" t="s">
        <v>163</v>
      </c>
      <c r="E300" s="142"/>
      <c r="F300" s="142"/>
      <c r="G300" s="142"/>
      <c r="H300" s="142"/>
      <c r="I300" s="142"/>
      <c r="J300" s="142"/>
      <c r="K300" s="142"/>
      <c r="L300" s="142"/>
      <c r="M300" s="58">
        <v>629.73</v>
      </c>
      <c r="N300" s="55"/>
      <c r="O300" s="66">
        <v>28193.03</v>
      </c>
      <c r="AT300" s="9"/>
      <c r="AU300" s="2" t="s">
        <v>163</v>
      </c>
    </row>
    <row r="301" spans="1:47" customFormat="1" ht="15" x14ac:dyDescent="0.25">
      <c r="A301" s="18"/>
      <c r="B301" s="3"/>
      <c r="C301" s="20"/>
      <c r="D301" s="142" t="s">
        <v>164</v>
      </c>
      <c r="E301" s="142"/>
      <c r="F301" s="142"/>
      <c r="G301" s="142"/>
      <c r="H301" s="142"/>
      <c r="I301" s="142"/>
      <c r="J301" s="142"/>
      <c r="K301" s="142"/>
      <c r="L301" s="142"/>
      <c r="M301" s="54">
        <v>9721.61</v>
      </c>
      <c r="N301" s="55"/>
      <c r="O301" s="66">
        <v>128714.12</v>
      </c>
      <c r="AT301" s="9"/>
      <c r="AU301" s="2" t="s">
        <v>164</v>
      </c>
    </row>
    <row r="302" spans="1:47" customFormat="1" ht="15" x14ac:dyDescent="0.25">
      <c r="A302" s="18"/>
      <c r="B302" s="3"/>
      <c r="C302" s="20"/>
      <c r="D302" s="142" t="s">
        <v>165</v>
      </c>
      <c r="E302" s="142"/>
      <c r="F302" s="142"/>
      <c r="G302" s="142"/>
      <c r="H302" s="142"/>
      <c r="I302" s="142"/>
      <c r="J302" s="142"/>
      <c r="K302" s="142"/>
      <c r="L302" s="142"/>
      <c r="M302" s="58">
        <v>493.39</v>
      </c>
      <c r="N302" s="55"/>
      <c r="O302" s="66">
        <v>22089.07</v>
      </c>
      <c r="AT302" s="9"/>
      <c r="AU302" s="2" t="s">
        <v>165</v>
      </c>
    </row>
    <row r="303" spans="1:47" customFormat="1" ht="15" x14ac:dyDescent="0.25">
      <c r="A303" s="18"/>
      <c r="B303" s="3"/>
      <c r="C303" s="20"/>
      <c r="D303" s="142" t="s">
        <v>166</v>
      </c>
      <c r="E303" s="142"/>
      <c r="F303" s="142"/>
      <c r="G303" s="142"/>
      <c r="H303" s="142"/>
      <c r="I303" s="142"/>
      <c r="J303" s="142"/>
      <c r="K303" s="142"/>
      <c r="L303" s="142"/>
      <c r="M303" s="54">
        <v>64566.16</v>
      </c>
      <c r="N303" s="55"/>
      <c r="O303" s="66">
        <v>526859.87</v>
      </c>
      <c r="AT303" s="9"/>
      <c r="AU303" s="2" t="s">
        <v>166</v>
      </c>
    </row>
    <row r="304" spans="1:47" customFormat="1" ht="15" x14ac:dyDescent="0.25">
      <c r="A304" s="18"/>
      <c r="B304" s="3"/>
      <c r="C304" s="20"/>
      <c r="D304" s="142" t="s">
        <v>167</v>
      </c>
      <c r="E304" s="142"/>
      <c r="F304" s="142"/>
      <c r="G304" s="142"/>
      <c r="H304" s="142"/>
      <c r="I304" s="142"/>
      <c r="J304" s="142"/>
      <c r="K304" s="142"/>
      <c r="L304" s="142"/>
      <c r="M304" s="54">
        <v>1650.98</v>
      </c>
      <c r="N304" s="55"/>
      <c r="O304" s="66">
        <v>73914.69</v>
      </c>
      <c r="AT304" s="9"/>
      <c r="AU304" s="2" t="s">
        <v>167</v>
      </c>
    </row>
    <row r="305" spans="1:52" customFormat="1" ht="15" x14ac:dyDescent="0.25">
      <c r="A305" s="18"/>
      <c r="B305" s="3"/>
      <c r="C305" s="20"/>
      <c r="D305" s="142" t="s">
        <v>168</v>
      </c>
      <c r="E305" s="142"/>
      <c r="F305" s="142"/>
      <c r="G305" s="142"/>
      <c r="H305" s="142"/>
      <c r="I305" s="142"/>
      <c r="J305" s="142"/>
      <c r="K305" s="142"/>
      <c r="L305" s="142"/>
      <c r="M305" s="54">
        <v>1279.23</v>
      </c>
      <c r="N305" s="55"/>
      <c r="O305" s="66">
        <v>57271.3</v>
      </c>
      <c r="AT305" s="9"/>
      <c r="AU305" s="2" t="s">
        <v>168</v>
      </c>
    </row>
    <row r="306" spans="1:52" customFormat="1" ht="15" x14ac:dyDescent="0.25">
      <c r="A306" s="18"/>
      <c r="B306" s="3"/>
      <c r="C306" s="20"/>
      <c r="D306" s="142" t="s">
        <v>169</v>
      </c>
      <c r="E306" s="142"/>
      <c r="F306" s="142"/>
      <c r="G306" s="142"/>
      <c r="H306" s="142"/>
      <c r="I306" s="142"/>
      <c r="J306" s="142"/>
      <c r="K306" s="142"/>
      <c r="L306" s="142"/>
      <c r="M306" s="58">
        <v>279.36</v>
      </c>
      <c r="N306" s="55"/>
      <c r="O306" s="67">
        <v>279.36</v>
      </c>
      <c r="AT306" s="9"/>
      <c r="AU306" s="2" t="s">
        <v>169</v>
      </c>
    </row>
    <row r="307" spans="1:52" customFormat="1" ht="15" x14ac:dyDescent="0.25">
      <c r="A307" s="18"/>
      <c r="B307" s="3"/>
      <c r="C307" s="20"/>
      <c r="D307" s="142" t="s">
        <v>170</v>
      </c>
      <c r="E307" s="142"/>
      <c r="F307" s="142"/>
      <c r="G307" s="142"/>
      <c r="H307" s="142"/>
      <c r="I307" s="142"/>
      <c r="J307" s="142"/>
      <c r="K307" s="142"/>
      <c r="L307" s="142"/>
      <c r="M307" s="54">
        <v>1123.1199999999999</v>
      </c>
      <c r="N307" s="55"/>
      <c r="O307" s="66">
        <v>50282.1</v>
      </c>
      <c r="AT307" s="9"/>
      <c r="AU307" s="2" t="s">
        <v>170</v>
      </c>
    </row>
    <row r="308" spans="1:52" customFormat="1" ht="15" x14ac:dyDescent="0.25">
      <c r="A308" s="18"/>
      <c r="B308" s="3"/>
      <c r="C308" s="20"/>
      <c r="D308" s="142" t="s">
        <v>171</v>
      </c>
      <c r="E308" s="142"/>
      <c r="F308" s="142"/>
      <c r="G308" s="142"/>
      <c r="H308" s="142"/>
      <c r="I308" s="142"/>
      <c r="J308" s="142"/>
      <c r="K308" s="142"/>
      <c r="L308" s="142"/>
      <c r="M308" s="54">
        <v>1650.98</v>
      </c>
      <c r="N308" s="55"/>
      <c r="O308" s="66">
        <v>73914.69</v>
      </c>
      <c r="AT308" s="9"/>
      <c r="AU308" s="2" t="s">
        <v>171</v>
      </c>
    </row>
    <row r="309" spans="1:52" customFormat="1" ht="15" x14ac:dyDescent="0.25">
      <c r="A309" s="18"/>
      <c r="B309" s="3"/>
      <c r="C309" s="20"/>
      <c r="D309" s="142" t="s">
        <v>172</v>
      </c>
      <c r="E309" s="142"/>
      <c r="F309" s="142"/>
      <c r="G309" s="142"/>
      <c r="H309" s="142"/>
      <c r="I309" s="142"/>
      <c r="J309" s="142"/>
      <c r="K309" s="142"/>
      <c r="L309" s="142"/>
      <c r="M309" s="54">
        <v>1279.23</v>
      </c>
      <c r="N309" s="55"/>
      <c r="O309" s="66">
        <v>57271.3</v>
      </c>
      <c r="AT309" s="9"/>
      <c r="AU309" s="2" t="s">
        <v>172</v>
      </c>
    </row>
    <row r="310" spans="1:52" customFormat="1" ht="15" x14ac:dyDescent="0.25">
      <c r="A310" s="18"/>
      <c r="B310" s="3"/>
      <c r="C310" s="20"/>
      <c r="D310" s="142" t="s">
        <v>242</v>
      </c>
      <c r="E310" s="142"/>
      <c r="F310" s="142"/>
      <c r="G310" s="142"/>
      <c r="H310" s="142"/>
      <c r="I310" s="142"/>
      <c r="J310" s="142"/>
      <c r="K310" s="142"/>
      <c r="L310" s="142"/>
      <c r="M310" s="54">
        <v>6406.42</v>
      </c>
      <c r="N310" s="55"/>
      <c r="O310" s="66">
        <v>66849.05</v>
      </c>
      <c r="AT310" s="9"/>
      <c r="AU310" s="2" t="s">
        <v>242</v>
      </c>
    </row>
    <row r="311" spans="1:52" customFormat="1" ht="15" x14ac:dyDescent="0.25">
      <c r="A311" s="18"/>
      <c r="B311" s="3"/>
      <c r="C311" s="59"/>
      <c r="D311" s="141" t="s">
        <v>243</v>
      </c>
      <c r="E311" s="141"/>
      <c r="F311" s="141"/>
      <c r="G311" s="141"/>
      <c r="H311" s="141"/>
      <c r="I311" s="141"/>
      <c r="J311" s="141"/>
      <c r="K311" s="141"/>
      <c r="L311" s="141"/>
      <c r="M311" s="60">
        <v>84533.49</v>
      </c>
      <c r="N311" s="61"/>
      <c r="O311" s="68">
        <v>882081.42</v>
      </c>
      <c r="AT311" s="9"/>
      <c r="AV311" s="9" t="s">
        <v>243</v>
      </c>
    </row>
    <row r="312" spans="1:52" customFormat="1" ht="15" x14ac:dyDescent="0.25">
      <c r="A312" s="18"/>
      <c r="B312" s="3"/>
      <c r="C312" s="20"/>
      <c r="D312" s="142" t="s">
        <v>244</v>
      </c>
      <c r="E312" s="142"/>
      <c r="F312" s="142"/>
      <c r="G312" s="142"/>
      <c r="H312" s="142"/>
      <c r="I312" s="142"/>
      <c r="J312" s="142"/>
      <c r="K312" s="142"/>
      <c r="L312" s="142"/>
      <c r="M312" s="54">
        <v>2028.8</v>
      </c>
      <c r="N312" s="55"/>
      <c r="O312" s="66">
        <v>21169.95</v>
      </c>
      <c r="AT312" s="9"/>
      <c r="AU312" s="2" t="s">
        <v>244</v>
      </c>
      <c r="AV312" s="9"/>
    </row>
    <row r="313" spans="1:52" customFormat="1" ht="15" x14ac:dyDescent="0.25">
      <c r="A313" s="18"/>
      <c r="B313" s="3"/>
      <c r="C313" s="59"/>
      <c r="D313" s="141" t="s">
        <v>243</v>
      </c>
      <c r="E313" s="141"/>
      <c r="F313" s="141"/>
      <c r="G313" s="141"/>
      <c r="H313" s="141"/>
      <c r="I313" s="141"/>
      <c r="J313" s="141"/>
      <c r="K313" s="141"/>
      <c r="L313" s="141"/>
      <c r="M313" s="60">
        <v>86562.29</v>
      </c>
      <c r="N313" s="61"/>
      <c r="O313" s="68">
        <v>903251.37</v>
      </c>
      <c r="AT313" s="9"/>
      <c r="AV313" s="9" t="s">
        <v>243</v>
      </c>
    </row>
    <row r="314" spans="1:52" customFormat="1" ht="15" x14ac:dyDescent="0.25">
      <c r="A314" s="18"/>
      <c r="B314" s="3"/>
      <c r="C314" s="20"/>
      <c r="D314" s="142" t="s">
        <v>245</v>
      </c>
      <c r="E314" s="142"/>
      <c r="F314" s="142"/>
      <c r="G314" s="142"/>
      <c r="H314" s="142"/>
      <c r="I314" s="142"/>
      <c r="J314" s="142"/>
      <c r="K314" s="142"/>
      <c r="L314" s="142"/>
      <c r="M314" s="54">
        <v>4449.3</v>
      </c>
      <c r="N314" s="55"/>
      <c r="O314" s="66">
        <v>46427.12</v>
      </c>
      <c r="AT314" s="9"/>
      <c r="AU314" s="2" t="s">
        <v>245</v>
      </c>
      <c r="AV314" s="9"/>
    </row>
    <row r="315" spans="1:52" customFormat="1" ht="15" x14ac:dyDescent="0.25">
      <c r="A315" s="18"/>
      <c r="B315" s="3"/>
      <c r="C315" s="59"/>
      <c r="D315" s="141" t="s">
        <v>246</v>
      </c>
      <c r="E315" s="141"/>
      <c r="F315" s="141"/>
      <c r="G315" s="141"/>
      <c r="H315" s="141"/>
      <c r="I315" s="141"/>
      <c r="J315" s="141"/>
      <c r="K315" s="141"/>
      <c r="L315" s="141"/>
      <c r="M315" s="60">
        <v>91011.59</v>
      </c>
      <c r="N315" s="61"/>
      <c r="O315" s="68">
        <v>949678.49</v>
      </c>
      <c r="AT315" s="9"/>
      <c r="AV315" s="9" t="s">
        <v>246</v>
      </c>
    </row>
    <row r="316" spans="1:52" customFormat="1" ht="15" x14ac:dyDescent="0.25">
      <c r="A316" s="18"/>
      <c r="B316" s="3"/>
      <c r="C316" s="59"/>
      <c r="D316" s="141" t="s">
        <v>247</v>
      </c>
      <c r="E316" s="141"/>
      <c r="F316" s="141"/>
      <c r="G316" s="141"/>
      <c r="H316" s="141"/>
      <c r="I316" s="141"/>
      <c r="J316" s="141"/>
      <c r="K316" s="141"/>
      <c r="L316" s="141"/>
      <c r="M316" s="60">
        <v>91011.59</v>
      </c>
      <c r="N316" s="61"/>
      <c r="O316" s="68">
        <v>949678.49</v>
      </c>
      <c r="AT316" s="9"/>
      <c r="AV316" s="9"/>
      <c r="AW316" s="9" t="s">
        <v>247</v>
      </c>
    </row>
    <row r="317" spans="1:52" s="90" customFormat="1" ht="15" x14ac:dyDescent="0.25">
      <c r="A317" s="98"/>
      <c r="B317" s="89"/>
      <c r="C317" s="99"/>
      <c r="D317" s="146" t="s">
        <v>267</v>
      </c>
      <c r="E317" s="146"/>
      <c r="F317" s="146"/>
      <c r="G317" s="146"/>
      <c r="H317" s="146"/>
      <c r="I317" s="146"/>
      <c r="J317" s="146"/>
      <c r="K317" s="146"/>
      <c r="L317" s="146"/>
      <c r="M317" s="100">
        <f>M316*P317</f>
        <v>75539.619699999996</v>
      </c>
      <c r="N317" s="101"/>
      <c r="O317" s="102">
        <f>ROUND(O316*P317,2)</f>
        <v>788233.15</v>
      </c>
      <c r="P317" s="90">
        <v>0.83</v>
      </c>
      <c r="AS317" s="103"/>
      <c r="AU317" s="103" t="s">
        <v>245</v>
      </c>
    </row>
    <row r="318" spans="1:52" s="90" customFormat="1" ht="15" x14ac:dyDescent="0.25">
      <c r="A318" s="104"/>
      <c r="B318" s="105"/>
      <c r="C318" s="106"/>
      <c r="D318" s="147" t="s">
        <v>247</v>
      </c>
      <c r="E318" s="147"/>
      <c r="F318" s="147"/>
      <c r="G318" s="147"/>
      <c r="H318" s="147"/>
      <c r="I318" s="147"/>
      <c r="J318" s="147"/>
      <c r="K318" s="147"/>
      <c r="L318" s="147"/>
      <c r="M318" s="107">
        <f>M317</f>
        <v>75539.619699999996</v>
      </c>
      <c r="N318" s="108"/>
      <c r="O318" s="109">
        <f>O317</f>
        <v>788233.15</v>
      </c>
      <c r="AS318" s="103"/>
      <c r="AU318" s="103"/>
      <c r="AV318" s="103" t="s">
        <v>247</v>
      </c>
    </row>
    <row r="319" spans="1:52" s="90" customFormat="1" ht="29.25" customHeight="1" x14ac:dyDescent="0.25">
      <c r="A319" s="94"/>
      <c r="B319" s="94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</row>
    <row r="320" spans="1:52" s="111" customFormat="1" ht="15" x14ac:dyDescent="0.25">
      <c r="A320" s="90"/>
      <c r="B320" s="110" t="s">
        <v>248</v>
      </c>
      <c r="C320" s="114" t="s">
        <v>268</v>
      </c>
      <c r="D320" s="114"/>
      <c r="E320" s="114"/>
      <c r="F320" s="114"/>
      <c r="G320" s="114"/>
      <c r="H320" s="114"/>
      <c r="I320" s="115" t="s">
        <v>269</v>
      </c>
      <c r="J320" s="115"/>
      <c r="K320" s="115"/>
      <c r="L320" s="115"/>
      <c r="M320" s="115"/>
      <c r="N320" s="115"/>
      <c r="O320" s="90"/>
      <c r="P320" s="90"/>
      <c r="Q320" s="90"/>
      <c r="R320" s="90"/>
      <c r="S320" s="90"/>
      <c r="T320" s="93"/>
      <c r="U320" s="93"/>
      <c r="V320" s="93"/>
      <c r="W320" s="93"/>
      <c r="X320" s="93"/>
      <c r="Y320" s="93"/>
      <c r="Z320" s="93"/>
      <c r="AA320" s="93"/>
      <c r="AB320" s="93"/>
      <c r="AC320" s="93"/>
      <c r="AD320" s="93"/>
      <c r="AE320" s="93"/>
      <c r="AF320" s="93"/>
      <c r="AG320" s="93"/>
      <c r="AH320" s="93"/>
      <c r="AI320" s="93"/>
      <c r="AJ320" s="93"/>
      <c r="AK320" s="93"/>
      <c r="AL320" s="93"/>
      <c r="AM320" s="93"/>
      <c r="AN320" s="93"/>
      <c r="AO320" s="93"/>
      <c r="AP320" s="93"/>
      <c r="AQ320" s="93"/>
      <c r="AR320" s="93"/>
      <c r="AS320" s="93"/>
      <c r="AT320" s="93"/>
      <c r="AU320" s="93"/>
      <c r="AV320" s="93"/>
      <c r="AW320" s="93" t="s">
        <v>5</v>
      </c>
      <c r="AX320" s="93" t="s">
        <v>249</v>
      </c>
      <c r="AY320" s="93"/>
      <c r="AZ320" s="93"/>
    </row>
    <row r="321" spans="1:54" s="112" customFormat="1" ht="18.75" customHeight="1" x14ac:dyDescent="0.25">
      <c r="B321" s="110"/>
      <c r="C321" s="116" t="s">
        <v>250</v>
      </c>
      <c r="D321" s="116"/>
      <c r="E321" s="116"/>
      <c r="F321" s="116"/>
      <c r="G321" s="116"/>
      <c r="H321" s="116"/>
      <c r="I321" s="116"/>
      <c r="J321" s="116"/>
      <c r="K321" s="116"/>
      <c r="L321" s="116"/>
      <c r="M321" s="116"/>
      <c r="N321" s="116"/>
      <c r="T321" s="113"/>
      <c r="U321" s="113"/>
      <c r="V321" s="113"/>
      <c r="W321" s="113"/>
      <c r="X321" s="113"/>
      <c r="Y321" s="113"/>
      <c r="Z321" s="113"/>
      <c r="AA321" s="113"/>
      <c r="AB321" s="113"/>
      <c r="AC321" s="113"/>
      <c r="AD321" s="113"/>
      <c r="AE321" s="113"/>
      <c r="AF321" s="113"/>
      <c r="AG321" s="113"/>
      <c r="AH321" s="113"/>
      <c r="AI321" s="113"/>
      <c r="AJ321" s="113"/>
      <c r="AK321" s="113"/>
      <c r="AL321" s="113"/>
      <c r="AM321" s="113"/>
      <c r="AN321" s="113"/>
      <c r="AO321" s="113"/>
      <c r="AP321" s="113"/>
      <c r="AQ321" s="113"/>
      <c r="AR321" s="113"/>
      <c r="AS321" s="113"/>
      <c r="AT321" s="113"/>
      <c r="AU321" s="113"/>
      <c r="AV321" s="113"/>
      <c r="AW321" s="113"/>
      <c r="AX321" s="113"/>
      <c r="AY321" s="113"/>
      <c r="AZ321" s="113"/>
    </row>
    <row r="322" spans="1:54" s="111" customFormat="1" ht="15" x14ac:dyDescent="0.25">
      <c r="A322" s="90"/>
      <c r="B322" s="110" t="s">
        <v>251</v>
      </c>
      <c r="C322" s="114" t="s">
        <v>256</v>
      </c>
      <c r="D322" s="114"/>
      <c r="E322" s="114"/>
      <c r="F322" s="114"/>
      <c r="G322" s="114"/>
      <c r="H322" s="114"/>
      <c r="I322" s="115" t="s">
        <v>257</v>
      </c>
      <c r="J322" s="115"/>
      <c r="K322" s="115"/>
      <c r="L322" s="115"/>
      <c r="M322" s="115"/>
      <c r="N322" s="115"/>
      <c r="O322" s="90"/>
      <c r="P322" s="90"/>
      <c r="Q322" s="90"/>
      <c r="R322" s="90"/>
      <c r="S322" s="90"/>
      <c r="T322" s="93"/>
      <c r="U322" s="93"/>
      <c r="V322" s="93"/>
      <c r="W322" s="93"/>
      <c r="X322" s="93"/>
      <c r="Y322" s="93"/>
      <c r="Z322" s="93"/>
      <c r="AA322" s="93"/>
      <c r="AB322" s="93"/>
      <c r="AC322" s="93"/>
      <c r="AD322" s="93"/>
      <c r="AE322" s="93"/>
      <c r="AF322" s="93"/>
      <c r="AG322" s="93"/>
      <c r="AH322" s="93"/>
      <c r="AI322" s="93"/>
      <c r="AJ322" s="93"/>
      <c r="AK322" s="93"/>
      <c r="AL322" s="93"/>
      <c r="AM322" s="93"/>
      <c r="AN322" s="93"/>
      <c r="AO322" s="93"/>
      <c r="AP322" s="93"/>
      <c r="AQ322" s="93"/>
      <c r="AR322" s="93"/>
      <c r="AS322" s="93"/>
      <c r="AT322" s="93"/>
      <c r="AU322" s="93"/>
      <c r="AV322" s="93"/>
      <c r="AW322" s="93"/>
      <c r="AX322" s="93"/>
      <c r="AY322" s="93" t="s">
        <v>5</v>
      </c>
      <c r="AZ322" s="93" t="s">
        <v>249</v>
      </c>
    </row>
    <row r="323" spans="1:54" s="112" customFormat="1" ht="18.75" customHeight="1" x14ac:dyDescent="0.25">
      <c r="B323" s="92"/>
      <c r="C323" s="116" t="s">
        <v>250</v>
      </c>
      <c r="D323" s="116"/>
      <c r="E323" s="116"/>
      <c r="F323" s="116"/>
      <c r="G323" s="116"/>
      <c r="H323" s="116"/>
      <c r="I323" s="116"/>
      <c r="J323" s="116"/>
      <c r="K323" s="116"/>
      <c r="L323" s="116"/>
      <c r="M323" s="116"/>
      <c r="N323" s="116"/>
      <c r="O323" s="92"/>
      <c r="T323" s="113"/>
      <c r="U323" s="113"/>
      <c r="V323" s="113"/>
      <c r="W323" s="113"/>
      <c r="X323" s="113"/>
      <c r="Y323" s="113"/>
      <c r="Z323" s="113"/>
      <c r="AA323" s="113"/>
      <c r="AB323" s="113"/>
      <c r="AC323" s="113"/>
      <c r="AD323" s="113"/>
      <c r="AE323" s="113"/>
      <c r="AF323" s="113"/>
      <c r="AG323" s="113"/>
      <c r="AH323" s="113"/>
      <c r="AI323" s="113"/>
      <c r="AJ323" s="113"/>
      <c r="AK323" s="113"/>
      <c r="AL323" s="113"/>
      <c r="AM323" s="113"/>
      <c r="AN323" s="113"/>
      <c r="AO323" s="113"/>
      <c r="AP323" s="113"/>
      <c r="AQ323" s="113"/>
      <c r="AR323" s="113"/>
      <c r="AS323" s="113"/>
      <c r="AT323" s="113"/>
      <c r="AU323" s="113"/>
      <c r="AV323" s="113"/>
      <c r="AW323" s="113"/>
      <c r="AX323" s="113"/>
      <c r="AY323" s="113"/>
      <c r="AZ323" s="113"/>
    </row>
    <row r="324" spans="1:54" s="90" customFormat="1" ht="15" x14ac:dyDescent="0.25">
      <c r="A324" s="89"/>
      <c r="B324" s="89"/>
    </row>
    <row r="325" spans="1:54" s="111" customFormat="1" ht="11.25" customHeight="1" x14ac:dyDescent="0.2">
      <c r="T325" s="93"/>
      <c r="U325" s="93"/>
      <c r="V325" s="93"/>
      <c r="W325" s="93"/>
      <c r="X325" s="93"/>
      <c r="Y325" s="93"/>
      <c r="Z325" s="93"/>
      <c r="AA325" s="93"/>
      <c r="AB325" s="93"/>
      <c r="AC325" s="93"/>
      <c r="AD325" s="93"/>
      <c r="AE325" s="93"/>
      <c r="AF325" s="93"/>
      <c r="AG325" s="93"/>
      <c r="AH325" s="93"/>
      <c r="AI325" s="93"/>
      <c r="AJ325" s="93"/>
      <c r="AK325" s="93"/>
      <c r="AL325" s="93"/>
      <c r="AM325" s="93"/>
      <c r="AN325" s="93"/>
      <c r="AO325" s="93"/>
      <c r="AP325" s="93"/>
      <c r="AQ325" s="93"/>
      <c r="AR325" s="93"/>
      <c r="AS325" s="93"/>
      <c r="AT325" s="93"/>
      <c r="AU325" s="93"/>
      <c r="AV325" s="93"/>
      <c r="AW325" s="93"/>
      <c r="AX325" s="93"/>
      <c r="AY325" s="93"/>
      <c r="AZ325" s="93"/>
      <c r="BA325" s="93"/>
      <c r="BB325" s="93"/>
    </row>
  </sheetData>
  <autoFilter ref="A25:O31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30"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33:O33"/>
    <mergeCell ref="D34:O34"/>
    <mergeCell ref="D35:F35"/>
    <mergeCell ref="D36:F36"/>
    <mergeCell ref="D37:F37"/>
    <mergeCell ref="D28:F28"/>
    <mergeCell ref="A29:O29"/>
    <mergeCell ref="A30:O30"/>
    <mergeCell ref="D31:F31"/>
    <mergeCell ref="D32:O32"/>
    <mergeCell ref="D43:F43"/>
    <mergeCell ref="D44:F44"/>
    <mergeCell ref="D45:F45"/>
    <mergeCell ref="D46:F46"/>
    <mergeCell ref="D47:O47"/>
    <mergeCell ref="D38:F38"/>
    <mergeCell ref="D39:F39"/>
    <mergeCell ref="D40:F40"/>
    <mergeCell ref="D41:F41"/>
    <mergeCell ref="D42:F42"/>
    <mergeCell ref="D53:O53"/>
    <mergeCell ref="D54:F54"/>
    <mergeCell ref="D55:F55"/>
    <mergeCell ref="D56:F56"/>
    <mergeCell ref="D57:F57"/>
    <mergeCell ref="D48:O48"/>
    <mergeCell ref="D49:F49"/>
    <mergeCell ref="D50:F50"/>
    <mergeCell ref="D51:O51"/>
    <mergeCell ref="D52:O52"/>
    <mergeCell ref="D63:O63"/>
    <mergeCell ref="D64:F64"/>
    <mergeCell ref="D65:F65"/>
    <mergeCell ref="D66:O66"/>
    <mergeCell ref="D67:F67"/>
    <mergeCell ref="D58:F58"/>
    <mergeCell ref="D59:F59"/>
    <mergeCell ref="D60:O60"/>
    <mergeCell ref="D61:F61"/>
    <mergeCell ref="D62:F62"/>
    <mergeCell ref="D73:O73"/>
    <mergeCell ref="D74:F74"/>
    <mergeCell ref="D75:F75"/>
    <mergeCell ref="D76:F76"/>
    <mergeCell ref="D77:F77"/>
    <mergeCell ref="D68:F68"/>
    <mergeCell ref="D69:O69"/>
    <mergeCell ref="D70:F70"/>
    <mergeCell ref="D71:F71"/>
    <mergeCell ref="D72:O72"/>
    <mergeCell ref="D83:O83"/>
    <mergeCell ref="D84:F84"/>
    <mergeCell ref="D85:F85"/>
    <mergeCell ref="D86:F86"/>
    <mergeCell ref="D87:F87"/>
    <mergeCell ref="D78:F78"/>
    <mergeCell ref="D79:F79"/>
    <mergeCell ref="D80:F80"/>
    <mergeCell ref="D81:O81"/>
    <mergeCell ref="D82:O82"/>
    <mergeCell ref="D93:F93"/>
    <mergeCell ref="D94:F94"/>
    <mergeCell ref="D95:O95"/>
    <mergeCell ref="D96:O96"/>
    <mergeCell ref="D97:O97"/>
    <mergeCell ref="D88:F88"/>
    <mergeCell ref="D89:F89"/>
    <mergeCell ref="D90:F90"/>
    <mergeCell ref="D91:F91"/>
    <mergeCell ref="D92:F92"/>
    <mergeCell ref="D103:F103"/>
    <mergeCell ref="D104:F104"/>
    <mergeCell ref="D105:F105"/>
    <mergeCell ref="D106:F106"/>
    <mergeCell ref="D107:F107"/>
    <mergeCell ref="D98:F98"/>
    <mergeCell ref="D99:F99"/>
    <mergeCell ref="D100:F100"/>
    <mergeCell ref="D101:F101"/>
    <mergeCell ref="D102:F102"/>
    <mergeCell ref="D113:O113"/>
    <mergeCell ref="D114:F114"/>
    <mergeCell ref="D115:L115"/>
    <mergeCell ref="D116:L116"/>
    <mergeCell ref="D117:L117"/>
    <mergeCell ref="A108:O108"/>
    <mergeCell ref="D109:F109"/>
    <mergeCell ref="D110:F110"/>
    <mergeCell ref="D111:F111"/>
    <mergeCell ref="D112:O112"/>
    <mergeCell ref="D123:L123"/>
    <mergeCell ref="D124:L124"/>
    <mergeCell ref="D125:L125"/>
    <mergeCell ref="D126:L126"/>
    <mergeCell ref="D127:L127"/>
    <mergeCell ref="D118:L118"/>
    <mergeCell ref="D119:L119"/>
    <mergeCell ref="D120:L120"/>
    <mergeCell ref="D121:L121"/>
    <mergeCell ref="D122:L122"/>
    <mergeCell ref="D133:L133"/>
    <mergeCell ref="D134:L134"/>
    <mergeCell ref="D135:L135"/>
    <mergeCell ref="A136:O136"/>
    <mergeCell ref="A137:O137"/>
    <mergeCell ref="D128:L128"/>
    <mergeCell ref="D129:L129"/>
    <mergeCell ref="D130:L130"/>
    <mergeCell ref="D131:L131"/>
    <mergeCell ref="D132:L132"/>
    <mergeCell ref="D143:F143"/>
    <mergeCell ref="D144:F144"/>
    <mergeCell ref="D145:F145"/>
    <mergeCell ref="D146:F146"/>
    <mergeCell ref="D147:F147"/>
    <mergeCell ref="D138:F138"/>
    <mergeCell ref="D139:O139"/>
    <mergeCell ref="D140:O140"/>
    <mergeCell ref="D141:O141"/>
    <mergeCell ref="D142:F142"/>
    <mergeCell ref="D153:F153"/>
    <mergeCell ref="D154:O154"/>
    <mergeCell ref="D155:O155"/>
    <mergeCell ref="D156:O156"/>
    <mergeCell ref="D157:O157"/>
    <mergeCell ref="D148:F148"/>
    <mergeCell ref="D149:F149"/>
    <mergeCell ref="D150:F150"/>
    <mergeCell ref="D151:F151"/>
    <mergeCell ref="D152:F152"/>
    <mergeCell ref="D163:F163"/>
    <mergeCell ref="D164:F164"/>
    <mergeCell ref="D165:F165"/>
    <mergeCell ref="D166:F166"/>
    <mergeCell ref="D167:F167"/>
    <mergeCell ref="D158:F158"/>
    <mergeCell ref="D159:F159"/>
    <mergeCell ref="D160:O160"/>
    <mergeCell ref="D161:O161"/>
    <mergeCell ref="D162:O162"/>
    <mergeCell ref="D173:F173"/>
    <mergeCell ref="D174:F174"/>
    <mergeCell ref="D175:O175"/>
    <mergeCell ref="D176:O176"/>
    <mergeCell ref="D177:O177"/>
    <mergeCell ref="D168:F168"/>
    <mergeCell ref="D169:F169"/>
    <mergeCell ref="D170:F170"/>
    <mergeCell ref="D171:F171"/>
    <mergeCell ref="D172:F172"/>
    <mergeCell ref="D183:L183"/>
    <mergeCell ref="D184:L184"/>
    <mergeCell ref="D185:L185"/>
    <mergeCell ref="D186:L186"/>
    <mergeCell ref="D187:L187"/>
    <mergeCell ref="D178:O178"/>
    <mergeCell ref="D179:F179"/>
    <mergeCell ref="D180:L180"/>
    <mergeCell ref="D181:L181"/>
    <mergeCell ref="D182:L182"/>
    <mergeCell ref="D193:L193"/>
    <mergeCell ref="D194:L194"/>
    <mergeCell ref="D195:L195"/>
    <mergeCell ref="D196:L196"/>
    <mergeCell ref="D197:L197"/>
    <mergeCell ref="D188:L188"/>
    <mergeCell ref="D189:L189"/>
    <mergeCell ref="D190:L190"/>
    <mergeCell ref="D191:L191"/>
    <mergeCell ref="D192:L192"/>
    <mergeCell ref="D203:O203"/>
    <mergeCell ref="D204:O204"/>
    <mergeCell ref="D205:F205"/>
    <mergeCell ref="D206:F206"/>
    <mergeCell ref="D207:F207"/>
    <mergeCell ref="D198:L198"/>
    <mergeCell ref="A199:O199"/>
    <mergeCell ref="A200:O200"/>
    <mergeCell ref="D201:F201"/>
    <mergeCell ref="D202:O202"/>
    <mergeCell ref="D213:F213"/>
    <mergeCell ref="D214:F214"/>
    <mergeCell ref="D215:F215"/>
    <mergeCell ref="D216:F216"/>
    <mergeCell ref="D217:O217"/>
    <mergeCell ref="D208:F208"/>
    <mergeCell ref="D209:F209"/>
    <mergeCell ref="D210:F210"/>
    <mergeCell ref="D211:F211"/>
    <mergeCell ref="D212:F212"/>
    <mergeCell ref="D223:F223"/>
    <mergeCell ref="D224:F224"/>
    <mergeCell ref="D225:F225"/>
    <mergeCell ref="D226:F226"/>
    <mergeCell ref="D227:F227"/>
    <mergeCell ref="D218:O218"/>
    <mergeCell ref="D219:O219"/>
    <mergeCell ref="D220:O220"/>
    <mergeCell ref="D221:F221"/>
    <mergeCell ref="D222:F222"/>
    <mergeCell ref="D233:O233"/>
    <mergeCell ref="D234:O234"/>
    <mergeCell ref="D235:F235"/>
    <mergeCell ref="D236:F236"/>
    <mergeCell ref="D237:O237"/>
    <mergeCell ref="D228:F228"/>
    <mergeCell ref="D229:F229"/>
    <mergeCell ref="D230:F230"/>
    <mergeCell ref="D231:F231"/>
    <mergeCell ref="D232:F232"/>
    <mergeCell ref="D243:F243"/>
    <mergeCell ref="D244:F244"/>
    <mergeCell ref="D245:F245"/>
    <mergeCell ref="D246:F246"/>
    <mergeCell ref="D247:F247"/>
    <mergeCell ref="D238:O238"/>
    <mergeCell ref="D239:O239"/>
    <mergeCell ref="D240:F240"/>
    <mergeCell ref="D241:F241"/>
    <mergeCell ref="D242:F242"/>
    <mergeCell ref="D253:O253"/>
    <mergeCell ref="D254:O254"/>
    <mergeCell ref="D255:O255"/>
    <mergeCell ref="D256:F256"/>
    <mergeCell ref="D257:F257"/>
    <mergeCell ref="D248:F248"/>
    <mergeCell ref="D249:F249"/>
    <mergeCell ref="D250:F250"/>
    <mergeCell ref="D251:F251"/>
    <mergeCell ref="D252:O252"/>
    <mergeCell ref="D293:L293"/>
    <mergeCell ref="D294:L294"/>
    <mergeCell ref="D295:L295"/>
    <mergeCell ref="D296:L296"/>
    <mergeCell ref="D297:L297"/>
    <mergeCell ref="D273:L273"/>
    <mergeCell ref="D274:L274"/>
    <mergeCell ref="D275:L275"/>
    <mergeCell ref="C321:N321"/>
    <mergeCell ref="C320:H320"/>
    <mergeCell ref="I320:N320"/>
    <mergeCell ref="D303:L303"/>
    <mergeCell ref="D304:L304"/>
    <mergeCell ref="D305:L305"/>
    <mergeCell ref="D306:L306"/>
    <mergeCell ref="D307:L307"/>
    <mergeCell ref="D314:L314"/>
    <mergeCell ref="D315:L315"/>
    <mergeCell ref="D316:L316"/>
    <mergeCell ref="D317:L317"/>
    <mergeCell ref="D318:L318"/>
    <mergeCell ref="D276:L276"/>
    <mergeCell ref="D277:L277"/>
    <mergeCell ref="D308:L308"/>
    <mergeCell ref="D309:L309"/>
    <mergeCell ref="D310:L310"/>
    <mergeCell ref="D311:L311"/>
    <mergeCell ref="D312:L312"/>
    <mergeCell ref="D298:L298"/>
    <mergeCell ref="D299:L299"/>
    <mergeCell ref="D300:L300"/>
    <mergeCell ref="D301:L301"/>
    <mergeCell ref="D302:L302"/>
    <mergeCell ref="D278:L278"/>
    <mergeCell ref="D279:L279"/>
    <mergeCell ref="D280:L280"/>
    <mergeCell ref="D281:L281"/>
    <mergeCell ref="D282:L282"/>
    <mergeCell ref="M17:O17"/>
    <mergeCell ref="L19:L20"/>
    <mergeCell ref="M19:M20"/>
    <mergeCell ref="N19:O19"/>
    <mergeCell ref="D268:O268"/>
    <mergeCell ref="D269:O269"/>
    <mergeCell ref="D270:F270"/>
    <mergeCell ref="D271:L271"/>
    <mergeCell ref="D272:L272"/>
    <mergeCell ref="D263:F263"/>
    <mergeCell ref="D264:F264"/>
    <mergeCell ref="D265:F265"/>
    <mergeCell ref="D266:F266"/>
    <mergeCell ref="D267:F267"/>
    <mergeCell ref="D258:F258"/>
    <mergeCell ref="D259:F259"/>
    <mergeCell ref="D260:F260"/>
    <mergeCell ref="D261:F261"/>
    <mergeCell ref="D262:F262"/>
    <mergeCell ref="D288:L288"/>
    <mergeCell ref="D289:L289"/>
    <mergeCell ref="D290:L290"/>
    <mergeCell ref="D291:L291"/>
    <mergeCell ref="D292:L292"/>
    <mergeCell ref="D283:L283"/>
    <mergeCell ref="D284:L284"/>
    <mergeCell ref="D285:L285"/>
    <mergeCell ref="D286:L286"/>
    <mergeCell ref="D287:L287"/>
    <mergeCell ref="C322:H322"/>
    <mergeCell ref="I322:N322"/>
    <mergeCell ref="C323:N323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C11:K11"/>
    <mergeCell ref="M11:O11"/>
    <mergeCell ref="M12:O12"/>
    <mergeCell ref="C13:K13"/>
    <mergeCell ref="M13:O13"/>
    <mergeCell ref="M14:O14"/>
    <mergeCell ref="M15:O15"/>
    <mergeCell ref="M16:O16"/>
    <mergeCell ref="D313:L31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ГП1 доп.работы _согл - Акт </vt:lpstr>
      <vt:lpstr>'ЛСР ГП1 доп.работы _согл - Акт '!Заголовки_для_печати</vt:lpstr>
      <vt:lpstr>'ЛСР ГП1 доп.работы _согл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2024-09-05T14:52:59Z</dcterms:modified>
</cp:coreProperties>
</file>