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Кик-Шелл\кс-2,3\"/>
    </mc:Choice>
  </mc:AlternateContent>
  <xr:revisionPtr revIDLastSave="0" documentId="13_ncr:1_{AE9C696C-3FC0-417E-A0EB-B26C0F36BE4A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02-03-02 АС2 изм.1_согл. - Акт " sheetId="1" r:id="rId1"/>
  </sheets>
  <externalReferences>
    <externalReference r:id="rId2"/>
  </externalReferences>
  <definedNames>
    <definedName name="_xlnm._FilterDatabase" localSheetId="0" hidden="1">'02-03-02 АС2 изм.1_согл. - Акт '!$A$25:$O$301</definedName>
    <definedName name="_xlnm.Print_Titles" localSheetId="0">'02-03-02 АС2 изм.1_согл. - Акт '!$28:$28</definedName>
    <definedName name="_xlnm.Print_Area" localSheetId="0">'02-03-02 АС2 изм.1_согл. - Акт 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02" i="1" l="1"/>
  <c r="O303" i="1" s="1"/>
  <c r="M302" i="1"/>
  <c r="M303" i="1" s="1"/>
  <c r="M21" i="1"/>
  <c r="C11" i="1"/>
</calcChain>
</file>

<file path=xl/sharedStrings.xml><?xml version="1.0" encoding="utf-8"?>
<sst xmlns="http://schemas.openxmlformats.org/spreadsheetml/2006/main" count="1064" uniqueCount="310">
  <si>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</si>
  <si>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</si>
  <si>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</si>
  <si>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</si>
  <si>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</si>
  <si>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</si>
  <si>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</si>
  <si>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АО "МЕТРОВАГОНМАШ"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</si>
  <si>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</si>
  <si>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</si>
  <si>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</si>
  <si>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</si>
  <si>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</si>
  <si>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</si>
  <si>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</si>
  <si>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</si>
  <si>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</si>
  <si>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</si>
  <si>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</si>
  <si>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</si>
  <si>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</si>
  <si>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</si>
  <si>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</si>
  <si>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</si>
  <si>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</si>
  <si>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</si>
  <si>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02-03-02 изм.1, Трансбордер. Архитектурно-строительные решения. Часть 2. АС2 .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</si>
  <si>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</si>
  <si>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</si>
  <si>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</si>
  <si>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</si>
  <si>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</si>
  <si>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</si>
  <si>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</si>
  <si>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</si>
  <si>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</si>
  <si>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</si>
  <si>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</si>
  <si>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</si>
  <si>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</si>
  <si>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</si>
  <si>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Монтаж колодцев ВК1-ВК2</t>
  </si>
  <si>
    <t>Земляные работы (АОСР №131-23-АС2-ВК1)</t>
  </si>
  <si>
    <t>ФЕР01-01-003-14</t>
  </si>
  <si>
    <t>Разработка грунта в отвал экскаваторами "драглайн" или "обратная лопата" с ковшом вместимостью: 0,5 (0,5-0,63) м3, группа грунтов 2</t>
  </si>
  <si>
    <t>1000 м3</t>
  </si>
  <si>
    <t>0,054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</si>
  <si>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</si>
  <si>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</si>
  <si>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табл.3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</si>
  <si>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</si>
  <si>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</si>
  <si>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</si>
  <si>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</si>
  <si>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</si>
  <si>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</si>
  <si>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</si>
  <si>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</si>
  <si>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</si>
  <si>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</si>
  <si>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</si>
  <si>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</si>
  <si>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</si>
  <si>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</si>
  <si>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</si>
  <si>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</si>
  <si>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</si>
  <si>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</si>
  <si>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Разработка грунта вручную в траншеях глубиной до 2 м без креплений с откосами, группа грунтов: 2/доработка</t>
  </si>
  <si>
    <t>100 м3</t>
  </si>
  <si>
    <t>0,06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</si>
  <si>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</si>
  <si>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</si>
  <si>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</si>
  <si>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</si>
  <si>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</si>
  <si>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</si>
  <si>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ФЕР01-01-003-13</t>
  </si>
  <si>
    <t>Разработка грунта в отвал экскаваторами "драглайн" или "обратная лопата" с ковшом вместимостью: 0,5 (0,5-0,63) м3, группа грунтов 1/обратная засыпка</t>
  </si>
  <si>
    <t>0,0559</t>
  </si>
  <si>
    <t>4</t>
  </si>
  <si>
    <t>ФЕР01-02-005-01</t>
  </si>
  <si>
    <t>Уплотнение грунта пневматическими трамбовками, группа грунтов: 1-2</t>
  </si>
  <si>
    <t>0,559</t>
  </si>
  <si>
    <t>Монтаж колодцев ВК1-ВК2 (АОСР №131-23-АС2-ВК-2; №131-23-АС2-ВК-3)</t>
  </si>
  <si>
    <t>5</t>
  </si>
  <si>
    <t>ФЕР08-02-007-03</t>
  </si>
  <si>
    <t>Установка металлических решеток приямков</t>
  </si>
  <si>
    <t>т</t>
  </si>
  <si>
    <t>0,0785</t>
  </si>
  <si>
    <t>М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</si>
  <si>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</si>
  <si>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</si>
  <si>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</si>
  <si>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</si>
  <si>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6</t>
  </si>
  <si>
    <t>ФССЦ-07.2.07.04-0002</t>
  </si>
  <si>
    <t>Конструкции стальные индивидуальные листовые сварные из стали, толщина 3-10 мм, масса до 0,1 т</t>
  </si>
  <si>
    <t>10 508,00</t>
  </si>
  <si>
    <t>824,88</t>
  </si>
  <si>
    <t>8,16</t>
  </si>
  <si>
    <t>6 731,02</t>
  </si>
  <si>
    <t>7</t>
  </si>
  <si>
    <t>ФЕР23-03-001-03</t>
  </si>
  <si>
    <t>Устройство круглых сборных железобетонных канализационных колодцев диаметром: 1 м в сухих грунтах</t>
  </si>
  <si>
    <t>10 м3</t>
  </si>
  <si>
    <t>0,116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</si>
  <si>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</si>
  <si>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</si>
  <si>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</si>
  <si>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</si>
  <si>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8</t>
  </si>
  <si>
    <t>ФССЦ-05.1.01.09-0056</t>
  </si>
  <si>
    <t>Кольцо стеновое смотровых колодцев КС10.9, бетон B15 (М200), объем 0,24 м3, расход арматуры 5,66 кг</t>
  </si>
  <si>
    <t>шт</t>
  </si>
  <si>
    <t>362,10</t>
  </si>
  <si>
    <t>1 448,40</t>
  </si>
  <si>
    <t>11 818,94</t>
  </si>
  <si>
    <t>9</t>
  </si>
  <si>
    <t>ФССЦ-05.1.06.09-0087</t>
  </si>
  <si>
    <t>Плиты перекрытия ПП10-1, бетон B15, объем 0,10 м3, расход арматуры 8,38 кг</t>
  </si>
  <si>
    <t>119,50</t>
  </si>
  <si>
    <t>239,00</t>
  </si>
  <si>
    <t>1 950,24</t>
  </si>
  <si>
    <t>10</t>
  </si>
  <si>
    <t>ФССЦ-08.1.02.06-0033</t>
  </si>
  <si>
    <t>Люк чугунный тяжелый (ГОСТ 3634-99) марка Т(C250)-К-1-60</t>
  </si>
  <si>
    <t>596,04</t>
  </si>
  <si>
    <t>1 192,08</t>
  </si>
  <si>
    <t>9 727,37</t>
  </si>
  <si>
    <t>11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</si>
  <si>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</si>
  <si>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</si>
  <si>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</si>
  <si>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0,08</t>
  </si>
  <si>
    <t>12</t>
  </si>
  <si>
    <t>ФСЭМ-91.08.04-021</t>
  </si>
  <si>
    <t>Котлы битумные передвижные 400 л</t>
  </si>
  <si>
    <t>маш.-ч</t>
  </si>
  <si>
    <t>-0,224</t>
  </si>
  <si>
    <t>30,00</t>
  </si>
  <si>
    <t>1,4375</t>
  </si>
  <si>
    <t>-9,66</t>
  </si>
  <si>
    <t>13,24</t>
  </si>
  <si>
    <t>-127,90</t>
  </si>
  <si>
    <t>13</t>
  </si>
  <si>
    <t>ТС-1-3-9</t>
  </si>
  <si>
    <t>Затраты труда рабочих (средний разряд работы 3,9)</t>
  </si>
  <si>
    <t>9,51</t>
  </si>
  <si>
    <t>-7,57</t>
  </si>
  <si>
    <t>-339,18</t>
  </si>
  <si>
    <t>14</t>
  </si>
  <si>
    <t>ФССЦ-01.2.03.03-0133</t>
  </si>
  <si>
    <t>Мастика битумная приклеивающая для склеивания рулонных битумных, битумно-полимерных кровельных и гидроизоляционных материалов к бетонным, металлическим, цементно-песчаным поверхностям, холодная, готовая к применению, диапазон температур от -20 до +40 °С, прочность сцепления с металлом не менее/бетоном 0,45/0,6 МПа, расход 2,5-3,5 кг/м2 / Технониколь №24</t>
  </si>
  <si>
    <t>кг</t>
  </si>
  <si>
    <t>38,05</t>
  </si>
  <si>
    <t>10,33</t>
  </si>
  <si>
    <t>393,06</t>
  </si>
  <si>
    <t>3 207,37</t>
  </si>
  <si>
    <t>15</t>
  </si>
  <si>
    <t>ФССЦ-01.2.03.05-0010</t>
  </si>
  <si>
    <t>Праймер битумный производства «Техно-Николь»</t>
  </si>
  <si>
    <t>0,0024</t>
  </si>
  <si>
    <t>11 885,47</t>
  </si>
  <si>
    <t>28,53</t>
  </si>
  <si>
    <t>232,80</t>
  </si>
  <si>
    <t>Итого по разделу 1 Монтаж колодцев ВК1-ВК2</t>
  </si>
  <si>
    <t>Раздел 2. Удлинение подпорной стенки трансбордера (ПС-2)</t>
  </si>
  <si>
    <t>Землянные работы для установки ж/б конструкций подпорной стенки (АОСР №131-23-АС2-ПС-1; №131-23-АС2-ПС2-2)</t>
  </si>
  <si>
    <t>16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</si>
  <si>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</si>
  <si>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</si>
  <si>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0,00614</t>
  </si>
  <si>
    <t>17</t>
  </si>
  <si>
    <t>0,001</t>
  </si>
  <si>
    <t>18</t>
  </si>
  <si>
    <t>ФЕР08-01-002-01</t>
  </si>
  <si>
    <t>Устройство основания под фундаменты: песчаного</t>
  </si>
  <si>
    <t>м3</t>
  </si>
  <si>
    <t>1,57</t>
  </si>
  <si>
    <t>19</t>
  </si>
  <si>
    <t>Песок карьерный</t>
  </si>
  <si>
    <t>1,73</t>
  </si>
  <si>
    <t>99,98</t>
  </si>
  <si>
    <t>1,012</t>
  </si>
  <si>
    <t>175,04</t>
  </si>
  <si>
    <t>1 428,33</t>
  </si>
  <si>
    <t>Цена=979/1,2/8,16</t>
  </si>
  <si>
    <t>ЗГСР МАТ=1,012 к расх.</t>
  </si>
  <si>
    <t>Прочие работы</t>
  </si>
  <si>
    <t>20</t>
  </si>
  <si>
    <t>ФЕР01-02-060-02</t>
  </si>
  <si>
    <t>Погрузка вручную неуплотненного грунта из штабелей и отвалов в транспортные средства, группа грунтов: 2</t>
  </si>
  <si>
    <t>0,0013</t>
  </si>
  <si>
    <t>21</t>
  </si>
  <si>
    <t>Перевозка и утилизация отходов 4-5 класса опасности</t>
  </si>
  <si>
    <t>6,27</t>
  </si>
  <si>
    <t>162,38</t>
  </si>
  <si>
    <t>1 018,12</t>
  </si>
  <si>
    <t>8 307,86</t>
  </si>
  <si>
    <t>Цена=1590/1,2/8,16</t>
  </si>
  <si>
    <t>Устройство подпорной стенки ПС-2 (АОСР №131-23-АС2-ПС2-3; №131-23-АС2-ПС2-4; №131-23-АС2-ПС2-5; №131-23-АС2-ПС2-6)</t>
  </si>
  <si>
    <t>22</t>
  </si>
  <si>
    <t>ФЕР06-01-001-01</t>
  </si>
  <si>
    <t>Устройство бетонной подготовки</t>
  </si>
  <si>
    <t>0,0157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</si>
  <si>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</si>
  <si>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</si>
  <si>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</si>
  <si>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</si>
  <si>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23</t>
  </si>
  <si>
    <t>ФССЦ-04.1.02.05-0003</t>
  </si>
  <si>
    <t>Смеси бетонные тяжелого бетона (БСТ), класс В7,5 (М100)</t>
  </si>
  <si>
    <t>1,6</t>
  </si>
  <si>
    <t>560,00</t>
  </si>
  <si>
    <t>896,00</t>
  </si>
  <si>
    <t>7 311,36</t>
  </si>
  <si>
    <t>24</t>
  </si>
  <si>
    <t>ФЕР06-04-001-03</t>
  </si>
  <si>
    <t>Устройство стен подвалов и подпорных стен железобетонных высотой: до 3 м, толщиной до 300 мм</t>
  </si>
  <si>
    <t>0,0548</t>
  </si>
  <si>
    <t>25</t>
  </si>
  <si>
    <t>35</t>
  </si>
  <si>
    <t>ФССЦ-04.3.02.04-0154</t>
  </si>
  <si>
    <t>Смеси бетонные, БСГ, тяжелого бетона на гранитном щебне, фракция 5-20 мм, класс: B25 (М350), П3, F150, W6</t>
  </si>
  <si>
    <t>5,56</t>
  </si>
  <si>
    <t>745,24</t>
  </si>
  <si>
    <t>4 143,53</t>
  </si>
  <si>
    <t>33 811,20</t>
  </si>
  <si>
    <t>26</t>
  </si>
  <si>
    <t>27</t>
  </si>
  <si>
    <t>ФССЦ-08.4.03.03-0003</t>
  </si>
  <si>
    <t>Сталь арматурная рифленая свариваемая, класс А500С, диаметр 10 мм</t>
  </si>
  <si>
    <t>0,314</t>
  </si>
  <si>
    <t>5 802,77</t>
  </si>
  <si>
    <t>1,08</t>
  </si>
  <si>
    <t>1 967,84</t>
  </si>
  <si>
    <t>16 057,57</t>
  </si>
  <si>
    <t>Коэффициент на арматурные заготовки, диаметр 10 мм МАТ=1,08 к расх.</t>
  </si>
  <si>
    <t>28</t>
  </si>
  <si>
    <t>ФССЦ-08.4.03.02-0002</t>
  </si>
  <si>
    <t>Сталь арматурная, горячекатаная, гладкая, класс А-I, диаметр 8 мм</t>
  </si>
  <si>
    <t>0,099</t>
  </si>
  <si>
    <t>6 780,00</t>
  </si>
  <si>
    <t>671,22</t>
  </si>
  <si>
    <t>5 477,16</t>
  </si>
  <si>
    <t>29</t>
  </si>
  <si>
    <t>0,31</t>
  </si>
  <si>
    <t>30</t>
  </si>
  <si>
    <t>-0,869</t>
  </si>
  <si>
    <t>-37,48</t>
  </si>
  <si>
    <t>-496,24</t>
  </si>
  <si>
    <t>31</t>
  </si>
  <si>
    <t>1-3-9</t>
  </si>
  <si>
    <t>Затраты труда рабочих (ср 3,9)</t>
  </si>
  <si>
    <t>-29,36</t>
  </si>
  <si>
    <t>-1 314,61</t>
  </si>
  <si>
    <t>32</t>
  </si>
  <si>
    <t>156,1</t>
  </si>
  <si>
    <t>1 612,51</t>
  </si>
  <si>
    <t>13 158,08</t>
  </si>
  <si>
    <t>33</t>
  </si>
  <si>
    <t>0,01</t>
  </si>
  <si>
    <t>118,85</t>
  </si>
  <si>
    <t>969,82</t>
  </si>
  <si>
    <t>Итого по разделу 2 Удлинение подпорной стенки трансбордера (ПС-2)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</si>
  <si>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</si>
  <si>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</si>
  <si>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</si>
  <si>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</si>
  <si>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</si>
  <si>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</si>
  <si>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</si>
  <si>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</si>
  <si>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</si>
  <si>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</si>
  <si>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</si>
  <si>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</si>
  <si>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</si>
  <si>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</si>
  <si>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</si>
  <si>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</si>
  <si>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</si>
  <si>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</si>
  <si>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</si>
  <si>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</si>
  <si>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</si>
  <si>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</si>
  <si>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</si>
  <si>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</si>
  <si>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</si>
  <si>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</si>
  <si>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</si>
  <si>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ООО «КиКГЕОСТРОЙ»; 109004, г. Москва, ул. Земляной Вал, д.65, кв.59; +7 (495) 915-24-71</t>
  </si>
  <si>
    <t>16673706</t>
  </si>
  <si>
    <t>Цех № 417.</t>
  </si>
  <si>
    <t>За август 2024 г.</t>
  </si>
  <si>
    <t>Генеральный директор ООО «КиКГЕОСТРОЙ»</t>
  </si>
  <si>
    <t>(Ю.Ф. Кесслер)</t>
  </si>
  <si>
    <t xml:space="preserve">ТН №23 от 30.07.2024 ООО "ШЕЛЛРОКК" </t>
  </si>
  <si>
    <t xml:space="preserve">ТН №22 от 30.07.2024 ООО "ШЕЛЛРОКК" </t>
  </si>
  <si>
    <t>Генеральный подрядчик:</t>
  </si>
  <si>
    <t>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</si>
  <si>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</si>
  <si>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</si>
  <si>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>МВМ/03-07-П, ДС№9 от 01.08.2024г.</t>
  </si>
  <si>
    <t>28.07.2023</t>
  </si>
  <si>
    <t xml:space="preserve">   Понижающий коэффициент-0,83</t>
  </si>
  <si>
    <t>Генеральный директор ООО «ШЕЛЛРОКК»</t>
  </si>
  <si>
    <t>(Е.А. Бусел)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</si>
</sst>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"/>
    <numFmt numFmtId="166" formatCode="0.0000000"/>
    <numFmt numFmtId="167" formatCode="0.000000"/>
    <numFmt numFmtId="168" formatCode="0.000"/>
    <numFmt numFmtId="169" formatCode="0.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i/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wrapText="1"/>
    </xf>
    <xf numFmtId="0" fontId="5" fillId="0" borderId="0" xfId="0" applyFont="1"/>
    <xf numFmtId="0" fontId="4" fillId="0" borderId="0" xfId="0" applyFont="1" applyAlignment="1">
      <alignment wrapText="1"/>
    </xf>
    <xf numFmtId="49" fontId="6" fillId="2" borderId="0" xfId="0" applyNumberFormat="1" applyFont="1" applyFill="1" applyAlignment="1">
      <alignment horizontal="center"/>
    </xf>
    <xf numFmtId="49" fontId="1" fillId="0" borderId="0" xfId="0" applyNumberFormat="1" applyFont="1"/>
    <xf numFmtId="0" fontId="1" fillId="0" borderId="0" xfId="0" applyFont="1" applyAlignment="1">
      <alignment wrapText="1"/>
    </xf>
    <xf numFmtId="49" fontId="8" fillId="2" borderId="4" xfId="0" applyNumberFormat="1" applyFont="1" applyFill="1" applyBorder="1" applyAlignment="1" applyProtection="1">
      <alignment horizontal="center" vertical="top" wrapText="1"/>
    </xf>
    <xf numFmtId="49" fontId="8" fillId="2" borderId="5" xfId="0" applyNumberFormat="1" applyFont="1" applyFill="1" applyBorder="1" applyAlignment="1" applyProtection="1">
      <alignment horizontal="center" vertical="top" wrapText="1"/>
    </xf>
    <xf numFmtId="49" fontId="8" fillId="2" borderId="5" xfId="0" applyNumberFormat="1" applyFont="1" applyFill="1" applyBorder="1" applyAlignment="1" applyProtection="1">
      <alignment horizontal="left" vertical="top" wrapText="1"/>
    </xf>
    <xf numFmtId="49" fontId="8" fillId="2" borderId="5" xfId="0" applyNumberFormat="1" applyFont="1" applyFill="1" applyBorder="1" applyAlignment="1" applyProtection="1">
      <alignment horizontal="right" vertical="top" wrapText="1"/>
    </xf>
    <xf numFmtId="49" fontId="8" fillId="2" borderId="6" xfId="0" applyNumberFormat="1" applyFont="1" applyFill="1" applyBorder="1" applyAlignment="1" applyProtection="1">
      <alignment horizontal="right" vertical="top" wrapText="1"/>
    </xf>
    <xf numFmtId="0" fontId="9" fillId="2" borderId="0" xfId="0" applyFont="1" applyFill="1"/>
    <xf numFmtId="0" fontId="11" fillId="0" borderId="0" xfId="0" applyFont="1"/>
    <xf numFmtId="0" fontId="10" fillId="0" borderId="0" xfId="0" applyFont="1" applyAlignment="1">
      <alignment wrapText="1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top"/>
    </xf>
    <xf numFmtId="49" fontId="2" fillId="0" borderId="5" xfId="0" applyNumberFormat="1" applyFont="1" applyBorder="1"/>
    <xf numFmtId="49" fontId="12" fillId="0" borderId="5" xfId="0" applyNumberFormat="1" applyFont="1" applyBorder="1" applyAlignment="1">
      <alignment horizontal="center"/>
    </xf>
    <xf numFmtId="49" fontId="2" fillId="2" borderId="5" xfId="0" applyNumberFormat="1" applyFont="1" applyFill="1" applyBorder="1"/>
    <xf numFmtId="49" fontId="2" fillId="2" borderId="0" xfId="0" applyNumberFormat="1" applyFont="1" applyFill="1"/>
    <xf numFmtId="49" fontId="2" fillId="0" borderId="9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9" xfId="0" applyNumberFormat="1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/>
    </xf>
    <xf numFmtId="49" fontId="2" fillId="0" borderId="11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2" fillId="0" borderId="9" xfId="0" applyNumberFormat="1" applyFont="1" applyFill="1" applyBorder="1" applyAlignment="1" applyProtection="1">
      <alignment horizontal="center" vertical="center"/>
    </xf>
    <xf numFmtId="49" fontId="8" fillId="0" borderId="4" xfId="0" applyNumberFormat="1" applyFont="1" applyFill="1" applyBorder="1" applyAlignment="1" applyProtection="1">
      <alignment horizontal="center" vertical="top" wrapText="1"/>
    </xf>
    <xf numFmtId="49" fontId="8" fillId="0" borderId="5" xfId="0" applyNumberFormat="1" applyFont="1" applyFill="1" applyBorder="1" applyAlignment="1" applyProtection="1">
      <alignment horizontal="center" vertical="top" wrapText="1"/>
    </xf>
    <xf numFmtId="49" fontId="8" fillId="0" borderId="5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right" vertical="top" wrapText="1"/>
    </xf>
    <xf numFmtId="49" fontId="8" fillId="0" borderId="6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vertical="center" wrapText="1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right" vertical="top" wrapText="1"/>
    </xf>
    <xf numFmtId="164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0" xfId="0" applyNumberFormat="1" applyFont="1" applyFill="1" applyBorder="1" applyAlignment="1" applyProtection="1">
      <alignment horizontal="center" vertical="top" wrapText="1"/>
    </xf>
    <xf numFmtId="2" fontId="2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 wrapText="1"/>
    </xf>
    <xf numFmtId="4" fontId="2" fillId="0" borderId="8" xfId="0" applyNumberFormat="1" applyFont="1" applyFill="1" applyBorder="1" applyAlignment="1" applyProtection="1">
      <alignment horizontal="right" vertical="top" wrapText="1"/>
    </xf>
    <xf numFmtId="49" fontId="2" fillId="0" borderId="7" xfId="0" applyNumberFormat="1" applyFont="1" applyFill="1" applyBorder="1" applyAlignment="1" applyProtection="1">
      <alignment horizontal="right" vertical="top"/>
    </xf>
    <xf numFmtId="165" fontId="2" fillId="0" borderId="0" xfId="0" applyNumberFormat="1" applyFont="1" applyFill="1" applyBorder="1" applyAlignment="1" applyProtection="1">
      <alignment horizontal="center" vertical="top" wrapText="1"/>
    </xf>
    <xf numFmtId="166" fontId="2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0" fontId="2" fillId="0" borderId="8" xfId="0" applyNumberFormat="1" applyFont="1" applyFill="1" applyBorder="1" applyAlignment="1" applyProtection="1">
      <alignment horizontal="right" vertical="top" wrapText="1"/>
    </xf>
    <xf numFmtId="1" fontId="2" fillId="0" borderId="0" xfId="0" applyNumberFormat="1" applyFont="1" applyFill="1" applyBorder="1" applyAlignment="1" applyProtection="1">
      <alignment horizontal="center" vertical="top" wrapText="1"/>
    </xf>
    <xf numFmtId="167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7" xfId="0" applyNumberFormat="1" applyFont="1" applyFill="1" applyBorder="1" applyAlignment="1" applyProtection="1">
      <alignment horizontal="center" vertical="top"/>
    </xf>
    <xf numFmtId="49" fontId="2" fillId="0" borderId="5" xfId="0" applyNumberFormat="1" applyFont="1" applyFill="1" applyBorder="1" applyAlignment="1" applyProtection="1">
      <alignment horizontal="center" vertical="top" wrapText="1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4" fontId="2" fillId="0" borderId="5" xfId="0" applyNumberFormat="1" applyFont="1" applyFill="1" applyBorder="1" applyAlignment="1" applyProtection="1">
      <alignment horizontal="right" vertical="top" wrapText="1"/>
    </xf>
    <xf numFmtId="2" fontId="2" fillId="0" borderId="5" xfId="0" applyNumberFormat="1" applyFont="1" applyFill="1" applyBorder="1" applyAlignment="1" applyProtection="1">
      <alignment horizontal="right" vertical="top" wrapText="1"/>
    </xf>
    <xf numFmtId="4" fontId="2" fillId="0" borderId="6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5" xfId="0" applyNumberFormat="1" applyFont="1" applyFill="1" applyBorder="1" applyAlignment="1" applyProtection="1">
      <alignment horizontal="center" vertical="top" wrapText="1"/>
    </xf>
    <xf numFmtId="0" fontId="8" fillId="0" borderId="5" xfId="0" applyNumberFormat="1" applyFont="1" applyFill="1" applyBorder="1" applyAlignment="1" applyProtection="1">
      <alignment horizontal="right" vertical="top" wrapText="1"/>
    </xf>
    <xf numFmtId="2" fontId="8" fillId="0" borderId="5" xfId="0" applyNumberFormat="1" applyFont="1" applyFill="1" applyBorder="1" applyAlignment="1" applyProtection="1">
      <alignment horizontal="right" vertical="top" wrapText="1"/>
    </xf>
    <xf numFmtId="4" fontId="8" fillId="0" borderId="6" xfId="0" applyNumberFormat="1" applyFont="1" applyFill="1" applyBorder="1" applyAlignment="1" applyProtection="1">
      <alignment horizontal="right" vertical="top" wrapText="1"/>
    </xf>
    <xf numFmtId="168" fontId="2" fillId="0" borderId="0" xfId="0" applyNumberFormat="1" applyFont="1" applyFill="1" applyBorder="1" applyAlignment="1" applyProtection="1">
      <alignment horizontal="center" vertical="top" wrapText="1"/>
    </xf>
    <xf numFmtId="169" fontId="2" fillId="0" borderId="0" xfId="0" applyNumberFormat="1" applyFont="1" applyFill="1" applyBorder="1" applyAlignment="1" applyProtection="1">
      <alignment horizontal="center" vertical="top" wrapText="1"/>
    </xf>
    <xf numFmtId="4" fontId="8" fillId="0" borderId="5" xfId="0" applyNumberFormat="1" applyFont="1" applyFill="1" applyBorder="1" applyAlignment="1" applyProtection="1">
      <alignment horizontal="right" vertical="top" wrapText="1"/>
    </xf>
    <xf numFmtId="2" fontId="8" fillId="0" borderId="6" xfId="0" applyNumberFormat="1" applyFont="1" applyFill="1" applyBorder="1" applyAlignment="1" applyProtection="1">
      <alignment horizontal="right" vertical="top" wrapText="1"/>
    </xf>
    <xf numFmtId="49" fontId="2" fillId="0" borderId="4" xfId="0" applyNumberFormat="1" applyFont="1" applyFill="1" applyBorder="1" applyAlignment="1" applyProtection="1"/>
    <xf numFmtId="49" fontId="2" fillId="0" borderId="5" xfId="0" applyNumberFormat="1" applyFont="1" applyFill="1" applyBorder="1" applyAlignment="1" applyProtection="1"/>
    <xf numFmtId="4" fontId="8" fillId="0" borderId="5" xfId="0" applyNumberFormat="1" applyFont="1" applyFill="1" applyBorder="1" applyAlignment="1" applyProtection="1">
      <alignment horizontal="right" vertical="top"/>
    </xf>
    <xf numFmtId="0" fontId="8" fillId="0" borderId="5" xfId="0" applyNumberFormat="1" applyFont="1" applyFill="1" applyBorder="1" applyAlignment="1" applyProtection="1">
      <alignment horizontal="center" vertical="top"/>
    </xf>
    <xf numFmtId="0" fontId="8" fillId="0" borderId="6" xfId="0" applyNumberFormat="1" applyFont="1" applyFill="1" applyBorder="1" applyAlignment="1" applyProtection="1">
      <alignment horizontal="right" vertical="top"/>
    </xf>
    <xf numFmtId="2" fontId="2" fillId="0" borderId="6" xfId="0" applyNumberFormat="1" applyFont="1" applyFill="1" applyBorder="1" applyAlignment="1" applyProtection="1">
      <alignment horizontal="right" vertical="top" wrapText="1"/>
    </xf>
    <xf numFmtId="49" fontId="8" fillId="0" borderId="7" xfId="0" applyNumberFormat="1" applyFont="1" applyFill="1" applyBorder="1" applyAlignment="1" applyProtection="1">
      <alignment horizontal="center" vertical="top"/>
    </xf>
    <xf numFmtId="0" fontId="8" fillId="0" borderId="5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8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8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8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Alignment="1">
      <alignment horizontal="right" vertical="top"/>
    </xf>
    <xf numFmtId="0" fontId="2" fillId="0" borderId="0" xfId="0" applyFont="1" applyAlignment="1">
      <alignment vertical="top"/>
    </xf>
    <xf numFmtId="49" fontId="1" fillId="0" borderId="7" xfId="0" applyNumberFormat="1" applyFont="1" applyBorder="1"/>
    <xf numFmtId="49" fontId="3" fillId="0" borderId="0" xfId="0" applyNumberFormat="1" applyFont="1" applyAlignment="1">
      <alignment horizontal="right" vertical="top" wrapText="1"/>
    </xf>
    <xf numFmtId="4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4" fontId="3" fillId="0" borderId="8" xfId="0" applyNumberFormat="1" applyFont="1" applyBorder="1" applyAlignment="1">
      <alignment horizontal="right" vertical="top"/>
    </xf>
    <xf numFmtId="0" fontId="3" fillId="0" borderId="0" xfId="0" applyFont="1" applyAlignment="1">
      <alignment wrapText="1"/>
    </xf>
    <xf numFmtId="49" fontId="1" fillId="0" borderId="12" xfId="0" applyNumberFormat="1" applyFont="1" applyBorder="1"/>
    <xf numFmtId="49" fontId="1" fillId="0" borderId="10" xfId="0" applyNumberFormat="1" applyFont="1" applyBorder="1"/>
    <xf numFmtId="49" fontId="3" fillId="0" borderId="10" xfId="0" applyNumberFormat="1" applyFont="1" applyBorder="1" applyAlignment="1">
      <alignment horizontal="right" vertical="top" wrapText="1"/>
    </xf>
    <xf numFmtId="4" fontId="3" fillId="0" borderId="10" xfId="0" applyNumberFormat="1" applyFont="1" applyBorder="1" applyAlignment="1">
      <alignment horizontal="right" vertical="top"/>
    </xf>
    <xf numFmtId="0" fontId="3" fillId="0" borderId="10" xfId="0" applyFont="1" applyBorder="1" applyAlignment="1">
      <alignment horizontal="center" vertical="top"/>
    </xf>
    <xf numFmtId="4" fontId="3" fillId="0" borderId="13" xfId="0" applyNumberFormat="1" applyFont="1" applyBorder="1" applyAlignment="1">
      <alignment horizontal="right" vertical="top"/>
    </xf>
    <xf numFmtId="49" fontId="1" fillId="0" borderId="5" xfId="0" applyNumberFormat="1" applyFont="1" applyBorder="1"/>
    <xf numFmtId="0" fontId="2" fillId="0" borderId="0" xfId="0" applyFont="1" applyAlignment="1">
      <alignment wrapText="1"/>
    </xf>
    <xf numFmtId="0" fontId="2" fillId="0" borderId="0" xfId="0" applyFont="1"/>
    <xf numFmtId="0" fontId="2" fillId="0" borderId="0" xfId="0" applyFont="1" applyAlignment="1">
      <alignment vertical="top" wrapText="1"/>
    </xf>
    <xf numFmtId="0" fontId="1" fillId="0" borderId="0" xfId="0" applyFont="1"/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49" fontId="2" fillId="0" borderId="7" xfId="0" applyNumberFormat="1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8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0" fontId="2" fillId="2" borderId="0" xfId="0" applyFont="1" applyFill="1" applyAlignment="1">
      <alignment horizontal="left" vertical="top" wrapText="1"/>
    </xf>
    <xf numFmtId="49" fontId="2" fillId="0" borderId="10" xfId="0" applyNumberFormat="1" applyFont="1" applyBorder="1" applyAlignment="1">
      <alignment vertical="top" wrapText="1"/>
    </xf>
    <xf numFmtId="49" fontId="2" fillId="0" borderId="10" xfId="0" applyNumberFormat="1" applyFont="1" applyBorder="1" applyAlignment="1">
      <alignment horizontal="right" vertical="top" wrapText="1"/>
    </xf>
    <xf numFmtId="49" fontId="7" fillId="0" borderId="5" xfId="0" applyNumberFormat="1" applyFont="1" applyBorder="1" applyAlignment="1">
      <alignment horizontal="center" vertical="top"/>
    </xf>
    <xf numFmtId="49" fontId="2" fillId="0" borderId="0" xfId="0" applyNumberFormat="1" applyFont="1" applyAlignment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Border="1" applyAlignment="1">
      <alignment horizontal="center" wrapText="1"/>
    </xf>
    <xf numFmtId="49" fontId="2" fillId="0" borderId="2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49" fontId="8" fillId="0" borderId="5" xfId="0" applyNumberFormat="1" applyFont="1" applyFill="1" applyBorder="1" applyAlignment="1" applyProtection="1">
      <alignment horizontal="left" vertical="top" wrapText="1"/>
    </xf>
    <xf numFmtId="0" fontId="8" fillId="0" borderId="5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8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0" fontId="8" fillId="0" borderId="1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3" xfId="0" applyNumberFormat="1" applyFont="1" applyFill="1" applyBorder="1" applyAlignment="1" applyProtection="1">
      <alignment horizontal="left" vertical="center" wrapText="1"/>
    </xf>
    <xf numFmtId="0" fontId="8" fillId="2" borderId="5" xfId="0" applyNumberFormat="1" applyFont="1" applyFill="1" applyBorder="1" applyAlignment="1" applyProtection="1">
      <alignment horizontal="left" vertical="top" wrapText="1"/>
    </xf>
    <xf numFmtId="49" fontId="2" fillId="0" borderId="8" xfId="0" applyNumberFormat="1" applyFont="1" applyFill="1" applyBorder="1" applyAlignment="1" applyProtection="1">
      <alignment horizontal="left" vertical="top" wrapText="1"/>
    </xf>
    <xf numFmtId="49" fontId="2" fillId="0" borderId="9" xfId="0" applyNumberFormat="1" applyFont="1" applyFill="1" applyBorder="1" applyAlignment="1" applyProtection="1">
      <alignment horizontal="center" vertical="center"/>
    </xf>
    <xf numFmtId="49" fontId="2" fillId="0" borderId="9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Alignment="1">
      <alignment horizontal="left" vertical="top" wrapText="1"/>
    </xf>
    <xf numFmtId="49" fontId="3" fillId="0" borderId="10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310"/>
  <sheetViews>
    <sheetView tabSelected="1" view="pageBreakPreview" zoomScaleNormal="100" zoomScaleSheetLayoutView="100" workbookViewId="0">
      <selection activeCell="N22" sqref="N22"/>
    </sheetView>
  </sheetViews>
  <sheetFormatPr defaultColWidth="9.140625" defaultRowHeight="11.25" customHeight="1" x14ac:dyDescent="0.2"/>
  <cols>
    <col min="1" max="1" width="11.7109375" style="4" customWidth="1"/>
    <col min="2" max="2" width="9.140625" style="4" customWidth="1"/>
    <col min="3" max="3" width="11.5703125" style="4" customWidth="1"/>
    <col min="4" max="4" width="10.42578125" style="4" customWidth="1"/>
    <col min="5" max="5" width="13.28515625" style="4" customWidth="1"/>
    <col min="6" max="6" width="8.5703125" style="4" customWidth="1"/>
    <col min="7" max="7" width="9.28515625" style="4" customWidth="1"/>
    <col min="8" max="8" width="12.7109375" style="4" customWidth="1"/>
    <col min="9" max="10" width="12.85546875" style="4" customWidth="1"/>
    <col min="11" max="11" width="11" style="4" customWidth="1"/>
    <col min="12" max="13" width="12.85546875" style="4" customWidth="1"/>
    <col min="14" max="14" width="11" style="4" customWidth="1"/>
    <col min="15" max="15" width="16.7109375" style="4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2" width="169.42578125" style="2" hidden="1" customWidth="1"/>
    <col min="33" max="33" width="32.28515625" style="2" hidden="1" customWidth="1"/>
    <col min="34" max="34" width="144.42578125" style="2" hidden="1" customWidth="1"/>
    <col min="35" max="38" width="32.28515625" style="2" hidden="1" customWidth="1"/>
    <col min="39" max="39" width="103.85546875" style="2" hidden="1" customWidth="1"/>
    <col min="40" max="40" width="144.42578125" style="2" hidden="1" customWidth="1"/>
    <col min="41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17" customFormat="1" ht="15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29" s="17" customFormat="1" ht="15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10" t="s">
        <v>0</v>
      </c>
      <c r="N2" s="111"/>
      <c r="O2" s="112"/>
    </row>
    <row r="3" spans="1:29" s="17" customFormat="1" ht="1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20" t="s">
        <v>1</v>
      </c>
      <c r="M3" s="110" t="s">
        <v>2</v>
      </c>
      <c r="N3" s="111"/>
      <c r="O3" s="112"/>
    </row>
    <row r="4" spans="1:29" s="17" customFormat="1" ht="15" x14ac:dyDescent="0.25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20"/>
      <c r="M4" s="119"/>
      <c r="N4" s="120"/>
      <c r="O4" s="121"/>
    </row>
    <row r="5" spans="1:29" s="17" customFormat="1" ht="12.6" customHeight="1" x14ac:dyDescent="0.25">
      <c r="A5" s="21" t="s">
        <v>3</v>
      </c>
      <c r="B5" s="19"/>
      <c r="C5" s="126"/>
      <c r="D5" s="126"/>
      <c r="E5" s="126"/>
      <c r="F5" s="126"/>
      <c r="G5" s="126"/>
      <c r="H5" s="126"/>
      <c r="I5" s="126"/>
      <c r="J5" s="126"/>
      <c r="K5" s="126"/>
      <c r="L5" s="20" t="s">
        <v>4</v>
      </c>
      <c r="M5" s="116"/>
      <c r="N5" s="117"/>
      <c r="O5" s="118"/>
      <c r="T5" s="18" t="s">
        <v>5</v>
      </c>
      <c r="U5" s="18" t="s">
        <v>5</v>
      </c>
    </row>
    <row r="6" spans="1:29" s="17" customFormat="1" ht="15" x14ac:dyDescent="0.25">
      <c r="A6" s="19"/>
      <c r="B6" s="19"/>
      <c r="C6" s="22"/>
      <c r="D6" s="22"/>
      <c r="E6" s="22"/>
      <c r="F6" s="23" t="s">
        <v>6</v>
      </c>
      <c r="G6" s="22"/>
      <c r="H6" s="22"/>
      <c r="I6" s="22"/>
      <c r="J6" s="22"/>
      <c r="K6" s="22"/>
      <c r="L6" s="20"/>
      <c r="M6" s="119"/>
      <c r="N6" s="120"/>
      <c r="O6" s="121"/>
    </row>
    <row r="7" spans="1:29" s="17" customFormat="1" ht="14.45" customHeight="1" x14ac:dyDescent="0.25">
      <c r="A7" s="21" t="s">
        <v>301</v>
      </c>
      <c r="B7" s="19"/>
      <c r="C7" s="19"/>
      <c r="D7" s="126" t="s">
        <v>293</v>
      </c>
      <c r="E7" s="126"/>
      <c r="F7" s="126"/>
      <c r="G7" s="126"/>
      <c r="H7" s="126"/>
      <c r="I7" s="126"/>
      <c r="J7" s="126"/>
      <c r="K7" s="126"/>
      <c r="L7" s="20" t="s">
        <v>4</v>
      </c>
      <c r="M7" s="116" t="s">
        <v>294</v>
      </c>
      <c r="N7" s="117"/>
      <c r="O7" s="118"/>
      <c r="V7" s="18" t="s">
        <v>7</v>
      </c>
      <c r="W7" s="18" t="s">
        <v>5</v>
      </c>
    </row>
    <row r="8" spans="1:29" s="17" customFormat="1" ht="15" x14ac:dyDescent="0.25">
      <c r="A8" s="19"/>
      <c r="B8" s="19"/>
      <c r="C8" s="19"/>
      <c r="D8" s="22"/>
      <c r="E8" s="22"/>
      <c r="F8" s="23" t="s">
        <v>6</v>
      </c>
      <c r="G8" s="22"/>
      <c r="H8" s="22"/>
      <c r="I8" s="22"/>
      <c r="J8" s="22"/>
      <c r="K8" s="22"/>
      <c r="L8" s="20"/>
      <c r="M8" s="119"/>
      <c r="N8" s="120"/>
      <c r="O8" s="121"/>
    </row>
    <row r="9" spans="1:29" s="17" customFormat="1" ht="26.25" customHeight="1" x14ac:dyDescent="0.25">
      <c r="A9" s="21" t="s">
        <v>302</v>
      </c>
      <c r="B9" s="19"/>
      <c r="C9" s="19"/>
      <c r="D9" s="126" t="s">
        <v>303</v>
      </c>
      <c r="E9" s="126"/>
      <c r="F9" s="126"/>
      <c r="G9" s="126"/>
      <c r="H9" s="126"/>
      <c r="I9" s="126"/>
      <c r="J9" s="126"/>
      <c r="K9" s="126"/>
      <c r="L9" s="20" t="s">
        <v>4</v>
      </c>
      <c r="M9" s="116" t="s">
        <v>304</v>
      </c>
      <c r="N9" s="117"/>
      <c r="O9" s="118"/>
      <c r="X9" s="18" t="s">
        <v>5</v>
      </c>
      <c r="Y9" s="18" t="s">
        <v>5</v>
      </c>
    </row>
    <row r="10" spans="1:29" s="17" customFormat="1" ht="10.9" customHeight="1" x14ac:dyDescent="0.25">
      <c r="A10" s="19"/>
      <c r="B10" s="19"/>
      <c r="C10" s="19"/>
      <c r="D10" s="22"/>
      <c r="E10" s="22"/>
      <c r="F10" s="23" t="s">
        <v>6</v>
      </c>
      <c r="G10" s="22"/>
      <c r="H10" s="22"/>
      <c r="I10" s="22"/>
      <c r="J10" s="22"/>
      <c r="K10" s="22"/>
      <c r="L10" s="19"/>
      <c r="M10" s="119"/>
      <c r="N10" s="120"/>
      <c r="O10" s="121"/>
    </row>
    <row r="11" spans="1:29" s="6" customFormat="1" ht="27.75" customHeight="1" x14ac:dyDescent="0.25">
      <c r="A11" s="21" t="s">
        <v>8</v>
      </c>
      <c r="B11" s="19"/>
      <c r="C11" s="115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15"/>
      <c r="E11" s="115"/>
      <c r="F11" s="115"/>
      <c r="G11" s="115"/>
      <c r="H11" s="115"/>
      <c r="I11" s="115"/>
      <c r="J11" s="115"/>
      <c r="K11" s="115"/>
      <c r="L11" s="19"/>
      <c r="M11" s="116"/>
      <c r="N11" s="117"/>
      <c r="O11" s="118"/>
      <c r="Z11" s="7" t="s">
        <v>9</v>
      </c>
    </row>
    <row r="12" spans="1:29" s="6" customFormat="1" ht="15" x14ac:dyDescent="0.25">
      <c r="A12" s="19"/>
      <c r="B12" s="19"/>
      <c r="C12" s="22"/>
      <c r="D12" s="22"/>
      <c r="E12" s="22"/>
      <c r="F12" s="23" t="s">
        <v>10</v>
      </c>
      <c r="G12" s="22"/>
      <c r="H12" s="24"/>
      <c r="I12" s="22"/>
      <c r="J12" s="22"/>
      <c r="K12" s="22"/>
      <c r="L12" s="19"/>
      <c r="M12" s="119"/>
      <c r="N12" s="120"/>
      <c r="O12" s="121"/>
    </row>
    <row r="13" spans="1:29" s="6" customFormat="1" ht="15" x14ac:dyDescent="0.25">
      <c r="A13" s="21" t="s">
        <v>11</v>
      </c>
      <c r="B13" s="19"/>
      <c r="C13" s="122" t="s">
        <v>26</v>
      </c>
      <c r="D13" s="122"/>
      <c r="E13" s="122"/>
      <c r="F13" s="122"/>
      <c r="G13" s="122"/>
      <c r="H13" s="122"/>
      <c r="I13" s="122"/>
      <c r="J13" s="122"/>
      <c r="K13" s="122"/>
      <c r="L13" s="19"/>
      <c r="M13" s="116"/>
      <c r="N13" s="117"/>
      <c r="O13" s="118"/>
      <c r="AA13" s="7" t="s">
        <v>295</v>
      </c>
    </row>
    <row r="14" spans="1:29" s="6" customFormat="1" ht="15" x14ac:dyDescent="0.25">
      <c r="A14" s="19"/>
      <c r="B14" s="19"/>
      <c r="C14" s="22"/>
      <c r="D14" s="22"/>
      <c r="E14" s="22"/>
      <c r="F14" s="23" t="s">
        <v>12</v>
      </c>
      <c r="G14" s="22"/>
      <c r="H14" s="24"/>
      <c r="I14" s="22"/>
      <c r="J14" s="22"/>
      <c r="K14" s="22"/>
      <c r="L14" s="20" t="s">
        <v>13</v>
      </c>
      <c r="M14" s="110"/>
      <c r="N14" s="111"/>
      <c r="O14" s="112"/>
    </row>
    <row r="15" spans="1:29" s="17" customFormat="1" ht="15" customHeight="1" x14ac:dyDescent="0.25">
      <c r="A15" s="19"/>
      <c r="B15" s="19"/>
      <c r="C15" s="19"/>
      <c r="D15" s="19"/>
      <c r="E15" s="19"/>
      <c r="F15" s="19"/>
      <c r="G15" s="19"/>
      <c r="H15" s="25"/>
      <c r="I15" s="19"/>
      <c r="J15" s="19"/>
      <c r="K15" s="20" t="s">
        <v>14</v>
      </c>
      <c r="L15" s="26" t="s">
        <v>15</v>
      </c>
      <c r="M15" s="129" t="s">
        <v>305</v>
      </c>
      <c r="N15" s="130"/>
      <c r="O15" s="131"/>
      <c r="AB15" s="18" t="s">
        <v>5</v>
      </c>
    </row>
    <row r="16" spans="1:29" s="17" customFormat="1" ht="15" x14ac:dyDescent="0.25">
      <c r="A16" s="19"/>
      <c r="B16" s="19"/>
      <c r="C16" s="19"/>
      <c r="D16" s="19"/>
      <c r="E16" s="19"/>
      <c r="F16" s="19"/>
      <c r="G16" s="19"/>
      <c r="H16" s="25"/>
      <c r="I16" s="19"/>
      <c r="J16" s="19"/>
      <c r="K16" s="19"/>
      <c r="L16" s="26" t="s">
        <v>16</v>
      </c>
      <c r="M16" s="129" t="s">
        <v>306</v>
      </c>
      <c r="N16" s="130"/>
      <c r="O16" s="131"/>
      <c r="AC16" s="18" t="s">
        <v>5</v>
      </c>
    </row>
    <row r="17" spans="1:34" s="17" customFormat="1" ht="15" x14ac:dyDescent="0.25">
      <c r="A17" s="19"/>
      <c r="B17" s="19"/>
      <c r="C17" s="19"/>
      <c r="D17" s="19"/>
      <c r="E17" s="19"/>
      <c r="F17" s="19"/>
      <c r="G17" s="19"/>
      <c r="H17" s="25"/>
      <c r="I17" s="19"/>
      <c r="J17" s="19"/>
      <c r="K17" s="19"/>
      <c r="L17" s="20" t="s">
        <v>17</v>
      </c>
      <c r="M17" s="110"/>
      <c r="N17" s="111"/>
      <c r="O17" s="112"/>
    </row>
    <row r="18" spans="1:34" s="6" customFormat="1" ht="15" x14ac:dyDescent="0.25">
      <c r="A18" s="19"/>
      <c r="B18" s="19"/>
      <c r="C18" s="19"/>
      <c r="D18" s="19"/>
      <c r="E18" s="19"/>
      <c r="F18" s="19"/>
      <c r="G18" s="19"/>
      <c r="H18" s="25"/>
      <c r="I18" s="19"/>
      <c r="J18" s="19"/>
      <c r="K18" s="20"/>
      <c r="L18" s="27"/>
      <c r="M18" s="27"/>
      <c r="N18" s="27"/>
      <c r="O18" s="19"/>
    </row>
    <row r="19" spans="1:34" s="6" customFormat="1" ht="11.25" customHeight="1" x14ac:dyDescent="0.25">
      <c r="A19" s="19"/>
      <c r="B19" s="19"/>
      <c r="C19" s="19"/>
      <c r="D19" s="19"/>
      <c r="E19" s="19"/>
      <c r="F19" s="19"/>
      <c r="G19" s="19"/>
      <c r="H19" s="25"/>
      <c r="I19" s="19"/>
      <c r="J19" s="19"/>
      <c r="K19" s="20"/>
      <c r="L19" s="113" t="s">
        <v>18</v>
      </c>
      <c r="M19" s="113" t="s">
        <v>19</v>
      </c>
      <c r="N19" s="114" t="s">
        <v>20</v>
      </c>
      <c r="O19" s="114"/>
    </row>
    <row r="20" spans="1:34" s="6" customFormat="1" ht="15" x14ac:dyDescent="0.25">
      <c r="A20" s="19"/>
      <c r="B20" s="19"/>
      <c r="C20" s="19"/>
      <c r="D20" s="19"/>
      <c r="E20" s="19"/>
      <c r="F20" s="19"/>
      <c r="G20" s="19"/>
      <c r="H20" s="25"/>
      <c r="I20" s="19"/>
      <c r="J20" s="19"/>
      <c r="K20" s="20"/>
      <c r="L20" s="113"/>
      <c r="M20" s="113"/>
      <c r="N20" s="28" t="s">
        <v>21</v>
      </c>
      <c r="O20" s="28" t="s">
        <v>22</v>
      </c>
    </row>
    <row r="21" spans="1:34" s="6" customFormat="1" ht="15" x14ac:dyDescent="0.25">
      <c r="A21" s="19"/>
      <c r="B21" s="19"/>
      <c r="C21" s="19"/>
      <c r="D21" s="19"/>
      <c r="E21" s="19"/>
      <c r="F21" s="19"/>
      <c r="G21" s="19"/>
      <c r="H21" s="8" t="s">
        <v>23</v>
      </c>
      <c r="I21" s="19"/>
      <c r="J21" s="19"/>
      <c r="K21" s="20"/>
      <c r="L21" s="26" t="s">
        <v>194</v>
      </c>
      <c r="M21" s="29">
        <f>O21</f>
        <v>45524</v>
      </c>
      <c r="N21" s="29">
        <v>45372</v>
      </c>
      <c r="O21" s="29">
        <v>45524</v>
      </c>
    </row>
    <row r="22" spans="1:34" s="6" customFormat="1" ht="15" x14ac:dyDescent="0.25">
      <c r="A22" s="19"/>
      <c r="B22" s="19"/>
      <c r="C22" s="19"/>
      <c r="D22" s="19"/>
      <c r="E22" s="19"/>
      <c r="F22" s="19"/>
      <c r="G22" s="19"/>
      <c r="H22" s="8" t="s">
        <v>25</v>
      </c>
      <c r="I22" s="19"/>
      <c r="J22" s="19"/>
      <c r="K22" s="20"/>
      <c r="L22" s="27"/>
      <c r="M22" s="27"/>
      <c r="N22" s="27"/>
      <c r="O22" s="19"/>
    </row>
    <row r="23" spans="1:34" s="6" customFormat="1" ht="15" x14ac:dyDescent="0.25">
      <c r="A23" s="19"/>
      <c r="B23" s="19"/>
      <c r="C23" s="19"/>
      <c r="D23" s="19"/>
      <c r="E23" s="19"/>
      <c r="F23" s="19"/>
      <c r="G23" s="19"/>
      <c r="H23" s="25" t="s">
        <v>296</v>
      </c>
      <c r="I23" s="19"/>
      <c r="J23" s="19"/>
      <c r="K23" s="20"/>
      <c r="L23" s="27"/>
      <c r="M23" s="27"/>
      <c r="N23" s="27"/>
      <c r="O23" s="19"/>
    </row>
    <row r="24" spans="1:34" customFormat="1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34" customFormat="1" ht="36" customHeight="1" x14ac:dyDescent="0.25">
      <c r="A25" s="142" t="s">
        <v>27</v>
      </c>
      <c r="B25" s="142"/>
      <c r="C25" s="143" t="s">
        <v>28</v>
      </c>
      <c r="D25" s="143" t="s">
        <v>29</v>
      </c>
      <c r="E25" s="143"/>
      <c r="F25" s="143"/>
      <c r="G25" s="143" t="s">
        <v>30</v>
      </c>
      <c r="H25" s="143" t="s">
        <v>31</v>
      </c>
      <c r="I25" s="143"/>
      <c r="J25" s="143"/>
      <c r="K25" s="143" t="s">
        <v>32</v>
      </c>
      <c r="L25" s="143"/>
      <c r="M25" s="143"/>
      <c r="N25" s="143" t="s">
        <v>33</v>
      </c>
      <c r="O25" s="143" t="s">
        <v>34</v>
      </c>
    </row>
    <row r="26" spans="1:34" customFormat="1" ht="20.25" customHeight="1" x14ac:dyDescent="0.25">
      <c r="A26" s="142"/>
      <c r="B26" s="142"/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</row>
    <row r="27" spans="1:34" customFormat="1" ht="49.5" customHeight="1" x14ac:dyDescent="0.25">
      <c r="A27" s="30" t="s">
        <v>35</v>
      </c>
      <c r="B27" s="30" t="s">
        <v>36</v>
      </c>
      <c r="C27" s="143"/>
      <c r="D27" s="143"/>
      <c r="E27" s="143"/>
      <c r="F27" s="143"/>
      <c r="G27" s="143"/>
      <c r="H27" s="31" t="s">
        <v>37</v>
      </c>
      <c r="I27" s="31" t="s">
        <v>38</v>
      </c>
      <c r="J27" s="31" t="s">
        <v>39</v>
      </c>
      <c r="K27" s="31" t="s">
        <v>37</v>
      </c>
      <c r="L27" s="31" t="s">
        <v>38</v>
      </c>
      <c r="M27" s="31" t="s">
        <v>40</v>
      </c>
      <c r="N27" s="143"/>
      <c r="O27" s="143"/>
    </row>
    <row r="28" spans="1:34" customFormat="1" ht="15" x14ac:dyDescent="0.25">
      <c r="A28" s="32">
        <v>1</v>
      </c>
      <c r="B28" s="32">
        <v>2</v>
      </c>
      <c r="C28" s="32">
        <v>3</v>
      </c>
      <c r="D28" s="142">
        <v>4</v>
      </c>
      <c r="E28" s="142"/>
      <c r="F28" s="142"/>
      <c r="G28" s="32">
        <v>5</v>
      </c>
      <c r="H28" s="32">
        <v>6</v>
      </c>
      <c r="I28" s="32">
        <v>7</v>
      </c>
      <c r="J28" s="32">
        <v>8</v>
      </c>
      <c r="K28" s="32">
        <v>9</v>
      </c>
      <c r="L28" s="32">
        <v>10</v>
      </c>
      <c r="M28" s="32">
        <v>11</v>
      </c>
      <c r="N28" s="32">
        <v>12</v>
      </c>
      <c r="O28" s="32">
        <v>13</v>
      </c>
    </row>
    <row r="29" spans="1:34" customFormat="1" ht="15" x14ac:dyDescent="0.25">
      <c r="A29" s="137" t="s">
        <v>41</v>
      </c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9"/>
      <c r="AE29" s="5" t="s">
        <v>41</v>
      </c>
    </row>
    <row r="30" spans="1:34" customFormat="1" ht="15" x14ac:dyDescent="0.25">
      <c r="A30" s="137" t="s">
        <v>42</v>
      </c>
      <c r="B30" s="138"/>
      <c r="C30" s="138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9"/>
      <c r="AE30" s="5"/>
      <c r="AF30" s="5" t="s">
        <v>42</v>
      </c>
    </row>
    <row r="31" spans="1:34" customFormat="1" ht="57" x14ac:dyDescent="0.25">
      <c r="A31" s="33" t="s">
        <v>24</v>
      </c>
      <c r="B31" s="34" t="s">
        <v>24</v>
      </c>
      <c r="C31" s="35" t="s">
        <v>43</v>
      </c>
      <c r="D31" s="133" t="s">
        <v>44</v>
      </c>
      <c r="E31" s="133"/>
      <c r="F31" s="133"/>
      <c r="G31" s="34" t="s">
        <v>45</v>
      </c>
      <c r="H31" s="34">
        <v>5.3999999999999999E-2</v>
      </c>
      <c r="I31" s="34" t="s">
        <v>24</v>
      </c>
      <c r="J31" s="34" t="s">
        <v>46</v>
      </c>
      <c r="K31" s="36"/>
      <c r="L31" s="34"/>
      <c r="M31" s="36"/>
      <c r="N31" s="34"/>
      <c r="O31" s="37"/>
      <c r="AE31" s="5"/>
      <c r="AF31" s="5"/>
      <c r="AG31" s="5" t="s">
        <v>44</v>
      </c>
    </row>
    <row r="32" spans="1:34" customFormat="1" ht="33.75" x14ac:dyDescent="0.25">
      <c r="A32" s="38"/>
      <c r="B32" s="39"/>
      <c r="C32" s="40" t="s">
        <v>47</v>
      </c>
      <c r="D32" s="134" t="s">
        <v>48</v>
      </c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5"/>
      <c r="AE32" s="5"/>
      <c r="AF32" s="5"/>
      <c r="AG32" s="5"/>
      <c r="AH32" s="2" t="s">
        <v>48</v>
      </c>
    </row>
    <row r="33" spans="1:38" customFormat="1" ht="57" x14ac:dyDescent="0.25">
      <c r="A33" s="38"/>
      <c r="B33" s="39"/>
      <c r="C33" s="40" t="s">
        <v>49</v>
      </c>
      <c r="D33" s="134" t="s">
        <v>50</v>
      </c>
      <c r="E33" s="134"/>
      <c r="F33" s="134"/>
      <c r="G33" s="134"/>
      <c r="H33" s="134"/>
      <c r="I33" s="134"/>
      <c r="J33" s="134"/>
      <c r="K33" s="134"/>
      <c r="L33" s="134"/>
      <c r="M33" s="134"/>
      <c r="N33" s="134"/>
      <c r="O33" s="135"/>
      <c r="AE33" s="5"/>
      <c r="AF33" s="5"/>
      <c r="AG33" s="5"/>
      <c r="AH33" s="2" t="s">
        <v>50</v>
      </c>
    </row>
    <row r="34" spans="1:38" customFormat="1" ht="15" x14ac:dyDescent="0.25">
      <c r="A34" s="38"/>
      <c r="B34" s="41"/>
      <c r="C34" s="40" t="s">
        <v>24</v>
      </c>
      <c r="D34" s="128" t="s">
        <v>51</v>
      </c>
      <c r="E34" s="128"/>
      <c r="F34" s="128"/>
      <c r="G34" s="42"/>
      <c r="H34" s="43"/>
      <c r="I34" s="43"/>
      <c r="J34" s="43"/>
      <c r="K34" s="44">
        <v>89.7</v>
      </c>
      <c r="L34" s="45">
        <v>1.3225</v>
      </c>
      <c r="M34" s="44">
        <v>6.41</v>
      </c>
      <c r="N34" s="46">
        <v>44.77</v>
      </c>
      <c r="O34" s="47">
        <v>286.98</v>
      </c>
      <c r="AE34" s="5"/>
      <c r="AF34" s="5"/>
      <c r="AG34" s="5"/>
      <c r="AI34" s="2" t="s">
        <v>51</v>
      </c>
    </row>
    <row r="35" spans="1:38" customFormat="1" ht="15" x14ac:dyDescent="0.25">
      <c r="A35" s="38"/>
      <c r="B35" s="41"/>
      <c r="C35" s="40" t="s">
        <v>52</v>
      </c>
      <c r="D35" s="128" t="s">
        <v>53</v>
      </c>
      <c r="E35" s="128"/>
      <c r="F35" s="128"/>
      <c r="G35" s="42"/>
      <c r="H35" s="43"/>
      <c r="I35" s="43"/>
      <c r="J35" s="43"/>
      <c r="K35" s="48">
        <v>2500</v>
      </c>
      <c r="L35" s="45">
        <v>1.4375</v>
      </c>
      <c r="M35" s="44">
        <v>194.06</v>
      </c>
      <c r="N35" s="46">
        <v>13.24</v>
      </c>
      <c r="O35" s="49">
        <v>2569.35</v>
      </c>
      <c r="AE35" s="5"/>
      <c r="AF35" s="5"/>
      <c r="AG35" s="5"/>
      <c r="AI35" s="2" t="s">
        <v>53</v>
      </c>
    </row>
    <row r="36" spans="1:38" customFormat="1" ht="15" x14ac:dyDescent="0.25">
      <c r="A36" s="38"/>
      <c r="B36" s="41"/>
      <c r="C36" s="40" t="s">
        <v>54</v>
      </c>
      <c r="D36" s="128" t="s">
        <v>55</v>
      </c>
      <c r="E36" s="128"/>
      <c r="F36" s="128"/>
      <c r="G36" s="42"/>
      <c r="H36" s="43"/>
      <c r="I36" s="43"/>
      <c r="J36" s="43"/>
      <c r="K36" s="44">
        <v>337.5</v>
      </c>
      <c r="L36" s="45">
        <v>1.4375</v>
      </c>
      <c r="M36" s="44">
        <v>26.2</v>
      </c>
      <c r="N36" s="46">
        <v>44.77</v>
      </c>
      <c r="O36" s="49">
        <v>1172.97</v>
      </c>
      <c r="AE36" s="5"/>
      <c r="AF36" s="5"/>
      <c r="AG36" s="5"/>
      <c r="AI36" s="2" t="s">
        <v>55</v>
      </c>
    </row>
    <row r="37" spans="1:38" customFormat="1" ht="15" x14ac:dyDescent="0.25">
      <c r="A37" s="50"/>
      <c r="B37" s="41"/>
      <c r="C37" s="40"/>
      <c r="D37" s="128" t="s">
        <v>56</v>
      </c>
      <c r="E37" s="128"/>
      <c r="F37" s="128"/>
      <c r="G37" s="42" t="s">
        <v>57</v>
      </c>
      <c r="H37" s="51">
        <v>11.5</v>
      </c>
      <c r="I37" s="45">
        <v>1.3225</v>
      </c>
      <c r="J37" s="52">
        <v>0.82127249999999996</v>
      </c>
      <c r="K37" s="53"/>
      <c r="L37" s="43"/>
      <c r="M37" s="53"/>
      <c r="N37" s="43"/>
      <c r="O37" s="54"/>
      <c r="AE37" s="5"/>
      <c r="AF37" s="5"/>
      <c r="AG37" s="5"/>
      <c r="AJ37" s="2" t="s">
        <v>56</v>
      </c>
    </row>
    <row r="38" spans="1:38" customFormat="1" ht="15" x14ac:dyDescent="0.25">
      <c r="A38" s="50"/>
      <c r="B38" s="41"/>
      <c r="C38" s="40"/>
      <c r="D38" s="128" t="s">
        <v>58</v>
      </c>
      <c r="E38" s="128"/>
      <c r="F38" s="128"/>
      <c r="G38" s="42" t="s">
        <v>57</v>
      </c>
      <c r="H38" s="55">
        <v>25</v>
      </c>
      <c r="I38" s="45">
        <v>1.4375</v>
      </c>
      <c r="J38" s="56">
        <v>1.940625</v>
      </c>
      <c r="K38" s="53"/>
      <c r="L38" s="43"/>
      <c r="M38" s="53"/>
      <c r="N38" s="43"/>
      <c r="O38" s="54"/>
      <c r="AE38" s="5"/>
      <c r="AF38" s="5"/>
      <c r="AG38" s="5"/>
      <c r="AJ38" s="2" t="s">
        <v>58</v>
      </c>
    </row>
    <row r="39" spans="1:38" customFormat="1" ht="15" x14ac:dyDescent="0.25">
      <c r="A39" s="57"/>
      <c r="B39" s="42"/>
      <c r="C39" s="40"/>
      <c r="D39" s="136" t="s">
        <v>59</v>
      </c>
      <c r="E39" s="136"/>
      <c r="F39" s="136"/>
      <c r="G39" s="58"/>
      <c r="H39" s="59"/>
      <c r="I39" s="59"/>
      <c r="J39" s="59"/>
      <c r="K39" s="60">
        <v>2589.6999999999998</v>
      </c>
      <c r="L39" s="59"/>
      <c r="M39" s="61">
        <v>200.47</v>
      </c>
      <c r="N39" s="59"/>
      <c r="O39" s="62">
        <v>2856.33</v>
      </c>
      <c r="AE39" s="5"/>
      <c r="AF39" s="5"/>
      <c r="AG39" s="5"/>
      <c r="AK39" s="2" t="s">
        <v>59</v>
      </c>
    </row>
    <row r="40" spans="1:38" customFormat="1" ht="15" x14ac:dyDescent="0.25">
      <c r="A40" s="50"/>
      <c r="B40" s="41"/>
      <c r="C40" s="40"/>
      <c r="D40" s="128" t="s">
        <v>60</v>
      </c>
      <c r="E40" s="128"/>
      <c r="F40" s="128"/>
      <c r="G40" s="42"/>
      <c r="H40" s="43"/>
      <c r="I40" s="43"/>
      <c r="J40" s="43"/>
      <c r="K40" s="53"/>
      <c r="L40" s="43"/>
      <c r="M40" s="44">
        <v>32.61</v>
      </c>
      <c r="N40" s="43"/>
      <c r="O40" s="49">
        <v>1459.95</v>
      </c>
      <c r="AE40" s="5"/>
      <c r="AF40" s="5"/>
      <c r="AG40" s="5"/>
      <c r="AJ40" s="2" t="s">
        <v>60</v>
      </c>
    </row>
    <row r="41" spans="1:38" customFormat="1" ht="45" x14ac:dyDescent="0.25">
      <c r="A41" s="50"/>
      <c r="B41" s="41"/>
      <c r="C41" s="40" t="s">
        <v>61</v>
      </c>
      <c r="D41" s="128" t="s">
        <v>62</v>
      </c>
      <c r="E41" s="128"/>
      <c r="F41" s="128"/>
      <c r="G41" s="42" t="s">
        <v>63</v>
      </c>
      <c r="H41" s="55">
        <v>92</v>
      </c>
      <c r="I41" s="43"/>
      <c r="J41" s="55">
        <v>92</v>
      </c>
      <c r="K41" s="53"/>
      <c r="L41" s="43"/>
      <c r="M41" s="44">
        <v>30</v>
      </c>
      <c r="N41" s="43"/>
      <c r="O41" s="49">
        <v>1343.15</v>
      </c>
      <c r="AE41" s="5"/>
      <c r="AF41" s="5"/>
      <c r="AG41" s="5"/>
      <c r="AJ41" s="2" t="s">
        <v>62</v>
      </c>
    </row>
    <row r="42" spans="1:38" customFormat="1" ht="90" x14ac:dyDescent="0.25">
      <c r="A42" s="50"/>
      <c r="B42" s="41"/>
      <c r="C42" s="40" t="s">
        <v>64</v>
      </c>
      <c r="D42" s="128" t="s">
        <v>65</v>
      </c>
      <c r="E42" s="128"/>
      <c r="F42" s="128"/>
      <c r="G42" s="42" t="s">
        <v>63</v>
      </c>
      <c r="H42" s="55">
        <v>46</v>
      </c>
      <c r="I42" s="46">
        <v>0.85</v>
      </c>
      <c r="J42" s="51">
        <v>39.1</v>
      </c>
      <c r="K42" s="53"/>
      <c r="L42" s="43"/>
      <c r="M42" s="44">
        <v>12.75</v>
      </c>
      <c r="N42" s="43"/>
      <c r="O42" s="47">
        <v>570.84</v>
      </c>
      <c r="AE42" s="5"/>
      <c r="AF42" s="5"/>
      <c r="AG42" s="5"/>
      <c r="AJ42" s="2" t="s">
        <v>65</v>
      </c>
    </row>
    <row r="43" spans="1:38" customFormat="1" ht="15" x14ac:dyDescent="0.25">
      <c r="A43" s="38"/>
      <c r="B43" s="63"/>
      <c r="C43" s="64"/>
      <c r="D43" s="132" t="s">
        <v>66</v>
      </c>
      <c r="E43" s="132"/>
      <c r="F43" s="132"/>
      <c r="G43" s="34"/>
      <c r="H43" s="65"/>
      <c r="I43" s="65"/>
      <c r="J43" s="65"/>
      <c r="K43" s="66"/>
      <c r="L43" s="65"/>
      <c r="M43" s="67">
        <v>243.22</v>
      </c>
      <c r="N43" s="59"/>
      <c r="O43" s="68">
        <v>4770.32</v>
      </c>
      <c r="AE43" s="5"/>
      <c r="AF43" s="5"/>
      <c r="AG43" s="5"/>
      <c r="AL43" s="5" t="s">
        <v>66</v>
      </c>
    </row>
    <row r="44" spans="1:38" customFormat="1" ht="45.75" x14ac:dyDescent="0.25">
      <c r="A44" s="33" t="s">
        <v>52</v>
      </c>
      <c r="B44" s="34" t="s">
        <v>52</v>
      </c>
      <c r="C44" s="35" t="s">
        <v>67</v>
      </c>
      <c r="D44" s="133" t="s">
        <v>68</v>
      </c>
      <c r="E44" s="133"/>
      <c r="F44" s="133"/>
      <c r="G44" s="34" t="s">
        <v>69</v>
      </c>
      <c r="H44" s="34">
        <v>0.06</v>
      </c>
      <c r="I44" s="34" t="s">
        <v>24</v>
      </c>
      <c r="J44" s="34" t="s">
        <v>70</v>
      </c>
      <c r="K44" s="36"/>
      <c r="L44" s="34"/>
      <c r="M44" s="36"/>
      <c r="N44" s="34"/>
      <c r="O44" s="37"/>
      <c r="AE44" s="5"/>
      <c r="AF44" s="5"/>
      <c r="AG44" s="5" t="s">
        <v>68</v>
      </c>
      <c r="AL44" s="5"/>
    </row>
    <row r="45" spans="1:38" customFormat="1" ht="22.5" x14ac:dyDescent="0.25">
      <c r="A45" s="38"/>
      <c r="B45" s="39"/>
      <c r="C45" s="40" t="s">
        <v>71</v>
      </c>
      <c r="D45" s="134" t="s">
        <v>72</v>
      </c>
      <c r="E45" s="134"/>
      <c r="F45" s="134"/>
      <c r="G45" s="134"/>
      <c r="H45" s="134"/>
      <c r="I45" s="134"/>
      <c r="J45" s="134"/>
      <c r="K45" s="134"/>
      <c r="L45" s="134"/>
      <c r="M45" s="134"/>
      <c r="N45" s="134"/>
      <c r="O45" s="135"/>
      <c r="AE45" s="5"/>
      <c r="AF45" s="5"/>
      <c r="AG45" s="5"/>
      <c r="AH45" s="2" t="s">
        <v>72</v>
      </c>
      <c r="AL45" s="5"/>
    </row>
    <row r="46" spans="1:38" customFormat="1" ht="33.75" x14ac:dyDescent="0.25">
      <c r="A46" s="38"/>
      <c r="B46" s="39"/>
      <c r="C46" s="40" t="s">
        <v>47</v>
      </c>
      <c r="D46" s="134" t="s">
        <v>48</v>
      </c>
      <c r="E46" s="134"/>
      <c r="F46" s="134"/>
      <c r="G46" s="134"/>
      <c r="H46" s="134"/>
      <c r="I46" s="134"/>
      <c r="J46" s="134"/>
      <c r="K46" s="134"/>
      <c r="L46" s="134"/>
      <c r="M46" s="134"/>
      <c r="N46" s="134"/>
      <c r="O46" s="135"/>
      <c r="AE46" s="5"/>
      <c r="AF46" s="5"/>
      <c r="AG46" s="5"/>
      <c r="AH46" s="2" t="s">
        <v>48</v>
      </c>
      <c r="AL46" s="5"/>
    </row>
    <row r="47" spans="1:38" customFormat="1" ht="57" x14ac:dyDescent="0.25">
      <c r="A47" s="38"/>
      <c r="B47" s="39"/>
      <c r="C47" s="40" t="s">
        <v>49</v>
      </c>
      <c r="D47" s="134" t="s">
        <v>50</v>
      </c>
      <c r="E47" s="134"/>
      <c r="F47" s="134"/>
      <c r="G47" s="134"/>
      <c r="H47" s="134"/>
      <c r="I47" s="134"/>
      <c r="J47" s="134"/>
      <c r="K47" s="134"/>
      <c r="L47" s="134"/>
      <c r="M47" s="134"/>
      <c r="N47" s="134"/>
      <c r="O47" s="135"/>
      <c r="AE47" s="5"/>
      <c r="AF47" s="5"/>
      <c r="AG47" s="5"/>
      <c r="AH47" s="2" t="s">
        <v>50</v>
      </c>
      <c r="AL47" s="5"/>
    </row>
    <row r="48" spans="1:38" customFormat="1" ht="15" x14ac:dyDescent="0.25">
      <c r="A48" s="38"/>
      <c r="B48" s="41"/>
      <c r="C48" s="40" t="s">
        <v>24</v>
      </c>
      <c r="D48" s="128" t="s">
        <v>51</v>
      </c>
      <c r="E48" s="128"/>
      <c r="F48" s="128"/>
      <c r="G48" s="42"/>
      <c r="H48" s="43"/>
      <c r="I48" s="43"/>
      <c r="J48" s="43"/>
      <c r="K48" s="48">
        <v>1201.2</v>
      </c>
      <c r="L48" s="69">
        <v>1.587</v>
      </c>
      <c r="M48" s="44">
        <v>114.38</v>
      </c>
      <c r="N48" s="46">
        <v>44.77</v>
      </c>
      <c r="O48" s="49">
        <v>5120.79</v>
      </c>
      <c r="AE48" s="5"/>
      <c r="AF48" s="5"/>
      <c r="AG48" s="5"/>
      <c r="AI48" s="2" t="s">
        <v>51</v>
      </c>
      <c r="AL48" s="5"/>
    </row>
    <row r="49" spans="1:38" customFormat="1" ht="15" x14ac:dyDescent="0.25">
      <c r="A49" s="50"/>
      <c r="B49" s="41"/>
      <c r="C49" s="40"/>
      <c r="D49" s="128" t="s">
        <v>56</v>
      </c>
      <c r="E49" s="128"/>
      <c r="F49" s="128"/>
      <c r="G49" s="42" t="s">
        <v>57</v>
      </c>
      <c r="H49" s="55">
        <v>154</v>
      </c>
      <c r="I49" s="69">
        <v>1.587</v>
      </c>
      <c r="J49" s="70">
        <v>14.663880000000001</v>
      </c>
      <c r="K49" s="53"/>
      <c r="L49" s="43"/>
      <c r="M49" s="53"/>
      <c r="N49" s="43"/>
      <c r="O49" s="54"/>
      <c r="AE49" s="5"/>
      <c r="AF49" s="5"/>
      <c r="AG49" s="5"/>
      <c r="AJ49" s="2" t="s">
        <v>56</v>
      </c>
      <c r="AL49" s="5"/>
    </row>
    <row r="50" spans="1:38" customFormat="1" ht="15" x14ac:dyDescent="0.25">
      <c r="A50" s="57"/>
      <c r="B50" s="42"/>
      <c r="C50" s="40"/>
      <c r="D50" s="136" t="s">
        <v>59</v>
      </c>
      <c r="E50" s="136"/>
      <c r="F50" s="136"/>
      <c r="G50" s="58"/>
      <c r="H50" s="59"/>
      <c r="I50" s="59"/>
      <c r="J50" s="59"/>
      <c r="K50" s="60">
        <v>1201.2</v>
      </c>
      <c r="L50" s="59"/>
      <c r="M50" s="61">
        <v>114.38</v>
      </c>
      <c r="N50" s="59"/>
      <c r="O50" s="62">
        <v>5120.79</v>
      </c>
      <c r="AE50" s="5"/>
      <c r="AF50" s="5"/>
      <c r="AG50" s="5"/>
      <c r="AK50" s="2" t="s">
        <v>59</v>
      </c>
      <c r="AL50" s="5"/>
    </row>
    <row r="51" spans="1:38" customFormat="1" ht="15" x14ac:dyDescent="0.25">
      <c r="A51" s="50"/>
      <c r="B51" s="41"/>
      <c r="C51" s="40"/>
      <c r="D51" s="128" t="s">
        <v>60</v>
      </c>
      <c r="E51" s="128"/>
      <c r="F51" s="128"/>
      <c r="G51" s="42"/>
      <c r="H51" s="43"/>
      <c r="I51" s="43"/>
      <c r="J51" s="43"/>
      <c r="K51" s="53"/>
      <c r="L51" s="43"/>
      <c r="M51" s="44">
        <v>114.38</v>
      </c>
      <c r="N51" s="43"/>
      <c r="O51" s="49">
        <v>5120.79</v>
      </c>
      <c r="AE51" s="5"/>
      <c r="AF51" s="5"/>
      <c r="AG51" s="5"/>
      <c r="AJ51" s="2" t="s">
        <v>60</v>
      </c>
      <c r="AL51" s="5"/>
    </row>
    <row r="52" spans="1:38" customFormat="1" ht="45" x14ac:dyDescent="0.25">
      <c r="A52" s="50"/>
      <c r="B52" s="41"/>
      <c r="C52" s="40" t="s">
        <v>73</v>
      </c>
      <c r="D52" s="128" t="s">
        <v>74</v>
      </c>
      <c r="E52" s="128"/>
      <c r="F52" s="128"/>
      <c r="G52" s="42" t="s">
        <v>63</v>
      </c>
      <c r="H52" s="55">
        <v>89</v>
      </c>
      <c r="I52" s="43"/>
      <c r="J52" s="55">
        <v>89</v>
      </c>
      <c r="K52" s="53"/>
      <c r="L52" s="43"/>
      <c r="M52" s="44">
        <v>101.8</v>
      </c>
      <c r="N52" s="43"/>
      <c r="O52" s="49">
        <v>4557.5</v>
      </c>
      <c r="AE52" s="5"/>
      <c r="AF52" s="5"/>
      <c r="AG52" s="5"/>
      <c r="AJ52" s="2" t="s">
        <v>74</v>
      </c>
      <c r="AL52" s="5"/>
    </row>
    <row r="53" spans="1:38" customFormat="1" ht="90" x14ac:dyDescent="0.25">
      <c r="A53" s="50"/>
      <c r="B53" s="41"/>
      <c r="C53" s="40" t="s">
        <v>75</v>
      </c>
      <c r="D53" s="128" t="s">
        <v>76</v>
      </c>
      <c r="E53" s="128"/>
      <c r="F53" s="128"/>
      <c r="G53" s="42" t="s">
        <v>63</v>
      </c>
      <c r="H53" s="55">
        <v>40</v>
      </c>
      <c r="I53" s="46">
        <v>0.85</v>
      </c>
      <c r="J53" s="55">
        <v>34</v>
      </c>
      <c r="K53" s="53"/>
      <c r="L53" s="43"/>
      <c r="M53" s="44">
        <v>38.89</v>
      </c>
      <c r="N53" s="43"/>
      <c r="O53" s="49">
        <v>1741.07</v>
      </c>
      <c r="AE53" s="5"/>
      <c r="AF53" s="5"/>
      <c r="AG53" s="5"/>
      <c r="AJ53" s="2" t="s">
        <v>76</v>
      </c>
      <c r="AL53" s="5"/>
    </row>
    <row r="54" spans="1:38" customFormat="1" ht="15" x14ac:dyDescent="0.25">
      <c r="A54" s="38"/>
      <c r="B54" s="63"/>
      <c r="C54" s="64"/>
      <c r="D54" s="132" t="s">
        <v>66</v>
      </c>
      <c r="E54" s="132"/>
      <c r="F54" s="132"/>
      <c r="G54" s="34"/>
      <c r="H54" s="65"/>
      <c r="I54" s="65"/>
      <c r="J54" s="65"/>
      <c r="K54" s="66"/>
      <c r="L54" s="65"/>
      <c r="M54" s="67">
        <v>255.07</v>
      </c>
      <c r="N54" s="59"/>
      <c r="O54" s="68">
        <v>11419.36</v>
      </c>
      <c r="AE54" s="5"/>
      <c r="AF54" s="5"/>
      <c r="AG54" s="5"/>
      <c r="AL54" s="5" t="s">
        <v>66</v>
      </c>
    </row>
    <row r="55" spans="1:38" customFormat="1" ht="57" x14ac:dyDescent="0.25">
      <c r="A55" s="33" t="s">
        <v>54</v>
      </c>
      <c r="B55" s="34" t="s">
        <v>54</v>
      </c>
      <c r="C55" s="35" t="s">
        <v>77</v>
      </c>
      <c r="D55" s="133" t="s">
        <v>78</v>
      </c>
      <c r="E55" s="133"/>
      <c r="F55" s="133"/>
      <c r="G55" s="34" t="s">
        <v>45</v>
      </c>
      <c r="H55" s="34">
        <v>5.5899999999999998E-2</v>
      </c>
      <c r="I55" s="34" t="s">
        <v>24</v>
      </c>
      <c r="J55" s="34" t="s">
        <v>79</v>
      </c>
      <c r="K55" s="36"/>
      <c r="L55" s="34"/>
      <c r="M55" s="36"/>
      <c r="N55" s="34"/>
      <c r="O55" s="37"/>
      <c r="AE55" s="5"/>
      <c r="AF55" s="5"/>
      <c r="AG55" s="5" t="s">
        <v>78</v>
      </c>
      <c r="AL55" s="5"/>
    </row>
    <row r="56" spans="1:38" customFormat="1" ht="33.75" x14ac:dyDescent="0.25">
      <c r="A56" s="38"/>
      <c r="B56" s="39"/>
      <c r="C56" s="40" t="s">
        <v>47</v>
      </c>
      <c r="D56" s="134" t="s">
        <v>48</v>
      </c>
      <c r="E56" s="134"/>
      <c r="F56" s="134"/>
      <c r="G56" s="134"/>
      <c r="H56" s="134"/>
      <c r="I56" s="134"/>
      <c r="J56" s="134"/>
      <c r="K56" s="134"/>
      <c r="L56" s="134"/>
      <c r="M56" s="134"/>
      <c r="N56" s="134"/>
      <c r="O56" s="135"/>
      <c r="AE56" s="5"/>
      <c r="AF56" s="5"/>
      <c r="AG56" s="5"/>
      <c r="AH56" s="2" t="s">
        <v>48</v>
      </c>
      <c r="AL56" s="5"/>
    </row>
    <row r="57" spans="1:38" customFormat="1" ht="57" x14ac:dyDescent="0.25">
      <c r="A57" s="38"/>
      <c r="B57" s="39"/>
      <c r="C57" s="40" t="s">
        <v>49</v>
      </c>
      <c r="D57" s="134" t="s">
        <v>50</v>
      </c>
      <c r="E57" s="134"/>
      <c r="F57" s="134"/>
      <c r="G57" s="134"/>
      <c r="H57" s="134"/>
      <c r="I57" s="134"/>
      <c r="J57" s="134"/>
      <c r="K57" s="134"/>
      <c r="L57" s="134"/>
      <c r="M57" s="134"/>
      <c r="N57" s="134"/>
      <c r="O57" s="135"/>
      <c r="AE57" s="5"/>
      <c r="AF57" s="5"/>
      <c r="AG57" s="5"/>
      <c r="AH57" s="2" t="s">
        <v>50</v>
      </c>
      <c r="AL57" s="5"/>
    </row>
    <row r="58" spans="1:38" customFormat="1" ht="15" x14ac:dyDescent="0.25">
      <c r="A58" s="38"/>
      <c r="B58" s="41"/>
      <c r="C58" s="40" t="s">
        <v>24</v>
      </c>
      <c r="D58" s="128" t="s">
        <v>51</v>
      </c>
      <c r="E58" s="128"/>
      <c r="F58" s="128"/>
      <c r="G58" s="42"/>
      <c r="H58" s="43"/>
      <c r="I58" s="43"/>
      <c r="J58" s="43"/>
      <c r="K58" s="44">
        <v>71.06</v>
      </c>
      <c r="L58" s="45">
        <v>1.3225</v>
      </c>
      <c r="M58" s="44">
        <v>5.25</v>
      </c>
      <c r="N58" s="46">
        <v>44.77</v>
      </c>
      <c r="O58" s="47">
        <v>235.04</v>
      </c>
      <c r="AE58" s="5"/>
      <c r="AF58" s="5"/>
      <c r="AG58" s="5"/>
      <c r="AI58" s="2" t="s">
        <v>51</v>
      </c>
      <c r="AL58" s="5"/>
    </row>
    <row r="59" spans="1:38" customFormat="1" ht="15" x14ac:dyDescent="0.25">
      <c r="A59" s="38"/>
      <c r="B59" s="41"/>
      <c r="C59" s="40" t="s">
        <v>52</v>
      </c>
      <c r="D59" s="128" t="s">
        <v>53</v>
      </c>
      <c r="E59" s="128"/>
      <c r="F59" s="128"/>
      <c r="G59" s="42"/>
      <c r="H59" s="43"/>
      <c r="I59" s="43"/>
      <c r="J59" s="43"/>
      <c r="K59" s="48">
        <v>1980</v>
      </c>
      <c r="L59" s="45">
        <v>1.4375</v>
      </c>
      <c r="M59" s="44">
        <v>159.11000000000001</v>
      </c>
      <c r="N59" s="46">
        <v>13.24</v>
      </c>
      <c r="O59" s="49">
        <v>2106.62</v>
      </c>
      <c r="AE59" s="5"/>
      <c r="AF59" s="5"/>
      <c r="AG59" s="5"/>
      <c r="AI59" s="2" t="s">
        <v>53</v>
      </c>
      <c r="AL59" s="5"/>
    </row>
    <row r="60" spans="1:38" customFormat="1" ht="15" x14ac:dyDescent="0.25">
      <c r="A60" s="38"/>
      <c r="B60" s="41"/>
      <c r="C60" s="40" t="s">
        <v>54</v>
      </c>
      <c r="D60" s="128" t="s">
        <v>55</v>
      </c>
      <c r="E60" s="128"/>
      <c r="F60" s="128"/>
      <c r="G60" s="42"/>
      <c r="H60" s="43"/>
      <c r="I60" s="43"/>
      <c r="J60" s="43"/>
      <c r="K60" s="44">
        <v>267.3</v>
      </c>
      <c r="L60" s="45">
        <v>1.4375</v>
      </c>
      <c r="M60" s="44">
        <v>21.48</v>
      </c>
      <c r="N60" s="46">
        <v>44.77</v>
      </c>
      <c r="O60" s="47">
        <v>961.66</v>
      </c>
      <c r="AE60" s="5"/>
      <c r="AF60" s="5"/>
      <c r="AG60" s="5"/>
      <c r="AI60" s="2" t="s">
        <v>55</v>
      </c>
      <c r="AL60" s="5"/>
    </row>
    <row r="61" spans="1:38" customFormat="1" ht="15" x14ac:dyDescent="0.25">
      <c r="A61" s="50"/>
      <c r="B61" s="41"/>
      <c r="C61" s="40"/>
      <c r="D61" s="128" t="s">
        <v>56</v>
      </c>
      <c r="E61" s="128"/>
      <c r="F61" s="128"/>
      <c r="G61" s="42" t="s">
        <v>57</v>
      </c>
      <c r="H61" s="46">
        <v>9.11</v>
      </c>
      <c r="I61" s="45">
        <v>1.3225</v>
      </c>
      <c r="J61" s="52">
        <v>0.67348180000000002</v>
      </c>
      <c r="K61" s="53"/>
      <c r="L61" s="43"/>
      <c r="M61" s="53"/>
      <c r="N61" s="43"/>
      <c r="O61" s="54"/>
      <c r="AE61" s="5"/>
      <c r="AF61" s="5"/>
      <c r="AG61" s="5"/>
      <c r="AJ61" s="2" t="s">
        <v>56</v>
      </c>
      <c r="AL61" s="5"/>
    </row>
    <row r="62" spans="1:38" customFormat="1" ht="15" x14ac:dyDescent="0.25">
      <c r="A62" s="50"/>
      <c r="B62" s="41"/>
      <c r="C62" s="40"/>
      <c r="D62" s="128" t="s">
        <v>58</v>
      </c>
      <c r="E62" s="128"/>
      <c r="F62" s="128"/>
      <c r="G62" s="42" t="s">
        <v>57</v>
      </c>
      <c r="H62" s="51">
        <v>19.8</v>
      </c>
      <c r="I62" s="45">
        <v>1.4375</v>
      </c>
      <c r="J62" s="52">
        <v>1.5910538000000001</v>
      </c>
      <c r="K62" s="53"/>
      <c r="L62" s="43"/>
      <c r="M62" s="53"/>
      <c r="N62" s="43"/>
      <c r="O62" s="54"/>
      <c r="AE62" s="5"/>
      <c r="AF62" s="5"/>
      <c r="AG62" s="5"/>
      <c r="AJ62" s="2" t="s">
        <v>58</v>
      </c>
      <c r="AL62" s="5"/>
    </row>
    <row r="63" spans="1:38" customFormat="1" ht="15" x14ac:dyDescent="0.25">
      <c r="A63" s="57"/>
      <c r="B63" s="42"/>
      <c r="C63" s="40"/>
      <c r="D63" s="136" t="s">
        <v>59</v>
      </c>
      <c r="E63" s="136"/>
      <c r="F63" s="136"/>
      <c r="G63" s="58"/>
      <c r="H63" s="59"/>
      <c r="I63" s="59"/>
      <c r="J63" s="59"/>
      <c r="K63" s="60">
        <v>2051.06</v>
      </c>
      <c r="L63" s="59"/>
      <c r="M63" s="61">
        <v>164.36</v>
      </c>
      <c r="N63" s="59"/>
      <c r="O63" s="62">
        <v>2341.66</v>
      </c>
      <c r="AE63" s="5"/>
      <c r="AF63" s="5"/>
      <c r="AG63" s="5"/>
      <c r="AK63" s="2" t="s">
        <v>59</v>
      </c>
      <c r="AL63" s="5"/>
    </row>
    <row r="64" spans="1:38" customFormat="1" ht="15" x14ac:dyDescent="0.25">
      <c r="A64" s="50"/>
      <c r="B64" s="41"/>
      <c r="C64" s="40"/>
      <c r="D64" s="128" t="s">
        <v>60</v>
      </c>
      <c r="E64" s="128"/>
      <c r="F64" s="128"/>
      <c r="G64" s="42"/>
      <c r="H64" s="43"/>
      <c r="I64" s="43"/>
      <c r="J64" s="43"/>
      <c r="K64" s="53"/>
      <c r="L64" s="43"/>
      <c r="M64" s="44">
        <v>26.73</v>
      </c>
      <c r="N64" s="43"/>
      <c r="O64" s="49">
        <v>1196.7</v>
      </c>
      <c r="AE64" s="5"/>
      <c r="AF64" s="5"/>
      <c r="AG64" s="5"/>
      <c r="AJ64" s="2" t="s">
        <v>60</v>
      </c>
      <c r="AL64" s="5"/>
    </row>
    <row r="65" spans="1:38" customFormat="1" ht="45" x14ac:dyDescent="0.25">
      <c r="A65" s="50"/>
      <c r="B65" s="41"/>
      <c r="C65" s="40" t="s">
        <v>61</v>
      </c>
      <c r="D65" s="128" t="s">
        <v>62</v>
      </c>
      <c r="E65" s="128"/>
      <c r="F65" s="128"/>
      <c r="G65" s="42" t="s">
        <v>63</v>
      </c>
      <c r="H65" s="55">
        <v>92</v>
      </c>
      <c r="I65" s="43"/>
      <c r="J65" s="55">
        <v>92</v>
      </c>
      <c r="K65" s="53"/>
      <c r="L65" s="43"/>
      <c r="M65" s="44">
        <v>24.59</v>
      </c>
      <c r="N65" s="43"/>
      <c r="O65" s="49">
        <v>1100.96</v>
      </c>
      <c r="AE65" s="5"/>
      <c r="AF65" s="5"/>
      <c r="AG65" s="5"/>
      <c r="AJ65" s="2" t="s">
        <v>62</v>
      </c>
      <c r="AL65" s="5"/>
    </row>
    <row r="66" spans="1:38" customFormat="1" ht="90" x14ac:dyDescent="0.25">
      <c r="A66" s="50"/>
      <c r="B66" s="41"/>
      <c r="C66" s="40" t="s">
        <v>64</v>
      </c>
      <c r="D66" s="128" t="s">
        <v>65</v>
      </c>
      <c r="E66" s="128"/>
      <c r="F66" s="128"/>
      <c r="G66" s="42" t="s">
        <v>63</v>
      </c>
      <c r="H66" s="55">
        <v>46</v>
      </c>
      <c r="I66" s="46">
        <v>0.85</v>
      </c>
      <c r="J66" s="51">
        <v>39.1</v>
      </c>
      <c r="K66" s="53"/>
      <c r="L66" s="43"/>
      <c r="M66" s="44">
        <v>10.45</v>
      </c>
      <c r="N66" s="43"/>
      <c r="O66" s="47">
        <v>467.91</v>
      </c>
      <c r="AE66" s="5"/>
      <c r="AF66" s="5"/>
      <c r="AG66" s="5"/>
      <c r="AJ66" s="2" t="s">
        <v>65</v>
      </c>
      <c r="AL66" s="5"/>
    </row>
    <row r="67" spans="1:38" customFormat="1" ht="15" x14ac:dyDescent="0.25">
      <c r="A67" s="38"/>
      <c r="B67" s="63"/>
      <c r="C67" s="64"/>
      <c r="D67" s="132" t="s">
        <v>66</v>
      </c>
      <c r="E67" s="132"/>
      <c r="F67" s="132"/>
      <c r="G67" s="34"/>
      <c r="H67" s="65"/>
      <c r="I67" s="65"/>
      <c r="J67" s="65"/>
      <c r="K67" s="66"/>
      <c r="L67" s="65"/>
      <c r="M67" s="67">
        <v>199.4</v>
      </c>
      <c r="N67" s="59"/>
      <c r="O67" s="68">
        <v>3910.53</v>
      </c>
      <c r="AE67" s="5"/>
      <c r="AF67" s="5"/>
      <c r="AG67" s="5"/>
      <c r="AL67" s="5" t="s">
        <v>66</v>
      </c>
    </row>
    <row r="68" spans="1:38" customFormat="1" ht="23.25" x14ac:dyDescent="0.25">
      <c r="A68" s="33" t="s">
        <v>80</v>
      </c>
      <c r="B68" s="34" t="s">
        <v>80</v>
      </c>
      <c r="C68" s="35" t="s">
        <v>81</v>
      </c>
      <c r="D68" s="133" t="s">
        <v>82</v>
      </c>
      <c r="E68" s="133"/>
      <c r="F68" s="133"/>
      <c r="G68" s="34" t="s">
        <v>69</v>
      </c>
      <c r="H68" s="34">
        <v>0.55900000000000005</v>
      </c>
      <c r="I68" s="34" t="s">
        <v>24</v>
      </c>
      <c r="J68" s="34" t="s">
        <v>83</v>
      </c>
      <c r="K68" s="36"/>
      <c r="L68" s="34"/>
      <c r="M68" s="36"/>
      <c r="N68" s="34"/>
      <c r="O68" s="37"/>
      <c r="AE68" s="5"/>
      <c r="AF68" s="5"/>
      <c r="AG68" s="5" t="s">
        <v>82</v>
      </c>
      <c r="AL68" s="5"/>
    </row>
    <row r="69" spans="1:38" customFormat="1" ht="33.75" x14ac:dyDescent="0.25">
      <c r="A69" s="38"/>
      <c r="B69" s="39"/>
      <c r="C69" s="40" t="s">
        <v>47</v>
      </c>
      <c r="D69" s="134" t="s">
        <v>48</v>
      </c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5"/>
      <c r="AE69" s="5"/>
      <c r="AF69" s="5"/>
      <c r="AG69" s="5"/>
      <c r="AH69" s="2" t="s">
        <v>48</v>
      </c>
      <c r="AL69" s="5"/>
    </row>
    <row r="70" spans="1:38" customFormat="1" ht="57" x14ac:dyDescent="0.25">
      <c r="A70" s="38"/>
      <c r="B70" s="39"/>
      <c r="C70" s="40" t="s">
        <v>49</v>
      </c>
      <c r="D70" s="134" t="s">
        <v>50</v>
      </c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5"/>
      <c r="AE70" s="5"/>
      <c r="AF70" s="5"/>
      <c r="AG70" s="5"/>
      <c r="AH70" s="2" t="s">
        <v>50</v>
      </c>
      <c r="AL70" s="5"/>
    </row>
    <row r="71" spans="1:38" customFormat="1" ht="15" x14ac:dyDescent="0.25">
      <c r="A71" s="38"/>
      <c r="B71" s="41"/>
      <c r="C71" s="40" t="s">
        <v>24</v>
      </c>
      <c r="D71" s="128" t="s">
        <v>51</v>
      </c>
      <c r="E71" s="128"/>
      <c r="F71" s="128"/>
      <c r="G71" s="42"/>
      <c r="H71" s="43"/>
      <c r="I71" s="43"/>
      <c r="J71" s="43"/>
      <c r="K71" s="44">
        <v>106.88</v>
      </c>
      <c r="L71" s="45">
        <v>1.3225</v>
      </c>
      <c r="M71" s="44">
        <v>79.010000000000005</v>
      </c>
      <c r="N71" s="46">
        <v>44.77</v>
      </c>
      <c r="O71" s="49">
        <v>3537.28</v>
      </c>
      <c r="AE71" s="5"/>
      <c r="AF71" s="5"/>
      <c r="AG71" s="5"/>
      <c r="AI71" s="2" t="s">
        <v>51</v>
      </c>
      <c r="AL71" s="5"/>
    </row>
    <row r="72" spans="1:38" customFormat="1" ht="15" x14ac:dyDescent="0.25">
      <c r="A72" s="38"/>
      <c r="B72" s="41"/>
      <c r="C72" s="40" t="s">
        <v>52</v>
      </c>
      <c r="D72" s="128" t="s">
        <v>53</v>
      </c>
      <c r="E72" s="128"/>
      <c r="F72" s="128"/>
      <c r="G72" s="42"/>
      <c r="H72" s="43"/>
      <c r="I72" s="43"/>
      <c r="J72" s="43"/>
      <c r="K72" s="44">
        <v>241.58</v>
      </c>
      <c r="L72" s="45">
        <v>1.4375</v>
      </c>
      <c r="M72" s="44">
        <v>194.12</v>
      </c>
      <c r="N72" s="46">
        <v>13.24</v>
      </c>
      <c r="O72" s="49">
        <v>2570.15</v>
      </c>
      <c r="AE72" s="5"/>
      <c r="AF72" s="5"/>
      <c r="AG72" s="5"/>
      <c r="AI72" s="2" t="s">
        <v>53</v>
      </c>
      <c r="AL72" s="5"/>
    </row>
    <row r="73" spans="1:38" customFormat="1" ht="15" x14ac:dyDescent="0.25">
      <c r="A73" s="38"/>
      <c r="B73" s="41"/>
      <c r="C73" s="40" t="s">
        <v>54</v>
      </c>
      <c r="D73" s="128" t="s">
        <v>55</v>
      </c>
      <c r="E73" s="128"/>
      <c r="F73" s="128"/>
      <c r="G73" s="42"/>
      <c r="H73" s="43"/>
      <c r="I73" s="43"/>
      <c r="J73" s="43"/>
      <c r="K73" s="44">
        <v>26.36</v>
      </c>
      <c r="L73" s="45">
        <v>1.4375</v>
      </c>
      <c r="M73" s="44">
        <v>21.18</v>
      </c>
      <c r="N73" s="46">
        <v>44.77</v>
      </c>
      <c r="O73" s="47">
        <v>948.23</v>
      </c>
      <c r="AE73" s="5"/>
      <c r="AF73" s="5"/>
      <c r="AG73" s="5"/>
      <c r="AI73" s="2" t="s">
        <v>55</v>
      </c>
      <c r="AL73" s="5"/>
    </row>
    <row r="74" spans="1:38" customFormat="1" ht="15" x14ac:dyDescent="0.25">
      <c r="A74" s="50"/>
      <c r="B74" s="41"/>
      <c r="C74" s="40"/>
      <c r="D74" s="128" t="s">
        <v>56</v>
      </c>
      <c r="E74" s="128"/>
      <c r="F74" s="128"/>
      <c r="G74" s="42" t="s">
        <v>57</v>
      </c>
      <c r="H74" s="46">
        <v>12.53</v>
      </c>
      <c r="I74" s="45">
        <v>1.3225</v>
      </c>
      <c r="J74" s="52">
        <v>9.2631470999999994</v>
      </c>
      <c r="K74" s="53"/>
      <c r="L74" s="43"/>
      <c r="M74" s="53"/>
      <c r="N74" s="43"/>
      <c r="O74" s="54"/>
      <c r="AE74" s="5"/>
      <c r="AF74" s="5"/>
      <c r="AG74" s="5"/>
      <c r="AJ74" s="2" t="s">
        <v>56</v>
      </c>
      <c r="AL74" s="5"/>
    </row>
    <row r="75" spans="1:38" customFormat="1" ht="15" x14ac:dyDescent="0.25">
      <c r="A75" s="50"/>
      <c r="B75" s="41"/>
      <c r="C75" s="40"/>
      <c r="D75" s="128" t="s">
        <v>58</v>
      </c>
      <c r="E75" s="128"/>
      <c r="F75" s="128"/>
      <c r="G75" s="42" t="s">
        <v>57</v>
      </c>
      <c r="H75" s="46">
        <v>2.62</v>
      </c>
      <c r="I75" s="45">
        <v>1.4375</v>
      </c>
      <c r="J75" s="52">
        <v>2.1053337999999999</v>
      </c>
      <c r="K75" s="53"/>
      <c r="L75" s="43"/>
      <c r="M75" s="53"/>
      <c r="N75" s="43"/>
      <c r="O75" s="54"/>
      <c r="AE75" s="5"/>
      <c r="AF75" s="5"/>
      <c r="AG75" s="5"/>
      <c r="AJ75" s="2" t="s">
        <v>58</v>
      </c>
      <c r="AL75" s="5"/>
    </row>
    <row r="76" spans="1:38" customFormat="1" ht="15" x14ac:dyDescent="0.25">
      <c r="A76" s="57"/>
      <c r="B76" s="42"/>
      <c r="C76" s="40"/>
      <c r="D76" s="136" t="s">
        <v>59</v>
      </c>
      <c r="E76" s="136"/>
      <c r="F76" s="136"/>
      <c r="G76" s="58"/>
      <c r="H76" s="59"/>
      <c r="I76" s="59"/>
      <c r="J76" s="59"/>
      <c r="K76" s="61">
        <v>348.46</v>
      </c>
      <c r="L76" s="59"/>
      <c r="M76" s="61">
        <v>273.13</v>
      </c>
      <c r="N76" s="59"/>
      <c r="O76" s="62">
        <v>6107.43</v>
      </c>
      <c r="AE76" s="5"/>
      <c r="AF76" s="5"/>
      <c r="AG76" s="5"/>
      <c r="AK76" s="2" t="s">
        <v>59</v>
      </c>
      <c r="AL76" s="5"/>
    </row>
    <row r="77" spans="1:38" customFormat="1" ht="15" x14ac:dyDescent="0.25">
      <c r="A77" s="50"/>
      <c r="B77" s="41"/>
      <c r="C77" s="40"/>
      <c r="D77" s="128" t="s">
        <v>60</v>
      </c>
      <c r="E77" s="128"/>
      <c r="F77" s="128"/>
      <c r="G77" s="42"/>
      <c r="H77" s="43"/>
      <c r="I77" s="43"/>
      <c r="J77" s="43"/>
      <c r="K77" s="53"/>
      <c r="L77" s="43"/>
      <c r="M77" s="44">
        <v>100.19</v>
      </c>
      <c r="N77" s="43"/>
      <c r="O77" s="49">
        <v>4485.51</v>
      </c>
      <c r="AE77" s="5"/>
      <c r="AF77" s="5"/>
      <c r="AG77" s="5"/>
      <c r="AJ77" s="2" t="s">
        <v>60</v>
      </c>
      <c r="AL77" s="5"/>
    </row>
    <row r="78" spans="1:38" customFormat="1" ht="45" x14ac:dyDescent="0.25">
      <c r="A78" s="50"/>
      <c r="B78" s="41"/>
      <c r="C78" s="40" t="s">
        <v>61</v>
      </c>
      <c r="D78" s="128" t="s">
        <v>62</v>
      </c>
      <c r="E78" s="128"/>
      <c r="F78" s="128"/>
      <c r="G78" s="42" t="s">
        <v>63</v>
      </c>
      <c r="H78" s="55">
        <v>92</v>
      </c>
      <c r="I78" s="43"/>
      <c r="J78" s="55">
        <v>92</v>
      </c>
      <c r="K78" s="53"/>
      <c r="L78" s="43"/>
      <c r="M78" s="44">
        <v>92.17</v>
      </c>
      <c r="N78" s="43"/>
      <c r="O78" s="49">
        <v>4126.67</v>
      </c>
      <c r="AE78" s="5"/>
      <c r="AF78" s="5"/>
      <c r="AG78" s="5"/>
      <c r="AJ78" s="2" t="s">
        <v>62</v>
      </c>
      <c r="AL78" s="5"/>
    </row>
    <row r="79" spans="1:38" customFormat="1" ht="90" x14ac:dyDescent="0.25">
      <c r="A79" s="50"/>
      <c r="B79" s="41"/>
      <c r="C79" s="40" t="s">
        <v>64</v>
      </c>
      <c r="D79" s="128" t="s">
        <v>65</v>
      </c>
      <c r="E79" s="128"/>
      <c r="F79" s="128"/>
      <c r="G79" s="42" t="s">
        <v>63</v>
      </c>
      <c r="H79" s="55">
        <v>46</v>
      </c>
      <c r="I79" s="46">
        <v>0.85</v>
      </c>
      <c r="J79" s="51">
        <v>39.1</v>
      </c>
      <c r="K79" s="53"/>
      <c r="L79" s="43"/>
      <c r="M79" s="44">
        <v>39.17</v>
      </c>
      <c r="N79" s="43"/>
      <c r="O79" s="49">
        <v>1753.83</v>
      </c>
      <c r="AE79" s="5"/>
      <c r="AF79" s="5"/>
      <c r="AG79" s="5"/>
      <c r="AJ79" s="2" t="s">
        <v>65</v>
      </c>
      <c r="AL79" s="5"/>
    </row>
    <row r="80" spans="1:38" customFormat="1" ht="15" x14ac:dyDescent="0.25">
      <c r="A80" s="38"/>
      <c r="B80" s="63"/>
      <c r="C80" s="64"/>
      <c r="D80" s="132" t="s">
        <v>66</v>
      </c>
      <c r="E80" s="132"/>
      <c r="F80" s="132"/>
      <c r="G80" s="34"/>
      <c r="H80" s="65"/>
      <c r="I80" s="65"/>
      <c r="J80" s="65"/>
      <c r="K80" s="66"/>
      <c r="L80" s="65"/>
      <c r="M80" s="67">
        <v>404.47</v>
      </c>
      <c r="N80" s="59"/>
      <c r="O80" s="68">
        <v>11987.93</v>
      </c>
      <c r="AE80" s="5"/>
      <c r="AF80" s="5"/>
      <c r="AG80" s="5"/>
      <c r="AL80" s="5" t="s">
        <v>66</v>
      </c>
    </row>
    <row r="81" spans="1:38" customFormat="1" ht="15" x14ac:dyDescent="0.25">
      <c r="A81" s="137" t="s">
        <v>84</v>
      </c>
      <c r="B81" s="138"/>
      <c r="C81" s="138"/>
      <c r="D81" s="138"/>
      <c r="E81" s="138"/>
      <c r="F81" s="138"/>
      <c r="G81" s="138"/>
      <c r="H81" s="138"/>
      <c r="I81" s="138"/>
      <c r="J81" s="138"/>
      <c r="K81" s="138"/>
      <c r="L81" s="138"/>
      <c r="M81" s="138"/>
      <c r="N81" s="138"/>
      <c r="O81" s="139"/>
      <c r="AE81" s="5"/>
      <c r="AF81" s="5" t="s">
        <v>84</v>
      </c>
      <c r="AG81" s="5"/>
      <c r="AL81" s="5"/>
    </row>
    <row r="82" spans="1:38" customFormat="1" ht="23.25" x14ac:dyDescent="0.25">
      <c r="A82" s="33" t="s">
        <v>85</v>
      </c>
      <c r="B82" s="34" t="s">
        <v>85</v>
      </c>
      <c r="C82" s="35" t="s">
        <v>86</v>
      </c>
      <c r="D82" s="133" t="s">
        <v>87</v>
      </c>
      <c r="E82" s="133"/>
      <c r="F82" s="133"/>
      <c r="G82" s="34" t="s">
        <v>88</v>
      </c>
      <c r="H82" s="34">
        <v>7.85E-2</v>
      </c>
      <c r="I82" s="34" t="s">
        <v>24</v>
      </c>
      <c r="J82" s="34" t="s">
        <v>89</v>
      </c>
      <c r="K82" s="36"/>
      <c r="L82" s="34"/>
      <c r="M82" s="36"/>
      <c r="N82" s="34"/>
      <c r="O82" s="37"/>
      <c r="AE82" s="5"/>
      <c r="AF82" s="5"/>
      <c r="AG82" s="5" t="s">
        <v>87</v>
      </c>
      <c r="AL82" s="5"/>
    </row>
    <row r="83" spans="1:38" customFormat="1" ht="33.75" x14ac:dyDescent="0.25">
      <c r="A83" s="38"/>
      <c r="B83" s="39"/>
      <c r="C83" s="40" t="s">
        <v>47</v>
      </c>
      <c r="D83" s="134" t="s">
        <v>48</v>
      </c>
      <c r="E83" s="134"/>
      <c r="F83" s="134"/>
      <c r="G83" s="134"/>
      <c r="H83" s="134"/>
      <c r="I83" s="134"/>
      <c r="J83" s="134"/>
      <c r="K83" s="134"/>
      <c r="L83" s="134"/>
      <c r="M83" s="134"/>
      <c r="N83" s="134"/>
      <c r="O83" s="135"/>
      <c r="AE83" s="5"/>
      <c r="AF83" s="5"/>
      <c r="AG83" s="5"/>
      <c r="AH83" s="2" t="s">
        <v>48</v>
      </c>
      <c r="AL83" s="5"/>
    </row>
    <row r="84" spans="1:38" customFormat="1" ht="57" x14ac:dyDescent="0.25">
      <c r="A84" s="38"/>
      <c r="B84" s="39"/>
      <c r="C84" s="40" t="s">
        <v>49</v>
      </c>
      <c r="D84" s="134" t="s">
        <v>50</v>
      </c>
      <c r="E84" s="134"/>
      <c r="F84" s="134"/>
      <c r="G84" s="134"/>
      <c r="H84" s="134"/>
      <c r="I84" s="134"/>
      <c r="J84" s="134"/>
      <c r="K84" s="134"/>
      <c r="L84" s="134"/>
      <c r="M84" s="134"/>
      <c r="N84" s="134"/>
      <c r="O84" s="135"/>
      <c r="AE84" s="5"/>
      <c r="AF84" s="5"/>
      <c r="AG84" s="5"/>
      <c r="AH84" s="2" t="s">
        <v>50</v>
      </c>
      <c r="AL84" s="5"/>
    </row>
    <row r="85" spans="1:38" customFormat="1" ht="15" x14ac:dyDescent="0.25">
      <c r="A85" s="38"/>
      <c r="B85" s="41"/>
      <c r="C85" s="40" t="s">
        <v>24</v>
      </c>
      <c r="D85" s="128" t="s">
        <v>51</v>
      </c>
      <c r="E85" s="128"/>
      <c r="F85" s="128"/>
      <c r="G85" s="42"/>
      <c r="H85" s="43"/>
      <c r="I85" s="43"/>
      <c r="J85" s="43"/>
      <c r="K85" s="44">
        <v>374.78</v>
      </c>
      <c r="L85" s="45">
        <v>1.3225</v>
      </c>
      <c r="M85" s="44">
        <v>38.909999999999997</v>
      </c>
      <c r="N85" s="46">
        <v>44.77</v>
      </c>
      <c r="O85" s="49">
        <v>1742</v>
      </c>
      <c r="AE85" s="5"/>
      <c r="AF85" s="5"/>
      <c r="AG85" s="5"/>
      <c r="AI85" s="2" t="s">
        <v>51</v>
      </c>
      <c r="AL85" s="5"/>
    </row>
    <row r="86" spans="1:38" customFormat="1" ht="15" x14ac:dyDescent="0.25">
      <c r="A86" s="38"/>
      <c r="B86" s="41"/>
      <c r="C86" s="40" t="s">
        <v>52</v>
      </c>
      <c r="D86" s="128" t="s">
        <v>53</v>
      </c>
      <c r="E86" s="128"/>
      <c r="F86" s="128"/>
      <c r="G86" s="42"/>
      <c r="H86" s="43"/>
      <c r="I86" s="43"/>
      <c r="J86" s="43"/>
      <c r="K86" s="44">
        <v>168.04</v>
      </c>
      <c r="L86" s="45">
        <v>1.4375</v>
      </c>
      <c r="M86" s="44">
        <v>18.96</v>
      </c>
      <c r="N86" s="46">
        <v>13.24</v>
      </c>
      <c r="O86" s="47">
        <v>251.03</v>
      </c>
      <c r="AE86" s="5"/>
      <c r="AF86" s="5"/>
      <c r="AG86" s="5"/>
      <c r="AI86" s="2" t="s">
        <v>53</v>
      </c>
      <c r="AL86" s="5"/>
    </row>
    <row r="87" spans="1:38" customFormat="1" ht="15" x14ac:dyDescent="0.25">
      <c r="A87" s="38"/>
      <c r="B87" s="41"/>
      <c r="C87" s="40" t="s">
        <v>54</v>
      </c>
      <c r="D87" s="128" t="s">
        <v>55</v>
      </c>
      <c r="E87" s="128"/>
      <c r="F87" s="128"/>
      <c r="G87" s="42"/>
      <c r="H87" s="43"/>
      <c r="I87" s="43"/>
      <c r="J87" s="43"/>
      <c r="K87" s="44">
        <v>28.46</v>
      </c>
      <c r="L87" s="45">
        <v>1.4375</v>
      </c>
      <c r="M87" s="44">
        <v>3.21</v>
      </c>
      <c r="N87" s="46">
        <v>44.77</v>
      </c>
      <c r="O87" s="47">
        <v>143.71</v>
      </c>
      <c r="AE87" s="5"/>
      <c r="AF87" s="5"/>
      <c r="AG87" s="5"/>
      <c r="AI87" s="2" t="s">
        <v>55</v>
      </c>
      <c r="AL87" s="5"/>
    </row>
    <row r="88" spans="1:38" customFormat="1" ht="15" x14ac:dyDescent="0.25">
      <c r="A88" s="38"/>
      <c r="B88" s="41"/>
      <c r="C88" s="40" t="s">
        <v>80</v>
      </c>
      <c r="D88" s="128" t="s">
        <v>90</v>
      </c>
      <c r="E88" s="128"/>
      <c r="F88" s="128"/>
      <c r="G88" s="42"/>
      <c r="H88" s="43"/>
      <c r="I88" s="43"/>
      <c r="J88" s="43"/>
      <c r="K88" s="44">
        <v>771.22</v>
      </c>
      <c r="L88" s="43"/>
      <c r="M88" s="44">
        <v>60.54</v>
      </c>
      <c r="N88" s="46">
        <v>8.16</v>
      </c>
      <c r="O88" s="47">
        <v>494.01</v>
      </c>
      <c r="AE88" s="5"/>
      <c r="AF88" s="5"/>
      <c r="AG88" s="5"/>
      <c r="AI88" s="2" t="s">
        <v>90</v>
      </c>
      <c r="AL88" s="5"/>
    </row>
    <row r="89" spans="1:38" customFormat="1" ht="15" x14ac:dyDescent="0.25">
      <c r="A89" s="50"/>
      <c r="B89" s="41"/>
      <c r="C89" s="40"/>
      <c r="D89" s="128" t="s">
        <v>56</v>
      </c>
      <c r="E89" s="128"/>
      <c r="F89" s="128"/>
      <c r="G89" s="42" t="s">
        <v>57</v>
      </c>
      <c r="H89" s="51">
        <v>42.3</v>
      </c>
      <c r="I89" s="45">
        <v>1.3225</v>
      </c>
      <c r="J89" s="52">
        <v>4.3914274000000004</v>
      </c>
      <c r="K89" s="53"/>
      <c r="L89" s="43"/>
      <c r="M89" s="53"/>
      <c r="N89" s="43"/>
      <c r="O89" s="54"/>
      <c r="AE89" s="5"/>
      <c r="AF89" s="5"/>
      <c r="AG89" s="5"/>
      <c r="AJ89" s="2" t="s">
        <v>56</v>
      </c>
      <c r="AL89" s="5"/>
    </row>
    <row r="90" spans="1:38" customFormat="1" ht="15" x14ac:dyDescent="0.25">
      <c r="A90" s="50"/>
      <c r="B90" s="41"/>
      <c r="C90" s="40"/>
      <c r="D90" s="128" t="s">
        <v>58</v>
      </c>
      <c r="E90" s="128"/>
      <c r="F90" s="128"/>
      <c r="G90" s="42" t="s">
        <v>57</v>
      </c>
      <c r="H90" s="46">
        <v>2.34</v>
      </c>
      <c r="I90" s="45">
        <v>1.4375</v>
      </c>
      <c r="J90" s="52">
        <v>0.26405440000000002</v>
      </c>
      <c r="K90" s="53"/>
      <c r="L90" s="43"/>
      <c r="M90" s="53"/>
      <c r="N90" s="43"/>
      <c r="O90" s="54"/>
      <c r="AE90" s="5"/>
      <c r="AF90" s="5"/>
      <c r="AG90" s="5"/>
      <c r="AJ90" s="2" t="s">
        <v>58</v>
      </c>
      <c r="AL90" s="5"/>
    </row>
    <row r="91" spans="1:38" customFormat="1" ht="15" x14ac:dyDescent="0.25">
      <c r="A91" s="57"/>
      <c r="B91" s="42"/>
      <c r="C91" s="40"/>
      <c r="D91" s="136" t="s">
        <v>59</v>
      </c>
      <c r="E91" s="136"/>
      <c r="F91" s="136"/>
      <c r="G91" s="58"/>
      <c r="H91" s="59"/>
      <c r="I91" s="59"/>
      <c r="J91" s="59"/>
      <c r="K91" s="60">
        <v>1314.04</v>
      </c>
      <c r="L91" s="59"/>
      <c r="M91" s="61">
        <v>118.41</v>
      </c>
      <c r="N91" s="59"/>
      <c r="O91" s="62">
        <v>2487.04</v>
      </c>
      <c r="AE91" s="5"/>
      <c r="AF91" s="5"/>
      <c r="AG91" s="5"/>
      <c r="AK91" s="2" t="s">
        <v>59</v>
      </c>
      <c r="AL91" s="5"/>
    </row>
    <row r="92" spans="1:38" customFormat="1" ht="15" x14ac:dyDescent="0.25">
      <c r="A92" s="50"/>
      <c r="B92" s="41"/>
      <c r="C92" s="40"/>
      <c r="D92" s="128" t="s">
        <v>60</v>
      </c>
      <c r="E92" s="128"/>
      <c r="F92" s="128"/>
      <c r="G92" s="42"/>
      <c r="H92" s="43"/>
      <c r="I92" s="43"/>
      <c r="J92" s="43"/>
      <c r="K92" s="53"/>
      <c r="L92" s="43"/>
      <c r="M92" s="44">
        <v>42.12</v>
      </c>
      <c r="N92" s="43"/>
      <c r="O92" s="49">
        <v>1885.71</v>
      </c>
      <c r="AE92" s="5"/>
      <c r="AF92" s="5"/>
      <c r="AG92" s="5"/>
      <c r="AJ92" s="2" t="s">
        <v>60</v>
      </c>
      <c r="AL92" s="5"/>
    </row>
    <row r="93" spans="1:38" customFormat="1" ht="45" x14ac:dyDescent="0.25">
      <c r="A93" s="50"/>
      <c r="B93" s="41"/>
      <c r="C93" s="40" t="s">
        <v>91</v>
      </c>
      <c r="D93" s="128" t="s">
        <v>92</v>
      </c>
      <c r="E93" s="128"/>
      <c r="F93" s="128"/>
      <c r="G93" s="42" t="s">
        <v>63</v>
      </c>
      <c r="H93" s="55">
        <v>110</v>
      </c>
      <c r="I93" s="43"/>
      <c r="J93" s="55">
        <v>110</v>
      </c>
      <c r="K93" s="53"/>
      <c r="L93" s="43"/>
      <c r="M93" s="44">
        <v>46.33</v>
      </c>
      <c r="N93" s="43"/>
      <c r="O93" s="49">
        <v>2074.2800000000002</v>
      </c>
      <c r="AE93" s="5"/>
      <c r="AF93" s="5"/>
      <c r="AG93" s="5"/>
      <c r="AJ93" s="2" t="s">
        <v>92</v>
      </c>
      <c r="AL93" s="5"/>
    </row>
    <row r="94" spans="1:38" customFormat="1" ht="90" x14ac:dyDescent="0.25">
      <c r="A94" s="50"/>
      <c r="B94" s="41"/>
      <c r="C94" s="40" t="s">
        <v>93</v>
      </c>
      <c r="D94" s="128" t="s">
        <v>94</v>
      </c>
      <c r="E94" s="128"/>
      <c r="F94" s="128"/>
      <c r="G94" s="42" t="s">
        <v>63</v>
      </c>
      <c r="H94" s="55">
        <v>69</v>
      </c>
      <c r="I94" s="46">
        <v>0.85</v>
      </c>
      <c r="J94" s="46">
        <v>58.65</v>
      </c>
      <c r="K94" s="53"/>
      <c r="L94" s="43"/>
      <c r="M94" s="44">
        <v>24.7</v>
      </c>
      <c r="N94" s="43"/>
      <c r="O94" s="49">
        <v>1105.97</v>
      </c>
      <c r="AE94" s="5"/>
      <c r="AF94" s="5"/>
      <c r="AG94" s="5"/>
      <c r="AJ94" s="2" t="s">
        <v>94</v>
      </c>
      <c r="AL94" s="5"/>
    </row>
    <row r="95" spans="1:38" customFormat="1" ht="15" x14ac:dyDescent="0.25">
      <c r="A95" s="38"/>
      <c r="B95" s="63"/>
      <c r="C95" s="64"/>
      <c r="D95" s="132" t="s">
        <v>66</v>
      </c>
      <c r="E95" s="132"/>
      <c r="F95" s="132"/>
      <c r="G95" s="34"/>
      <c r="H95" s="65"/>
      <c r="I95" s="65"/>
      <c r="J95" s="65"/>
      <c r="K95" s="66"/>
      <c r="L95" s="65"/>
      <c r="M95" s="67">
        <v>189.44</v>
      </c>
      <c r="N95" s="59"/>
      <c r="O95" s="68">
        <v>5667.29</v>
      </c>
      <c r="AE95" s="5"/>
      <c r="AF95" s="5"/>
      <c r="AG95" s="5"/>
      <c r="AL95" s="5" t="s">
        <v>66</v>
      </c>
    </row>
    <row r="96" spans="1:38" customFormat="1" ht="45.75" x14ac:dyDescent="0.25">
      <c r="A96" s="33" t="s">
        <v>95</v>
      </c>
      <c r="B96" s="34" t="s">
        <v>95</v>
      </c>
      <c r="C96" s="35" t="s">
        <v>96</v>
      </c>
      <c r="D96" s="133" t="s">
        <v>97</v>
      </c>
      <c r="E96" s="133"/>
      <c r="F96" s="133"/>
      <c r="G96" s="34" t="s">
        <v>88</v>
      </c>
      <c r="H96" s="34">
        <v>7.85E-2</v>
      </c>
      <c r="I96" s="34" t="s">
        <v>24</v>
      </c>
      <c r="J96" s="34" t="s">
        <v>89</v>
      </c>
      <c r="K96" s="36" t="s">
        <v>98</v>
      </c>
      <c r="L96" s="34"/>
      <c r="M96" s="36" t="s">
        <v>99</v>
      </c>
      <c r="N96" s="34" t="s">
        <v>100</v>
      </c>
      <c r="O96" s="37" t="s">
        <v>101</v>
      </c>
      <c r="AE96" s="5"/>
      <c r="AF96" s="5"/>
      <c r="AG96" s="5" t="s">
        <v>97</v>
      </c>
      <c r="AL96" s="5"/>
    </row>
    <row r="97" spans="1:38" customFormat="1" ht="15" x14ac:dyDescent="0.25">
      <c r="A97" s="38"/>
      <c r="B97" s="63"/>
      <c r="C97" s="64"/>
      <c r="D97" s="132" t="s">
        <v>66</v>
      </c>
      <c r="E97" s="132"/>
      <c r="F97" s="132"/>
      <c r="G97" s="34"/>
      <c r="H97" s="65"/>
      <c r="I97" s="65"/>
      <c r="J97" s="65"/>
      <c r="K97" s="66"/>
      <c r="L97" s="65"/>
      <c r="M97" s="67">
        <v>824.88</v>
      </c>
      <c r="N97" s="59"/>
      <c r="O97" s="68">
        <v>6731.02</v>
      </c>
      <c r="AE97" s="5"/>
      <c r="AF97" s="5"/>
      <c r="AG97" s="5"/>
      <c r="AL97" s="5" t="s">
        <v>66</v>
      </c>
    </row>
    <row r="98" spans="1:38" customFormat="1" ht="45.75" x14ac:dyDescent="0.25">
      <c r="A98" s="33" t="s">
        <v>102</v>
      </c>
      <c r="B98" s="34" t="s">
        <v>102</v>
      </c>
      <c r="C98" s="35" t="s">
        <v>103</v>
      </c>
      <c r="D98" s="133" t="s">
        <v>104</v>
      </c>
      <c r="E98" s="133"/>
      <c r="F98" s="133"/>
      <c r="G98" s="34" t="s">
        <v>105</v>
      </c>
      <c r="H98" s="34">
        <v>0.11600000000000001</v>
      </c>
      <c r="I98" s="34" t="s">
        <v>24</v>
      </c>
      <c r="J98" s="34" t="s">
        <v>106</v>
      </c>
      <c r="K98" s="36"/>
      <c r="L98" s="34"/>
      <c r="M98" s="36"/>
      <c r="N98" s="34"/>
      <c r="O98" s="37"/>
      <c r="AE98" s="5"/>
      <c r="AF98" s="5"/>
      <c r="AG98" s="5" t="s">
        <v>104</v>
      </c>
      <c r="AL98" s="5"/>
    </row>
    <row r="99" spans="1:38" customFormat="1" ht="33.75" x14ac:dyDescent="0.25">
      <c r="A99" s="38"/>
      <c r="B99" s="39"/>
      <c r="C99" s="40" t="s">
        <v>47</v>
      </c>
      <c r="D99" s="134" t="s">
        <v>48</v>
      </c>
      <c r="E99" s="134"/>
      <c r="F99" s="134"/>
      <c r="G99" s="134"/>
      <c r="H99" s="134"/>
      <c r="I99" s="134"/>
      <c r="J99" s="134"/>
      <c r="K99" s="134"/>
      <c r="L99" s="134"/>
      <c r="M99" s="134"/>
      <c r="N99" s="134"/>
      <c r="O99" s="135"/>
      <c r="AE99" s="5"/>
      <c r="AF99" s="5"/>
      <c r="AG99" s="5"/>
      <c r="AH99" s="2" t="s">
        <v>48</v>
      </c>
      <c r="AL99" s="5"/>
    </row>
    <row r="100" spans="1:38" customFormat="1" ht="57" x14ac:dyDescent="0.25">
      <c r="A100" s="38"/>
      <c r="B100" s="39"/>
      <c r="C100" s="40" t="s">
        <v>49</v>
      </c>
      <c r="D100" s="134" t="s">
        <v>50</v>
      </c>
      <c r="E100" s="134"/>
      <c r="F100" s="134"/>
      <c r="G100" s="134"/>
      <c r="H100" s="134"/>
      <c r="I100" s="134"/>
      <c r="J100" s="134"/>
      <c r="K100" s="134"/>
      <c r="L100" s="134"/>
      <c r="M100" s="134"/>
      <c r="N100" s="134"/>
      <c r="O100" s="135"/>
      <c r="AE100" s="5"/>
      <c r="AF100" s="5"/>
      <c r="AG100" s="5"/>
      <c r="AH100" s="2" t="s">
        <v>50</v>
      </c>
      <c r="AL100" s="5"/>
    </row>
    <row r="101" spans="1:38" customFormat="1" ht="15" x14ac:dyDescent="0.25">
      <c r="A101" s="38"/>
      <c r="B101" s="41"/>
      <c r="C101" s="40" t="s">
        <v>24</v>
      </c>
      <c r="D101" s="128" t="s">
        <v>51</v>
      </c>
      <c r="E101" s="128"/>
      <c r="F101" s="128"/>
      <c r="G101" s="42"/>
      <c r="H101" s="43"/>
      <c r="I101" s="43"/>
      <c r="J101" s="43"/>
      <c r="K101" s="48">
        <v>1257.92</v>
      </c>
      <c r="L101" s="45">
        <v>1.3225</v>
      </c>
      <c r="M101" s="44">
        <v>192.98</v>
      </c>
      <c r="N101" s="46">
        <v>44.77</v>
      </c>
      <c r="O101" s="49">
        <v>8639.7099999999991</v>
      </c>
      <c r="AE101" s="5"/>
      <c r="AF101" s="5"/>
      <c r="AG101" s="5"/>
      <c r="AI101" s="2" t="s">
        <v>51</v>
      </c>
      <c r="AL101" s="5"/>
    </row>
    <row r="102" spans="1:38" customFormat="1" ht="15" x14ac:dyDescent="0.25">
      <c r="A102" s="38"/>
      <c r="B102" s="41"/>
      <c r="C102" s="40" t="s">
        <v>52</v>
      </c>
      <c r="D102" s="128" t="s">
        <v>53</v>
      </c>
      <c r="E102" s="128"/>
      <c r="F102" s="128"/>
      <c r="G102" s="42"/>
      <c r="H102" s="43"/>
      <c r="I102" s="43"/>
      <c r="J102" s="43"/>
      <c r="K102" s="48">
        <v>2297.79</v>
      </c>
      <c r="L102" s="45">
        <v>1.4375</v>
      </c>
      <c r="M102" s="44">
        <v>383.16</v>
      </c>
      <c r="N102" s="46">
        <v>13.24</v>
      </c>
      <c r="O102" s="49">
        <v>5073.04</v>
      </c>
      <c r="AE102" s="5"/>
      <c r="AF102" s="5"/>
      <c r="AG102" s="5"/>
      <c r="AI102" s="2" t="s">
        <v>53</v>
      </c>
      <c r="AL102" s="5"/>
    </row>
    <row r="103" spans="1:38" customFormat="1" ht="15" x14ac:dyDescent="0.25">
      <c r="A103" s="38"/>
      <c r="B103" s="41"/>
      <c r="C103" s="40" t="s">
        <v>54</v>
      </c>
      <c r="D103" s="128" t="s">
        <v>55</v>
      </c>
      <c r="E103" s="128"/>
      <c r="F103" s="128"/>
      <c r="G103" s="42"/>
      <c r="H103" s="43"/>
      <c r="I103" s="43"/>
      <c r="J103" s="43"/>
      <c r="K103" s="44">
        <v>286.33999999999997</v>
      </c>
      <c r="L103" s="45">
        <v>1.4375</v>
      </c>
      <c r="M103" s="44">
        <v>47.75</v>
      </c>
      <c r="N103" s="46">
        <v>44.77</v>
      </c>
      <c r="O103" s="49">
        <v>2137.77</v>
      </c>
      <c r="AE103" s="5"/>
      <c r="AF103" s="5"/>
      <c r="AG103" s="5"/>
      <c r="AI103" s="2" t="s">
        <v>55</v>
      </c>
      <c r="AL103" s="5"/>
    </row>
    <row r="104" spans="1:38" customFormat="1" ht="15" x14ac:dyDescent="0.25">
      <c r="A104" s="38"/>
      <c r="B104" s="41"/>
      <c r="C104" s="40" t="s">
        <v>80</v>
      </c>
      <c r="D104" s="128" t="s">
        <v>90</v>
      </c>
      <c r="E104" s="128"/>
      <c r="F104" s="128"/>
      <c r="G104" s="42"/>
      <c r="H104" s="43"/>
      <c r="I104" s="43"/>
      <c r="J104" s="43"/>
      <c r="K104" s="48">
        <v>3018.09</v>
      </c>
      <c r="L104" s="43"/>
      <c r="M104" s="44">
        <v>350.1</v>
      </c>
      <c r="N104" s="46">
        <v>8.16</v>
      </c>
      <c r="O104" s="49">
        <v>2856.82</v>
      </c>
      <c r="AE104" s="5"/>
      <c r="AF104" s="5"/>
      <c r="AG104" s="5"/>
      <c r="AI104" s="2" t="s">
        <v>90</v>
      </c>
      <c r="AL104" s="5"/>
    </row>
    <row r="105" spans="1:38" customFormat="1" ht="15" x14ac:dyDescent="0.25">
      <c r="A105" s="50"/>
      <c r="B105" s="41"/>
      <c r="C105" s="40"/>
      <c r="D105" s="128" t="s">
        <v>56</v>
      </c>
      <c r="E105" s="128"/>
      <c r="F105" s="128"/>
      <c r="G105" s="42" t="s">
        <v>57</v>
      </c>
      <c r="H105" s="46">
        <v>138.69</v>
      </c>
      <c r="I105" s="45">
        <v>1.3225</v>
      </c>
      <c r="J105" s="52">
        <v>21.2764329</v>
      </c>
      <c r="K105" s="53"/>
      <c r="L105" s="43"/>
      <c r="M105" s="53"/>
      <c r="N105" s="43"/>
      <c r="O105" s="54"/>
      <c r="AE105" s="5"/>
      <c r="AF105" s="5"/>
      <c r="AG105" s="5"/>
      <c r="AJ105" s="2" t="s">
        <v>56</v>
      </c>
      <c r="AL105" s="5"/>
    </row>
    <row r="106" spans="1:38" customFormat="1" ht="15" x14ac:dyDescent="0.25">
      <c r="A106" s="50"/>
      <c r="B106" s="41"/>
      <c r="C106" s="40"/>
      <c r="D106" s="128" t="s">
        <v>58</v>
      </c>
      <c r="E106" s="128"/>
      <c r="F106" s="128"/>
      <c r="G106" s="42" t="s">
        <v>57</v>
      </c>
      <c r="H106" s="46">
        <v>21.87</v>
      </c>
      <c r="I106" s="45">
        <v>1.4375</v>
      </c>
      <c r="J106" s="52">
        <v>3.6468224999999999</v>
      </c>
      <c r="K106" s="53"/>
      <c r="L106" s="43"/>
      <c r="M106" s="53"/>
      <c r="N106" s="43"/>
      <c r="O106" s="54"/>
      <c r="AE106" s="5"/>
      <c r="AF106" s="5"/>
      <c r="AG106" s="5"/>
      <c r="AJ106" s="2" t="s">
        <v>58</v>
      </c>
      <c r="AL106" s="5"/>
    </row>
    <row r="107" spans="1:38" customFormat="1" ht="15" x14ac:dyDescent="0.25">
      <c r="A107" s="57"/>
      <c r="B107" s="42"/>
      <c r="C107" s="40"/>
      <c r="D107" s="136" t="s">
        <v>59</v>
      </c>
      <c r="E107" s="136"/>
      <c r="F107" s="136"/>
      <c r="G107" s="58"/>
      <c r="H107" s="59"/>
      <c r="I107" s="59"/>
      <c r="J107" s="59"/>
      <c r="K107" s="60">
        <v>6573.8</v>
      </c>
      <c r="L107" s="59"/>
      <c r="M107" s="61">
        <v>926.24</v>
      </c>
      <c r="N107" s="59"/>
      <c r="O107" s="62">
        <v>16569.57</v>
      </c>
      <c r="AE107" s="5"/>
      <c r="AF107" s="5"/>
      <c r="AG107" s="5"/>
      <c r="AK107" s="2" t="s">
        <v>59</v>
      </c>
      <c r="AL107" s="5"/>
    </row>
    <row r="108" spans="1:38" customFormat="1" ht="15" x14ac:dyDescent="0.25">
      <c r="A108" s="50"/>
      <c r="B108" s="41"/>
      <c r="C108" s="40"/>
      <c r="D108" s="128" t="s">
        <v>60</v>
      </c>
      <c r="E108" s="128"/>
      <c r="F108" s="128"/>
      <c r="G108" s="42"/>
      <c r="H108" s="43"/>
      <c r="I108" s="43"/>
      <c r="J108" s="43"/>
      <c r="K108" s="53"/>
      <c r="L108" s="43"/>
      <c r="M108" s="44">
        <v>240.73</v>
      </c>
      <c r="N108" s="43"/>
      <c r="O108" s="49">
        <v>10777.48</v>
      </c>
      <c r="AE108" s="5"/>
      <c r="AF108" s="5"/>
      <c r="AG108" s="5"/>
      <c r="AJ108" s="2" t="s">
        <v>60</v>
      </c>
      <c r="AL108" s="5"/>
    </row>
    <row r="109" spans="1:38" customFormat="1" ht="45" x14ac:dyDescent="0.25">
      <c r="A109" s="50"/>
      <c r="B109" s="41"/>
      <c r="C109" s="40" t="s">
        <v>107</v>
      </c>
      <c r="D109" s="128" t="s">
        <v>108</v>
      </c>
      <c r="E109" s="128"/>
      <c r="F109" s="128"/>
      <c r="G109" s="42" t="s">
        <v>63</v>
      </c>
      <c r="H109" s="55">
        <v>117</v>
      </c>
      <c r="I109" s="43"/>
      <c r="J109" s="55">
        <v>117</v>
      </c>
      <c r="K109" s="53"/>
      <c r="L109" s="43"/>
      <c r="M109" s="44">
        <v>281.64999999999998</v>
      </c>
      <c r="N109" s="43"/>
      <c r="O109" s="49">
        <v>12609.65</v>
      </c>
      <c r="AE109" s="5"/>
      <c r="AF109" s="5"/>
      <c r="AG109" s="5"/>
      <c r="AJ109" s="2" t="s">
        <v>108</v>
      </c>
      <c r="AL109" s="5"/>
    </row>
    <row r="110" spans="1:38" customFormat="1" ht="90" x14ac:dyDescent="0.25">
      <c r="A110" s="50"/>
      <c r="B110" s="41"/>
      <c r="C110" s="40" t="s">
        <v>109</v>
      </c>
      <c r="D110" s="128" t="s">
        <v>110</v>
      </c>
      <c r="E110" s="128"/>
      <c r="F110" s="128"/>
      <c r="G110" s="42" t="s">
        <v>63</v>
      </c>
      <c r="H110" s="55">
        <v>74</v>
      </c>
      <c r="I110" s="46">
        <v>0.85</v>
      </c>
      <c r="J110" s="51">
        <v>62.9</v>
      </c>
      <c r="K110" s="53"/>
      <c r="L110" s="43"/>
      <c r="M110" s="44">
        <v>151.41999999999999</v>
      </c>
      <c r="N110" s="43"/>
      <c r="O110" s="49">
        <v>6779.03</v>
      </c>
      <c r="AE110" s="5"/>
      <c r="AF110" s="5"/>
      <c r="AG110" s="5"/>
      <c r="AJ110" s="2" t="s">
        <v>110</v>
      </c>
      <c r="AL110" s="5"/>
    </row>
    <row r="111" spans="1:38" customFormat="1" ht="15" x14ac:dyDescent="0.25">
      <c r="A111" s="38"/>
      <c r="B111" s="63"/>
      <c r="C111" s="64"/>
      <c r="D111" s="132" t="s">
        <v>66</v>
      </c>
      <c r="E111" s="132"/>
      <c r="F111" s="132"/>
      <c r="G111" s="34"/>
      <c r="H111" s="65"/>
      <c r="I111" s="65"/>
      <c r="J111" s="65"/>
      <c r="K111" s="66"/>
      <c r="L111" s="65"/>
      <c r="M111" s="71">
        <v>1359.31</v>
      </c>
      <c r="N111" s="59"/>
      <c r="O111" s="68">
        <v>35958.25</v>
      </c>
      <c r="AE111" s="5"/>
      <c r="AF111" s="5"/>
      <c r="AG111" s="5"/>
      <c r="AL111" s="5" t="s">
        <v>66</v>
      </c>
    </row>
    <row r="112" spans="1:38" customFormat="1" ht="45.75" x14ac:dyDescent="0.25">
      <c r="A112" s="33" t="s">
        <v>111</v>
      </c>
      <c r="B112" s="34" t="s">
        <v>111</v>
      </c>
      <c r="C112" s="35" t="s">
        <v>112</v>
      </c>
      <c r="D112" s="133" t="s">
        <v>113</v>
      </c>
      <c r="E112" s="133"/>
      <c r="F112" s="133"/>
      <c r="G112" s="34" t="s">
        <v>114</v>
      </c>
      <c r="H112" s="34">
        <v>4</v>
      </c>
      <c r="I112" s="34" t="s">
        <v>24</v>
      </c>
      <c r="J112" s="34" t="s">
        <v>80</v>
      </c>
      <c r="K112" s="36" t="s">
        <v>115</v>
      </c>
      <c r="L112" s="34"/>
      <c r="M112" s="36" t="s">
        <v>116</v>
      </c>
      <c r="N112" s="34" t="s">
        <v>100</v>
      </c>
      <c r="O112" s="37" t="s">
        <v>117</v>
      </c>
      <c r="AE112" s="5"/>
      <c r="AF112" s="5"/>
      <c r="AG112" s="5" t="s">
        <v>113</v>
      </c>
      <c r="AL112" s="5"/>
    </row>
    <row r="113" spans="1:38" customFormat="1" ht="15" x14ac:dyDescent="0.25">
      <c r="A113" s="38"/>
      <c r="B113" s="63"/>
      <c r="C113" s="64"/>
      <c r="D113" s="132" t="s">
        <v>66</v>
      </c>
      <c r="E113" s="132"/>
      <c r="F113" s="132"/>
      <c r="G113" s="34"/>
      <c r="H113" s="65"/>
      <c r="I113" s="65"/>
      <c r="J113" s="65"/>
      <c r="K113" s="66"/>
      <c r="L113" s="65"/>
      <c r="M113" s="71">
        <v>1448.4</v>
      </c>
      <c r="N113" s="59"/>
      <c r="O113" s="68">
        <v>11818.94</v>
      </c>
      <c r="AE113" s="5"/>
      <c r="AF113" s="5"/>
      <c r="AG113" s="5"/>
      <c r="AL113" s="5" t="s">
        <v>66</v>
      </c>
    </row>
    <row r="114" spans="1:38" customFormat="1" ht="34.5" x14ac:dyDescent="0.25">
      <c r="A114" s="33" t="s">
        <v>118</v>
      </c>
      <c r="B114" s="34" t="s">
        <v>118</v>
      </c>
      <c r="C114" s="35" t="s">
        <v>119</v>
      </c>
      <c r="D114" s="133" t="s">
        <v>120</v>
      </c>
      <c r="E114" s="133"/>
      <c r="F114" s="133"/>
      <c r="G114" s="34" t="s">
        <v>114</v>
      </c>
      <c r="H114" s="34">
        <v>2</v>
      </c>
      <c r="I114" s="34" t="s">
        <v>24</v>
      </c>
      <c r="J114" s="34" t="s">
        <v>52</v>
      </c>
      <c r="K114" s="36" t="s">
        <v>121</v>
      </c>
      <c r="L114" s="34"/>
      <c r="M114" s="36" t="s">
        <v>122</v>
      </c>
      <c r="N114" s="34" t="s">
        <v>100</v>
      </c>
      <c r="O114" s="37" t="s">
        <v>123</v>
      </c>
      <c r="AE114" s="5"/>
      <c r="AF114" s="5"/>
      <c r="AG114" s="5" t="s">
        <v>120</v>
      </c>
      <c r="AL114" s="5"/>
    </row>
    <row r="115" spans="1:38" customFormat="1" ht="15" x14ac:dyDescent="0.25">
      <c r="A115" s="38"/>
      <c r="B115" s="63"/>
      <c r="C115" s="64"/>
      <c r="D115" s="132" t="s">
        <v>66</v>
      </c>
      <c r="E115" s="132"/>
      <c r="F115" s="132"/>
      <c r="G115" s="34"/>
      <c r="H115" s="65"/>
      <c r="I115" s="65"/>
      <c r="J115" s="65"/>
      <c r="K115" s="66"/>
      <c r="L115" s="65"/>
      <c r="M115" s="67">
        <v>239</v>
      </c>
      <c r="N115" s="59"/>
      <c r="O115" s="68">
        <v>1950.24</v>
      </c>
      <c r="AE115" s="5"/>
      <c r="AF115" s="5"/>
      <c r="AG115" s="5"/>
      <c r="AL115" s="5" t="s">
        <v>66</v>
      </c>
    </row>
    <row r="116" spans="1:38" customFormat="1" ht="33.75" x14ac:dyDescent="0.25">
      <c r="A116" s="33" t="s">
        <v>124</v>
      </c>
      <c r="B116" s="34" t="s">
        <v>124</v>
      </c>
      <c r="C116" s="35" t="s">
        <v>125</v>
      </c>
      <c r="D116" s="133" t="s">
        <v>126</v>
      </c>
      <c r="E116" s="133"/>
      <c r="F116" s="133"/>
      <c r="G116" s="34" t="s">
        <v>114</v>
      </c>
      <c r="H116" s="34">
        <v>2</v>
      </c>
      <c r="I116" s="34" t="s">
        <v>24</v>
      </c>
      <c r="J116" s="34" t="s">
        <v>52</v>
      </c>
      <c r="K116" s="36" t="s">
        <v>127</v>
      </c>
      <c r="L116" s="34"/>
      <c r="M116" s="36" t="s">
        <v>128</v>
      </c>
      <c r="N116" s="34" t="s">
        <v>100</v>
      </c>
      <c r="O116" s="37" t="s">
        <v>129</v>
      </c>
      <c r="AE116" s="5"/>
      <c r="AF116" s="5"/>
      <c r="AG116" s="5" t="s">
        <v>126</v>
      </c>
      <c r="AL116" s="5"/>
    </row>
    <row r="117" spans="1:38" customFormat="1" ht="15" x14ac:dyDescent="0.25">
      <c r="A117" s="38"/>
      <c r="B117" s="63"/>
      <c r="C117" s="64"/>
      <c r="D117" s="132" t="s">
        <v>66</v>
      </c>
      <c r="E117" s="132"/>
      <c r="F117" s="132"/>
      <c r="G117" s="34"/>
      <c r="H117" s="65"/>
      <c r="I117" s="65"/>
      <c r="J117" s="65"/>
      <c r="K117" s="66"/>
      <c r="L117" s="65"/>
      <c r="M117" s="71">
        <v>1192.08</v>
      </c>
      <c r="N117" s="59"/>
      <c r="O117" s="68">
        <v>9727.3700000000008</v>
      </c>
      <c r="AE117" s="5"/>
      <c r="AF117" s="5"/>
      <c r="AG117" s="5"/>
      <c r="AL117" s="5" t="s">
        <v>66</v>
      </c>
    </row>
    <row r="118" spans="1:38" customFormat="1" ht="45.75" x14ac:dyDescent="0.25">
      <c r="A118" s="33" t="s">
        <v>130</v>
      </c>
      <c r="B118" s="34" t="s">
        <v>130</v>
      </c>
      <c r="C118" s="35" t="s">
        <v>131</v>
      </c>
      <c r="D118" s="133" t="s">
        <v>132</v>
      </c>
      <c r="E118" s="133"/>
      <c r="F118" s="133"/>
      <c r="G118" s="34" t="s">
        <v>133</v>
      </c>
      <c r="H118" s="34">
        <v>0.08</v>
      </c>
      <c r="I118" s="34" t="s">
        <v>24</v>
      </c>
      <c r="J118" s="34" t="s">
        <v>134</v>
      </c>
      <c r="K118" s="36"/>
      <c r="L118" s="34"/>
      <c r="M118" s="36"/>
      <c r="N118" s="34"/>
      <c r="O118" s="37"/>
      <c r="AE118" s="5"/>
      <c r="AF118" s="5"/>
      <c r="AG118" s="5" t="s">
        <v>132</v>
      </c>
      <c r="AL118" s="5"/>
    </row>
    <row r="119" spans="1:38" customFormat="1" ht="33.75" x14ac:dyDescent="0.25">
      <c r="A119" s="38"/>
      <c r="B119" s="39"/>
      <c r="C119" s="40" t="s">
        <v>47</v>
      </c>
      <c r="D119" s="134" t="s">
        <v>48</v>
      </c>
      <c r="E119" s="134"/>
      <c r="F119" s="134"/>
      <c r="G119" s="134"/>
      <c r="H119" s="134"/>
      <c r="I119" s="134"/>
      <c r="J119" s="134"/>
      <c r="K119" s="134"/>
      <c r="L119" s="134"/>
      <c r="M119" s="134"/>
      <c r="N119" s="134"/>
      <c r="O119" s="135"/>
      <c r="AE119" s="5"/>
      <c r="AF119" s="5"/>
      <c r="AG119" s="5"/>
      <c r="AH119" s="2" t="s">
        <v>48</v>
      </c>
      <c r="AL119" s="5"/>
    </row>
    <row r="120" spans="1:38" customFormat="1" ht="57" x14ac:dyDescent="0.25">
      <c r="A120" s="38"/>
      <c r="B120" s="39"/>
      <c r="C120" s="40" t="s">
        <v>49</v>
      </c>
      <c r="D120" s="134" t="s">
        <v>50</v>
      </c>
      <c r="E120" s="134"/>
      <c r="F120" s="134"/>
      <c r="G120" s="134"/>
      <c r="H120" s="134"/>
      <c r="I120" s="134"/>
      <c r="J120" s="134"/>
      <c r="K120" s="134"/>
      <c r="L120" s="134"/>
      <c r="M120" s="134"/>
      <c r="N120" s="134"/>
      <c r="O120" s="135"/>
      <c r="AE120" s="5"/>
      <c r="AF120" s="5"/>
      <c r="AG120" s="5"/>
      <c r="AH120" s="2" t="s">
        <v>50</v>
      </c>
      <c r="AL120" s="5"/>
    </row>
    <row r="121" spans="1:38" customFormat="1" ht="15" x14ac:dyDescent="0.25">
      <c r="A121" s="38"/>
      <c r="B121" s="41"/>
      <c r="C121" s="40" t="s">
        <v>24</v>
      </c>
      <c r="D121" s="128" t="s">
        <v>51</v>
      </c>
      <c r="E121" s="128"/>
      <c r="F121" s="128"/>
      <c r="G121" s="42"/>
      <c r="H121" s="43"/>
      <c r="I121" s="43"/>
      <c r="J121" s="43"/>
      <c r="K121" s="44">
        <v>201.61</v>
      </c>
      <c r="L121" s="45">
        <v>1.3225</v>
      </c>
      <c r="M121" s="44">
        <v>21.33</v>
      </c>
      <c r="N121" s="46">
        <v>44.77</v>
      </c>
      <c r="O121" s="47">
        <v>954.94</v>
      </c>
      <c r="AE121" s="5"/>
      <c r="AF121" s="5"/>
      <c r="AG121" s="5"/>
      <c r="AI121" s="2" t="s">
        <v>51</v>
      </c>
      <c r="AL121" s="5"/>
    </row>
    <row r="122" spans="1:38" customFormat="1" ht="15" x14ac:dyDescent="0.25">
      <c r="A122" s="38"/>
      <c r="B122" s="41"/>
      <c r="C122" s="40" t="s">
        <v>52</v>
      </c>
      <c r="D122" s="128" t="s">
        <v>53</v>
      </c>
      <c r="E122" s="128"/>
      <c r="F122" s="128"/>
      <c r="G122" s="42"/>
      <c r="H122" s="43"/>
      <c r="I122" s="43"/>
      <c r="J122" s="43"/>
      <c r="K122" s="44">
        <v>71.64</v>
      </c>
      <c r="L122" s="45">
        <v>1.4375</v>
      </c>
      <c r="M122" s="44">
        <v>8.24</v>
      </c>
      <c r="N122" s="46">
        <v>13.24</v>
      </c>
      <c r="O122" s="47">
        <v>109.1</v>
      </c>
      <c r="AE122" s="5"/>
      <c r="AF122" s="5"/>
      <c r="AG122" s="5"/>
      <c r="AI122" s="2" t="s">
        <v>53</v>
      </c>
      <c r="AL122" s="5"/>
    </row>
    <row r="123" spans="1:38" customFormat="1" ht="15" x14ac:dyDescent="0.25">
      <c r="A123" s="38"/>
      <c r="B123" s="41"/>
      <c r="C123" s="40" t="s">
        <v>54</v>
      </c>
      <c r="D123" s="128" t="s">
        <v>55</v>
      </c>
      <c r="E123" s="128"/>
      <c r="F123" s="128"/>
      <c r="G123" s="42"/>
      <c r="H123" s="43"/>
      <c r="I123" s="43"/>
      <c r="J123" s="43"/>
      <c r="K123" s="44">
        <v>2.3199999999999998</v>
      </c>
      <c r="L123" s="45">
        <v>1.4375</v>
      </c>
      <c r="M123" s="44">
        <v>0.27</v>
      </c>
      <c r="N123" s="46">
        <v>44.77</v>
      </c>
      <c r="O123" s="47">
        <v>12.09</v>
      </c>
      <c r="AE123" s="5"/>
      <c r="AF123" s="5"/>
      <c r="AG123" s="5"/>
      <c r="AI123" s="2" t="s">
        <v>55</v>
      </c>
      <c r="AL123" s="5"/>
    </row>
    <row r="124" spans="1:38" customFormat="1" ht="15" x14ac:dyDescent="0.25">
      <c r="A124" s="38"/>
      <c r="B124" s="41"/>
      <c r="C124" s="40" t="s">
        <v>80</v>
      </c>
      <c r="D124" s="128" t="s">
        <v>90</v>
      </c>
      <c r="E124" s="128"/>
      <c r="F124" s="128"/>
      <c r="G124" s="42"/>
      <c r="H124" s="43"/>
      <c r="I124" s="43"/>
      <c r="J124" s="43"/>
      <c r="K124" s="44">
        <v>62.75</v>
      </c>
      <c r="L124" s="43"/>
      <c r="M124" s="44">
        <v>5.0199999999999996</v>
      </c>
      <c r="N124" s="46">
        <v>8.16</v>
      </c>
      <c r="O124" s="47">
        <v>40.96</v>
      </c>
      <c r="AE124" s="5"/>
      <c r="AF124" s="5"/>
      <c r="AG124" s="5"/>
      <c r="AI124" s="2" t="s">
        <v>90</v>
      </c>
      <c r="AL124" s="5"/>
    </row>
    <row r="125" spans="1:38" customFormat="1" ht="15" x14ac:dyDescent="0.25">
      <c r="A125" s="50"/>
      <c r="B125" s="41"/>
      <c r="C125" s="40"/>
      <c r="D125" s="128" t="s">
        <v>56</v>
      </c>
      <c r="E125" s="128"/>
      <c r="F125" s="128"/>
      <c r="G125" s="42" t="s">
        <v>57</v>
      </c>
      <c r="H125" s="51">
        <v>21.2</v>
      </c>
      <c r="I125" s="45">
        <v>1.3225</v>
      </c>
      <c r="J125" s="70">
        <v>2.2429600000000001</v>
      </c>
      <c r="K125" s="53"/>
      <c r="L125" s="43"/>
      <c r="M125" s="53"/>
      <c r="N125" s="43"/>
      <c r="O125" s="54"/>
      <c r="AE125" s="5"/>
      <c r="AF125" s="5"/>
      <c r="AG125" s="5"/>
      <c r="AJ125" s="2" t="s">
        <v>56</v>
      </c>
      <c r="AL125" s="5"/>
    </row>
    <row r="126" spans="1:38" customFormat="1" ht="15" x14ac:dyDescent="0.25">
      <c r="A126" s="50"/>
      <c r="B126" s="41"/>
      <c r="C126" s="40"/>
      <c r="D126" s="128" t="s">
        <v>58</v>
      </c>
      <c r="E126" s="128"/>
      <c r="F126" s="128"/>
      <c r="G126" s="42" t="s">
        <v>57</v>
      </c>
      <c r="H126" s="51">
        <v>0.2</v>
      </c>
      <c r="I126" s="45">
        <v>1.4375</v>
      </c>
      <c r="J126" s="69">
        <v>2.3E-2</v>
      </c>
      <c r="K126" s="53"/>
      <c r="L126" s="43"/>
      <c r="M126" s="53"/>
      <c r="N126" s="43"/>
      <c r="O126" s="54"/>
      <c r="AE126" s="5"/>
      <c r="AF126" s="5"/>
      <c r="AG126" s="5"/>
      <c r="AJ126" s="2" t="s">
        <v>58</v>
      </c>
      <c r="AL126" s="5"/>
    </row>
    <row r="127" spans="1:38" customFormat="1" ht="15" x14ac:dyDescent="0.25">
      <c r="A127" s="57"/>
      <c r="B127" s="42"/>
      <c r="C127" s="40"/>
      <c r="D127" s="136" t="s">
        <v>59</v>
      </c>
      <c r="E127" s="136"/>
      <c r="F127" s="136"/>
      <c r="G127" s="58"/>
      <c r="H127" s="59"/>
      <c r="I127" s="59"/>
      <c r="J127" s="59"/>
      <c r="K127" s="61">
        <v>336</v>
      </c>
      <c r="L127" s="59"/>
      <c r="M127" s="61">
        <v>34.590000000000003</v>
      </c>
      <c r="N127" s="59"/>
      <c r="O127" s="62">
        <v>1105</v>
      </c>
      <c r="AE127" s="5"/>
      <c r="AF127" s="5"/>
      <c r="AG127" s="5"/>
      <c r="AK127" s="2" t="s">
        <v>59</v>
      </c>
      <c r="AL127" s="5"/>
    </row>
    <row r="128" spans="1:38" customFormat="1" ht="15" x14ac:dyDescent="0.25">
      <c r="A128" s="50"/>
      <c r="B128" s="41"/>
      <c r="C128" s="40"/>
      <c r="D128" s="128" t="s">
        <v>60</v>
      </c>
      <c r="E128" s="128"/>
      <c r="F128" s="128"/>
      <c r="G128" s="42"/>
      <c r="H128" s="43"/>
      <c r="I128" s="43"/>
      <c r="J128" s="43"/>
      <c r="K128" s="53"/>
      <c r="L128" s="43"/>
      <c r="M128" s="44">
        <v>21.6</v>
      </c>
      <c r="N128" s="43"/>
      <c r="O128" s="47">
        <v>967.03</v>
      </c>
      <c r="AE128" s="5"/>
      <c r="AF128" s="5"/>
      <c r="AG128" s="5"/>
      <c r="AJ128" s="2" t="s">
        <v>60</v>
      </c>
      <c r="AL128" s="5"/>
    </row>
    <row r="129" spans="1:38" customFormat="1" ht="45" x14ac:dyDescent="0.25">
      <c r="A129" s="50"/>
      <c r="B129" s="41"/>
      <c r="C129" s="40" t="s">
        <v>91</v>
      </c>
      <c r="D129" s="128" t="s">
        <v>92</v>
      </c>
      <c r="E129" s="128"/>
      <c r="F129" s="128"/>
      <c r="G129" s="42" t="s">
        <v>63</v>
      </c>
      <c r="H129" s="55">
        <v>110</v>
      </c>
      <c r="I129" s="43"/>
      <c r="J129" s="55">
        <v>110</v>
      </c>
      <c r="K129" s="53"/>
      <c r="L129" s="43"/>
      <c r="M129" s="44">
        <v>23.76</v>
      </c>
      <c r="N129" s="43"/>
      <c r="O129" s="49">
        <v>1063.73</v>
      </c>
      <c r="AE129" s="5"/>
      <c r="AF129" s="5"/>
      <c r="AG129" s="5"/>
      <c r="AJ129" s="2" t="s">
        <v>92</v>
      </c>
      <c r="AL129" s="5"/>
    </row>
    <row r="130" spans="1:38" customFormat="1" ht="90" x14ac:dyDescent="0.25">
      <c r="A130" s="50"/>
      <c r="B130" s="41"/>
      <c r="C130" s="40" t="s">
        <v>93</v>
      </c>
      <c r="D130" s="128" t="s">
        <v>94</v>
      </c>
      <c r="E130" s="128"/>
      <c r="F130" s="128"/>
      <c r="G130" s="42" t="s">
        <v>63</v>
      </c>
      <c r="H130" s="55">
        <v>69</v>
      </c>
      <c r="I130" s="46">
        <v>0.85</v>
      </c>
      <c r="J130" s="46">
        <v>58.65</v>
      </c>
      <c r="K130" s="53"/>
      <c r="L130" s="43"/>
      <c r="M130" s="44">
        <v>12.67</v>
      </c>
      <c r="N130" s="43"/>
      <c r="O130" s="47">
        <v>567.16</v>
      </c>
      <c r="AE130" s="5"/>
      <c r="AF130" s="5"/>
      <c r="AG130" s="5"/>
      <c r="AJ130" s="2" t="s">
        <v>94</v>
      </c>
      <c r="AL130" s="5"/>
    </row>
    <row r="131" spans="1:38" customFormat="1" ht="15" x14ac:dyDescent="0.25">
      <c r="A131" s="38"/>
      <c r="B131" s="63"/>
      <c r="C131" s="64"/>
      <c r="D131" s="132" t="s">
        <v>66</v>
      </c>
      <c r="E131" s="132"/>
      <c r="F131" s="132"/>
      <c r="G131" s="34"/>
      <c r="H131" s="65"/>
      <c r="I131" s="65"/>
      <c r="J131" s="65"/>
      <c r="K131" s="66"/>
      <c r="L131" s="65"/>
      <c r="M131" s="67">
        <v>71.02</v>
      </c>
      <c r="N131" s="59"/>
      <c r="O131" s="68">
        <v>2735.89</v>
      </c>
      <c r="AE131" s="5"/>
      <c r="AF131" s="5"/>
      <c r="AG131" s="5"/>
      <c r="AL131" s="5" t="s">
        <v>66</v>
      </c>
    </row>
    <row r="132" spans="1:38" customFormat="1" ht="22.5" x14ac:dyDescent="0.25">
      <c r="A132" s="33" t="s">
        <v>135</v>
      </c>
      <c r="B132" s="34" t="s">
        <v>135</v>
      </c>
      <c r="C132" s="35" t="s">
        <v>136</v>
      </c>
      <c r="D132" s="133" t="s">
        <v>137</v>
      </c>
      <c r="E132" s="133"/>
      <c r="F132" s="133"/>
      <c r="G132" s="34" t="s">
        <v>138</v>
      </c>
      <c r="H132" s="34">
        <v>-0.224</v>
      </c>
      <c r="I132" s="34" t="s">
        <v>24</v>
      </c>
      <c r="J132" s="34" t="s">
        <v>139</v>
      </c>
      <c r="K132" s="36" t="s">
        <v>140</v>
      </c>
      <c r="L132" s="34" t="s">
        <v>141</v>
      </c>
      <c r="M132" s="36" t="s">
        <v>142</v>
      </c>
      <c r="N132" s="34" t="s">
        <v>143</v>
      </c>
      <c r="O132" s="37" t="s">
        <v>144</v>
      </c>
      <c r="AE132" s="5"/>
      <c r="AF132" s="5"/>
      <c r="AG132" s="5" t="s">
        <v>137</v>
      </c>
      <c r="AL132" s="5"/>
    </row>
    <row r="133" spans="1:38" customFormat="1" ht="33.75" x14ac:dyDescent="0.25">
      <c r="A133" s="38"/>
      <c r="B133" s="39"/>
      <c r="C133" s="40" t="s">
        <v>47</v>
      </c>
      <c r="D133" s="134" t="s">
        <v>48</v>
      </c>
      <c r="E133" s="134"/>
      <c r="F133" s="134"/>
      <c r="G133" s="134"/>
      <c r="H133" s="134"/>
      <c r="I133" s="134"/>
      <c r="J133" s="134"/>
      <c r="K133" s="134"/>
      <c r="L133" s="134"/>
      <c r="M133" s="134"/>
      <c r="N133" s="134"/>
      <c r="O133" s="135"/>
      <c r="AE133" s="5"/>
      <c r="AF133" s="5"/>
      <c r="AG133" s="5"/>
      <c r="AH133" s="2" t="s">
        <v>48</v>
      </c>
      <c r="AL133" s="5"/>
    </row>
    <row r="134" spans="1:38" customFormat="1" ht="57" x14ac:dyDescent="0.25">
      <c r="A134" s="38"/>
      <c r="B134" s="39"/>
      <c r="C134" s="40" t="s">
        <v>49</v>
      </c>
      <c r="D134" s="134" t="s">
        <v>50</v>
      </c>
      <c r="E134" s="134"/>
      <c r="F134" s="134"/>
      <c r="G134" s="134"/>
      <c r="H134" s="134"/>
      <c r="I134" s="134"/>
      <c r="J134" s="134"/>
      <c r="K134" s="134"/>
      <c r="L134" s="134"/>
      <c r="M134" s="134"/>
      <c r="N134" s="134"/>
      <c r="O134" s="135"/>
      <c r="AE134" s="5"/>
      <c r="AF134" s="5"/>
      <c r="AG134" s="5"/>
      <c r="AH134" s="2" t="s">
        <v>50</v>
      </c>
      <c r="AL134" s="5"/>
    </row>
    <row r="135" spans="1:38" customFormat="1" ht="15" x14ac:dyDescent="0.25">
      <c r="A135" s="38"/>
      <c r="B135" s="63"/>
      <c r="C135" s="64"/>
      <c r="D135" s="132" t="s">
        <v>66</v>
      </c>
      <c r="E135" s="132"/>
      <c r="F135" s="132"/>
      <c r="G135" s="34"/>
      <c r="H135" s="65"/>
      <c r="I135" s="65"/>
      <c r="J135" s="65"/>
      <c r="K135" s="66"/>
      <c r="L135" s="65"/>
      <c r="M135" s="67">
        <v>-9.66</v>
      </c>
      <c r="N135" s="59"/>
      <c r="O135" s="72">
        <v>-127.9</v>
      </c>
      <c r="AE135" s="5"/>
      <c r="AF135" s="5"/>
      <c r="AG135" s="5"/>
      <c r="AL135" s="5" t="s">
        <v>66</v>
      </c>
    </row>
    <row r="136" spans="1:38" customFormat="1" ht="23.25" x14ac:dyDescent="0.25">
      <c r="A136" s="33" t="s">
        <v>145</v>
      </c>
      <c r="B136" s="34" t="s">
        <v>145</v>
      </c>
      <c r="C136" s="35" t="s">
        <v>146</v>
      </c>
      <c r="D136" s="133" t="s">
        <v>147</v>
      </c>
      <c r="E136" s="133"/>
      <c r="F136" s="133"/>
      <c r="G136" s="34" t="s">
        <v>57</v>
      </c>
      <c r="H136" s="34">
        <v>-0.224</v>
      </c>
      <c r="I136" s="34" t="s">
        <v>24</v>
      </c>
      <c r="J136" s="34" t="s">
        <v>139</v>
      </c>
      <c r="K136" s="36" t="s">
        <v>148</v>
      </c>
      <c r="L136" s="34"/>
      <c r="M136" s="36" t="s">
        <v>149</v>
      </c>
      <c r="N136" s="34"/>
      <c r="O136" s="37" t="s">
        <v>150</v>
      </c>
      <c r="AE136" s="5"/>
      <c r="AF136" s="5"/>
      <c r="AG136" s="5" t="s">
        <v>147</v>
      </c>
      <c r="AL136" s="5"/>
    </row>
    <row r="137" spans="1:38" customFormat="1" ht="33.75" x14ac:dyDescent="0.25">
      <c r="A137" s="38"/>
      <c r="B137" s="39"/>
      <c r="C137" s="40" t="s">
        <v>47</v>
      </c>
      <c r="D137" s="134" t="s">
        <v>48</v>
      </c>
      <c r="E137" s="134"/>
      <c r="F137" s="134"/>
      <c r="G137" s="134"/>
      <c r="H137" s="134"/>
      <c r="I137" s="134"/>
      <c r="J137" s="134"/>
      <c r="K137" s="134"/>
      <c r="L137" s="134"/>
      <c r="M137" s="134"/>
      <c r="N137" s="134"/>
      <c r="O137" s="135"/>
      <c r="AE137" s="5"/>
      <c r="AF137" s="5"/>
      <c r="AG137" s="5"/>
      <c r="AH137" s="2" t="s">
        <v>48</v>
      </c>
      <c r="AL137" s="5"/>
    </row>
    <row r="138" spans="1:38" customFormat="1" ht="57" x14ac:dyDescent="0.25">
      <c r="A138" s="38"/>
      <c r="B138" s="39"/>
      <c r="C138" s="40" t="s">
        <v>49</v>
      </c>
      <c r="D138" s="134" t="s">
        <v>50</v>
      </c>
      <c r="E138" s="134"/>
      <c r="F138" s="134"/>
      <c r="G138" s="134"/>
      <c r="H138" s="134"/>
      <c r="I138" s="134"/>
      <c r="J138" s="134"/>
      <c r="K138" s="134"/>
      <c r="L138" s="134"/>
      <c r="M138" s="134"/>
      <c r="N138" s="134"/>
      <c r="O138" s="135"/>
      <c r="AE138" s="5"/>
      <c r="AF138" s="5"/>
      <c r="AG138" s="5"/>
      <c r="AH138" s="2" t="s">
        <v>50</v>
      </c>
      <c r="AL138" s="5"/>
    </row>
    <row r="139" spans="1:38" customFormat="1" ht="15" x14ac:dyDescent="0.25">
      <c r="A139" s="38"/>
      <c r="B139" s="41"/>
      <c r="C139" s="40" t="s">
        <v>24</v>
      </c>
      <c r="D139" s="128" t="s">
        <v>51</v>
      </c>
      <c r="E139" s="128"/>
      <c r="F139" s="128"/>
      <c r="G139" s="42"/>
      <c r="H139" s="43"/>
      <c r="I139" s="43"/>
      <c r="J139" s="43"/>
      <c r="K139" s="44">
        <v>9.51</v>
      </c>
      <c r="L139" s="45">
        <v>1.3225</v>
      </c>
      <c r="M139" s="44">
        <v>-2.82</v>
      </c>
      <c r="N139" s="46">
        <v>44.77</v>
      </c>
      <c r="O139" s="47">
        <v>-126.25</v>
      </c>
      <c r="AE139" s="5"/>
      <c r="AF139" s="5"/>
      <c r="AG139" s="5"/>
      <c r="AI139" s="2" t="s">
        <v>51</v>
      </c>
      <c r="AL139" s="5"/>
    </row>
    <row r="140" spans="1:38" customFormat="1" ht="15" x14ac:dyDescent="0.25">
      <c r="A140" s="50"/>
      <c r="B140" s="41"/>
      <c r="C140" s="40"/>
      <c r="D140" s="128" t="s">
        <v>60</v>
      </c>
      <c r="E140" s="128"/>
      <c r="F140" s="128"/>
      <c r="G140" s="42"/>
      <c r="H140" s="43"/>
      <c r="I140" s="43"/>
      <c r="J140" s="43"/>
      <c r="K140" s="53"/>
      <c r="L140" s="43"/>
      <c r="M140" s="44">
        <v>-2.82</v>
      </c>
      <c r="N140" s="43"/>
      <c r="O140" s="47">
        <v>-126.25</v>
      </c>
      <c r="AE140" s="5"/>
      <c r="AF140" s="5"/>
      <c r="AG140" s="5"/>
      <c r="AJ140" s="2" t="s">
        <v>60</v>
      </c>
      <c r="AL140" s="5"/>
    </row>
    <row r="141" spans="1:38" customFormat="1" ht="45" x14ac:dyDescent="0.25">
      <c r="A141" s="50"/>
      <c r="B141" s="41"/>
      <c r="C141" s="40" t="s">
        <v>91</v>
      </c>
      <c r="D141" s="128" t="s">
        <v>92</v>
      </c>
      <c r="E141" s="128"/>
      <c r="F141" s="128"/>
      <c r="G141" s="42" t="s">
        <v>63</v>
      </c>
      <c r="H141" s="55">
        <v>110</v>
      </c>
      <c r="I141" s="43"/>
      <c r="J141" s="55">
        <v>110</v>
      </c>
      <c r="K141" s="53"/>
      <c r="L141" s="43"/>
      <c r="M141" s="44">
        <v>-3.1</v>
      </c>
      <c r="N141" s="43"/>
      <c r="O141" s="47">
        <v>-138.88</v>
      </c>
      <c r="AE141" s="5"/>
      <c r="AF141" s="5"/>
      <c r="AG141" s="5"/>
      <c r="AJ141" s="2" t="s">
        <v>92</v>
      </c>
      <c r="AL141" s="5"/>
    </row>
    <row r="142" spans="1:38" customFormat="1" ht="90" x14ac:dyDescent="0.25">
      <c r="A142" s="50"/>
      <c r="B142" s="41"/>
      <c r="C142" s="40" t="s">
        <v>93</v>
      </c>
      <c r="D142" s="128" t="s">
        <v>94</v>
      </c>
      <c r="E142" s="128"/>
      <c r="F142" s="128"/>
      <c r="G142" s="42" t="s">
        <v>63</v>
      </c>
      <c r="H142" s="55">
        <v>69</v>
      </c>
      <c r="I142" s="46">
        <v>0.85</v>
      </c>
      <c r="J142" s="46">
        <v>58.65</v>
      </c>
      <c r="K142" s="53"/>
      <c r="L142" s="43"/>
      <c r="M142" s="44">
        <v>-1.65</v>
      </c>
      <c r="N142" s="43"/>
      <c r="O142" s="47">
        <v>-74.05</v>
      </c>
      <c r="AE142" s="5"/>
      <c r="AF142" s="5"/>
      <c r="AG142" s="5"/>
      <c r="AJ142" s="2" t="s">
        <v>94</v>
      </c>
      <c r="AL142" s="5"/>
    </row>
    <row r="143" spans="1:38" customFormat="1" ht="15" x14ac:dyDescent="0.25">
      <c r="A143" s="38"/>
      <c r="B143" s="63"/>
      <c r="C143" s="64"/>
      <c r="D143" s="132" t="s">
        <v>66</v>
      </c>
      <c r="E143" s="132"/>
      <c r="F143" s="132"/>
      <c r="G143" s="34"/>
      <c r="H143" s="65"/>
      <c r="I143" s="65"/>
      <c r="J143" s="65"/>
      <c r="K143" s="66"/>
      <c r="L143" s="65"/>
      <c r="M143" s="67">
        <v>-7.57</v>
      </c>
      <c r="N143" s="59"/>
      <c r="O143" s="72">
        <v>-339.18</v>
      </c>
      <c r="AE143" s="5"/>
      <c r="AF143" s="5"/>
      <c r="AG143" s="5"/>
      <c r="AL143" s="5" t="s">
        <v>66</v>
      </c>
    </row>
    <row r="144" spans="1:38" customFormat="1" ht="124.5" x14ac:dyDescent="0.25">
      <c r="A144" s="33" t="s">
        <v>151</v>
      </c>
      <c r="B144" s="34" t="s">
        <v>151</v>
      </c>
      <c r="C144" s="35" t="s">
        <v>152</v>
      </c>
      <c r="D144" s="133" t="s">
        <v>153</v>
      </c>
      <c r="E144" s="133"/>
      <c r="F144" s="133"/>
      <c r="G144" s="34" t="s">
        <v>154</v>
      </c>
      <c r="H144" s="34">
        <v>38.049999999999997</v>
      </c>
      <c r="I144" s="34" t="s">
        <v>24</v>
      </c>
      <c r="J144" s="34" t="s">
        <v>155</v>
      </c>
      <c r="K144" s="36" t="s">
        <v>156</v>
      </c>
      <c r="L144" s="34"/>
      <c r="M144" s="36" t="s">
        <v>157</v>
      </c>
      <c r="N144" s="34" t="s">
        <v>100</v>
      </c>
      <c r="O144" s="37" t="s">
        <v>158</v>
      </c>
      <c r="AE144" s="5"/>
      <c r="AF144" s="5"/>
      <c r="AG144" s="5" t="s">
        <v>153</v>
      </c>
      <c r="AL144" s="5"/>
    </row>
    <row r="145" spans="1:39" customFormat="1" ht="15" x14ac:dyDescent="0.25">
      <c r="A145" s="38"/>
      <c r="B145" s="63"/>
      <c r="C145" s="64"/>
      <c r="D145" s="132" t="s">
        <v>66</v>
      </c>
      <c r="E145" s="132"/>
      <c r="F145" s="132"/>
      <c r="G145" s="34"/>
      <c r="H145" s="65"/>
      <c r="I145" s="65"/>
      <c r="J145" s="65"/>
      <c r="K145" s="66"/>
      <c r="L145" s="65"/>
      <c r="M145" s="67">
        <v>393.06</v>
      </c>
      <c r="N145" s="59"/>
      <c r="O145" s="68">
        <v>3207.37</v>
      </c>
      <c r="AE145" s="5"/>
      <c r="AF145" s="5"/>
      <c r="AG145" s="5"/>
      <c r="AL145" s="5" t="s">
        <v>66</v>
      </c>
    </row>
    <row r="146" spans="1:39" customFormat="1" ht="33.75" x14ac:dyDescent="0.25">
      <c r="A146" s="33" t="s">
        <v>159</v>
      </c>
      <c r="B146" s="34" t="s">
        <v>159</v>
      </c>
      <c r="C146" s="35" t="s">
        <v>160</v>
      </c>
      <c r="D146" s="133" t="s">
        <v>161</v>
      </c>
      <c r="E146" s="133"/>
      <c r="F146" s="133"/>
      <c r="G146" s="34" t="s">
        <v>88</v>
      </c>
      <c r="H146" s="34">
        <v>2.3999999999999998E-3</v>
      </c>
      <c r="I146" s="34" t="s">
        <v>24</v>
      </c>
      <c r="J146" s="34" t="s">
        <v>162</v>
      </c>
      <c r="K146" s="36" t="s">
        <v>163</v>
      </c>
      <c r="L146" s="34"/>
      <c r="M146" s="36" t="s">
        <v>164</v>
      </c>
      <c r="N146" s="34" t="s">
        <v>100</v>
      </c>
      <c r="O146" s="37" t="s">
        <v>165</v>
      </c>
      <c r="AE146" s="5"/>
      <c r="AF146" s="5"/>
      <c r="AG146" s="5" t="s">
        <v>161</v>
      </c>
      <c r="AL146" s="5"/>
    </row>
    <row r="147" spans="1:39" customFormat="1" ht="15" x14ac:dyDescent="0.25">
      <c r="A147" s="38"/>
      <c r="B147" s="63"/>
      <c r="C147" s="64"/>
      <c r="D147" s="132" t="s">
        <v>66</v>
      </c>
      <c r="E147" s="132"/>
      <c r="F147" s="132"/>
      <c r="G147" s="34"/>
      <c r="H147" s="65"/>
      <c r="I147" s="65"/>
      <c r="J147" s="65"/>
      <c r="K147" s="66"/>
      <c r="L147" s="65"/>
      <c r="M147" s="67">
        <v>28.53</v>
      </c>
      <c r="N147" s="59"/>
      <c r="O147" s="72">
        <v>232.8</v>
      </c>
      <c r="AE147" s="5"/>
      <c r="AF147" s="5"/>
      <c r="AG147" s="5"/>
      <c r="AL147" s="5" t="s">
        <v>66</v>
      </c>
    </row>
    <row r="148" spans="1:39" customFormat="1" ht="15" x14ac:dyDescent="0.25">
      <c r="A148" s="73"/>
      <c r="B148" s="74"/>
      <c r="C148" s="36"/>
      <c r="D148" s="132" t="s">
        <v>166</v>
      </c>
      <c r="E148" s="132"/>
      <c r="F148" s="132"/>
      <c r="G148" s="132"/>
      <c r="H148" s="132"/>
      <c r="I148" s="132"/>
      <c r="J148" s="132"/>
      <c r="K148" s="132"/>
      <c r="L148" s="132"/>
      <c r="M148" s="75">
        <v>6830.65</v>
      </c>
      <c r="N148" s="76"/>
      <c r="O148" s="77"/>
      <c r="AE148" s="5"/>
      <c r="AF148" s="5"/>
      <c r="AG148" s="5"/>
      <c r="AL148" s="5"/>
      <c r="AM148" s="5" t="s">
        <v>166</v>
      </c>
    </row>
    <row r="149" spans="1:39" customFormat="1" ht="15" x14ac:dyDescent="0.25">
      <c r="A149" s="137" t="s">
        <v>167</v>
      </c>
      <c r="B149" s="138"/>
      <c r="C149" s="138"/>
      <c r="D149" s="138"/>
      <c r="E149" s="138"/>
      <c r="F149" s="138"/>
      <c r="G149" s="138"/>
      <c r="H149" s="138"/>
      <c r="I149" s="138"/>
      <c r="J149" s="138"/>
      <c r="K149" s="138"/>
      <c r="L149" s="138"/>
      <c r="M149" s="138"/>
      <c r="N149" s="138"/>
      <c r="O149" s="139"/>
      <c r="AE149" s="5" t="s">
        <v>167</v>
      </c>
      <c r="AF149" s="5"/>
      <c r="AG149" s="5"/>
      <c r="AL149" s="5"/>
      <c r="AM149" s="5"/>
    </row>
    <row r="150" spans="1:39" customFormat="1" ht="15" x14ac:dyDescent="0.25">
      <c r="A150" s="137" t="s">
        <v>168</v>
      </c>
      <c r="B150" s="138"/>
      <c r="C150" s="138"/>
      <c r="D150" s="138"/>
      <c r="E150" s="138"/>
      <c r="F150" s="138"/>
      <c r="G150" s="138"/>
      <c r="H150" s="138"/>
      <c r="I150" s="138"/>
      <c r="J150" s="138"/>
      <c r="K150" s="138"/>
      <c r="L150" s="138"/>
      <c r="M150" s="138"/>
      <c r="N150" s="138"/>
      <c r="O150" s="139"/>
      <c r="AE150" s="5"/>
      <c r="AF150" s="5" t="s">
        <v>168</v>
      </c>
      <c r="AG150" s="5"/>
      <c r="AL150" s="5"/>
      <c r="AM150" s="5"/>
    </row>
    <row r="151" spans="1:39" customFormat="1" ht="57" x14ac:dyDescent="0.25">
      <c r="A151" s="33" t="s">
        <v>169</v>
      </c>
      <c r="B151" s="34" t="s">
        <v>169</v>
      </c>
      <c r="C151" s="35" t="s">
        <v>170</v>
      </c>
      <c r="D151" s="133" t="s">
        <v>171</v>
      </c>
      <c r="E151" s="133"/>
      <c r="F151" s="133"/>
      <c r="G151" s="34" t="s">
        <v>45</v>
      </c>
      <c r="H151" s="34">
        <v>6.1399999999999996E-3</v>
      </c>
      <c r="I151" s="34" t="s">
        <v>24</v>
      </c>
      <c r="J151" s="34" t="s">
        <v>172</v>
      </c>
      <c r="K151" s="36"/>
      <c r="L151" s="34"/>
      <c r="M151" s="36"/>
      <c r="N151" s="34"/>
      <c r="O151" s="37"/>
      <c r="AE151" s="5"/>
      <c r="AF151" s="5"/>
      <c r="AG151" s="5" t="s">
        <v>171</v>
      </c>
      <c r="AL151" s="5"/>
      <c r="AM151" s="5"/>
    </row>
    <row r="152" spans="1:39" customFormat="1" ht="33.75" x14ac:dyDescent="0.25">
      <c r="A152" s="38"/>
      <c r="B152" s="39"/>
      <c r="C152" s="40" t="s">
        <v>47</v>
      </c>
      <c r="D152" s="134" t="s">
        <v>48</v>
      </c>
      <c r="E152" s="134"/>
      <c r="F152" s="134"/>
      <c r="G152" s="134"/>
      <c r="H152" s="134"/>
      <c r="I152" s="134"/>
      <c r="J152" s="134"/>
      <c r="K152" s="134"/>
      <c r="L152" s="134"/>
      <c r="M152" s="134"/>
      <c r="N152" s="134"/>
      <c r="O152" s="135"/>
      <c r="AE152" s="5"/>
      <c r="AF152" s="5"/>
      <c r="AG152" s="5"/>
      <c r="AH152" s="2" t="s">
        <v>48</v>
      </c>
      <c r="AL152" s="5"/>
      <c r="AM152" s="5"/>
    </row>
    <row r="153" spans="1:39" customFormat="1" ht="57" x14ac:dyDescent="0.25">
      <c r="A153" s="38"/>
      <c r="B153" s="39"/>
      <c r="C153" s="40" t="s">
        <v>49</v>
      </c>
      <c r="D153" s="134" t="s">
        <v>50</v>
      </c>
      <c r="E153" s="134"/>
      <c r="F153" s="134"/>
      <c r="G153" s="134"/>
      <c r="H153" s="134"/>
      <c r="I153" s="134"/>
      <c r="J153" s="134"/>
      <c r="K153" s="134"/>
      <c r="L153" s="134"/>
      <c r="M153" s="134"/>
      <c r="N153" s="134"/>
      <c r="O153" s="135"/>
      <c r="AE153" s="5"/>
      <c r="AF153" s="5"/>
      <c r="AG153" s="5"/>
      <c r="AH153" s="2" t="s">
        <v>50</v>
      </c>
      <c r="AL153" s="5"/>
      <c r="AM153" s="5"/>
    </row>
    <row r="154" spans="1:39" customFormat="1" ht="15" x14ac:dyDescent="0.25">
      <c r="A154" s="38"/>
      <c r="B154" s="41"/>
      <c r="C154" s="40" t="s">
        <v>24</v>
      </c>
      <c r="D154" s="128" t="s">
        <v>51</v>
      </c>
      <c r="E154" s="128"/>
      <c r="F154" s="128"/>
      <c r="G154" s="42"/>
      <c r="H154" s="43"/>
      <c r="I154" s="43"/>
      <c r="J154" s="43"/>
      <c r="K154" s="44">
        <v>101.4</v>
      </c>
      <c r="L154" s="45">
        <v>1.3225</v>
      </c>
      <c r="M154" s="44">
        <v>0.82</v>
      </c>
      <c r="N154" s="46">
        <v>44.77</v>
      </c>
      <c r="O154" s="47">
        <v>36.71</v>
      </c>
      <c r="AE154" s="5"/>
      <c r="AF154" s="5"/>
      <c r="AG154" s="5"/>
      <c r="AI154" s="2" t="s">
        <v>51</v>
      </c>
      <c r="AL154" s="5"/>
      <c r="AM154" s="5"/>
    </row>
    <row r="155" spans="1:39" customFormat="1" ht="15" x14ac:dyDescent="0.25">
      <c r="A155" s="38"/>
      <c r="B155" s="41"/>
      <c r="C155" s="40" t="s">
        <v>52</v>
      </c>
      <c r="D155" s="128" t="s">
        <v>53</v>
      </c>
      <c r="E155" s="128"/>
      <c r="F155" s="128"/>
      <c r="G155" s="42"/>
      <c r="H155" s="43"/>
      <c r="I155" s="43"/>
      <c r="J155" s="43"/>
      <c r="K155" s="48">
        <v>3563.26</v>
      </c>
      <c r="L155" s="45">
        <v>1.4375</v>
      </c>
      <c r="M155" s="44">
        <v>31.45</v>
      </c>
      <c r="N155" s="46">
        <v>13.24</v>
      </c>
      <c r="O155" s="47">
        <v>416.4</v>
      </c>
      <c r="AE155" s="5"/>
      <c r="AF155" s="5"/>
      <c r="AG155" s="5"/>
      <c r="AI155" s="2" t="s">
        <v>53</v>
      </c>
      <c r="AL155" s="5"/>
      <c r="AM155" s="5"/>
    </row>
    <row r="156" spans="1:39" customFormat="1" ht="15" x14ac:dyDescent="0.25">
      <c r="A156" s="38"/>
      <c r="B156" s="41"/>
      <c r="C156" s="40" t="s">
        <v>54</v>
      </c>
      <c r="D156" s="128" t="s">
        <v>55</v>
      </c>
      <c r="E156" s="128"/>
      <c r="F156" s="128"/>
      <c r="G156" s="42"/>
      <c r="H156" s="43"/>
      <c r="I156" s="43"/>
      <c r="J156" s="43"/>
      <c r="K156" s="44">
        <v>507.6</v>
      </c>
      <c r="L156" s="45">
        <v>1.4375</v>
      </c>
      <c r="M156" s="44">
        <v>4.4800000000000004</v>
      </c>
      <c r="N156" s="46">
        <v>44.77</v>
      </c>
      <c r="O156" s="47">
        <v>200.57</v>
      </c>
      <c r="AE156" s="5"/>
      <c r="AF156" s="5"/>
      <c r="AG156" s="5"/>
      <c r="AI156" s="2" t="s">
        <v>55</v>
      </c>
      <c r="AL156" s="5"/>
      <c r="AM156" s="5"/>
    </row>
    <row r="157" spans="1:39" customFormat="1" ht="15" x14ac:dyDescent="0.25">
      <c r="A157" s="38"/>
      <c r="B157" s="41"/>
      <c r="C157" s="40" t="s">
        <v>80</v>
      </c>
      <c r="D157" s="128" t="s">
        <v>90</v>
      </c>
      <c r="E157" s="128"/>
      <c r="F157" s="128"/>
      <c r="G157" s="42"/>
      <c r="H157" s="43"/>
      <c r="I157" s="43"/>
      <c r="J157" s="43"/>
      <c r="K157" s="44">
        <v>4.34</v>
      </c>
      <c r="L157" s="43"/>
      <c r="M157" s="44">
        <v>0.03</v>
      </c>
      <c r="N157" s="46">
        <v>8.16</v>
      </c>
      <c r="O157" s="47">
        <v>0.24</v>
      </c>
      <c r="AE157" s="5"/>
      <c r="AF157" s="5"/>
      <c r="AG157" s="5"/>
      <c r="AI157" s="2" t="s">
        <v>90</v>
      </c>
      <c r="AL157" s="5"/>
      <c r="AM157" s="5"/>
    </row>
    <row r="158" spans="1:39" customFormat="1" ht="15" x14ac:dyDescent="0.25">
      <c r="A158" s="50"/>
      <c r="B158" s="41"/>
      <c r="C158" s="40"/>
      <c r="D158" s="128" t="s">
        <v>56</v>
      </c>
      <c r="E158" s="128"/>
      <c r="F158" s="128"/>
      <c r="G158" s="42" t="s">
        <v>57</v>
      </c>
      <c r="H158" s="55">
        <v>13</v>
      </c>
      <c r="I158" s="45">
        <v>1.3225</v>
      </c>
      <c r="J158" s="56">
        <v>0.105562</v>
      </c>
      <c r="K158" s="53"/>
      <c r="L158" s="43"/>
      <c r="M158" s="53"/>
      <c r="N158" s="43"/>
      <c r="O158" s="54"/>
      <c r="AE158" s="5"/>
      <c r="AF158" s="5"/>
      <c r="AG158" s="5"/>
      <c r="AJ158" s="2" t="s">
        <v>56</v>
      </c>
      <c r="AL158" s="5"/>
      <c r="AM158" s="5"/>
    </row>
    <row r="159" spans="1:39" customFormat="1" ht="15" x14ac:dyDescent="0.25">
      <c r="A159" s="50"/>
      <c r="B159" s="41"/>
      <c r="C159" s="40"/>
      <c r="D159" s="128" t="s">
        <v>58</v>
      </c>
      <c r="E159" s="128"/>
      <c r="F159" s="128"/>
      <c r="G159" s="42" t="s">
        <v>57</v>
      </c>
      <c r="H159" s="51">
        <v>37.6</v>
      </c>
      <c r="I159" s="45">
        <v>1.4375</v>
      </c>
      <c r="J159" s="56">
        <v>0.33186700000000002</v>
      </c>
      <c r="K159" s="53"/>
      <c r="L159" s="43"/>
      <c r="M159" s="53"/>
      <c r="N159" s="43"/>
      <c r="O159" s="54"/>
      <c r="AE159" s="5"/>
      <c r="AF159" s="5"/>
      <c r="AG159" s="5"/>
      <c r="AJ159" s="2" t="s">
        <v>58</v>
      </c>
      <c r="AL159" s="5"/>
      <c r="AM159" s="5"/>
    </row>
    <row r="160" spans="1:39" customFormat="1" ht="15" x14ac:dyDescent="0.25">
      <c r="A160" s="57"/>
      <c r="B160" s="42"/>
      <c r="C160" s="40"/>
      <c r="D160" s="136" t="s">
        <v>59</v>
      </c>
      <c r="E160" s="136"/>
      <c r="F160" s="136"/>
      <c r="G160" s="58"/>
      <c r="H160" s="59"/>
      <c r="I160" s="59"/>
      <c r="J160" s="59"/>
      <c r="K160" s="60">
        <v>3669</v>
      </c>
      <c r="L160" s="59"/>
      <c r="M160" s="61">
        <v>32.299999999999997</v>
      </c>
      <c r="N160" s="59"/>
      <c r="O160" s="78">
        <v>453.35</v>
      </c>
      <c r="AE160" s="5"/>
      <c r="AF160" s="5"/>
      <c r="AG160" s="5"/>
      <c r="AK160" s="2" t="s">
        <v>59</v>
      </c>
      <c r="AL160" s="5"/>
      <c r="AM160" s="5"/>
    </row>
    <row r="161" spans="1:39" customFormat="1" ht="15" x14ac:dyDescent="0.25">
      <c r="A161" s="50"/>
      <c r="B161" s="41"/>
      <c r="C161" s="40"/>
      <c r="D161" s="128" t="s">
        <v>60</v>
      </c>
      <c r="E161" s="128"/>
      <c r="F161" s="128"/>
      <c r="G161" s="42"/>
      <c r="H161" s="43"/>
      <c r="I161" s="43"/>
      <c r="J161" s="43"/>
      <c r="K161" s="53"/>
      <c r="L161" s="43"/>
      <c r="M161" s="44">
        <v>5.3</v>
      </c>
      <c r="N161" s="43"/>
      <c r="O161" s="47">
        <v>237.28</v>
      </c>
      <c r="AE161" s="5"/>
      <c r="AF161" s="5"/>
      <c r="AG161" s="5"/>
      <c r="AJ161" s="2" t="s">
        <v>60</v>
      </c>
      <c r="AL161" s="5"/>
      <c r="AM161" s="5"/>
    </row>
    <row r="162" spans="1:39" customFormat="1" ht="45" x14ac:dyDescent="0.25">
      <c r="A162" s="50"/>
      <c r="B162" s="41"/>
      <c r="C162" s="40" t="s">
        <v>61</v>
      </c>
      <c r="D162" s="128" t="s">
        <v>62</v>
      </c>
      <c r="E162" s="128"/>
      <c r="F162" s="128"/>
      <c r="G162" s="42" t="s">
        <v>63</v>
      </c>
      <c r="H162" s="55">
        <v>92</v>
      </c>
      <c r="I162" s="43"/>
      <c r="J162" s="55">
        <v>92</v>
      </c>
      <c r="K162" s="53"/>
      <c r="L162" s="43"/>
      <c r="M162" s="44">
        <v>4.88</v>
      </c>
      <c r="N162" s="43"/>
      <c r="O162" s="47">
        <v>218.3</v>
      </c>
      <c r="AE162" s="5"/>
      <c r="AF162" s="5"/>
      <c r="AG162" s="5"/>
      <c r="AJ162" s="2" t="s">
        <v>62</v>
      </c>
      <c r="AL162" s="5"/>
      <c r="AM162" s="5"/>
    </row>
    <row r="163" spans="1:39" customFormat="1" ht="90" x14ac:dyDescent="0.25">
      <c r="A163" s="50"/>
      <c r="B163" s="41"/>
      <c r="C163" s="40" t="s">
        <v>64</v>
      </c>
      <c r="D163" s="128" t="s">
        <v>65</v>
      </c>
      <c r="E163" s="128"/>
      <c r="F163" s="128"/>
      <c r="G163" s="42" t="s">
        <v>63</v>
      </c>
      <c r="H163" s="55">
        <v>46</v>
      </c>
      <c r="I163" s="46">
        <v>0.85</v>
      </c>
      <c r="J163" s="51">
        <v>39.1</v>
      </c>
      <c r="K163" s="53"/>
      <c r="L163" s="43"/>
      <c r="M163" s="44">
        <v>2.0699999999999998</v>
      </c>
      <c r="N163" s="43"/>
      <c r="O163" s="47">
        <v>92.78</v>
      </c>
      <c r="AE163" s="5"/>
      <c r="AF163" s="5"/>
      <c r="AG163" s="5"/>
      <c r="AJ163" s="2" t="s">
        <v>65</v>
      </c>
      <c r="AL163" s="5"/>
      <c r="AM163" s="5"/>
    </row>
    <row r="164" spans="1:39" customFormat="1" ht="15" x14ac:dyDescent="0.25">
      <c r="A164" s="38"/>
      <c r="B164" s="63"/>
      <c r="C164" s="64"/>
      <c r="D164" s="132" t="s">
        <v>66</v>
      </c>
      <c r="E164" s="132"/>
      <c r="F164" s="132"/>
      <c r="G164" s="34"/>
      <c r="H164" s="65"/>
      <c r="I164" s="65"/>
      <c r="J164" s="65"/>
      <c r="K164" s="66"/>
      <c r="L164" s="65"/>
      <c r="M164" s="67">
        <v>39.25</v>
      </c>
      <c r="N164" s="59"/>
      <c r="O164" s="72">
        <v>764.43</v>
      </c>
      <c r="AE164" s="5"/>
      <c r="AF164" s="5"/>
      <c r="AG164" s="5"/>
      <c r="AL164" s="5" t="s">
        <v>66</v>
      </c>
      <c r="AM164" s="5"/>
    </row>
    <row r="165" spans="1:39" customFormat="1" ht="45.75" x14ac:dyDescent="0.25">
      <c r="A165" s="33" t="s">
        <v>173</v>
      </c>
      <c r="B165" s="34" t="s">
        <v>173</v>
      </c>
      <c r="C165" s="35" t="s">
        <v>67</v>
      </c>
      <c r="D165" s="133" t="s">
        <v>68</v>
      </c>
      <c r="E165" s="133"/>
      <c r="F165" s="133"/>
      <c r="G165" s="34" t="s">
        <v>69</v>
      </c>
      <c r="H165" s="34">
        <v>1E-3</v>
      </c>
      <c r="I165" s="34" t="s">
        <v>24</v>
      </c>
      <c r="J165" s="34" t="s">
        <v>174</v>
      </c>
      <c r="K165" s="36"/>
      <c r="L165" s="34"/>
      <c r="M165" s="36"/>
      <c r="N165" s="34"/>
      <c r="O165" s="37"/>
      <c r="AE165" s="5"/>
      <c r="AF165" s="5"/>
      <c r="AG165" s="5" t="s">
        <v>68</v>
      </c>
      <c r="AL165" s="5"/>
      <c r="AM165" s="5"/>
    </row>
    <row r="166" spans="1:39" customFormat="1" ht="22.5" x14ac:dyDescent="0.25">
      <c r="A166" s="38"/>
      <c r="B166" s="39"/>
      <c r="C166" s="40" t="s">
        <v>71</v>
      </c>
      <c r="D166" s="134" t="s">
        <v>72</v>
      </c>
      <c r="E166" s="134"/>
      <c r="F166" s="134"/>
      <c r="G166" s="134"/>
      <c r="H166" s="134"/>
      <c r="I166" s="134"/>
      <c r="J166" s="134"/>
      <c r="K166" s="134"/>
      <c r="L166" s="134"/>
      <c r="M166" s="134"/>
      <c r="N166" s="134"/>
      <c r="O166" s="135"/>
      <c r="AE166" s="5"/>
      <c r="AF166" s="5"/>
      <c r="AG166" s="5"/>
      <c r="AH166" s="2" t="s">
        <v>72</v>
      </c>
      <c r="AL166" s="5"/>
      <c r="AM166" s="5"/>
    </row>
    <row r="167" spans="1:39" customFormat="1" ht="33.75" x14ac:dyDescent="0.25">
      <c r="A167" s="38"/>
      <c r="B167" s="39"/>
      <c r="C167" s="40" t="s">
        <v>47</v>
      </c>
      <c r="D167" s="134" t="s">
        <v>48</v>
      </c>
      <c r="E167" s="134"/>
      <c r="F167" s="134"/>
      <c r="G167" s="134"/>
      <c r="H167" s="134"/>
      <c r="I167" s="134"/>
      <c r="J167" s="134"/>
      <c r="K167" s="134"/>
      <c r="L167" s="134"/>
      <c r="M167" s="134"/>
      <c r="N167" s="134"/>
      <c r="O167" s="135"/>
      <c r="AE167" s="5"/>
      <c r="AF167" s="5"/>
      <c r="AG167" s="5"/>
      <c r="AH167" s="2" t="s">
        <v>48</v>
      </c>
      <c r="AL167" s="5"/>
      <c r="AM167" s="5"/>
    </row>
    <row r="168" spans="1:39" customFormat="1" ht="57" x14ac:dyDescent="0.25">
      <c r="A168" s="38"/>
      <c r="B168" s="39"/>
      <c r="C168" s="40" t="s">
        <v>49</v>
      </c>
      <c r="D168" s="134" t="s">
        <v>50</v>
      </c>
      <c r="E168" s="134"/>
      <c r="F168" s="134"/>
      <c r="G168" s="134"/>
      <c r="H168" s="134"/>
      <c r="I168" s="134"/>
      <c r="J168" s="134"/>
      <c r="K168" s="134"/>
      <c r="L168" s="134"/>
      <c r="M168" s="134"/>
      <c r="N168" s="134"/>
      <c r="O168" s="135"/>
      <c r="AE168" s="5"/>
      <c r="AF168" s="5"/>
      <c r="AG168" s="5"/>
      <c r="AH168" s="2" t="s">
        <v>50</v>
      </c>
      <c r="AL168" s="5"/>
      <c r="AM168" s="5"/>
    </row>
    <row r="169" spans="1:39" customFormat="1" ht="15" x14ac:dyDescent="0.25">
      <c r="A169" s="38"/>
      <c r="B169" s="41"/>
      <c r="C169" s="40" t="s">
        <v>24</v>
      </c>
      <c r="D169" s="128" t="s">
        <v>51</v>
      </c>
      <c r="E169" s="128"/>
      <c r="F169" s="128"/>
      <c r="G169" s="42"/>
      <c r="H169" s="43"/>
      <c r="I169" s="43"/>
      <c r="J169" s="43"/>
      <c r="K169" s="48">
        <v>1201.2</v>
      </c>
      <c r="L169" s="69">
        <v>1.587</v>
      </c>
      <c r="M169" s="44">
        <v>1.91</v>
      </c>
      <c r="N169" s="46">
        <v>44.77</v>
      </c>
      <c r="O169" s="47">
        <v>85.51</v>
      </c>
      <c r="AE169" s="5"/>
      <c r="AF169" s="5"/>
      <c r="AG169" s="5"/>
      <c r="AI169" s="2" t="s">
        <v>51</v>
      </c>
      <c r="AL169" s="5"/>
      <c r="AM169" s="5"/>
    </row>
    <row r="170" spans="1:39" customFormat="1" ht="15" x14ac:dyDescent="0.25">
      <c r="A170" s="50"/>
      <c r="B170" s="41"/>
      <c r="C170" s="40"/>
      <c r="D170" s="128" t="s">
        <v>56</v>
      </c>
      <c r="E170" s="128"/>
      <c r="F170" s="128"/>
      <c r="G170" s="42" t="s">
        <v>57</v>
      </c>
      <c r="H170" s="55">
        <v>154</v>
      </c>
      <c r="I170" s="69">
        <v>1.587</v>
      </c>
      <c r="J170" s="56">
        <v>0.244398</v>
      </c>
      <c r="K170" s="53"/>
      <c r="L170" s="43"/>
      <c r="M170" s="53"/>
      <c r="N170" s="43"/>
      <c r="O170" s="54"/>
      <c r="AE170" s="5"/>
      <c r="AF170" s="5"/>
      <c r="AG170" s="5"/>
      <c r="AJ170" s="2" t="s">
        <v>56</v>
      </c>
      <c r="AL170" s="5"/>
      <c r="AM170" s="5"/>
    </row>
    <row r="171" spans="1:39" customFormat="1" ht="15" x14ac:dyDescent="0.25">
      <c r="A171" s="57"/>
      <c r="B171" s="42"/>
      <c r="C171" s="40"/>
      <c r="D171" s="136" t="s">
        <v>59</v>
      </c>
      <c r="E171" s="136"/>
      <c r="F171" s="136"/>
      <c r="G171" s="58"/>
      <c r="H171" s="59"/>
      <c r="I171" s="59"/>
      <c r="J171" s="59"/>
      <c r="K171" s="60">
        <v>1201.2</v>
      </c>
      <c r="L171" s="59"/>
      <c r="M171" s="61">
        <v>1.91</v>
      </c>
      <c r="N171" s="59"/>
      <c r="O171" s="78">
        <v>85.51</v>
      </c>
      <c r="AE171" s="5"/>
      <c r="AF171" s="5"/>
      <c r="AG171" s="5"/>
      <c r="AK171" s="2" t="s">
        <v>59</v>
      </c>
      <c r="AL171" s="5"/>
      <c r="AM171" s="5"/>
    </row>
    <row r="172" spans="1:39" customFormat="1" ht="15" x14ac:dyDescent="0.25">
      <c r="A172" s="50"/>
      <c r="B172" s="41"/>
      <c r="C172" s="40"/>
      <c r="D172" s="128" t="s">
        <v>60</v>
      </c>
      <c r="E172" s="128"/>
      <c r="F172" s="128"/>
      <c r="G172" s="42"/>
      <c r="H172" s="43"/>
      <c r="I172" s="43"/>
      <c r="J172" s="43"/>
      <c r="K172" s="53"/>
      <c r="L172" s="43"/>
      <c r="M172" s="44">
        <v>1.91</v>
      </c>
      <c r="N172" s="43"/>
      <c r="O172" s="47">
        <v>85.51</v>
      </c>
      <c r="AE172" s="5"/>
      <c r="AF172" s="5"/>
      <c r="AG172" s="5"/>
      <c r="AJ172" s="2" t="s">
        <v>60</v>
      </c>
      <c r="AL172" s="5"/>
      <c r="AM172" s="5"/>
    </row>
    <row r="173" spans="1:39" customFormat="1" ht="45" x14ac:dyDescent="0.25">
      <c r="A173" s="50"/>
      <c r="B173" s="41"/>
      <c r="C173" s="40" t="s">
        <v>73</v>
      </c>
      <c r="D173" s="128" t="s">
        <v>74</v>
      </c>
      <c r="E173" s="128"/>
      <c r="F173" s="128"/>
      <c r="G173" s="42" t="s">
        <v>63</v>
      </c>
      <c r="H173" s="55">
        <v>89</v>
      </c>
      <c r="I173" s="43"/>
      <c r="J173" s="55">
        <v>89</v>
      </c>
      <c r="K173" s="53"/>
      <c r="L173" s="43"/>
      <c r="M173" s="44">
        <v>1.7</v>
      </c>
      <c r="N173" s="43"/>
      <c r="O173" s="47">
        <v>76.099999999999994</v>
      </c>
      <c r="AE173" s="5"/>
      <c r="AF173" s="5"/>
      <c r="AG173" s="5"/>
      <c r="AJ173" s="2" t="s">
        <v>74</v>
      </c>
      <c r="AL173" s="5"/>
      <c r="AM173" s="5"/>
    </row>
    <row r="174" spans="1:39" customFormat="1" ht="90" x14ac:dyDescent="0.25">
      <c r="A174" s="50"/>
      <c r="B174" s="41"/>
      <c r="C174" s="40" t="s">
        <v>75</v>
      </c>
      <c r="D174" s="128" t="s">
        <v>76</v>
      </c>
      <c r="E174" s="128"/>
      <c r="F174" s="128"/>
      <c r="G174" s="42" t="s">
        <v>63</v>
      </c>
      <c r="H174" s="55">
        <v>40</v>
      </c>
      <c r="I174" s="46">
        <v>0.85</v>
      </c>
      <c r="J174" s="55">
        <v>34</v>
      </c>
      <c r="K174" s="53"/>
      <c r="L174" s="43"/>
      <c r="M174" s="44">
        <v>0.65</v>
      </c>
      <c r="N174" s="43"/>
      <c r="O174" s="47">
        <v>29.07</v>
      </c>
      <c r="AE174" s="5"/>
      <c r="AF174" s="5"/>
      <c r="AG174" s="5"/>
      <c r="AJ174" s="2" t="s">
        <v>76</v>
      </c>
      <c r="AL174" s="5"/>
      <c r="AM174" s="5"/>
    </row>
    <row r="175" spans="1:39" customFormat="1" ht="15" x14ac:dyDescent="0.25">
      <c r="A175" s="38"/>
      <c r="B175" s="63"/>
      <c r="C175" s="64"/>
      <c r="D175" s="132" t="s">
        <v>66</v>
      </c>
      <c r="E175" s="132"/>
      <c r="F175" s="132"/>
      <c r="G175" s="34"/>
      <c r="H175" s="65"/>
      <c r="I175" s="65"/>
      <c r="J175" s="65"/>
      <c r="K175" s="66"/>
      <c r="L175" s="65"/>
      <c r="M175" s="67">
        <v>4.26</v>
      </c>
      <c r="N175" s="59"/>
      <c r="O175" s="72">
        <v>190.68</v>
      </c>
      <c r="AE175" s="5"/>
      <c r="AF175" s="5"/>
      <c r="AG175" s="5"/>
      <c r="AL175" s="5" t="s">
        <v>66</v>
      </c>
      <c r="AM175" s="5"/>
    </row>
    <row r="176" spans="1:39" customFormat="1" ht="23.25" x14ac:dyDescent="0.25">
      <c r="A176" s="33" t="s">
        <v>175</v>
      </c>
      <c r="B176" s="34" t="s">
        <v>175</v>
      </c>
      <c r="C176" s="35" t="s">
        <v>176</v>
      </c>
      <c r="D176" s="133" t="s">
        <v>177</v>
      </c>
      <c r="E176" s="133"/>
      <c r="F176" s="133"/>
      <c r="G176" s="34" t="s">
        <v>178</v>
      </c>
      <c r="H176" s="34">
        <v>1.57</v>
      </c>
      <c r="I176" s="34" t="s">
        <v>24</v>
      </c>
      <c r="J176" s="34" t="s">
        <v>179</v>
      </c>
      <c r="K176" s="36"/>
      <c r="L176" s="34"/>
      <c r="M176" s="36"/>
      <c r="N176" s="34"/>
      <c r="O176" s="37"/>
      <c r="AE176" s="5"/>
      <c r="AF176" s="5"/>
      <c r="AG176" s="5" t="s">
        <v>177</v>
      </c>
      <c r="AL176" s="5"/>
      <c r="AM176" s="5"/>
    </row>
    <row r="177" spans="1:40" customFormat="1" ht="33.75" x14ac:dyDescent="0.25">
      <c r="A177" s="38"/>
      <c r="B177" s="39"/>
      <c r="C177" s="40" t="s">
        <v>47</v>
      </c>
      <c r="D177" s="134" t="s">
        <v>48</v>
      </c>
      <c r="E177" s="134"/>
      <c r="F177" s="134"/>
      <c r="G177" s="134"/>
      <c r="H177" s="134"/>
      <c r="I177" s="134"/>
      <c r="J177" s="134"/>
      <c r="K177" s="134"/>
      <c r="L177" s="134"/>
      <c r="M177" s="134"/>
      <c r="N177" s="134"/>
      <c r="O177" s="135"/>
      <c r="AE177" s="5"/>
      <c r="AF177" s="5"/>
      <c r="AG177" s="5"/>
      <c r="AH177" s="2" t="s">
        <v>48</v>
      </c>
      <c r="AL177" s="5"/>
      <c r="AM177" s="5"/>
    </row>
    <row r="178" spans="1:40" customFormat="1" ht="57" x14ac:dyDescent="0.25">
      <c r="A178" s="38"/>
      <c r="B178" s="39"/>
      <c r="C178" s="40" t="s">
        <v>49</v>
      </c>
      <c r="D178" s="134" t="s">
        <v>50</v>
      </c>
      <c r="E178" s="134"/>
      <c r="F178" s="134"/>
      <c r="G178" s="134"/>
      <c r="H178" s="134"/>
      <c r="I178" s="134"/>
      <c r="J178" s="134"/>
      <c r="K178" s="134"/>
      <c r="L178" s="134"/>
      <c r="M178" s="134"/>
      <c r="N178" s="134"/>
      <c r="O178" s="135"/>
      <c r="AE178" s="5"/>
      <c r="AF178" s="5"/>
      <c r="AG178" s="5"/>
      <c r="AH178" s="2" t="s">
        <v>50</v>
      </c>
      <c r="AL178" s="5"/>
      <c r="AM178" s="5"/>
    </row>
    <row r="179" spans="1:40" customFormat="1" ht="15" x14ac:dyDescent="0.25">
      <c r="A179" s="38"/>
      <c r="B179" s="41"/>
      <c r="C179" s="40" t="s">
        <v>24</v>
      </c>
      <c r="D179" s="128" t="s">
        <v>51</v>
      </c>
      <c r="E179" s="128"/>
      <c r="F179" s="128"/>
      <c r="G179" s="42"/>
      <c r="H179" s="43"/>
      <c r="I179" s="43"/>
      <c r="J179" s="43"/>
      <c r="K179" s="44">
        <v>6.19</v>
      </c>
      <c r="L179" s="45">
        <v>1.3225</v>
      </c>
      <c r="M179" s="44">
        <v>12.85</v>
      </c>
      <c r="N179" s="46">
        <v>44.77</v>
      </c>
      <c r="O179" s="47">
        <v>575.29</v>
      </c>
      <c r="AE179" s="5"/>
      <c r="AF179" s="5"/>
      <c r="AG179" s="5"/>
      <c r="AI179" s="2" t="s">
        <v>51</v>
      </c>
      <c r="AL179" s="5"/>
      <c r="AM179" s="5"/>
    </row>
    <row r="180" spans="1:40" customFormat="1" ht="15" x14ac:dyDescent="0.25">
      <c r="A180" s="38"/>
      <c r="B180" s="41"/>
      <c r="C180" s="40" t="s">
        <v>52</v>
      </c>
      <c r="D180" s="128" t="s">
        <v>53</v>
      </c>
      <c r="E180" s="128"/>
      <c r="F180" s="128"/>
      <c r="G180" s="42"/>
      <c r="H180" s="43"/>
      <c r="I180" s="43"/>
      <c r="J180" s="43"/>
      <c r="K180" s="44">
        <v>8.1</v>
      </c>
      <c r="L180" s="45">
        <v>1.4375</v>
      </c>
      <c r="M180" s="44">
        <v>18.28</v>
      </c>
      <c r="N180" s="46">
        <v>13.24</v>
      </c>
      <c r="O180" s="47">
        <v>242.03</v>
      </c>
      <c r="AE180" s="5"/>
      <c r="AF180" s="5"/>
      <c r="AG180" s="5"/>
      <c r="AI180" s="2" t="s">
        <v>53</v>
      </c>
      <c r="AL180" s="5"/>
      <c r="AM180" s="5"/>
    </row>
    <row r="181" spans="1:40" customFormat="1" ht="15" x14ac:dyDescent="0.25">
      <c r="A181" s="38"/>
      <c r="B181" s="41"/>
      <c r="C181" s="40" t="s">
        <v>54</v>
      </c>
      <c r="D181" s="128" t="s">
        <v>55</v>
      </c>
      <c r="E181" s="128"/>
      <c r="F181" s="128"/>
      <c r="G181" s="42"/>
      <c r="H181" s="43"/>
      <c r="I181" s="43"/>
      <c r="J181" s="43"/>
      <c r="K181" s="44">
        <v>0.81</v>
      </c>
      <c r="L181" s="45">
        <v>1.4375</v>
      </c>
      <c r="M181" s="44">
        <v>1.83</v>
      </c>
      <c r="N181" s="46">
        <v>44.77</v>
      </c>
      <c r="O181" s="47">
        <v>81.93</v>
      </c>
      <c r="AE181" s="5"/>
      <c r="AF181" s="5"/>
      <c r="AG181" s="5"/>
      <c r="AI181" s="2" t="s">
        <v>55</v>
      </c>
      <c r="AL181" s="5"/>
      <c r="AM181" s="5"/>
    </row>
    <row r="182" spans="1:40" customFormat="1" ht="15" x14ac:dyDescent="0.25">
      <c r="A182" s="38"/>
      <c r="B182" s="41"/>
      <c r="C182" s="40" t="s">
        <v>80</v>
      </c>
      <c r="D182" s="128" t="s">
        <v>90</v>
      </c>
      <c r="E182" s="128"/>
      <c r="F182" s="128"/>
      <c r="G182" s="42"/>
      <c r="H182" s="43"/>
      <c r="I182" s="43"/>
      <c r="J182" s="43"/>
      <c r="K182" s="44">
        <v>0.37</v>
      </c>
      <c r="L182" s="43"/>
      <c r="M182" s="44">
        <v>0.57999999999999996</v>
      </c>
      <c r="N182" s="46">
        <v>8.16</v>
      </c>
      <c r="O182" s="47">
        <v>4.7300000000000004</v>
      </c>
      <c r="AE182" s="5"/>
      <c r="AF182" s="5"/>
      <c r="AG182" s="5"/>
      <c r="AI182" s="2" t="s">
        <v>90</v>
      </c>
      <c r="AL182" s="5"/>
      <c r="AM182" s="5"/>
    </row>
    <row r="183" spans="1:40" customFormat="1" ht="15" x14ac:dyDescent="0.25">
      <c r="A183" s="50"/>
      <c r="B183" s="41"/>
      <c r="C183" s="40"/>
      <c r="D183" s="128" t="s">
        <v>56</v>
      </c>
      <c r="E183" s="128"/>
      <c r="F183" s="128"/>
      <c r="G183" s="42" t="s">
        <v>57</v>
      </c>
      <c r="H183" s="46">
        <v>0.78</v>
      </c>
      <c r="I183" s="45">
        <v>1.3225</v>
      </c>
      <c r="J183" s="52">
        <v>1.6195335</v>
      </c>
      <c r="K183" s="53"/>
      <c r="L183" s="43"/>
      <c r="M183" s="53"/>
      <c r="N183" s="43"/>
      <c r="O183" s="54"/>
      <c r="AE183" s="5"/>
      <c r="AF183" s="5"/>
      <c r="AG183" s="5"/>
      <c r="AJ183" s="2" t="s">
        <v>56</v>
      </c>
      <c r="AL183" s="5"/>
      <c r="AM183" s="5"/>
    </row>
    <row r="184" spans="1:40" customFormat="1" ht="15" x14ac:dyDescent="0.25">
      <c r="A184" s="50"/>
      <c r="B184" s="41"/>
      <c r="C184" s="40"/>
      <c r="D184" s="128" t="s">
        <v>58</v>
      </c>
      <c r="E184" s="128"/>
      <c r="F184" s="128"/>
      <c r="G184" s="42" t="s">
        <v>57</v>
      </c>
      <c r="H184" s="46">
        <v>7.0000000000000007E-2</v>
      </c>
      <c r="I184" s="45">
        <v>1.4375</v>
      </c>
      <c r="J184" s="52">
        <v>0.15798129999999999</v>
      </c>
      <c r="K184" s="53"/>
      <c r="L184" s="43"/>
      <c r="M184" s="53"/>
      <c r="N184" s="43"/>
      <c r="O184" s="54"/>
      <c r="AE184" s="5"/>
      <c r="AF184" s="5"/>
      <c r="AG184" s="5"/>
      <c r="AJ184" s="2" t="s">
        <v>58</v>
      </c>
      <c r="AL184" s="5"/>
      <c r="AM184" s="5"/>
    </row>
    <row r="185" spans="1:40" customFormat="1" ht="15" x14ac:dyDescent="0.25">
      <c r="A185" s="57"/>
      <c r="B185" s="42"/>
      <c r="C185" s="40"/>
      <c r="D185" s="136" t="s">
        <v>59</v>
      </c>
      <c r="E185" s="136"/>
      <c r="F185" s="136"/>
      <c r="G185" s="58"/>
      <c r="H185" s="59"/>
      <c r="I185" s="59"/>
      <c r="J185" s="59"/>
      <c r="K185" s="61">
        <v>14.66</v>
      </c>
      <c r="L185" s="59"/>
      <c r="M185" s="61">
        <v>31.71</v>
      </c>
      <c r="N185" s="59"/>
      <c r="O185" s="78">
        <v>822.05</v>
      </c>
      <c r="AE185" s="5"/>
      <c r="AF185" s="5"/>
      <c r="AG185" s="5"/>
      <c r="AK185" s="2" t="s">
        <v>59</v>
      </c>
      <c r="AL185" s="5"/>
      <c r="AM185" s="5"/>
    </row>
    <row r="186" spans="1:40" customFormat="1" ht="15" x14ac:dyDescent="0.25">
      <c r="A186" s="50"/>
      <c r="B186" s="41"/>
      <c r="C186" s="40"/>
      <c r="D186" s="128" t="s">
        <v>60</v>
      </c>
      <c r="E186" s="128"/>
      <c r="F186" s="128"/>
      <c r="G186" s="42"/>
      <c r="H186" s="43"/>
      <c r="I186" s="43"/>
      <c r="J186" s="43"/>
      <c r="K186" s="53"/>
      <c r="L186" s="43"/>
      <c r="M186" s="44">
        <v>14.68</v>
      </c>
      <c r="N186" s="43"/>
      <c r="O186" s="47">
        <v>657.22</v>
      </c>
      <c r="AE186" s="5"/>
      <c r="AF186" s="5"/>
      <c r="AG186" s="5"/>
      <c r="AJ186" s="2" t="s">
        <v>60</v>
      </c>
      <c r="AL186" s="5"/>
      <c r="AM186" s="5"/>
    </row>
    <row r="187" spans="1:40" customFormat="1" ht="45" x14ac:dyDescent="0.25">
      <c r="A187" s="50"/>
      <c r="B187" s="41"/>
      <c r="C187" s="40" t="s">
        <v>91</v>
      </c>
      <c r="D187" s="128" t="s">
        <v>92</v>
      </c>
      <c r="E187" s="128"/>
      <c r="F187" s="128"/>
      <c r="G187" s="42" t="s">
        <v>63</v>
      </c>
      <c r="H187" s="55">
        <v>110</v>
      </c>
      <c r="I187" s="43"/>
      <c r="J187" s="55">
        <v>110</v>
      </c>
      <c r="K187" s="53"/>
      <c r="L187" s="43"/>
      <c r="M187" s="44">
        <v>16.149999999999999</v>
      </c>
      <c r="N187" s="43"/>
      <c r="O187" s="47">
        <v>722.94</v>
      </c>
      <c r="AE187" s="5"/>
      <c r="AF187" s="5"/>
      <c r="AG187" s="5"/>
      <c r="AJ187" s="2" t="s">
        <v>92</v>
      </c>
      <c r="AL187" s="5"/>
      <c r="AM187" s="5"/>
    </row>
    <row r="188" spans="1:40" customFormat="1" ht="90" x14ac:dyDescent="0.25">
      <c r="A188" s="50"/>
      <c r="B188" s="41"/>
      <c r="C188" s="40" t="s">
        <v>93</v>
      </c>
      <c r="D188" s="128" t="s">
        <v>94</v>
      </c>
      <c r="E188" s="128"/>
      <c r="F188" s="128"/>
      <c r="G188" s="42" t="s">
        <v>63</v>
      </c>
      <c r="H188" s="55">
        <v>69</v>
      </c>
      <c r="I188" s="46">
        <v>0.85</v>
      </c>
      <c r="J188" s="46">
        <v>58.65</v>
      </c>
      <c r="K188" s="53"/>
      <c r="L188" s="43"/>
      <c r="M188" s="44">
        <v>8.61</v>
      </c>
      <c r="N188" s="43"/>
      <c r="O188" s="47">
        <v>385.46</v>
      </c>
      <c r="AE188" s="5"/>
      <c r="AF188" s="5"/>
      <c r="AG188" s="5"/>
      <c r="AJ188" s="2" t="s">
        <v>94</v>
      </c>
      <c r="AL188" s="5"/>
      <c r="AM188" s="5"/>
    </row>
    <row r="189" spans="1:40" customFormat="1" ht="15" x14ac:dyDescent="0.25">
      <c r="A189" s="38"/>
      <c r="B189" s="63"/>
      <c r="C189" s="64"/>
      <c r="D189" s="132" t="s">
        <v>66</v>
      </c>
      <c r="E189" s="132"/>
      <c r="F189" s="132"/>
      <c r="G189" s="34"/>
      <c r="H189" s="65"/>
      <c r="I189" s="65"/>
      <c r="J189" s="65"/>
      <c r="K189" s="66"/>
      <c r="L189" s="65"/>
      <c r="M189" s="67">
        <v>56.47</v>
      </c>
      <c r="N189" s="59"/>
      <c r="O189" s="68">
        <v>1930.45</v>
      </c>
      <c r="AE189" s="5"/>
      <c r="AF189" s="5"/>
      <c r="AG189" s="5"/>
      <c r="AL189" s="5" t="s">
        <v>66</v>
      </c>
      <c r="AM189" s="5"/>
    </row>
    <row r="190" spans="1:40" customFormat="1" ht="45" x14ac:dyDescent="0.25">
      <c r="A190" s="11" t="s">
        <v>180</v>
      </c>
      <c r="B190" s="12" t="s">
        <v>180</v>
      </c>
      <c r="C190" s="13" t="s">
        <v>299</v>
      </c>
      <c r="D190" s="140" t="s">
        <v>181</v>
      </c>
      <c r="E190" s="140"/>
      <c r="F190" s="140"/>
      <c r="G190" s="12" t="s">
        <v>178</v>
      </c>
      <c r="H190" s="12">
        <v>1.73</v>
      </c>
      <c r="I190" s="12" t="s">
        <v>24</v>
      </c>
      <c r="J190" s="12" t="s">
        <v>182</v>
      </c>
      <c r="K190" s="14" t="s">
        <v>183</v>
      </c>
      <c r="L190" s="12" t="s">
        <v>184</v>
      </c>
      <c r="M190" s="14" t="s">
        <v>185</v>
      </c>
      <c r="N190" s="12" t="s">
        <v>100</v>
      </c>
      <c r="O190" s="15" t="s">
        <v>186</v>
      </c>
      <c r="P190" s="16"/>
      <c r="AE190" s="5"/>
      <c r="AF190" s="5"/>
      <c r="AG190" s="5" t="s">
        <v>181</v>
      </c>
      <c r="AL190" s="5"/>
      <c r="AM190" s="5"/>
    </row>
    <row r="191" spans="1:40" customFormat="1" ht="15" x14ac:dyDescent="0.25">
      <c r="A191" s="79"/>
      <c r="B191" s="63"/>
      <c r="C191" s="64"/>
      <c r="D191" s="128" t="s">
        <v>187</v>
      </c>
      <c r="E191" s="128"/>
      <c r="F191" s="128"/>
      <c r="G191" s="128"/>
      <c r="H191" s="128"/>
      <c r="I191" s="128"/>
      <c r="J191" s="128"/>
      <c r="K191" s="128"/>
      <c r="L191" s="128"/>
      <c r="M191" s="128"/>
      <c r="N191" s="128"/>
      <c r="O191" s="141"/>
      <c r="AE191" s="5"/>
      <c r="AF191" s="5"/>
      <c r="AG191" s="5"/>
      <c r="AL191" s="5"/>
      <c r="AM191" s="5"/>
      <c r="AN191" s="2" t="s">
        <v>187</v>
      </c>
    </row>
    <row r="192" spans="1:40" customFormat="1" ht="15" x14ac:dyDescent="0.25">
      <c r="A192" s="38"/>
      <c r="B192" s="39"/>
      <c r="C192" s="40"/>
      <c r="D192" s="134" t="s">
        <v>188</v>
      </c>
      <c r="E192" s="134"/>
      <c r="F192" s="134"/>
      <c r="G192" s="134"/>
      <c r="H192" s="134"/>
      <c r="I192" s="134"/>
      <c r="J192" s="134"/>
      <c r="K192" s="134"/>
      <c r="L192" s="134"/>
      <c r="M192" s="134"/>
      <c r="N192" s="134"/>
      <c r="O192" s="135"/>
      <c r="AE192" s="5"/>
      <c r="AF192" s="5"/>
      <c r="AG192" s="5"/>
      <c r="AH192" s="2" t="s">
        <v>188</v>
      </c>
      <c r="AL192" s="5"/>
      <c r="AM192" s="5"/>
    </row>
    <row r="193" spans="1:40" customFormat="1" ht="15" x14ac:dyDescent="0.25">
      <c r="A193" s="38"/>
      <c r="B193" s="63"/>
      <c r="C193" s="64"/>
      <c r="D193" s="132" t="s">
        <v>66</v>
      </c>
      <c r="E193" s="132"/>
      <c r="F193" s="132"/>
      <c r="G193" s="34"/>
      <c r="H193" s="65"/>
      <c r="I193" s="65"/>
      <c r="J193" s="65"/>
      <c r="K193" s="66"/>
      <c r="L193" s="65"/>
      <c r="M193" s="67">
        <v>175.04</v>
      </c>
      <c r="N193" s="59"/>
      <c r="O193" s="68">
        <v>1428.33</v>
      </c>
      <c r="AE193" s="5"/>
      <c r="AF193" s="5"/>
      <c r="AG193" s="5"/>
      <c r="AL193" s="5" t="s">
        <v>66</v>
      </c>
      <c r="AM193" s="5"/>
    </row>
    <row r="194" spans="1:40" customFormat="1" ht="15" x14ac:dyDescent="0.25">
      <c r="A194" s="137" t="s">
        <v>189</v>
      </c>
      <c r="B194" s="138"/>
      <c r="C194" s="138"/>
      <c r="D194" s="138"/>
      <c r="E194" s="138"/>
      <c r="F194" s="138"/>
      <c r="G194" s="138"/>
      <c r="H194" s="138"/>
      <c r="I194" s="138"/>
      <c r="J194" s="138"/>
      <c r="K194" s="138"/>
      <c r="L194" s="138"/>
      <c r="M194" s="138"/>
      <c r="N194" s="138"/>
      <c r="O194" s="139"/>
      <c r="AE194" s="5"/>
      <c r="AF194" s="5" t="s">
        <v>189</v>
      </c>
      <c r="AG194" s="5"/>
      <c r="AL194" s="5"/>
      <c r="AM194" s="5"/>
    </row>
    <row r="195" spans="1:40" customFormat="1" ht="45.75" x14ac:dyDescent="0.25">
      <c r="A195" s="33" t="s">
        <v>190</v>
      </c>
      <c r="B195" s="34" t="s">
        <v>190</v>
      </c>
      <c r="C195" s="35" t="s">
        <v>191</v>
      </c>
      <c r="D195" s="133" t="s">
        <v>192</v>
      </c>
      <c r="E195" s="133"/>
      <c r="F195" s="133"/>
      <c r="G195" s="34" t="s">
        <v>69</v>
      </c>
      <c r="H195" s="34">
        <v>1.2999999999999999E-3</v>
      </c>
      <c r="I195" s="34" t="s">
        <v>24</v>
      </c>
      <c r="J195" s="34" t="s">
        <v>193</v>
      </c>
      <c r="K195" s="36"/>
      <c r="L195" s="34"/>
      <c r="M195" s="36"/>
      <c r="N195" s="34"/>
      <c r="O195" s="37"/>
      <c r="AE195" s="5"/>
      <c r="AF195" s="5"/>
      <c r="AG195" s="5" t="s">
        <v>192</v>
      </c>
      <c r="AL195" s="5"/>
      <c r="AM195" s="5"/>
    </row>
    <row r="196" spans="1:40" customFormat="1" ht="33.75" x14ac:dyDescent="0.25">
      <c r="A196" s="38"/>
      <c r="B196" s="39"/>
      <c r="C196" s="40" t="s">
        <v>47</v>
      </c>
      <c r="D196" s="134" t="s">
        <v>48</v>
      </c>
      <c r="E196" s="134"/>
      <c r="F196" s="134"/>
      <c r="G196" s="134"/>
      <c r="H196" s="134"/>
      <c r="I196" s="134"/>
      <c r="J196" s="134"/>
      <c r="K196" s="134"/>
      <c r="L196" s="134"/>
      <c r="M196" s="134"/>
      <c r="N196" s="134"/>
      <c r="O196" s="135"/>
      <c r="AE196" s="5"/>
      <c r="AF196" s="5"/>
      <c r="AG196" s="5"/>
      <c r="AH196" s="2" t="s">
        <v>48</v>
      </c>
      <c r="AL196" s="5"/>
      <c r="AM196" s="5"/>
    </row>
    <row r="197" spans="1:40" customFormat="1" ht="57" x14ac:dyDescent="0.25">
      <c r="A197" s="38"/>
      <c r="B197" s="39"/>
      <c r="C197" s="40" t="s">
        <v>49</v>
      </c>
      <c r="D197" s="134" t="s">
        <v>50</v>
      </c>
      <c r="E197" s="134"/>
      <c r="F197" s="134"/>
      <c r="G197" s="134"/>
      <c r="H197" s="134"/>
      <c r="I197" s="134"/>
      <c r="J197" s="134"/>
      <c r="K197" s="134"/>
      <c r="L197" s="134"/>
      <c r="M197" s="134"/>
      <c r="N197" s="134"/>
      <c r="O197" s="135"/>
      <c r="AE197" s="5"/>
      <c r="AF197" s="5"/>
      <c r="AG197" s="5"/>
      <c r="AH197" s="2" t="s">
        <v>50</v>
      </c>
      <c r="AL197" s="5"/>
      <c r="AM197" s="5"/>
    </row>
    <row r="198" spans="1:40" customFormat="1" ht="15" x14ac:dyDescent="0.25">
      <c r="A198" s="38"/>
      <c r="B198" s="41"/>
      <c r="C198" s="40" t="s">
        <v>24</v>
      </c>
      <c r="D198" s="128" t="s">
        <v>51</v>
      </c>
      <c r="E198" s="128"/>
      <c r="F198" s="128"/>
      <c r="G198" s="42"/>
      <c r="H198" s="43"/>
      <c r="I198" s="43"/>
      <c r="J198" s="43"/>
      <c r="K198" s="44">
        <v>463.5</v>
      </c>
      <c r="L198" s="45">
        <v>1.3225</v>
      </c>
      <c r="M198" s="44">
        <v>0.8</v>
      </c>
      <c r="N198" s="46">
        <v>44.77</v>
      </c>
      <c r="O198" s="47">
        <v>35.82</v>
      </c>
      <c r="AE198" s="5"/>
      <c r="AF198" s="5"/>
      <c r="AG198" s="5"/>
      <c r="AI198" s="2" t="s">
        <v>51</v>
      </c>
      <c r="AL198" s="5"/>
      <c r="AM198" s="5"/>
    </row>
    <row r="199" spans="1:40" customFormat="1" ht="15" x14ac:dyDescent="0.25">
      <c r="A199" s="50"/>
      <c r="B199" s="41"/>
      <c r="C199" s="40"/>
      <c r="D199" s="128" t="s">
        <v>56</v>
      </c>
      <c r="E199" s="128"/>
      <c r="F199" s="128"/>
      <c r="G199" s="42" t="s">
        <v>57</v>
      </c>
      <c r="H199" s="51">
        <v>61.8</v>
      </c>
      <c r="I199" s="45">
        <v>1.3225</v>
      </c>
      <c r="J199" s="52">
        <v>0.1062497</v>
      </c>
      <c r="K199" s="53"/>
      <c r="L199" s="43"/>
      <c r="M199" s="53"/>
      <c r="N199" s="43"/>
      <c r="O199" s="54"/>
      <c r="AE199" s="5"/>
      <c r="AF199" s="5"/>
      <c r="AG199" s="5"/>
      <c r="AJ199" s="2" t="s">
        <v>56</v>
      </c>
      <c r="AL199" s="5"/>
      <c r="AM199" s="5"/>
    </row>
    <row r="200" spans="1:40" customFormat="1" ht="15" x14ac:dyDescent="0.25">
      <c r="A200" s="57"/>
      <c r="B200" s="42"/>
      <c r="C200" s="40"/>
      <c r="D200" s="136" t="s">
        <v>59</v>
      </c>
      <c r="E200" s="136"/>
      <c r="F200" s="136"/>
      <c r="G200" s="58"/>
      <c r="H200" s="59"/>
      <c r="I200" s="59"/>
      <c r="J200" s="59"/>
      <c r="K200" s="61">
        <v>463.5</v>
      </c>
      <c r="L200" s="59"/>
      <c r="M200" s="61">
        <v>0.8</v>
      </c>
      <c r="N200" s="59"/>
      <c r="O200" s="78">
        <v>35.82</v>
      </c>
      <c r="AE200" s="5"/>
      <c r="AF200" s="5"/>
      <c r="AG200" s="5"/>
      <c r="AK200" s="2" t="s">
        <v>59</v>
      </c>
      <c r="AL200" s="5"/>
      <c r="AM200" s="5"/>
    </row>
    <row r="201" spans="1:40" customFormat="1" ht="15" x14ac:dyDescent="0.25">
      <c r="A201" s="50"/>
      <c r="B201" s="41"/>
      <c r="C201" s="40"/>
      <c r="D201" s="128" t="s">
        <v>60</v>
      </c>
      <c r="E201" s="128"/>
      <c r="F201" s="128"/>
      <c r="G201" s="42"/>
      <c r="H201" s="43"/>
      <c r="I201" s="43"/>
      <c r="J201" s="43"/>
      <c r="K201" s="53"/>
      <c r="L201" s="43"/>
      <c r="M201" s="44">
        <v>0.8</v>
      </c>
      <c r="N201" s="43"/>
      <c r="O201" s="47">
        <v>35.82</v>
      </c>
      <c r="AE201" s="5"/>
      <c r="AF201" s="5"/>
      <c r="AG201" s="5"/>
      <c r="AJ201" s="2" t="s">
        <v>60</v>
      </c>
      <c r="AL201" s="5"/>
      <c r="AM201" s="5"/>
    </row>
    <row r="202" spans="1:40" customFormat="1" ht="45" x14ac:dyDescent="0.25">
      <c r="A202" s="50"/>
      <c r="B202" s="41"/>
      <c r="C202" s="40" t="s">
        <v>73</v>
      </c>
      <c r="D202" s="128" t="s">
        <v>74</v>
      </c>
      <c r="E202" s="128"/>
      <c r="F202" s="128"/>
      <c r="G202" s="42" t="s">
        <v>63</v>
      </c>
      <c r="H202" s="55">
        <v>89</v>
      </c>
      <c r="I202" s="43"/>
      <c r="J202" s="55">
        <v>89</v>
      </c>
      <c r="K202" s="53"/>
      <c r="L202" s="43"/>
      <c r="M202" s="44">
        <v>0.71</v>
      </c>
      <c r="N202" s="43"/>
      <c r="O202" s="47">
        <v>31.88</v>
      </c>
      <c r="AE202" s="5"/>
      <c r="AF202" s="5"/>
      <c r="AG202" s="5"/>
      <c r="AJ202" s="2" t="s">
        <v>74</v>
      </c>
      <c r="AL202" s="5"/>
      <c r="AM202" s="5"/>
    </row>
    <row r="203" spans="1:40" customFormat="1" ht="90" x14ac:dyDescent="0.25">
      <c r="A203" s="50"/>
      <c r="B203" s="41"/>
      <c r="C203" s="40" t="s">
        <v>75</v>
      </c>
      <c r="D203" s="128" t="s">
        <v>76</v>
      </c>
      <c r="E203" s="128"/>
      <c r="F203" s="128"/>
      <c r="G203" s="42" t="s">
        <v>63</v>
      </c>
      <c r="H203" s="55">
        <v>40</v>
      </c>
      <c r="I203" s="46">
        <v>0.85</v>
      </c>
      <c r="J203" s="55">
        <v>34</v>
      </c>
      <c r="K203" s="53"/>
      <c r="L203" s="43"/>
      <c r="M203" s="44">
        <v>0.27</v>
      </c>
      <c r="N203" s="43"/>
      <c r="O203" s="47">
        <v>12.18</v>
      </c>
      <c r="AE203" s="5"/>
      <c r="AF203" s="5"/>
      <c r="AG203" s="5"/>
      <c r="AJ203" s="2" t="s">
        <v>76</v>
      </c>
      <c r="AL203" s="5"/>
      <c r="AM203" s="5"/>
    </row>
    <row r="204" spans="1:40" customFormat="1" ht="15" x14ac:dyDescent="0.25">
      <c r="A204" s="38"/>
      <c r="B204" s="63"/>
      <c r="C204" s="64"/>
      <c r="D204" s="132" t="s">
        <v>66</v>
      </c>
      <c r="E204" s="132"/>
      <c r="F204" s="132"/>
      <c r="G204" s="34"/>
      <c r="H204" s="65"/>
      <c r="I204" s="65"/>
      <c r="J204" s="65"/>
      <c r="K204" s="66"/>
      <c r="L204" s="65"/>
      <c r="M204" s="67">
        <v>1.78</v>
      </c>
      <c r="N204" s="59"/>
      <c r="O204" s="72">
        <v>79.88</v>
      </c>
      <c r="AE204" s="5"/>
      <c r="AF204" s="5"/>
      <c r="AG204" s="5"/>
      <c r="AL204" s="5" t="s">
        <v>66</v>
      </c>
      <c r="AM204" s="5"/>
    </row>
    <row r="205" spans="1:40" customFormat="1" ht="45" x14ac:dyDescent="0.25">
      <c r="A205" s="11" t="s">
        <v>194</v>
      </c>
      <c r="B205" s="12" t="s">
        <v>194</v>
      </c>
      <c r="C205" s="13" t="s">
        <v>300</v>
      </c>
      <c r="D205" s="140" t="s">
        <v>195</v>
      </c>
      <c r="E205" s="140"/>
      <c r="F205" s="140"/>
      <c r="G205" s="12" t="s">
        <v>178</v>
      </c>
      <c r="H205" s="12">
        <v>6.27</v>
      </c>
      <c r="I205" s="12" t="s">
        <v>24</v>
      </c>
      <c r="J205" s="12" t="s">
        <v>196</v>
      </c>
      <c r="K205" s="14" t="s">
        <v>197</v>
      </c>
      <c r="L205" s="12"/>
      <c r="M205" s="14" t="s">
        <v>198</v>
      </c>
      <c r="N205" s="12" t="s">
        <v>100</v>
      </c>
      <c r="O205" s="15" t="s">
        <v>199</v>
      </c>
      <c r="P205" s="16"/>
      <c r="AE205" s="5"/>
      <c r="AF205" s="5"/>
      <c r="AG205" s="5" t="s">
        <v>195</v>
      </c>
      <c r="AL205" s="5"/>
      <c r="AM205" s="5"/>
    </row>
    <row r="206" spans="1:40" customFormat="1" ht="15" x14ac:dyDescent="0.25">
      <c r="A206" s="79"/>
      <c r="B206" s="63"/>
      <c r="C206" s="64"/>
      <c r="D206" s="128" t="s">
        <v>200</v>
      </c>
      <c r="E206" s="128"/>
      <c r="F206" s="128"/>
      <c r="G206" s="128"/>
      <c r="H206" s="128"/>
      <c r="I206" s="128"/>
      <c r="J206" s="128"/>
      <c r="K206" s="128"/>
      <c r="L206" s="128"/>
      <c r="M206" s="128"/>
      <c r="N206" s="128"/>
      <c r="O206" s="141"/>
      <c r="AE206" s="5"/>
      <c r="AF206" s="5"/>
      <c r="AG206" s="5"/>
      <c r="AL206" s="5"/>
      <c r="AM206" s="5"/>
      <c r="AN206" s="2" t="s">
        <v>200</v>
      </c>
    </row>
    <row r="207" spans="1:40" customFormat="1" ht="15" x14ac:dyDescent="0.25">
      <c r="A207" s="38"/>
      <c r="B207" s="63"/>
      <c r="C207" s="64"/>
      <c r="D207" s="132" t="s">
        <v>66</v>
      </c>
      <c r="E207" s="132"/>
      <c r="F207" s="132"/>
      <c r="G207" s="34"/>
      <c r="H207" s="65"/>
      <c r="I207" s="65"/>
      <c r="J207" s="65"/>
      <c r="K207" s="66"/>
      <c r="L207" s="65"/>
      <c r="M207" s="71">
        <v>1018.12</v>
      </c>
      <c r="N207" s="59"/>
      <c r="O207" s="68">
        <v>8307.86</v>
      </c>
      <c r="AE207" s="5"/>
      <c r="AF207" s="5"/>
      <c r="AG207" s="5"/>
      <c r="AL207" s="5" t="s">
        <v>66</v>
      </c>
      <c r="AM207" s="5"/>
    </row>
    <row r="208" spans="1:40" customFormat="1" ht="15" x14ac:dyDescent="0.25">
      <c r="A208" s="137" t="s">
        <v>201</v>
      </c>
      <c r="B208" s="138"/>
      <c r="C208" s="138"/>
      <c r="D208" s="138"/>
      <c r="E208" s="138"/>
      <c r="F208" s="138"/>
      <c r="G208" s="138"/>
      <c r="H208" s="138"/>
      <c r="I208" s="138"/>
      <c r="J208" s="138"/>
      <c r="K208" s="138"/>
      <c r="L208" s="138"/>
      <c r="M208" s="138"/>
      <c r="N208" s="138"/>
      <c r="O208" s="139"/>
      <c r="AE208" s="5"/>
      <c r="AF208" s="5" t="s">
        <v>201</v>
      </c>
      <c r="AG208" s="5"/>
      <c r="AL208" s="5"/>
      <c r="AM208" s="5"/>
    </row>
    <row r="209" spans="1:39" customFormat="1" ht="22.5" x14ac:dyDescent="0.25">
      <c r="A209" s="33" t="s">
        <v>202</v>
      </c>
      <c r="B209" s="34" t="s">
        <v>202</v>
      </c>
      <c r="C209" s="35" t="s">
        <v>203</v>
      </c>
      <c r="D209" s="133" t="s">
        <v>204</v>
      </c>
      <c r="E209" s="133"/>
      <c r="F209" s="133"/>
      <c r="G209" s="34" t="s">
        <v>69</v>
      </c>
      <c r="H209" s="34">
        <v>1.5699999999999999E-2</v>
      </c>
      <c r="I209" s="34" t="s">
        <v>24</v>
      </c>
      <c r="J209" s="34" t="s">
        <v>205</v>
      </c>
      <c r="K209" s="36"/>
      <c r="L209" s="34"/>
      <c r="M209" s="36"/>
      <c r="N209" s="34"/>
      <c r="O209" s="37"/>
      <c r="AE209" s="5"/>
      <c r="AF209" s="5"/>
      <c r="AG209" s="5" t="s">
        <v>204</v>
      </c>
      <c r="AL209" s="5"/>
      <c r="AM209" s="5"/>
    </row>
    <row r="210" spans="1:39" customFormat="1" ht="33.75" x14ac:dyDescent="0.25">
      <c r="A210" s="38"/>
      <c r="B210" s="39"/>
      <c r="C210" s="40" t="s">
        <v>47</v>
      </c>
      <c r="D210" s="134" t="s">
        <v>48</v>
      </c>
      <c r="E210" s="134"/>
      <c r="F210" s="134"/>
      <c r="G210" s="134"/>
      <c r="H210" s="134"/>
      <c r="I210" s="134"/>
      <c r="J210" s="134"/>
      <c r="K210" s="134"/>
      <c r="L210" s="134"/>
      <c r="M210" s="134"/>
      <c r="N210" s="134"/>
      <c r="O210" s="135"/>
      <c r="AE210" s="5"/>
      <c r="AF210" s="5"/>
      <c r="AG210" s="5"/>
      <c r="AH210" s="2" t="s">
        <v>48</v>
      </c>
      <c r="AL210" s="5"/>
      <c r="AM210" s="5"/>
    </row>
    <row r="211" spans="1:39" customFormat="1" ht="57" x14ac:dyDescent="0.25">
      <c r="A211" s="38"/>
      <c r="B211" s="39"/>
      <c r="C211" s="40" t="s">
        <v>49</v>
      </c>
      <c r="D211" s="134" t="s">
        <v>50</v>
      </c>
      <c r="E211" s="134"/>
      <c r="F211" s="134"/>
      <c r="G211" s="134"/>
      <c r="H211" s="134"/>
      <c r="I211" s="134"/>
      <c r="J211" s="134"/>
      <c r="K211" s="134"/>
      <c r="L211" s="134"/>
      <c r="M211" s="134"/>
      <c r="N211" s="134"/>
      <c r="O211" s="135"/>
      <c r="AE211" s="5"/>
      <c r="AF211" s="5"/>
      <c r="AG211" s="5"/>
      <c r="AH211" s="2" t="s">
        <v>50</v>
      </c>
      <c r="AL211" s="5"/>
      <c r="AM211" s="5"/>
    </row>
    <row r="212" spans="1:39" customFormat="1" ht="15" x14ac:dyDescent="0.25">
      <c r="A212" s="38"/>
      <c r="B212" s="41"/>
      <c r="C212" s="40" t="s">
        <v>24</v>
      </c>
      <c r="D212" s="128" t="s">
        <v>51</v>
      </c>
      <c r="E212" s="128"/>
      <c r="F212" s="128"/>
      <c r="G212" s="42"/>
      <c r="H212" s="43"/>
      <c r="I212" s="43"/>
      <c r="J212" s="43"/>
      <c r="K212" s="48">
        <v>1053</v>
      </c>
      <c r="L212" s="45">
        <v>1.3225</v>
      </c>
      <c r="M212" s="44">
        <v>21.86</v>
      </c>
      <c r="N212" s="46">
        <v>44.77</v>
      </c>
      <c r="O212" s="47">
        <v>978.67</v>
      </c>
      <c r="AE212" s="5"/>
      <c r="AF212" s="5"/>
      <c r="AG212" s="5"/>
      <c r="AI212" s="2" t="s">
        <v>51</v>
      </c>
      <c r="AL212" s="5"/>
      <c r="AM212" s="5"/>
    </row>
    <row r="213" spans="1:39" customFormat="1" ht="15" x14ac:dyDescent="0.25">
      <c r="A213" s="38"/>
      <c r="B213" s="41"/>
      <c r="C213" s="40" t="s">
        <v>52</v>
      </c>
      <c r="D213" s="128" t="s">
        <v>53</v>
      </c>
      <c r="E213" s="128"/>
      <c r="F213" s="128"/>
      <c r="G213" s="42"/>
      <c r="H213" s="43"/>
      <c r="I213" s="43"/>
      <c r="J213" s="43"/>
      <c r="K213" s="48">
        <v>1566.06</v>
      </c>
      <c r="L213" s="45">
        <v>1.4375</v>
      </c>
      <c r="M213" s="44">
        <v>35.340000000000003</v>
      </c>
      <c r="N213" s="46">
        <v>13.24</v>
      </c>
      <c r="O213" s="47">
        <v>467.9</v>
      </c>
      <c r="AE213" s="5"/>
      <c r="AF213" s="5"/>
      <c r="AG213" s="5"/>
      <c r="AI213" s="2" t="s">
        <v>53</v>
      </c>
      <c r="AL213" s="5"/>
      <c r="AM213" s="5"/>
    </row>
    <row r="214" spans="1:39" customFormat="1" ht="15" x14ac:dyDescent="0.25">
      <c r="A214" s="38"/>
      <c r="B214" s="41"/>
      <c r="C214" s="40" t="s">
        <v>54</v>
      </c>
      <c r="D214" s="128" t="s">
        <v>55</v>
      </c>
      <c r="E214" s="128"/>
      <c r="F214" s="128"/>
      <c r="G214" s="42"/>
      <c r="H214" s="43"/>
      <c r="I214" s="43"/>
      <c r="J214" s="43"/>
      <c r="K214" s="44">
        <v>244.39</v>
      </c>
      <c r="L214" s="45">
        <v>1.4375</v>
      </c>
      <c r="M214" s="44">
        <v>5.52</v>
      </c>
      <c r="N214" s="46">
        <v>44.77</v>
      </c>
      <c r="O214" s="47">
        <v>247.13</v>
      </c>
      <c r="AE214" s="5"/>
      <c r="AF214" s="5"/>
      <c r="AG214" s="5"/>
      <c r="AI214" s="2" t="s">
        <v>55</v>
      </c>
      <c r="AL214" s="5"/>
      <c r="AM214" s="5"/>
    </row>
    <row r="215" spans="1:39" customFormat="1" ht="15" x14ac:dyDescent="0.25">
      <c r="A215" s="38"/>
      <c r="B215" s="41"/>
      <c r="C215" s="40" t="s">
        <v>80</v>
      </c>
      <c r="D215" s="128" t="s">
        <v>90</v>
      </c>
      <c r="E215" s="128"/>
      <c r="F215" s="128"/>
      <c r="G215" s="42"/>
      <c r="H215" s="43"/>
      <c r="I215" s="43"/>
      <c r="J215" s="43"/>
      <c r="K215" s="44">
        <v>909.27</v>
      </c>
      <c r="L215" s="43"/>
      <c r="M215" s="44">
        <v>14.28</v>
      </c>
      <c r="N215" s="46">
        <v>8.16</v>
      </c>
      <c r="O215" s="47">
        <v>116.52</v>
      </c>
      <c r="AE215" s="5"/>
      <c r="AF215" s="5"/>
      <c r="AG215" s="5"/>
      <c r="AI215" s="2" t="s">
        <v>90</v>
      </c>
      <c r="AL215" s="5"/>
      <c r="AM215" s="5"/>
    </row>
    <row r="216" spans="1:39" customFormat="1" ht="15" x14ac:dyDescent="0.25">
      <c r="A216" s="50"/>
      <c r="B216" s="41"/>
      <c r="C216" s="40"/>
      <c r="D216" s="128" t="s">
        <v>56</v>
      </c>
      <c r="E216" s="128"/>
      <c r="F216" s="128"/>
      <c r="G216" s="42" t="s">
        <v>57</v>
      </c>
      <c r="H216" s="55">
        <v>135</v>
      </c>
      <c r="I216" s="45">
        <v>1.3225</v>
      </c>
      <c r="J216" s="52">
        <v>2.8030387999999999</v>
      </c>
      <c r="K216" s="53"/>
      <c r="L216" s="43"/>
      <c r="M216" s="53"/>
      <c r="N216" s="43"/>
      <c r="O216" s="54"/>
      <c r="AE216" s="5"/>
      <c r="AF216" s="5"/>
      <c r="AG216" s="5"/>
      <c r="AJ216" s="2" t="s">
        <v>56</v>
      </c>
      <c r="AL216" s="5"/>
      <c r="AM216" s="5"/>
    </row>
    <row r="217" spans="1:39" customFormat="1" ht="15" x14ac:dyDescent="0.25">
      <c r="A217" s="50"/>
      <c r="B217" s="41"/>
      <c r="C217" s="40"/>
      <c r="D217" s="128" t="s">
        <v>58</v>
      </c>
      <c r="E217" s="128"/>
      <c r="F217" s="128"/>
      <c r="G217" s="42" t="s">
        <v>57</v>
      </c>
      <c r="H217" s="46">
        <v>18.12</v>
      </c>
      <c r="I217" s="45">
        <v>1.4375</v>
      </c>
      <c r="J217" s="52">
        <v>0.40894580000000003</v>
      </c>
      <c r="K217" s="53"/>
      <c r="L217" s="43"/>
      <c r="M217" s="53"/>
      <c r="N217" s="43"/>
      <c r="O217" s="54"/>
      <c r="AE217" s="5"/>
      <c r="AF217" s="5"/>
      <c r="AG217" s="5"/>
      <c r="AJ217" s="2" t="s">
        <v>58</v>
      </c>
      <c r="AL217" s="5"/>
      <c r="AM217" s="5"/>
    </row>
    <row r="218" spans="1:39" customFormat="1" ht="15" x14ac:dyDescent="0.25">
      <c r="A218" s="57"/>
      <c r="B218" s="42"/>
      <c r="C218" s="40"/>
      <c r="D218" s="136" t="s">
        <v>59</v>
      </c>
      <c r="E218" s="136"/>
      <c r="F218" s="136"/>
      <c r="G218" s="58"/>
      <c r="H218" s="59"/>
      <c r="I218" s="59"/>
      <c r="J218" s="59"/>
      <c r="K218" s="60">
        <v>3528.33</v>
      </c>
      <c r="L218" s="59"/>
      <c r="M218" s="61">
        <v>71.48</v>
      </c>
      <c r="N218" s="59"/>
      <c r="O218" s="62">
        <v>1563.09</v>
      </c>
      <c r="AE218" s="5"/>
      <c r="AF218" s="5"/>
      <c r="AG218" s="5"/>
      <c r="AK218" s="2" t="s">
        <v>59</v>
      </c>
      <c r="AL218" s="5"/>
      <c r="AM218" s="5"/>
    </row>
    <row r="219" spans="1:39" customFormat="1" ht="15" x14ac:dyDescent="0.25">
      <c r="A219" s="50"/>
      <c r="B219" s="41"/>
      <c r="C219" s="40"/>
      <c r="D219" s="128" t="s">
        <v>60</v>
      </c>
      <c r="E219" s="128"/>
      <c r="F219" s="128"/>
      <c r="G219" s="42"/>
      <c r="H219" s="43"/>
      <c r="I219" s="43"/>
      <c r="J219" s="43"/>
      <c r="K219" s="53"/>
      <c r="L219" s="43"/>
      <c r="M219" s="44">
        <v>27.38</v>
      </c>
      <c r="N219" s="43"/>
      <c r="O219" s="49">
        <v>1225.8</v>
      </c>
      <c r="AE219" s="5"/>
      <c r="AF219" s="5"/>
      <c r="AG219" s="5"/>
      <c r="AJ219" s="2" t="s">
        <v>60</v>
      </c>
      <c r="AL219" s="5"/>
      <c r="AM219" s="5"/>
    </row>
    <row r="220" spans="1:39" customFormat="1" ht="45" x14ac:dyDescent="0.25">
      <c r="A220" s="50"/>
      <c r="B220" s="41"/>
      <c r="C220" s="40" t="s">
        <v>206</v>
      </c>
      <c r="D220" s="128" t="s">
        <v>207</v>
      </c>
      <c r="E220" s="128"/>
      <c r="F220" s="128"/>
      <c r="G220" s="42" t="s">
        <v>63</v>
      </c>
      <c r="H220" s="55">
        <v>102</v>
      </c>
      <c r="I220" s="43"/>
      <c r="J220" s="55">
        <v>102</v>
      </c>
      <c r="K220" s="53"/>
      <c r="L220" s="43"/>
      <c r="M220" s="44">
        <v>27.93</v>
      </c>
      <c r="N220" s="43"/>
      <c r="O220" s="49">
        <v>1250.32</v>
      </c>
      <c r="AE220" s="5"/>
      <c r="AF220" s="5"/>
      <c r="AG220" s="5"/>
      <c r="AJ220" s="2" t="s">
        <v>207</v>
      </c>
      <c r="AL220" s="5"/>
      <c r="AM220" s="5"/>
    </row>
    <row r="221" spans="1:39" customFormat="1" ht="90" x14ac:dyDescent="0.25">
      <c r="A221" s="50"/>
      <c r="B221" s="41"/>
      <c r="C221" s="40" t="s">
        <v>208</v>
      </c>
      <c r="D221" s="128" t="s">
        <v>209</v>
      </c>
      <c r="E221" s="128"/>
      <c r="F221" s="128"/>
      <c r="G221" s="42" t="s">
        <v>63</v>
      </c>
      <c r="H221" s="55">
        <v>58</v>
      </c>
      <c r="I221" s="46">
        <v>0.85</v>
      </c>
      <c r="J221" s="51">
        <v>49.3</v>
      </c>
      <c r="K221" s="53"/>
      <c r="L221" s="43"/>
      <c r="M221" s="44">
        <v>13.5</v>
      </c>
      <c r="N221" s="43"/>
      <c r="O221" s="47">
        <v>604.32000000000005</v>
      </c>
      <c r="AE221" s="5"/>
      <c r="AF221" s="5"/>
      <c r="AG221" s="5"/>
      <c r="AJ221" s="2" t="s">
        <v>209</v>
      </c>
      <c r="AL221" s="5"/>
      <c r="AM221" s="5"/>
    </row>
    <row r="222" spans="1:39" customFormat="1" ht="15" x14ac:dyDescent="0.25">
      <c r="A222" s="38"/>
      <c r="B222" s="63"/>
      <c r="C222" s="64"/>
      <c r="D222" s="132" t="s">
        <v>66</v>
      </c>
      <c r="E222" s="132"/>
      <c r="F222" s="132"/>
      <c r="G222" s="34"/>
      <c r="H222" s="65"/>
      <c r="I222" s="65"/>
      <c r="J222" s="65"/>
      <c r="K222" s="66"/>
      <c r="L222" s="65"/>
      <c r="M222" s="67">
        <v>112.91</v>
      </c>
      <c r="N222" s="59"/>
      <c r="O222" s="68">
        <v>3417.73</v>
      </c>
      <c r="AE222" s="5"/>
      <c r="AF222" s="5"/>
      <c r="AG222" s="5"/>
      <c r="AL222" s="5" t="s">
        <v>66</v>
      </c>
      <c r="AM222" s="5"/>
    </row>
    <row r="223" spans="1:39" customFormat="1" ht="33.75" x14ac:dyDescent="0.25">
      <c r="A223" s="33" t="s">
        <v>210</v>
      </c>
      <c r="B223" s="34" t="s">
        <v>210</v>
      </c>
      <c r="C223" s="35" t="s">
        <v>211</v>
      </c>
      <c r="D223" s="133" t="s">
        <v>212</v>
      </c>
      <c r="E223" s="133"/>
      <c r="F223" s="133"/>
      <c r="G223" s="34" t="s">
        <v>178</v>
      </c>
      <c r="H223" s="34">
        <v>1.6</v>
      </c>
      <c r="I223" s="34" t="s">
        <v>24</v>
      </c>
      <c r="J223" s="34" t="s">
        <v>213</v>
      </c>
      <c r="K223" s="36" t="s">
        <v>214</v>
      </c>
      <c r="L223" s="34"/>
      <c r="M223" s="36" t="s">
        <v>215</v>
      </c>
      <c r="N223" s="34" t="s">
        <v>100</v>
      </c>
      <c r="O223" s="37" t="s">
        <v>216</v>
      </c>
      <c r="AE223" s="5"/>
      <c r="AF223" s="5"/>
      <c r="AG223" s="5" t="s">
        <v>212</v>
      </c>
      <c r="AL223" s="5"/>
      <c r="AM223" s="5"/>
    </row>
    <row r="224" spans="1:39" customFormat="1" ht="15" x14ac:dyDescent="0.25">
      <c r="A224" s="38"/>
      <c r="B224" s="63"/>
      <c r="C224" s="64"/>
      <c r="D224" s="132" t="s">
        <v>66</v>
      </c>
      <c r="E224" s="132"/>
      <c r="F224" s="132"/>
      <c r="G224" s="34"/>
      <c r="H224" s="65"/>
      <c r="I224" s="65"/>
      <c r="J224" s="65"/>
      <c r="K224" s="66"/>
      <c r="L224" s="65"/>
      <c r="M224" s="67">
        <v>896</v>
      </c>
      <c r="N224" s="59"/>
      <c r="O224" s="68">
        <v>7311.36</v>
      </c>
      <c r="AE224" s="5"/>
      <c r="AF224" s="5"/>
      <c r="AG224" s="5"/>
      <c r="AL224" s="5" t="s">
        <v>66</v>
      </c>
      <c r="AM224" s="5"/>
    </row>
    <row r="225" spans="1:39" customFormat="1" ht="34.5" x14ac:dyDescent="0.25">
      <c r="A225" s="33" t="s">
        <v>217</v>
      </c>
      <c r="B225" s="34" t="s">
        <v>217</v>
      </c>
      <c r="C225" s="35" t="s">
        <v>218</v>
      </c>
      <c r="D225" s="133" t="s">
        <v>219</v>
      </c>
      <c r="E225" s="133"/>
      <c r="F225" s="133"/>
      <c r="G225" s="34" t="s">
        <v>69</v>
      </c>
      <c r="H225" s="34">
        <v>5.4800000000000001E-2</v>
      </c>
      <c r="I225" s="34" t="s">
        <v>24</v>
      </c>
      <c r="J225" s="34" t="s">
        <v>220</v>
      </c>
      <c r="K225" s="36"/>
      <c r="L225" s="34"/>
      <c r="M225" s="36"/>
      <c r="N225" s="34"/>
      <c r="O225" s="37"/>
      <c r="AE225" s="5"/>
      <c r="AF225" s="5"/>
      <c r="AG225" s="5" t="s">
        <v>219</v>
      </c>
      <c r="AL225" s="5"/>
      <c r="AM225" s="5"/>
    </row>
    <row r="226" spans="1:39" customFormat="1" ht="33.75" x14ac:dyDescent="0.25">
      <c r="A226" s="38"/>
      <c r="B226" s="39"/>
      <c r="C226" s="40" t="s">
        <v>47</v>
      </c>
      <c r="D226" s="134" t="s">
        <v>48</v>
      </c>
      <c r="E226" s="134"/>
      <c r="F226" s="134"/>
      <c r="G226" s="134"/>
      <c r="H226" s="134"/>
      <c r="I226" s="134"/>
      <c r="J226" s="134"/>
      <c r="K226" s="134"/>
      <c r="L226" s="134"/>
      <c r="M226" s="134"/>
      <c r="N226" s="134"/>
      <c r="O226" s="135"/>
      <c r="AE226" s="5"/>
      <c r="AF226" s="5"/>
      <c r="AG226" s="5"/>
      <c r="AH226" s="2" t="s">
        <v>48</v>
      </c>
      <c r="AL226" s="5"/>
      <c r="AM226" s="5"/>
    </row>
    <row r="227" spans="1:39" customFormat="1" ht="57" x14ac:dyDescent="0.25">
      <c r="A227" s="38"/>
      <c r="B227" s="39"/>
      <c r="C227" s="40" t="s">
        <v>49</v>
      </c>
      <c r="D227" s="134" t="s">
        <v>50</v>
      </c>
      <c r="E227" s="134"/>
      <c r="F227" s="134"/>
      <c r="G227" s="134"/>
      <c r="H227" s="134"/>
      <c r="I227" s="134"/>
      <c r="J227" s="134"/>
      <c r="K227" s="134"/>
      <c r="L227" s="134"/>
      <c r="M227" s="134"/>
      <c r="N227" s="134"/>
      <c r="O227" s="135"/>
      <c r="AE227" s="5"/>
      <c r="AF227" s="5"/>
      <c r="AG227" s="5"/>
      <c r="AH227" s="2" t="s">
        <v>50</v>
      </c>
      <c r="AL227" s="5"/>
      <c r="AM227" s="5"/>
    </row>
    <row r="228" spans="1:39" customFormat="1" ht="15" x14ac:dyDescent="0.25">
      <c r="A228" s="38"/>
      <c r="B228" s="41"/>
      <c r="C228" s="40" t="s">
        <v>24</v>
      </c>
      <c r="D228" s="128" t="s">
        <v>51</v>
      </c>
      <c r="E228" s="128"/>
      <c r="F228" s="128"/>
      <c r="G228" s="42"/>
      <c r="H228" s="43"/>
      <c r="I228" s="43"/>
      <c r="J228" s="43"/>
      <c r="K228" s="48">
        <v>7857.26</v>
      </c>
      <c r="L228" s="45">
        <v>1.3225</v>
      </c>
      <c r="M228" s="44">
        <v>569.44000000000005</v>
      </c>
      <c r="N228" s="46">
        <v>44.77</v>
      </c>
      <c r="O228" s="49">
        <v>25493.83</v>
      </c>
      <c r="AE228" s="5"/>
      <c r="AF228" s="5"/>
      <c r="AG228" s="5"/>
      <c r="AI228" s="2" t="s">
        <v>51</v>
      </c>
      <c r="AL228" s="5"/>
      <c r="AM228" s="5"/>
    </row>
    <row r="229" spans="1:39" customFormat="1" ht="15" x14ac:dyDescent="0.25">
      <c r="A229" s="38"/>
      <c r="B229" s="41"/>
      <c r="C229" s="40" t="s">
        <v>52</v>
      </c>
      <c r="D229" s="128" t="s">
        <v>53</v>
      </c>
      <c r="E229" s="128"/>
      <c r="F229" s="128"/>
      <c r="G229" s="42"/>
      <c r="H229" s="43"/>
      <c r="I229" s="43"/>
      <c r="J229" s="43"/>
      <c r="K229" s="48">
        <v>4197.5200000000004</v>
      </c>
      <c r="L229" s="45">
        <v>1.4375</v>
      </c>
      <c r="M229" s="44">
        <v>330.66</v>
      </c>
      <c r="N229" s="46">
        <v>13.24</v>
      </c>
      <c r="O229" s="49">
        <v>4377.9399999999996</v>
      </c>
      <c r="AE229" s="5"/>
      <c r="AF229" s="5"/>
      <c r="AG229" s="5"/>
      <c r="AI229" s="2" t="s">
        <v>53</v>
      </c>
      <c r="AL229" s="5"/>
      <c r="AM229" s="5"/>
    </row>
    <row r="230" spans="1:39" customFormat="1" ht="15" x14ac:dyDescent="0.25">
      <c r="A230" s="38"/>
      <c r="B230" s="41"/>
      <c r="C230" s="40" t="s">
        <v>54</v>
      </c>
      <c r="D230" s="128" t="s">
        <v>55</v>
      </c>
      <c r="E230" s="128"/>
      <c r="F230" s="128"/>
      <c r="G230" s="42"/>
      <c r="H230" s="43"/>
      <c r="I230" s="43"/>
      <c r="J230" s="43"/>
      <c r="K230" s="44">
        <v>546.69000000000005</v>
      </c>
      <c r="L230" s="45">
        <v>1.4375</v>
      </c>
      <c r="M230" s="44">
        <v>43.07</v>
      </c>
      <c r="N230" s="46">
        <v>44.77</v>
      </c>
      <c r="O230" s="49">
        <v>1928.24</v>
      </c>
      <c r="AE230" s="5"/>
      <c r="AF230" s="5"/>
      <c r="AG230" s="5"/>
      <c r="AI230" s="2" t="s">
        <v>55</v>
      </c>
      <c r="AL230" s="5"/>
      <c r="AM230" s="5"/>
    </row>
    <row r="231" spans="1:39" customFormat="1" ht="15" x14ac:dyDescent="0.25">
      <c r="A231" s="38"/>
      <c r="B231" s="41"/>
      <c r="C231" s="40" t="s">
        <v>80</v>
      </c>
      <c r="D231" s="128" t="s">
        <v>90</v>
      </c>
      <c r="E231" s="128"/>
      <c r="F231" s="128"/>
      <c r="G231" s="42"/>
      <c r="H231" s="43"/>
      <c r="I231" s="43"/>
      <c r="J231" s="43"/>
      <c r="K231" s="48">
        <v>9428.6200000000008</v>
      </c>
      <c r="L231" s="43"/>
      <c r="M231" s="44">
        <v>516.69000000000005</v>
      </c>
      <c r="N231" s="46">
        <v>8.16</v>
      </c>
      <c r="O231" s="49">
        <v>4216.1899999999996</v>
      </c>
      <c r="AE231" s="5"/>
      <c r="AF231" s="5"/>
      <c r="AG231" s="5"/>
      <c r="AI231" s="2" t="s">
        <v>90</v>
      </c>
      <c r="AL231" s="5"/>
      <c r="AM231" s="5"/>
    </row>
    <row r="232" spans="1:39" customFormat="1" ht="15" x14ac:dyDescent="0.25">
      <c r="A232" s="50"/>
      <c r="B232" s="41"/>
      <c r="C232" s="40"/>
      <c r="D232" s="128" t="s">
        <v>56</v>
      </c>
      <c r="E232" s="128"/>
      <c r="F232" s="128"/>
      <c r="G232" s="42" t="s">
        <v>57</v>
      </c>
      <c r="H232" s="55">
        <v>899</v>
      </c>
      <c r="I232" s="45">
        <v>1.3225</v>
      </c>
      <c r="J232" s="56">
        <v>65.153227000000001</v>
      </c>
      <c r="K232" s="53"/>
      <c r="L232" s="43"/>
      <c r="M232" s="53"/>
      <c r="N232" s="43"/>
      <c r="O232" s="54"/>
      <c r="AE232" s="5"/>
      <c r="AF232" s="5"/>
      <c r="AG232" s="5"/>
      <c r="AJ232" s="2" t="s">
        <v>56</v>
      </c>
      <c r="AL232" s="5"/>
      <c r="AM232" s="5"/>
    </row>
    <row r="233" spans="1:39" customFormat="1" ht="15" x14ac:dyDescent="0.25">
      <c r="A233" s="50"/>
      <c r="B233" s="41"/>
      <c r="C233" s="40"/>
      <c r="D233" s="128" t="s">
        <v>58</v>
      </c>
      <c r="E233" s="128"/>
      <c r="F233" s="128"/>
      <c r="G233" s="42" t="s">
        <v>57</v>
      </c>
      <c r="H233" s="46">
        <v>41.04</v>
      </c>
      <c r="I233" s="45">
        <v>1.4375</v>
      </c>
      <c r="J233" s="56">
        <v>3.232926</v>
      </c>
      <c r="K233" s="53"/>
      <c r="L233" s="43"/>
      <c r="M233" s="53"/>
      <c r="N233" s="43"/>
      <c r="O233" s="54"/>
      <c r="AE233" s="5"/>
      <c r="AF233" s="5"/>
      <c r="AG233" s="5"/>
      <c r="AJ233" s="2" t="s">
        <v>58</v>
      </c>
      <c r="AL233" s="5"/>
      <c r="AM233" s="5"/>
    </row>
    <row r="234" spans="1:39" customFormat="1" ht="15" x14ac:dyDescent="0.25">
      <c r="A234" s="57"/>
      <c r="B234" s="42"/>
      <c r="C234" s="40"/>
      <c r="D234" s="136" t="s">
        <v>59</v>
      </c>
      <c r="E234" s="136"/>
      <c r="F234" s="136"/>
      <c r="G234" s="58"/>
      <c r="H234" s="59"/>
      <c r="I234" s="59"/>
      <c r="J234" s="59"/>
      <c r="K234" s="60">
        <v>21483.4</v>
      </c>
      <c r="L234" s="59"/>
      <c r="M234" s="60">
        <v>1416.79</v>
      </c>
      <c r="N234" s="59"/>
      <c r="O234" s="62">
        <v>34087.96</v>
      </c>
      <c r="AE234" s="5"/>
      <c r="AF234" s="5"/>
      <c r="AG234" s="5"/>
      <c r="AK234" s="2" t="s">
        <v>59</v>
      </c>
      <c r="AL234" s="5"/>
      <c r="AM234" s="5"/>
    </row>
    <row r="235" spans="1:39" customFormat="1" ht="15" x14ac:dyDescent="0.25">
      <c r="A235" s="50"/>
      <c r="B235" s="41"/>
      <c r="C235" s="40"/>
      <c r="D235" s="128" t="s">
        <v>60</v>
      </c>
      <c r="E235" s="128"/>
      <c r="F235" s="128"/>
      <c r="G235" s="42"/>
      <c r="H235" s="43"/>
      <c r="I235" s="43"/>
      <c r="J235" s="43"/>
      <c r="K235" s="53"/>
      <c r="L235" s="43"/>
      <c r="M235" s="44">
        <v>612.51</v>
      </c>
      <c r="N235" s="43"/>
      <c r="O235" s="49">
        <v>27422.07</v>
      </c>
      <c r="AE235" s="5"/>
      <c r="AF235" s="5"/>
      <c r="AG235" s="5"/>
      <c r="AJ235" s="2" t="s">
        <v>60</v>
      </c>
      <c r="AL235" s="5"/>
      <c r="AM235" s="5"/>
    </row>
    <row r="236" spans="1:39" customFormat="1" ht="45" x14ac:dyDescent="0.25">
      <c r="A236" s="50"/>
      <c r="B236" s="41"/>
      <c r="C236" s="40" t="s">
        <v>206</v>
      </c>
      <c r="D236" s="128" t="s">
        <v>207</v>
      </c>
      <c r="E236" s="128"/>
      <c r="F236" s="128"/>
      <c r="G236" s="42" t="s">
        <v>63</v>
      </c>
      <c r="H236" s="55">
        <v>102</v>
      </c>
      <c r="I236" s="43"/>
      <c r="J236" s="55">
        <v>102</v>
      </c>
      <c r="K236" s="53"/>
      <c r="L236" s="43"/>
      <c r="M236" s="44">
        <v>624.76</v>
      </c>
      <c r="N236" s="43"/>
      <c r="O236" s="49">
        <v>27970.51</v>
      </c>
      <c r="AE236" s="5"/>
      <c r="AF236" s="5"/>
      <c r="AG236" s="5"/>
      <c r="AJ236" s="2" t="s">
        <v>207</v>
      </c>
      <c r="AL236" s="5"/>
      <c r="AM236" s="5"/>
    </row>
    <row r="237" spans="1:39" customFormat="1" ht="90" x14ac:dyDescent="0.25">
      <c r="A237" s="50"/>
      <c r="B237" s="41"/>
      <c r="C237" s="40" t="s">
        <v>208</v>
      </c>
      <c r="D237" s="128" t="s">
        <v>209</v>
      </c>
      <c r="E237" s="128"/>
      <c r="F237" s="128"/>
      <c r="G237" s="42" t="s">
        <v>63</v>
      </c>
      <c r="H237" s="55">
        <v>58</v>
      </c>
      <c r="I237" s="46">
        <v>0.85</v>
      </c>
      <c r="J237" s="51">
        <v>49.3</v>
      </c>
      <c r="K237" s="53"/>
      <c r="L237" s="43"/>
      <c r="M237" s="44">
        <v>301.97000000000003</v>
      </c>
      <c r="N237" s="43"/>
      <c r="O237" s="49">
        <v>13519.08</v>
      </c>
      <c r="AE237" s="5"/>
      <c r="AF237" s="5"/>
      <c r="AG237" s="5"/>
      <c r="AJ237" s="2" t="s">
        <v>209</v>
      </c>
      <c r="AL237" s="5"/>
      <c r="AM237" s="5"/>
    </row>
    <row r="238" spans="1:39" customFormat="1" ht="15" x14ac:dyDescent="0.25">
      <c r="A238" s="38"/>
      <c r="B238" s="63"/>
      <c r="C238" s="64"/>
      <c r="D238" s="132" t="s">
        <v>66</v>
      </c>
      <c r="E238" s="132"/>
      <c r="F238" s="132"/>
      <c r="G238" s="34"/>
      <c r="H238" s="65"/>
      <c r="I238" s="65"/>
      <c r="J238" s="65"/>
      <c r="K238" s="66"/>
      <c r="L238" s="65"/>
      <c r="M238" s="71">
        <v>2343.52</v>
      </c>
      <c r="N238" s="59"/>
      <c r="O238" s="68">
        <v>75577.55</v>
      </c>
      <c r="AE238" s="5"/>
      <c r="AF238" s="5"/>
      <c r="AG238" s="5"/>
      <c r="AL238" s="5" t="s">
        <v>66</v>
      </c>
      <c r="AM238" s="5"/>
    </row>
    <row r="239" spans="1:39" customFormat="1" ht="34.5" x14ac:dyDescent="0.25">
      <c r="A239" s="33" t="s">
        <v>221</v>
      </c>
      <c r="B239" s="34" t="s">
        <v>222</v>
      </c>
      <c r="C239" s="35" t="s">
        <v>223</v>
      </c>
      <c r="D239" s="133" t="s">
        <v>224</v>
      </c>
      <c r="E239" s="133"/>
      <c r="F239" s="133"/>
      <c r="G239" s="34" t="s">
        <v>178</v>
      </c>
      <c r="H239" s="34">
        <v>5.56</v>
      </c>
      <c r="I239" s="34" t="s">
        <v>24</v>
      </c>
      <c r="J239" s="34" t="s">
        <v>225</v>
      </c>
      <c r="K239" s="36" t="s">
        <v>226</v>
      </c>
      <c r="L239" s="34"/>
      <c r="M239" s="36" t="s">
        <v>227</v>
      </c>
      <c r="N239" s="34" t="s">
        <v>100</v>
      </c>
      <c r="O239" s="37" t="s">
        <v>228</v>
      </c>
      <c r="AE239" s="5"/>
      <c r="AF239" s="5"/>
      <c r="AG239" s="5" t="s">
        <v>224</v>
      </c>
      <c r="AL239" s="5"/>
      <c r="AM239" s="5"/>
    </row>
    <row r="240" spans="1:39" customFormat="1" ht="15" x14ac:dyDescent="0.25">
      <c r="A240" s="38"/>
      <c r="B240" s="63"/>
      <c r="C240" s="64"/>
      <c r="D240" s="132" t="s">
        <v>66</v>
      </c>
      <c r="E240" s="132"/>
      <c r="F240" s="132"/>
      <c r="G240" s="34"/>
      <c r="H240" s="65"/>
      <c r="I240" s="65"/>
      <c r="J240" s="65"/>
      <c r="K240" s="66"/>
      <c r="L240" s="65"/>
      <c r="M240" s="71">
        <v>4143.53</v>
      </c>
      <c r="N240" s="59"/>
      <c r="O240" s="68">
        <v>33811.199999999997</v>
      </c>
      <c r="AE240" s="5"/>
      <c r="AF240" s="5"/>
      <c r="AG240" s="5"/>
      <c r="AL240" s="5" t="s">
        <v>66</v>
      </c>
      <c r="AM240" s="5"/>
    </row>
    <row r="241" spans="1:39" customFormat="1" ht="34.5" x14ac:dyDescent="0.25">
      <c r="A241" s="33" t="s">
        <v>229</v>
      </c>
      <c r="B241" s="34" t="s">
        <v>230</v>
      </c>
      <c r="C241" s="35" t="s">
        <v>231</v>
      </c>
      <c r="D241" s="133" t="s">
        <v>232</v>
      </c>
      <c r="E241" s="133"/>
      <c r="F241" s="133"/>
      <c r="G241" s="34" t="s">
        <v>88</v>
      </c>
      <c r="H241" s="34">
        <v>0.314</v>
      </c>
      <c r="I241" s="34" t="s">
        <v>24</v>
      </c>
      <c r="J241" s="34" t="s">
        <v>233</v>
      </c>
      <c r="K241" s="36" t="s">
        <v>234</v>
      </c>
      <c r="L241" s="34" t="s">
        <v>235</v>
      </c>
      <c r="M241" s="36" t="s">
        <v>236</v>
      </c>
      <c r="N241" s="34" t="s">
        <v>100</v>
      </c>
      <c r="O241" s="37" t="s">
        <v>237</v>
      </c>
      <c r="AE241" s="5"/>
      <c r="AF241" s="5"/>
      <c r="AG241" s="5" t="s">
        <v>232</v>
      </c>
      <c r="AL241" s="5"/>
      <c r="AM241" s="5"/>
    </row>
    <row r="242" spans="1:39" customFormat="1" ht="15" x14ac:dyDescent="0.25">
      <c r="A242" s="38"/>
      <c r="B242" s="39"/>
      <c r="C242" s="40"/>
      <c r="D242" s="134" t="s">
        <v>238</v>
      </c>
      <c r="E242" s="134"/>
      <c r="F242" s="134"/>
      <c r="G242" s="134"/>
      <c r="H242" s="134"/>
      <c r="I242" s="134"/>
      <c r="J242" s="134"/>
      <c r="K242" s="134"/>
      <c r="L242" s="134"/>
      <c r="M242" s="134"/>
      <c r="N242" s="134"/>
      <c r="O242" s="135"/>
      <c r="AE242" s="5"/>
      <c r="AF242" s="5"/>
      <c r="AG242" s="5"/>
      <c r="AH242" s="2" t="s">
        <v>238</v>
      </c>
      <c r="AL242" s="5"/>
      <c r="AM242" s="5"/>
    </row>
    <row r="243" spans="1:39" customFormat="1" ht="15" x14ac:dyDescent="0.25">
      <c r="A243" s="38"/>
      <c r="B243" s="63"/>
      <c r="C243" s="64"/>
      <c r="D243" s="132" t="s">
        <v>66</v>
      </c>
      <c r="E243" s="132"/>
      <c r="F243" s="132"/>
      <c r="G243" s="34"/>
      <c r="H243" s="65"/>
      <c r="I243" s="65"/>
      <c r="J243" s="65"/>
      <c r="K243" s="66"/>
      <c r="L243" s="65"/>
      <c r="M243" s="71">
        <v>1967.84</v>
      </c>
      <c r="N243" s="59"/>
      <c r="O243" s="68">
        <v>16057.57</v>
      </c>
      <c r="AE243" s="5"/>
      <c r="AF243" s="5"/>
      <c r="AG243" s="5"/>
      <c r="AL243" s="5" t="s">
        <v>66</v>
      </c>
      <c r="AM243" s="5"/>
    </row>
    <row r="244" spans="1:39" customFormat="1" ht="33.75" x14ac:dyDescent="0.25">
      <c r="A244" s="33" t="s">
        <v>230</v>
      </c>
      <c r="B244" s="34" t="s">
        <v>239</v>
      </c>
      <c r="C244" s="35" t="s">
        <v>240</v>
      </c>
      <c r="D244" s="133" t="s">
        <v>241</v>
      </c>
      <c r="E244" s="133"/>
      <c r="F244" s="133"/>
      <c r="G244" s="34" t="s">
        <v>88</v>
      </c>
      <c r="H244" s="34">
        <v>9.9000000000000005E-2</v>
      </c>
      <c r="I244" s="34" t="s">
        <v>24</v>
      </c>
      <c r="J244" s="34" t="s">
        <v>242</v>
      </c>
      <c r="K244" s="36" t="s">
        <v>243</v>
      </c>
      <c r="L244" s="34"/>
      <c r="M244" s="36" t="s">
        <v>244</v>
      </c>
      <c r="N244" s="34" t="s">
        <v>100</v>
      </c>
      <c r="O244" s="37" t="s">
        <v>245</v>
      </c>
      <c r="AE244" s="5"/>
      <c r="AF244" s="5"/>
      <c r="AG244" s="5" t="s">
        <v>241</v>
      </c>
      <c r="AL244" s="5"/>
      <c r="AM244" s="5"/>
    </row>
    <row r="245" spans="1:39" customFormat="1" ht="15" x14ac:dyDescent="0.25">
      <c r="A245" s="38"/>
      <c r="B245" s="63"/>
      <c r="C245" s="64"/>
      <c r="D245" s="132" t="s">
        <v>66</v>
      </c>
      <c r="E245" s="132"/>
      <c r="F245" s="132"/>
      <c r="G245" s="34"/>
      <c r="H245" s="65"/>
      <c r="I245" s="65"/>
      <c r="J245" s="65"/>
      <c r="K245" s="66"/>
      <c r="L245" s="65"/>
      <c r="M245" s="67">
        <v>671.22</v>
      </c>
      <c r="N245" s="59"/>
      <c r="O245" s="68">
        <v>5477.16</v>
      </c>
      <c r="AE245" s="5"/>
      <c r="AF245" s="5"/>
      <c r="AG245" s="5"/>
      <c r="AL245" s="5" t="s">
        <v>66</v>
      </c>
      <c r="AM245" s="5"/>
    </row>
    <row r="246" spans="1:39" customFormat="1" ht="45.75" x14ac:dyDescent="0.25">
      <c r="A246" s="33" t="s">
        <v>239</v>
      </c>
      <c r="B246" s="34" t="s">
        <v>246</v>
      </c>
      <c r="C246" s="35" t="s">
        <v>131</v>
      </c>
      <c r="D246" s="133" t="s">
        <v>132</v>
      </c>
      <c r="E246" s="133"/>
      <c r="F246" s="133"/>
      <c r="G246" s="34" t="s">
        <v>133</v>
      </c>
      <c r="H246" s="34">
        <v>0.31</v>
      </c>
      <c r="I246" s="34" t="s">
        <v>24</v>
      </c>
      <c r="J246" s="34" t="s">
        <v>247</v>
      </c>
      <c r="K246" s="36"/>
      <c r="L246" s="34"/>
      <c r="M246" s="36"/>
      <c r="N246" s="34"/>
      <c r="O246" s="37"/>
      <c r="AE246" s="5"/>
      <c r="AF246" s="5"/>
      <c r="AG246" s="5" t="s">
        <v>132</v>
      </c>
      <c r="AL246" s="5"/>
      <c r="AM246" s="5"/>
    </row>
    <row r="247" spans="1:39" customFormat="1" ht="33.75" x14ac:dyDescent="0.25">
      <c r="A247" s="38"/>
      <c r="B247" s="39"/>
      <c r="C247" s="40" t="s">
        <v>47</v>
      </c>
      <c r="D247" s="134" t="s">
        <v>48</v>
      </c>
      <c r="E247" s="134"/>
      <c r="F247" s="134"/>
      <c r="G247" s="134"/>
      <c r="H247" s="134"/>
      <c r="I247" s="134"/>
      <c r="J247" s="134"/>
      <c r="K247" s="134"/>
      <c r="L247" s="134"/>
      <c r="M247" s="134"/>
      <c r="N247" s="134"/>
      <c r="O247" s="135"/>
      <c r="AE247" s="5"/>
      <c r="AF247" s="5"/>
      <c r="AG247" s="5"/>
      <c r="AH247" s="2" t="s">
        <v>48</v>
      </c>
      <c r="AL247" s="5"/>
      <c r="AM247" s="5"/>
    </row>
    <row r="248" spans="1:39" customFormat="1" ht="57" x14ac:dyDescent="0.25">
      <c r="A248" s="38"/>
      <c r="B248" s="39"/>
      <c r="C248" s="40" t="s">
        <v>49</v>
      </c>
      <c r="D248" s="134" t="s">
        <v>50</v>
      </c>
      <c r="E248" s="134"/>
      <c r="F248" s="134"/>
      <c r="G248" s="134"/>
      <c r="H248" s="134"/>
      <c r="I248" s="134"/>
      <c r="J248" s="134"/>
      <c r="K248" s="134"/>
      <c r="L248" s="134"/>
      <c r="M248" s="134"/>
      <c r="N248" s="134"/>
      <c r="O248" s="135"/>
      <c r="AE248" s="5"/>
      <c r="AF248" s="5"/>
      <c r="AG248" s="5"/>
      <c r="AH248" s="2" t="s">
        <v>50</v>
      </c>
      <c r="AL248" s="5"/>
      <c r="AM248" s="5"/>
    </row>
    <row r="249" spans="1:39" customFormat="1" ht="15" x14ac:dyDescent="0.25">
      <c r="A249" s="38"/>
      <c r="B249" s="41"/>
      <c r="C249" s="40" t="s">
        <v>24</v>
      </c>
      <c r="D249" s="128" t="s">
        <v>51</v>
      </c>
      <c r="E249" s="128"/>
      <c r="F249" s="128"/>
      <c r="G249" s="42"/>
      <c r="H249" s="43"/>
      <c r="I249" s="43"/>
      <c r="J249" s="43"/>
      <c r="K249" s="44">
        <v>201.61</v>
      </c>
      <c r="L249" s="45">
        <v>1.3225</v>
      </c>
      <c r="M249" s="44">
        <v>82.66</v>
      </c>
      <c r="N249" s="46">
        <v>44.77</v>
      </c>
      <c r="O249" s="49">
        <v>3700.69</v>
      </c>
      <c r="AE249" s="5"/>
      <c r="AF249" s="5"/>
      <c r="AG249" s="5"/>
      <c r="AI249" s="2" t="s">
        <v>51</v>
      </c>
      <c r="AL249" s="5"/>
      <c r="AM249" s="5"/>
    </row>
    <row r="250" spans="1:39" customFormat="1" ht="15" x14ac:dyDescent="0.25">
      <c r="A250" s="38"/>
      <c r="B250" s="41"/>
      <c r="C250" s="40" t="s">
        <v>52</v>
      </c>
      <c r="D250" s="128" t="s">
        <v>53</v>
      </c>
      <c r="E250" s="128"/>
      <c r="F250" s="128"/>
      <c r="G250" s="42"/>
      <c r="H250" s="43"/>
      <c r="I250" s="43"/>
      <c r="J250" s="43"/>
      <c r="K250" s="44">
        <v>71.64</v>
      </c>
      <c r="L250" s="45">
        <v>1.4375</v>
      </c>
      <c r="M250" s="44">
        <v>31.92</v>
      </c>
      <c r="N250" s="46">
        <v>13.24</v>
      </c>
      <c r="O250" s="47">
        <v>422.62</v>
      </c>
      <c r="AE250" s="5"/>
      <c r="AF250" s="5"/>
      <c r="AG250" s="5"/>
      <c r="AI250" s="2" t="s">
        <v>53</v>
      </c>
      <c r="AL250" s="5"/>
      <c r="AM250" s="5"/>
    </row>
    <row r="251" spans="1:39" customFormat="1" ht="15" x14ac:dyDescent="0.25">
      <c r="A251" s="38"/>
      <c r="B251" s="41"/>
      <c r="C251" s="40" t="s">
        <v>54</v>
      </c>
      <c r="D251" s="128" t="s">
        <v>55</v>
      </c>
      <c r="E251" s="128"/>
      <c r="F251" s="128"/>
      <c r="G251" s="42"/>
      <c r="H251" s="43"/>
      <c r="I251" s="43"/>
      <c r="J251" s="43"/>
      <c r="K251" s="44">
        <v>2.3199999999999998</v>
      </c>
      <c r="L251" s="45">
        <v>1.4375</v>
      </c>
      <c r="M251" s="44">
        <v>1.03</v>
      </c>
      <c r="N251" s="46">
        <v>44.77</v>
      </c>
      <c r="O251" s="47">
        <v>46.11</v>
      </c>
      <c r="AE251" s="5"/>
      <c r="AF251" s="5"/>
      <c r="AG251" s="5"/>
      <c r="AI251" s="2" t="s">
        <v>55</v>
      </c>
      <c r="AL251" s="5"/>
      <c r="AM251" s="5"/>
    </row>
    <row r="252" spans="1:39" customFormat="1" ht="15" x14ac:dyDescent="0.25">
      <c r="A252" s="38"/>
      <c r="B252" s="41"/>
      <c r="C252" s="40" t="s">
        <v>80</v>
      </c>
      <c r="D252" s="128" t="s">
        <v>90</v>
      </c>
      <c r="E252" s="128"/>
      <c r="F252" s="128"/>
      <c r="G252" s="42"/>
      <c r="H252" s="43"/>
      <c r="I252" s="43"/>
      <c r="J252" s="43"/>
      <c r="K252" s="44">
        <v>62.75</v>
      </c>
      <c r="L252" s="43"/>
      <c r="M252" s="44">
        <v>19.45</v>
      </c>
      <c r="N252" s="46">
        <v>8.16</v>
      </c>
      <c r="O252" s="47">
        <v>158.71</v>
      </c>
      <c r="AE252" s="5"/>
      <c r="AF252" s="5"/>
      <c r="AG252" s="5"/>
      <c r="AI252" s="2" t="s">
        <v>90</v>
      </c>
      <c r="AL252" s="5"/>
      <c r="AM252" s="5"/>
    </row>
    <row r="253" spans="1:39" customFormat="1" ht="15" x14ac:dyDescent="0.25">
      <c r="A253" s="50"/>
      <c r="B253" s="41"/>
      <c r="C253" s="40"/>
      <c r="D253" s="128" t="s">
        <v>56</v>
      </c>
      <c r="E253" s="128"/>
      <c r="F253" s="128"/>
      <c r="G253" s="42" t="s">
        <v>57</v>
      </c>
      <c r="H253" s="51">
        <v>21.2</v>
      </c>
      <c r="I253" s="45">
        <v>1.3225</v>
      </c>
      <c r="J253" s="70">
        <v>8.6914700000000007</v>
      </c>
      <c r="K253" s="53"/>
      <c r="L253" s="43"/>
      <c r="M253" s="53"/>
      <c r="N253" s="43"/>
      <c r="O253" s="54"/>
      <c r="AE253" s="5"/>
      <c r="AF253" s="5"/>
      <c r="AG253" s="5"/>
      <c r="AJ253" s="2" t="s">
        <v>56</v>
      </c>
      <c r="AL253" s="5"/>
      <c r="AM253" s="5"/>
    </row>
    <row r="254" spans="1:39" customFormat="1" ht="15" x14ac:dyDescent="0.25">
      <c r="A254" s="50"/>
      <c r="B254" s="41"/>
      <c r="C254" s="40"/>
      <c r="D254" s="128" t="s">
        <v>58</v>
      </c>
      <c r="E254" s="128"/>
      <c r="F254" s="128"/>
      <c r="G254" s="42" t="s">
        <v>57</v>
      </c>
      <c r="H254" s="51">
        <v>0.2</v>
      </c>
      <c r="I254" s="45">
        <v>1.4375</v>
      </c>
      <c r="J254" s="56">
        <v>8.9124999999999996E-2</v>
      </c>
      <c r="K254" s="53"/>
      <c r="L254" s="43"/>
      <c r="M254" s="53"/>
      <c r="N254" s="43"/>
      <c r="O254" s="54"/>
      <c r="AE254" s="5"/>
      <c r="AF254" s="5"/>
      <c r="AG254" s="5"/>
      <c r="AJ254" s="2" t="s">
        <v>58</v>
      </c>
      <c r="AL254" s="5"/>
      <c r="AM254" s="5"/>
    </row>
    <row r="255" spans="1:39" customFormat="1" ht="15" x14ac:dyDescent="0.25">
      <c r="A255" s="57"/>
      <c r="B255" s="42"/>
      <c r="C255" s="40"/>
      <c r="D255" s="136" t="s">
        <v>59</v>
      </c>
      <c r="E255" s="136"/>
      <c r="F255" s="136"/>
      <c r="G255" s="58"/>
      <c r="H255" s="59"/>
      <c r="I255" s="59"/>
      <c r="J255" s="59"/>
      <c r="K255" s="61">
        <v>336</v>
      </c>
      <c r="L255" s="59"/>
      <c r="M255" s="61">
        <v>134.03</v>
      </c>
      <c r="N255" s="59"/>
      <c r="O255" s="62">
        <v>4282.0200000000004</v>
      </c>
      <c r="AE255" s="5"/>
      <c r="AF255" s="5"/>
      <c r="AG255" s="5"/>
      <c r="AK255" s="2" t="s">
        <v>59</v>
      </c>
      <c r="AL255" s="5"/>
      <c r="AM255" s="5"/>
    </row>
    <row r="256" spans="1:39" customFormat="1" ht="15" x14ac:dyDescent="0.25">
      <c r="A256" s="50"/>
      <c r="B256" s="41"/>
      <c r="C256" s="40"/>
      <c r="D256" s="128" t="s">
        <v>60</v>
      </c>
      <c r="E256" s="128"/>
      <c r="F256" s="128"/>
      <c r="G256" s="42"/>
      <c r="H256" s="43"/>
      <c r="I256" s="43"/>
      <c r="J256" s="43"/>
      <c r="K256" s="53"/>
      <c r="L256" s="43"/>
      <c r="M256" s="44">
        <v>83.69</v>
      </c>
      <c r="N256" s="43"/>
      <c r="O256" s="49">
        <v>3746.8</v>
      </c>
      <c r="AE256" s="5"/>
      <c r="AF256" s="5"/>
      <c r="AG256" s="5"/>
      <c r="AJ256" s="2" t="s">
        <v>60</v>
      </c>
      <c r="AL256" s="5"/>
      <c r="AM256" s="5"/>
    </row>
    <row r="257" spans="1:39" customFormat="1" ht="45" x14ac:dyDescent="0.25">
      <c r="A257" s="50"/>
      <c r="B257" s="41"/>
      <c r="C257" s="40" t="s">
        <v>91</v>
      </c>
      <c r="D257" s="128" t="s">
        <v>92</v>
      </c>
      <c r="E257" s="128"/>
      <c r="F257" s="128"/>
      <c r="G257" s="42" t="s">
        <v>63</v>
      </c>
      <c r="H257" s="55">
        <v>110</v>
      </c>
      <c r="I257" s="43"/>
      <c r="J257" s="55">
        <v>110</v>
      </c>
      <c r="K257" s="53"/>
      <c r="L257" s="43"/>
      <c r="M257" s="44">
        <v>92.06</v>
      </c>
      <c r="N257" s="43"/>
      <c r="O257" s="49">
        <v>4121.4799999999996</v>
      </c>
      <c r="AE257" s="5"/>
      <c r="AF257" s="5"/>
      <c r="AG257" s="5"/>
      <c r="AJ257" s="2" t="s">
        <v>92</v>
      </c>
      <c r="AL257" s="5"/>
      <c r="AM257" s="5"/>
    </row>
    <row r="258" spans="1:39" customFormat="1" ht="90" x14ac:dyDescent="0.25">
      <c r="A258" s="50"/>
      <c r="B258" s="41"/>
      <c r="C258" s="40" t="s">
        <v>93</v>
      </c>
      <c r="D258" s="128" t="s">
        <v>94</v>
      </c>
      <c r="E258" s="128"/>
      <c r="F258" s="128"/>
      <c r="G258" s="42" t="s">
        <v>63</v>
      </c>
      <c r="H258" s="55">
        <v>69</v>
      </c>
      <c r="I258" s="46">
        <v>0.85</v>
      </c>
      <c r="J258" s="46">
        <v>58.65</v>
      </c>
      <c r="K258" s="53"/>
      <c r="L258" s="43"/>
      <c r="M258" s="44">
        <v>49.08</v>
      </c>
      <c r="N258" s="43"/>
      <c r="O258" s="49">
        <v>2197.5</v>
      </c>
      <c r="AE258" s="5"/>
      <c r="AF258" s="5"/>
      <c r="AG258" s="5"/>
      <c r="AJ258" s="2" t="s">
        <v>94</v>
      </c>
      <c r="AL258" s="5"/>
      <c r="AM258" s="5"/>
    </row>
    <row r="259" spans="1:39" customFormat="1" ht="15" x14ac:dyDescent="0.25">
      <c r="A259" s="38"/>
      <c r="B259" s="63"/>
      <c r="C259" s="64"/>
      <c r="D259" s="132" t="s">
        <v>66</v>
      </c>
      <c r="E259" s="132"/>
      <c r="F259" s="132"/>
      <c r="G259" s="34"/>
      <c r="H259" s="65"/>
      <c r="I259" s="65"/>
      <c r="J259" s="65"/>
      <c r="K259" s="66"/>
      <c r="L259" s="65"/>
      <c r="M259" s="67">
        <v>275.17</v>
      </c>
      <c r="N259" s="59"/>
      <c r="O259" s="68">
        <v>10601</v>
      </c>
      <c r="AE259" s="5"/>
      <c r="AF259" s="5"/>
      <c r="AG259" s="5"/>
      <c r="AL259" s="5" t="s">
        <v>66</v>
      </c>
      <c r="AM259" s="5"/>
    </row>
    <row r="260" spans="1:39" customFormat="1" ht="22.5" x14ac:dyDescent="0.25">
      <c r="A260" s="33" t="s">
        <v>246</v>
      </c>
      <c r="B260" s="34" t="s">
        <v>248</v>
      </c>
      <c r="C260" s="35" t="s">
        <v>136</v>
      </c>
      <c r="D260" s="133" t="s">
        <v>137</v>
      </c>
      <c r="E260" s="133"/>
      <c r="F260" s="133"/>
      <c r="G260" s="34" t="s">
        <v>138</v>
      </c>
      <c r="H260" s="34">
        <v>-0.86899999999999999</v>
      </c>
      <c r="I260" s="34" t="s">
        <v>24</v>
      </c>
      <c r="J260" s="34" t="s">
        <v>249</v>
      </c>
      <c r="K260" s="36" t="s">
        <v>140</v>
      </c>
      <c r="L260" s="34" t="s">
        <v>141</v>
      </c>
      <c r="M260" s="36" t="s">
        <v>250</v>
      </c>
      <c r="N260" s="34" t="s">
        <v>143</v>
      </c>
      <c r="O260" s="37" t="s">
        <v>251</v>
      </c>
      <c r="AE260" s="5"/>
      <c r="AF260" s="5"/>
      <c r="AG260" s="5" t="s">
        <v>137</v>
      </c>
      <c r="AL260" s="5"/>
      <c r="AM260" s="5"/>
    </row>
    <row r="261" spans="1:39" customFormat="1" ht="33.75" x14ac:dyDescent="0.25">
      <c r="A261" s="38"/>
      <c r="B261" s="39"/>
      <c r="C261" s="40" t="s">
        <v>47</v>
      </c>
      <c r="D261" s="134" t="s">
        <v>48</v>
      </c>
      <c r="E261" s="134"/>
      <c r="F261" s="134"/>
      <c r="G261" s="134"/>
      <c r="H261" s="134"/>
      <c r="I261" s="134"/>
      <c r="J261" s="134"/>
      <c r="K261" s="134"/>
      <c r="L261" s="134"/>
      <c r="M261" s="134"/>
      <c r="N261" s="134"/>
      <c r="O261" s="135"/>
      <c r="AE261" s="5"/>
      <c r="AF261" s="5"/>
      <c r="AG261" s="5"/>
      <c r="AH261" s="2" t="s">
        <v>48</v>
      </c>
      <c r="AL261" s="5"/>
      <c r="AM261" s="5"/>
    </row>
    <row r="262" spans="1:39" customFormat="1" ht="57" x14ac:dyDescent="0.25">
      <c r="A262" s="38"/>
      <c r="B262" s="39"/>
      <c r="C262" s="40" t="s">
        <v>49</v>
      </c>
      <c r="D262" s="134" t="s">
        <v>50</v>
      </c>
      <c r="E262" s="134"/>
      <c r="F262" s="134"/>
      <c r="G262" s="134"/>
      <c r="H262" s="134"/>
      <c r="I262" s="134"/>
      <c r="J262" s="134"/>
      <c r="K262" s="134"/>
      <c r="L262" s="134"/>
      <c r="M262" s="134"/>
      <c r="N262" s="134"/>
      <c r="O262" s="135"/>
      <c r="AE262" s="5"/>
      <c r="AF262" s="5"/>
      <c r="AG262" s="5"/>
      <c r="AH262" s="2" t="s">
        <v>50</v>
      </c>
      <c r="AL262" s="5"/>
      <c r="AM262" s="5"/>
    </row>
    <row r="263" spans="1:39" customFormat="1" ht="15" x14ac:dyDescent="0.25">
      <c r="A263" s="38"/>
      <c r="B263" s="63"/>
      <c r="C263" s="64"/>
      <c r="D263" s="132" t="s">
        <v>66</v>
      </c>
      <c r="E263" s="132"/>
      <c r="F263" s="132"/>
      <c r="G263" s="34"/>
      <c r="H263" s="65"/>
      <c r="I263" s="65"/>
      <c r="J263" s="65"/>
      <c r="K263" s="66"/>
      <c r="L263" s="65"/>
      <c r="M263" s="67">
        <v>-37.479999999999997</v>
      </c>
      <c r="N263" s="59"/>
      <c r="O263" s="72">
        <v>-496.24</v>
      </c>
      <c r="AE263" s="5"/>
      <c r="AF263" s="5"/>
      <c r="AG263" s="5"/>
      <c r="AL263" s="5" t="s">
        <v>66</v>
      </c>
      <c r="AM263" s="5"/>
    </row>
    <row r="264" spans="1:39" customFormat="1" ht="15" x14ac:dyDescent="0.25">
      <c r="A264" s="33" t="s">
        <v>248</v>
      </c>
      <c r="B264" s="34" t="s">
        <v>252</v>
      </c>
      <c r="C264" s="35" t="s">
        <v>253</v>
      </c>
      <c r="D264" s="133" t="s">
        <v>254</v>
      </c>
      <c r="E264" s="133"/>
      <c r="F264" s="133"/>
      <c r="G264" s="34" t="s">
        <v>57</v>
      </c>
      <c r="H264" s="34">
        <v>-0.86899999999999999</v>
      </c>
      <c r="I264" s="34" t="s">
        <v>24</v>
      </c>
      <c r="J264" s="34" t="s">
        <v>249</v>
      </c>
      <c r="K264" s="36" t="s">
        <v>148</v>
      </c>
      <c r="L264" s="34"/>
      <c r="M264" s="36" t="s">
        <v>255</v>
      </c>
      <c r="N264" s="34"/>
      <c r="O264" s="37" t="s">
        <v>256</v>
      </c>
      <c r="AE264" s="5"/>
      <c r="AF264" s="5"/>
      <c r="AG264" s="5" t="s">
        <v>254</v>
      </c>
      <c r="AL264" s="5"/>
      <c r="AM264" s="5"/>
    </row>
    <row r="265" spans="1:39" customFormat="1" ht="33.75" x14ac:dyDescent="0.25">
      <c r="A265" s="38"/>
      <c r="B265" s="39"/>
      <c r="C265" s="40" t="s">
        <v>47</v>
      </c>
      <c r="D265" s="134" t="s">
        <v>48</v>
      </c>
      <c r="E265" s="134"/>
      <c r="F265" s="134"/>
      <c r="G265" s="134"/>
      <c r="H265" s="134"/>
      <c r="I265" s="134"/>
      <c r="J265" s="134"/>
      <c r="K265" s="134"/>
      <c r="L265" s="134"/>
      <c r="M265" s="134"/>
      <c r="N265" s="134"/>
      <c r="O265" s="135"/>
      <c r="AE265" s="5"/>
      <c r="AF265" s="5"/>
      <c r="AG265" s="5"/>
      <c r="AH265" s="2" t="s">
        <v>48</v>
      </c>
      <c r="AL265" s="5"/>
      <c r="AM265" s="5"/>
    </row>
    <row r="266" spans="1:39" customFormat="1" ht="57" x14ac:dyDescent="0.25">
      <c r="A266" s="38"/>
      <c r="B266" s="39"/>
      <c r="C266" s="40" t="s">
        <v>49</v>
      </c>
      <c r="D266" s="134" t="s">
        <v>50</v>
      </c>
      <c r="E266" s="134"/>
      <c r="F266" s="134"/>
      <c r="G266" s="134"/>
      <c r="H266" s="134"/>
      <c r="I266" s="134"/>
      <c r="J266" s="134"/>
      <c r="K266" s="134"/>
      <c r="L266" s="134"/>
      <c r="M266" s="134"/>
      <c r="N266" s="134"/>
      <c r="O266" s="135"/>
      <c r="AE266" s="5"/>
      <c r="AF266" s="5"/>
      <c r="AG266" s="5"/>
      <c r="AH266" s="2" t="s">
        <v>50</v>
      </c>
      <c r="AL266" s="5"/>
      <c r="AM266" s="5"/>
    </row>
    <row r="267" spans="1:39" customFormat="1" ht="15" x14ac:dyDescent="0.25">
      <c r="A267" s="38"/>
      <c r="B267" s="41"/>
      <c r="C267" s="40" t="s">
        <v>24</v>
      </c>
      <c r="D267" s="128" t="s">
        <v>51</v>
      </c>
      <c r="E267" s="128"/>
      <c r="F267" s="128"/>
      <c r="G267" s="42"/>
      <c r="H267" s="43"/>
      <c r="I267" s="43"/>
      <c r="J267" s="43"/>
      <c r="K267" s="44">
        <v>9.51</v>
      </c>
      <c r="L267" s="45">
        <v>1.3225</v>
      </c>
      <c r="M267" s="44">
        <v>-10.93</v>
      </c>
      <c r="N267" s="46">
        <v>44.77</v>
      </c>
      <c r="O267" s="47">
        <v>-489.34</v>
      </c>
      <c r="AE267" s="5"/>
      <c r="AF267" s="5"/>
      <c r="AG267" s="5"/>
      <c r="AI267" s="2" t="s">
        <v>51</v>
      </c>
      <c r="AL267" s="5"/>
      <c r="AM267" s="5"/>
    </row>
    <row r="268" spans="1:39" customFormat="1" ht="15" x14ac:dyDescent="0.25">
      <c r="A268" s="50"/>
      <c r="B268" s="41"/>
      <c r="C268" s="40"/>
      <c r="D268" s="128" t="s">
        <v>60</v>
      </c>
      <c r="E268" s="128"/>
      <c r="F268" s="128"/>
      <c r="G268" s="42"/>
      <c r="H268" s="43"/>
      <c r="I268" s="43"/>
      <c r="J268" s="43"/>
      <c r="K268" s="53"/>
      <c r="L268" s="43"/>
      <c r="M268" s="44">
        <v>-10.93</v>
      </c>
      <c r="N268" s="43"/>
      <c r="O268" s="47">
        <v>-489.34</v>
      </c>
      <c r="AE268" s="5"/>
      <c r="AF268" s="5"/>
      <c r="AG268" s="5"/>
      <c r="AJ268" s="2" t="s">
        <v>60</v>
      </c>
      <c r="AL268" s="5"/>
      <c r="AM268" s="5"/>
    </row>
    <row r="269" spans="1:39" customFormat="1" ht="45" x14ac:dyDescent="0.25">
      <c r="A269" s="50"/>
      <c r="B269" s="41"/>
      <c r="C269" s="40" t="s">
        <v>91</v>
      </c>
      <c r="D269" s="128" t="s">
        <v>92</v>
      </c>
      <c r="E269" s="128"/>
      <c r="F269" s="128"/>
      <c r="G269" s="42" t="s">
        <v>63</v>
      </c>
      <c r="H269" s="55">
        <v>110</v>
      </c>
      <c r="I269" s="43"/>
      <c r="J269" s="55">
        <v>110</v>
      </c>
      <c r="K269" s="53"/>
      <c r="L269" s="43"/>
      <c r="M269" s="44">
        <v>-12.02</v>
      </c>
      <c r="N269" s="43"/>
      <c r="O269" s="47">
        <v>-538.27</v>
      </c>
      <c r="AE269" s="5"/>
      <c r="AF269" s="5"/>
      <c r="AG269" s="5"/>
      <c r="AJ269" s="2" t="s">
        <v>92</v>
      </c>
      <c r="AL269" s="5"/>
      <c r="AM269" s="5"/>
    </row>
    <row r="270" spans="1:39" customFormat="1" ht="90" x14ac:dyDescent="0.25">
      <c r="A270" s="50"/>
      <c r="B270" s="41"/>
      <c r="C270" s="40" t="s">
        <v>93</v>
      </c>
      <c r="D270" s="128" t="s">
        <v>94</v>
      </c>
      <c r="E270" s="128"/>
      <c r="F270" s="128"/>
      <c r="G270" s="42" t="s">
        <v>63</v>
      </c>
      <c r="H270" s="55">
        <v>69</v>
      </c>
      <c r="I270" s="46">
        <v>0.85</v>
      </c>
      <c r="J270" s="46">
        <v>58.65</v>
      </c>
      <c r="K270" s="53"/>
      <c r="L270" s="43"/>
      <c r="M270" s="44">
        <v>-6.41</v>
      </c>
      <c r="N270" s="43"/>
      <c r="O270" s="47">
        <v>-287</v>
      </c>
      <c r="AE270" s="5"/>
      <c r="AF270" s="5"/>
      <c r="AG270" s="5"/>
      <c r="AJ270" s="2" t="s">
        <v>94</v>
      </c>
      <c r="AL270" s="5"/>
      <c r="AM270" s="5"/>
    </row>
    <row r="271" spans="1:39" customFormat="1" ht="15" x14ac:dyDescent="0.25">
      <c r="A271" s="38"/>
      <c r="B271" s="63"/>
      <c r="C271" s="64"/>
      <c r="D271" s="132" t="s">
        <v>66</v>
      </c>
      <c r="E271" s="132"/>
      <c r="F271" s="132"/>
      <c r="G271" s="34"/>
      <c r="H271" s="65"/>
      <c r="I271" s="65"/>
      <c r="J271" s="65"/>
      <c r="K271" s="66"/>
      <c r="L271" s="65"/>
      <c r="M271" s="67">
        <v>-29.36</v>
      </c>
      <c r="N271" s="59"/>
      <c r="O271" s="68">
        <v>-1314.61</v>
      </c>
      <c r="AE271" s="5"/>
      <c r="AF271" s="5"/>
      <c r="AG271" s="5"/>
      <c r="AL271" s="5" t="s">
        <v>66</v>
      </c>
      <c r="AM271" s="5"/>
    </row>
    <row r="272" spans="1:39" customFormat="1" ht="124.5" x14ac:dyDescent="0.25">
      <c r="A272" s="33" t="s">
        <v>252</v>
      </c>
      <c r="B272" s="34" t="s">
        <v>257</v>
      </c>
      <c r="C272" s="35" t="s">
        <v>152</v>
      </c>
      <c r="D272" s="133" t="s">
        <v>153</v>
      </c>
      <c r="E272" s="133"/>
      <c r="F272" s="133"/>
      <c r="G272" s="34" t="s">
        <v>154</v>
      </c>
      <c r="H272" s="34">
        <v>156.1</v>
      </c>
      <c r="I272" s="34" t="s">
        <v>24</v>
      </c>
      <c r="J272" s="34" t="s">
        <v>258</v>
      </c>
      <c r="K272" s="36" t="s">
        <v>156</v>
      </c>
      <c r="L272" s="34"/>
      <c r="M272" s="36" t="s">
        <v>259</v>
      </c>
      <c r="N272" s="34" t="s">
        <v>100</v>
      </c>
      <c r="O272" s="37" t="s">
        <v>260</v>
      </c>
      <c r="AE272" s="5"/>
      <c r="AF272" s="5"/>
      <c r="AG272" s="5" t="s">
        <v>153</v>
      </c>
      <c r="AL272" s="5"/>
      <c r="AM272" s="5"/>
    </row>
    <row r="273" spans="1:42" customFormat="1" ht="15" x14ac:dyDescent="0.25">
      <c r="A273" s="38"/>
      <c r="B273" s="63"/>
      <c r="C273" s="64"/>
      <c r="D273" s="132" t="s">
        <v>66</v>
      </c>
      <c r="E273" s="132"/>
      <c r="F273" s="132"/>
      <c r="G273" s="34"/>
      <c r="H273" s="65"/>
      <c r="I273" s="65"/>
      <c r="J273" s="65"/>
      <c r="K273" s="66"/>
      <c r="L273" s="65"/>
      <c r="M273" s="71">
        <v>1612.51</v>
      </c>
      <c r="N273" s="59"/>
      <c r="O273" s="68">
        <v>13158.08</v>
      </c>
      <c r="AE273" s="5"/>
      <c r="AF273" s="5"/>
      <c r="AG273" s="5"/>
      <c r="AL273" s="5" t="s">
        <v>66</v>
      </c>
      <c r="AM273" s="5"/>
    </row>
    <row r="274" spans="1:42" customFormat="1" ht="33.75" x14ac:dyDescent="0.25">
      <c r="A274" s="33" t="s">
        <v>257</v>
      </c>
      <c r="B274" s="34" t="s">
        <v>261</v>
      </c>
      <c r="C274" s="35" t="s">
        <v>160</v>
      </c>
      <c r="D274" s="133" t="s">
        <v>161</v>
      </c>
      <c r="E274" s="133"/>
      <c r="F274" s="133"/>
      <c r="G274" s="34" t="s">
        <v>88</v>
      </c>
      <c r="H274" s="34">
        <v>0.01</v>
      </c>
      <c r="I274" s="34" t="s">
        <v>24</v>
      </c>
      <c r="J274" s="34" t="s">
        <v>262</v>
      </c>
      <c r="K274" s="36" t="s">
        <v>163</v>
      </c>
      <c r="L274" s="34"/>
      <c r="M274" s="36" t="s">
        <v>263</v>
      </c>
      <c r="N274" s="34" t="s">
        <v>100</v>
      </c>
      <c r="O274" s="37" t="s">
        <v>264</v>
      </c>
      <c r="AE274" s="5"/>
      <c r="AF274" s="5"/>
      <c r="AG274" s="5" t="s">
        <v>161</v>
      </c>
      <c r="AL274" s="5"/>
      <c r="AM274" s="5"/>
    </row>
    <row r="275" spans="1:42" customFormat="1" ht="15" x14ac:dyDescent="0.25">
      <c r="A275" s="38"/>
      <c r="B275" s="63"/>
      <c r="C275" s="64"/>
      <c r="D275" s="132" t="s">
        <v>66</v>
      </c>
      <c r="E275" s="132"/>
      <c r="F275" s="132"/>
      <c r="G275" s="34"/>
      <c r="H275" s="65"/>
      <c r="I275" s="65"/>
      <c r="J275" s="65"/>
      <c r="K275" s="66"/>
      <c r="L275" s="65"/>
      <c r="M275" s="67">
        <v>118.85</v>
      </c>
      <c r="N275" s="59"/>
      <c r="O275" s="72">
        <v>969.82</v>
      </c>
      <c r="AE275" s="5"/>
      <c r="AF275" s="5"/>
      <c r="AG275" s="5"/>
      <c r="AL275" s="5" t="s">
        <v>66</v>
      </c>
      <c r="AM275" s="5"/>
    </row>
    <row r="276" spans="1:42" customFormat="1" ht="15" x14ac:dyDescent="0.25">
      <c r="A276" s="73"/>
      <c r="B276" s="74"/>
      <c r="C276" s="36"/>
      <c r="D276" s="132" t="s">
        <v>265</v>
      </c>
      <c r="E276" s="132"/>
      <c r="F276" s="132"/>
      <c r="G276" s="132"/>
      <c r="H276" s="132"/>
      <c r="I276" s="132"/>
      <c r="J276" s="132"/>
      <c r="K276" s="132"/>
      <c r="L276" s="132"/>
      <c r="M276" s="75">
        <v>13369.63</v>
      </c>
      <c r="N276" s="76"/>
      <c r="O276" s="77"/>
      <c r="AE276" s="5"/>
      <c r="AF276" s="5"/>
      <c r="AG276" s="5"/>
      <c r="AL276" s="5"/>
      <c r="AM276" s="5" t="s">
        <v>265</v>
      </c>
    </row>
    <row r="277" spans="1:42" customFormat="1" ht="15" x14ac:dyDescent="0.25">
      <c r="A277" s="73"/>
      <c r="B277" s="74"/>
      <c r="C277" s="36"/>
      <c r="D277" s="132" t="s">
        <v>266</v>
      </c>
      <c r="E277" s="132"/>
      <c r="F277" s="132"/>
      <c r="G277" s="132"/>
      <c r="H277" s="132"/>
      <c r="I277" s="132"/>
      <c r="J277" s="132"/>
      <c r="K277" s="132"/>
      <c r="L277" s="132"/>
      <c r="M277" s="80"/>
      <c r="N277" s="76"/>
      <c r="O277" s="77"/>
      <c r="AO277" s="5" t="s">
        <v>266</v>
      </c>
    </row>
    <row r="278" spans="1:42" customFormat="1" ht="15" x14ac:dyDescent="0.25">
      <c r="A278" s="38"/>
      <c r="B278" s="3"/>
      <c r="C278" s="40"/>
      <c r="D278" s="128" t="s">
        <v>267</v>
      </c>
      <c r="E278" s="128"/>
      <c r="F278" s="128"/>
      <c r="G278" s="128"/>
      <c r="H278" s="128"/>
      <c r="I278" s="128"/>
      <c r="J278" s="128"/>
      <c r="K278" s="128"/>
      <c r="L278" s="128"/>
      <c r="M278" s="81">
        <v>18188.77</v>
      </c>
      <c r="N278" s="82"/>
      <c r="O278" s="83">
        <v>196867.01</v>
      </c>
      <c r="AO278" s="5"/>
      <c r="AP278" s="2" t="s">
        <v>267</v>
      </c>
    </row>
    <row r="279" spans="1:42" customFormat="1" ht="15" x14ac:dyDescent="0.25">
      <c r="A279" s="38"/>
      <c r="B279" s="3"/>
      <c r="C279" s="40"/>
      <c r="D279" s="128" t="s">
        <v>268</v>
      </c>
      <c r="E279" s="128"/>
      <c r="F279" s="128"/>
      <c r="G279" s="128"/>
      <c r="H279" s="128"/>
      <c r="I279" s="128"/>
      <c r="J279" s="128"/>
      <c r="K279" s="128"/>
      <c r="L279" s="128"/>
      <c r="M279" s="84"/>
      <c r="N279" s="82"/>
      <c r="O279" s="85"/>
      <c r="AO279" s="5"/>
      <c r="AP279" s="2" t="s">
        <v>268</v>
      </c>
    </row>
    <row r="280" spans="1:42" customFormat="1" ht="15" x14ac:dyDescent="0.25">
      <c r="A280" s="38"/>
      <c r="B280" s="3"/>
      <c r="C280" s="40"/>
      <c r="D280" s="128" t="s">
        <v>269</v>
      </c>
      <c r="E280" s="128"/>
      <c r="F280" s="128"/>
      <c r="G280" s="128"/>
      <c r="H280" s="128"/>
      <c r="I280" s="128"/>
      <c r="J280" s="128"/>
      <c r="K280" s="128"/>
      <c r="L280" s="128"/>
      <c r="M280" s="81">
        <v>1134.8599999999999</v>
      </c>
      <c r="N280" s="82"/>
      <c r="O280" s="83">
        <v>50807.67</v>
      </c>
      <c r="AO280" s="5"/>
      <c r="AP280" s="2" t="s">
        <v>269</v>
      </c>
    </row>
    <row r="281" spans="1:42" customFormat="1" ht="15" x14ac:dyDescent="0.25">
      <c r="A281" s="38"/>
      <c r="B281" s="3"/>
      <c r="C281" s="40"/>
      <c r="D281" s="128" t="s">
        <v>270</v>
      </c>
      <c r="E281" s="128"/>
      <c r="F281" s="128"/>
      <c r="G281" s="128"/>
      <c r="H281" s="128"/>
      <c r="I281" s="128"/>
      <c r="J281" s="128"/>
      <c r="K281" s="128"/>
      <c r="L281" s="128"/>
      <c r="M281" s="81">
        <v>1358.16</v>
      </c>
      <c r="N281" s="82"/>
      <c r="O281" s="83">
        <v>17982.04</v>
      </c>
      <c r="AO281" s="5"/>
      <c r="AP281" s="2" t="s">
        <v>270</v>
      </c>
    </row>
    <row r="282" spans="1:42" customFormat="1" ht="15" x14ac:dyDescent="0.25">
      <c r="A282" s="38"/>
      <c r="B282" s="3"/>
      <c r="C282" s="40"/>
      <c r="D282" s="128" t="s">
        <v>271</v>
      </c>
      <c r="E282" s="128"/>
      <c r="F282" s="128"/>
      <c r="G282" s="128"/>
      <c r="H282" s="128"/>
      <c r="I282" s="128"/>
      <c r="J282" s="128"/>
      <c r="K282" s="128"/>
      <c r="L282" s="128"/>
      <c r="M282" s="86">
        <v>176.02</v>
      </c>
      <c r="N282" s="82"/>
      <c r="O282" s="83">
        <v>7880.41</v>
      </c>
      <c r="AO282" s="5"/>
      <c r="AP282" s="2" t="s">
        <v>271</v>
      </c>
    </row>
    <row r="283" spans="1:42" customFormat="1" ht="15" x14ac:dyDescent="0.25">
      <c r="A283" s="38"/>
      <c r="B283" s="3"/>
      <c r="C283" s="40"/>
      <c r="D283" s="128" t="s">
        <v>272</v>
      </c>
      <c r="E283" s="128"/>
      <c r="F283" s="128"/>
      <c r="G283" s="128"/>
      <c r="H283" s="128"/>
      <c r="I283" s="128"/>
      <c r="J283" s="128"/>
      <c r="K283" s="128"/>
      <c r="L283" s="128"/>
      <c r="M283" s="81">
        <v>15695.75</v>
      </c>
      <c r="N283" s="82"/>
      <c r="O283" s="83">
        <v>128077.3</v>
      </c>
      <c r="AO283" s="5"/>
      <c r="AP283" s="2" t="s">
        <v>272</v>
      </c>
    </row>
    <row r="284" spans="1:42" customFormat="1" ht="15" x14ac:dyDescent="0.25">
      <c r="A284" s="38"/>
      <c r="B284" s="3"/>
      <c r="C284" s="40"/>
      <c r="D284" s="128" t="s">
        <v>273</v>
      </c>
      <c r="E284" s="128"/>
      <c r="F284" s="128"/>
      <c r="G284" s="128"/>
      <c r="H284" s="128"/>
      <c r="I284" s="128"/>
      <c r="J284" s="128"/>
      <c r="K284" s="128"/>
      <c r="L284" s="128"/>
      <c r="M284" s="81">
        <v>20200.28</v>
      </c>
      <c r="N284" s="82"/>
      <c r="O284" s="83">
        <v>286922.48</v>
      </c>
      <c r="AO284" s="5"/>
      <c r="AP284" s="2" t="s">
        <v>273</v>
      </c>
    </row>
    <row r="285" spans="1:42" customFormat="1" ht="15" x14ac:dyDescent="0.25">
      <c r="A285" s="38"/>
      <c r="B285" s="3"/>
      <c r="C285" s="40"/>
      <c r="D285" s="128" t="s">
        <v>268</v>
      </c>
      <c r="E285" s="128"/>
      <c r="F285" s="128"/>
      <c r="G285" s="128"/>
      <c r="H285" s="128"/>
      <c r="I285" s="128"/>
      <c r="J285" s="128"/>
      <c r="K285" s="128"/>
      <c r="L285" s="128"/>
      <c r="M285" s="84"/>
      <c r="N285" s="82"/>
      <c r="O285" s="85"/>
      <c r="AO285" s="5"/>
      <c r="AP285" s="2" t="s">
        <v>268</v>
      </c>
    </row>
    <row r="286" spans="1:42" customFormat="1" ht="15" x14ac:dyDescent="0.25">
      <c r="A286" s="38"/>
      <c r="B286" s="3"/>
      <c r="C286" s="40"/>
      <c r="D286" s="128" t="s">
        <v>274</v>
      </c>
      <c r="E286" s="128"/>
      <c r="F286" s="128"/>
      <c r="G286" s="128"/>
      <c r="H286" s="128"/>
      <c r="I286" s="128"/>
      <c r="J286" s="128"/>
      <c r="K286" s="128"/>
      <c r="L286" s="128"/>
      <c r="M286" s="81">
        <v>1134.8599999999999</v>
      </c>
      <c r="N286" s="82"/>
      <c r="O286" s="83">
        <v>50807.67</v>
      </c>
      <c r="AO286" s="5"/>
      <c r="AP286" s="2" t="s">
        <v>274</v>
      </c>
    </row>
    <row r="287" spans="1:42" customFormat="1" ht="15" x14ac:dyDescent="0.25">
      <c r="A287" s="38"/>
      <c r="B287" s="3"/>
      <c r="C287" s="40"/>
      <c r="D287" s="128" t="s">
        <v>275</v>
      </c>
      <c r="E287" s="128"/>
      <c r="F287" s="128"/>
      <c r="G287" s="128"/>
      <c r="H287" s="128"/>
      <c r="I287" s="128"/>
      <c r="J287" s="128"/>
      <c r="K287" s="128"/>
      <c r="L287" s="128"/>
      <c r="M287" s="81">
        <v>1358.16</v>
      </c>
      <c r="N287" s="82"/>
      <c r="O287" s="83">
        <v>17982.04</v>
      </c>
      <c r="AO287" s="5"/>
      <c r="AP287" s="2" t="s">
        <v>275</v>
      </c>
    </row>
    <row r="288" spans="1:42" customFormat="1" ht="15" x14ac:dyDescent="0.25">
      <c r="A288" s="38"/>
      <c r="B288" s="3"/>
      <c r="C288" s="40"/>
      <c r="D288" s="128" t="s">
        <v>276</v>
      </c>
      <c r="E288" s="128"/>
      <c r="F288" s="128"/>
      <c r="G288" s="128"/>
      <c r="H288" s="128"/>
      <c r="I288" s="128"/>
      <c r="J288" s="128"/>
      <c r="K288" s="128"/>
      <c r="L288" s="128"/>
      <c r="M288" s="86">
        <v>176.02</v>
      </c>
      <c r="N288" s="82"/>
      <c r="O288" s="83">
        <v>7880.41</v>
      </c>
      <c r="AO288" s="5"/>
      <c r="AP288" s="2" t="s">
        <v>276</v>
      </c>
    </row>
    <row r="289" spans="1:48" customFormat="1" ht="15" x14ac:dyDescent="0.25">
      <c r="A289" s="38"/>
      <c r="B289" s="3"/>
      <c r="C289" s="40"/>
      <c r="D289" s="128" t="s">
        <v>277</v>
      </c>
      <c r="E289" s="128"/>
      <c r="F289" s="128"/>
      <c r="G289" s="128"/>
      <c r="H289" s="128"/>
      <c r="I289" s="128"/>
      <c r="J289" s="128"/>
      <c r="K289" s="128"/>
      <c r="L289" s="128"/>
      <c r="M289" s="81">
        <v>15695.75</v>
      </c>
      <c r="N289" s="82"/>
      <c r="O289" s="83">
        <v>128077.3</v>
      </c>
      <c r="AO289" s="5"/>
      <c r="AP289" s="2" t="s">
        <v>277</v>
      </c>
    </row>
    <row r="290" spans="1:48" customFormat="1" ht="15" x14ac:dyDescent="0.25">
      <c r="A290" s="38"/>
      <c r="B290" s="3"/>
      <c r="C290" s="40"/>
      <c r="D290" s="128" t="s">
        <v>278</v>
      </c>
      <c r="E290" s="128"/>
      <c r="F290" s="128"/>
      <c r="G290" s="128"/>
      <c r="H290" s="128"/>
      <c r="I290" s="128"/>
      <c r="J290" s="128"/>
      <c r="K290" s="128"/>
      <c r="L290" s="128"/>
      <c r="M290" s="81">
        <v>1353.37</v>
      </c>
      <c r="N290" s="82"/>
      <c r="O290" s="83">
        <v>60590.32</v>
      </c>
      <c r="AO290" s="5"/>
      <c r="AP290" s="2" t="s">
        <v>278</v>
      </c>
    </row>
    <row r="291" spans="1:48" customFormat="1" ht="15" x14ac:dyDescent="0.25">
      <c r="A291" s="38"/>
      <c r="B291" s="3"/>
      <c r="C291" s="40"/>
      <c r="D291" s="128" t="s">
        <v>279</v>
      </c>
      <c r="E291" s="128"/>
      <c r="F291" s="128"/>
      <c r="G291" s="128"/>
      <c r="H291" s="128"/>
      <c r="I291" s="128"/>
      <c r="J291" s="128"/>
      <c r="K291" s="128"/>
      <c r="L291" s="128"/>
      <c r="M291" s="86">
        <v>658.14</v>
      </c>
      <c r="N291" s="82"/>
      <c r="O291" s="83">
        <v>29465.15</v>
      </c>
      <c r="AO291" s="5"/>
      <c r="AP291" s="2" t="s">
        <v>279</v>
      </c>
    </row>
    <row r="292" spans="1:48" customFormat="1" ht="15" x14ac:dyDescent="0.25">
      <c r="A292" s="38"/>
      <c r="B292" s="3"/>
      <c r="C292" s="40"/>
      <c r="D292" s="128" t="s">
        <v>280</v>
      </c>
      <c r="E292" s="128"/>
      <c r="F292" s="128"/>
      <c r="G292" s="128"/>
      <c r="H292" s="128"/>
      <c r="I292" s="128"/>
      <c r="J292" s="128"/>
      <c r="K292" s="128"/>
      <c r="L292" s="128"/>
      <c r="M292" s="81">
        <v>1310.88</v>
      </c>
      <c r="N292" s="82"/>
      <c r="O292" s="83">
        <v>58688.08</v>
      </c>
      <c r="AO292" s="5"/>
      <c r="AP292" s="2" t="s">
        <v>280</v>
      </c>
    </row>
    <row r="293" spans="1:48" customFormat="1" ht="15" x14ac:dyDescent="0.25">
      <c r="A293" s="38"/>
      <c r="B293" s="3"/>
      <c r="C293" s="40"/>
      <c r="D293" s="128" t="s">
        <v>281</v>
      </c>
      <c r="E293" s="128"/>
      <c r="F293" s="128"/>
      <c r="G293" s="128"/>
      <c r="H293" s="128"/>
      <c r="I293" s="128"/>
      <c r="J293" s="128"/>
      <c r="K293" s="128"/>
      <c r="L293" s="128"/>
      <c r="M293" s="81">
        <v>1353.37</v>
      </c>
      <c r="N293" s="82"/>
      <c r="O293" s="83">
        <v>60590.32</v>
      </c>
      <c r="AO293" s="5"/>
      <c r="AP293" s="2" t="s">
        <v>281</v>
      </c>
    </row>
    <row r="294" spans="1:48" customFormat="1" ht="15" x14ac:dyDescent="0.25">
      <c r="A294" s="38"/>
      <c r="B294" s="3"/>
      <c r="C294" s="40"/>
      <c r="D294" s="128" t="s">
        <v>282</v>
      </c>
      <c r="E294" s="128"/>
      <c r="F294" s="128"/>
      <c r="G294" s="128"/>
      <c r="H294" s="128"/>
      <c r="I294" s="128"/>
      <c r="J294" s="128"/>
      <c r="K294" s="128"/>
      <c r="L294" s="128"/>
      <c r="M294" s="86">
        <v>658.14</v>
      </c>
      <c r="N294" s="82"/>
      <c r="O294" s="83">
        <v>29465.15</v>
      </c>
      <c r="AO294" s="5"/>
      <c r="AP294" s="2" t="s">
        <v>282</v>
      </c>
    </row>
    <row r="295" spans="1:48" customFormat="1" ht="15" x14ac:dyDescent="0.25">
      <c r="A295" s="38"/>
      <c r="B295" s="3"/>
      <c r="C295" s="40"/>
      <c r="D295" s="128" t="s">
        <v>283</v>
      </c>
      <c r="E295" s="128"/>
      <c r="F295" s="128"/>
      <c r="G295" s="128"/>
      <c r="H295" s="128"/>
      <c r="I295" s="128"/>
      <c r="J295" s="128"/>
      <c r="K295" s="128"/>
      <c r="L295" s="128"/>
      <c r="M295" s="81">
        <v>1656.42</v>
      </c>
      <c r="N295" s="82"/>
      <c r="O295" s="83">
        <v>23527.64</v>
      </c>
      <c r="AO295" s="5"/>
      <c r="AP295" s="2" t="s">
        <v>283</v>
      </c>
    </row>
    <row r="296" spans="1:48" customFormat="1" ht="15" x14ac:dyDescent="0.25">
      <c r="A296" s="38"/>
      <c r="B296" s="3"/>
      <c r="C296" s="87"/>
      <c r="D296" s="127" t="s">
        <v>284</v>
      </c>
      <c r="E296" s="127"/>
      <c r="F296" s="127"/>
      <c r="G296" s="127"/>
      <c r="H296" s="127"/>
      <c r="I296" s="127"/>
      <c r="J296" s="127"/>
      <c r="K296" s="127"/>
      <c r="L296" s="127"/>
      <c r="M296" s="88">
        <v>21856.7</v>
      </c>
      <c r="N296" s="89"/>
      <c r="O296" s="90">
        <v>310450.12</v>
      </c>
      <c r="AO296" s="5"/>
      <c r="AQ296" s="5" t="s">
        <v>284</v>
      </c>
    </row>
    <row r="297" spans="1:48" customFormat="1" ht="15" x14ac:dyDescent="0.25">
      <c r="A297" s="38"/>
      <c r="B297" s="3"/>
      <c r="C297" s="40"/>
      <c r="D297" s="128" t="s">
        <v>285</v>
      </c>
      <c r="E297" s="128"/>
      <c r="F297" s="128"/>
      <c r="G297" s="128"/>
      <c r="H297" s="128"/>
      <c r="I297" s="128"/>
      <c r="J297" s="128"/>
      <c r="K297" s="128"/>
      <c r="L297" s="128"/>
      <c r="M297" s="86">
        <v>524.55999999999995</v>
      </c>
      <c r="N297" s="82"/>
      <c r="O297" s="83">
        <v>7450.8</v>
      </c>
      <c r="AO297" s="5"/>
      <c r="AP297" s="2" t="s">
        <v>285</v>
      </c>
      <c r="AQ297" s="5"/>
    </row>
    <row r="298" spans="1:48" customFormat="1" ht="15" x14ac:dyDescent="0.25">
      <c r="A298" s="38"/>
      <c r="B298" s="3"/>
      <c r="C298" s="87"/>
      <c r="D298" s="127" t="s">
        <v>284</v>
      </c>
      <c r="E298" s="127"/>
      <c r="F298" s="127"/>
      <c r="G298" s="127"/>
      <c r="H298" s="127"/>
      <c r="I298" s="127"/>
      <c r="J298" s="127"/>
      <c r="K298" s="127"/>
      <c r="L298" s="127"/>
      <c r="M298" s="88">
        <v>22381.26</v>
      </c>
      <c r="N298" s="89"/>
      <c r="O298" s="90">
        <v>317900.92</v>
      </c>
      <c r="AO298" s="5"/>
      <c r="AQ298" s="5" t="s">
        <v>284</v>
      </c>
    </row>
    <row r="299" spans="1:48" customFormat="1" ht="15" x14ac:dyDescent="0.25">
      <c r="A299" s="38"/>
      <c r="B299" s="3"/>
      <c r="C299" s="40"/>
      <c r="D299" s="128" t="s">
        <v>286</v>
      </c>
      <c r="E299" s="128"/>
      <c r="F299" s="128"/>
      <c r="G299" s="128"/>
      <c r="H299" s="128"/>
      <c r="I299" s="128"/>
      <c r="J299" s="128"/>
      <c r="K299" s="128"/>
      <c r="L299" s="128"/>
      <c r="M299" s="81">
        <v>1150.4000000000001</v>
      </c>
      <c r="N299" s="82"/>
      <c r="O299" s="83">
        <v>16340.11</v>
      </c>
      <c r="AO299" s="5"/>
      <c r="AP299" s="2" t="s">
        <v>286</v>
      </c>
      <c r="AQ299" s="5"/>
    </row>
    <row r="300" spans="1:48" customFormat="1" ht="15" x14ac:dyDescent="0.25">
      <c r="A300" s="38"/>
      <c r="B300" s="3"/>
      <c r="C300" s="87"/>
      <c r="D300" s="127" t="s">
        <v>287</v>
      </c>
      <c r="E300" s="127"/>
      <c r="F300" s="127"/>
      <c r="G300" s="127"/>
      <c r="H300" s="127"/>
      <c r="I300" s="127"/>
      <c r="J300" s="127"/>
      <c r="K300" s="127"/>
      <c r="L300" s="127"/>
      <c r="M300" s="88">
        <v>23531.66</v>
      </c>
      <c r="N300" s="89"/>
      <c r="O300" s="90">
        <v>334241.03000000003</v>
      </c>
      <c r="AO300" s="5"/>
      <c r="AQ300" s="5" t="s">
        <v>287</v>
      </c>
    </row>
    <row r="301" spans="1:48" customFormat="1" ht="15" x14ac:dyDescent="0.25">
      <c r="A301" s="38"/>
      <c r="B301" s="3"/>
      <c r="C301" s="87"/>
      <c r="D301" s="127" t="s">
        <v>288</v>
      </c>
      <c r="E301" s="127"/>
      <c r="F301" s="127"/>
      <c r="G301" s="127"/>
      <c r="H301" s="127"/>
      <c r="I301" s="127"/>
      <c r="J301" s="127"/>
      <c r="K301" s="127"/>
      <c r="L301" s="127"/>
      <c r="M301" s="88">
        <v>23531.66</v>
      </c>
      <c r="N301" s="89"/>
      <c r="O301" s="90">
        <v>334241.03000000003</v>
      </c>
      <c r="AO301" s="5"/>
      <c r="AQ301" s="5"/>
      <c r="AR301" s="5" t="s">
        <v>288</v>
      </c>
    </row>
    <row r="302" spans="1:48" s="6" customFormat="1" ht="15" x14ac:dyDescent="0.25">
      <c r="A302" s="93"/>
      <c r="B302" s="9"/>
      <c r="C302" s="94"/>
      <c r="D302" s="144" t="s">
        <v>307</v>
      </c>
      <c r="E302" s="144"/>
      <c r="F302" s="144"/>
      <c r="G302" s="144"/>
      <c r="H302" s="144"/>
      <c r="I302" s="144"/>
      <c r="J302" s="144"/>
      <c r="K302" s="144"/>
      <c r="L302" s="144"/>
      <c r="M302" s="95">
        <f>M301*P302</f>
        <v>19531.2778</v>
      </c>
      <c r="N302" s="96"/>
      <c r="O302" s="97">
        <f>ROUND(O301*P302,2)</f>
        <v>277420.05</v>
      </c>
      <c r="P302" s="6">
        <v>0.83</v>
      </c>
      <c r="AS302" s="98"/>
      <c r="AU302" s="98" t="s">
        <v>286</v>
      </c>
    </row>
    <row r="303" spans="1:48" s="6" customFormat="1" ht="15" x14ac:dyDescent="0.25">
      <c r="A303" s="99"/>
      <c r="B303" s="100"/>
      <c r="C303" s="101"/>
      <c r="D303" s="145" t="s">
        <v>288</v>
      </c>
      <c r="E303" s="145"/>
      <c r="F303" s="145"/>
      <c r="G303" s="145"/>
      <c r="H303" s="145"/>
      <c r="I303" s="145"/>
      <c r="J303" s="145"/>
      <c r="K303" s="145"/>
      <c r="L303" s="145"/>
      <c r="M303" s="102">
        <f>M302</f>
        <v>19531.2778</v>
      </c>
      <c r="N303" s="103"/>
      <c r="O303" s="104">
        <f>O302</f>
        <v>277420.05</v>
      </c>
      <c r="AS303" s="98"/>
      <c r="AU303" s="98"/>
      <c r="AV303" s="98" t="s">
        <v>288</v>
      </c>
    </row>
    <row r="304" spans="1:48" s="6" customFormat="1" ht="29.25" customHeight="1" x14ac:dyDescent="0.25">
      <c r="A304" s="105"/>
      <c r="B304" s="105"/>
      <c r="C304" s="105"/>
      <c r="D304" s="105"/>
      <c r="E304" s="105"/>
      <c r="F304" s="105"/>
      <c r="G304" s="105"/>
      <c r="H304" s="105"/>
      <c r="I304" s="105"/>
      <c r="J304" s="105"/>
      <c r="K304" s="105"/>
      <c r="L304" s="105"/>
      <c r="M304" s="105"/>
      <c r="N304" s="105"/>
      <c r="O304" s="105"/>
    </row>
    <row r="305" spans="1:54" s="107" customFormat="1" ht="15" x14ac:dyDescent="0.25">
      <c r="A305" s="6"/>
      <c r="B305" s="91" t="s">
        <v>289</v>
      </c>
      <c r="C305" s="123" t="s">
        <v>308</v>
      </c>
      <c r="D305" s="123"/>
      <c r="E305" s="123"/>
      <c r="F305" s="123"/>
      <c r="G305" s="123"/>
      <c r="H305" s="123"/>
      <c r="I305" s="124" t="s">
        <v>309</v>
      </c>
      <c r="J305" s="124"/>
      <c r="K305" s="124"/>
      <c r="L305" s="124"/>
      <c r="M305" s="124"/>
      <c r="N305" s="124"/>
      <c r="O305" s="6"/>
      <c r="P305" s="6"/>
      <c r="Q305" s="6"/>
      <c r="R305" s="6"/>
      <c r="S305" s="6"/>
      <c r="T305" s="106"/>
      <c r="U305" s="106"/>
      <c r="V305" s="106"/>
      <c r="W305" s="106"/>
      <c r="X305" s="106"/>
      <c r="Y305" s="106"/>
      <c r="Z305" s="106"/>
      <c r="AA305" s="106"/>
      <c r="AB305" s="106"/>
      <c r="AC305" s="106"/>
      <c r="AD305" s="106"/>
      <c r="AE305" s="106"/>
      <c r="AF305" s="106"/>
      <c r="AG305" s="106"/>
      <c r="AH305" s="106"/>
      <c r="AI305" s="106"/>
      <c r="AJ305" s="106"/>
      <c r="AK305" s="106"/>
      <c r="AL305" s="106"/>
      <c r="AM305" s="106"/>
      <c r="AN305" s="106"/>
      <c r="AO305" s="106"/>
      <c r="AP305" s="106"/>
      <c r="AQ305" s="106"/>
      <c r="AR305" s="106"/>
      <c r="AS305" s="106"/>
      <c r="AT305" s="106"/>
      <c r="AU305" s="106"/>
      <c r="AV305" s="106"/>
      <c r="AW305" s="106" t="s">
        <v>5</v>
      </c>
      <c r="AX305" s="106" t="s">
        <v>290</v>
      </c>
      <c r="AY305" s="106"/>
      <c r="AZ305" s="106"/>
    </row>
    <row r="306" spans="1:54" s="92" customFormat="1" ht="18.75" customHeight="1" x14ac:dyDescent="0.25">
      <c r="B306" s="91"/>
      <c r="C306" s="125" t="s">
        <v>291</v>
      </c>
      <c r="D306" s="125"/>
      <c r="E306" s="125"/>
      <c r="F306" s="125"/>
      <c r="G306" s="125"/>
      <c r="H306" s="125"/>
      <c r="I306" s="125"/>
      <c r="J306" s="125"/>
      <c r="K306" s="125"/>
      <c r="L306" s="125"/>
      <c r="M306" s="125"/>
      <c r="N306" s="125"/>
      <c r="T306" s="108"/>
      <c r="U306" s="108"/>
      <c r="V306" s="108"/>
      <c r="W306" s="108"/>
      <c r="X306" s="108"/>
      <c r="Y306" s="108"/>
      <c r="Z306" s="108"/>
      <c r="AA306" s="108"/>
      <c r="AB306" s="108"/>
      <c r="AC306" s="108"/>
      <c r="AD306" s="108"/>
      <c r="AE306" s="108"/>
      <c r="AF306" s="108"/>
      <c r="AG306" s="108"/>
      <c r="AH306" s="108"/>
      <c r="AI306" s="108"/>
      <c r="AJ306" s="108"/>
      <c r="AK306" s="108"/>
      <c r="AL306" s="108"/>
      <c r="AM306" s="108"/>
      <c r="AN306" s="108"/>
      <c r="AO306" s="108"/>
      <c r="AP306" s="108"/>
      <c r="AQ306" s="108"/>
      <c r="AR306" s="108"/>
      <c r="AS306" s="108"/>
      <c r="AT306" s="108"/>
      <c r="AU306" s="108"/>
      <c r="AV306" s="108"/>
      <c r="AW306" s="108"/>
      <c r="AX306" s="108"/>
      <c r="AY306" s="108"/>
      <c r="AZ306" s="108"/>
    </row>
    <row r="307" spans="1:54" s="107" customFormat="1" ht="15" x14ac:dyDescent="0.25">
      <c r="A307" s="6"/>
      <c r="B307" s="91" t="s">
        <v>292</v>
      </c>
      <c r="C307" s="123" t="s">
        <v>297</v>
      </c>
      <c r="D307" s="123"/>
      <c r="E307" s="123"/>
      <c r="F307" s="123"/>
      <c r="G307" s="123"/>
      <c r="H307" s="123"/>
      <c r="I307" s="124" t="s">
        <v>298</v>
      </c>
      <c r="J307" s="124"/>
      <c r="K307" s="124"/>
      <c r="L307" s="124"/>
      <c r="M307" s="124"/>
      <c r="N307" s="124"/>
      <c r="O307" s="6"/>
      <c r="P307" s="6"/>
      <c r="Q307" s="6"/>
      <c r="R307" s="6"/>
      <c r="S307" s="6"/>
      <c r="T307" s="106"/>
      <c r="U307" s="106"/>
      <c r="V307" s="106"/>
      <c r="W307" s="106"/>
      <c r="X307" s="106"/>
      <c r="Y307" s="106"/>
      <c r="Z307" s="106"/>
      <c r="AA307" s="106"/>
      <c r="AB307" s="106"/>
      <c r="AC307" s="106"/>
      <c r="AD307" s="106"/>
      <c r="AE307" s="106"/>
      <c r="AF307" s="106"/>
      <c r="AG307" s="106"/>
      <c r="AH307" s="106"/>
      <c r="AI307" s="106"/>
      <c r="AJ307" s="106"/>
      <c r="AK307" s="106"/>
      <c r="AL307" s="106"/>
      <c r="AM307" s="106"/>
      <c r="AN307" s="106"/>
      <c r="AO307" s="106"/>
      <c r="AP307" s="106"/>
      <c r="AQ307" s="106"/>
      <c r="AR307" s="106"/>
      <c r="AS307" s="106"/>
      <c r="AT307" s="106"/>
      <c r="AU307" s="106"/>
      <c r="AV307" s="106"/>
      <c r="AW307" s="106"/>
      <c r="AX307" s="106"/>
      <c r="AY307" s="106" t="s">
        <v>5</v>
      </c>
      <c r="AZ307" s="106" t="s">
        <v>290</v>
      </c>
    </row>
    <row r="308" spans="1:54" s="92" customFormat="1" ht="18.75" customHeight="1" x14ac:dyDescent="0.25">
      <c r="B308" s="21"/>
      <c r="C308" s="125" t="s">
        <v>291</v>
      </c>
      <c r="D308" s="125"/>
      <c r="E308" s="125"/>
      <c r="F308" s="125"/>
      <c r="G308" s="125"/>
      <c r="H308" s="125"/>
      <c r="I308" s="125"/>
      <c r="J308" s="125"/>
      <c r="K308" s="125"/>
      <c r="L308" s="125"/>
      <c r="M308" s="125"/>
      <c r="N308" s="125"/>
      <c r="O308" s="21"/>
      <c r="T308" s="108"/>
      <c r="U308" s="108"/>
      <c r="V308" s="108"/>
      <c r="W308" s="108"/>
      <c r="X308" s="108"/>
      <c r="Y308" s="108"/>
      <c r="Z308" s="108"/>
      <c r="AA308" s="108"/>
      <c r="AB308" s="108"/>
      <c r="AC308" s="108"/>
      <c r="AD308" s="108"/>
      <c r="AE308" s="108"/>
      <c r="AF308" s="108"/>
      <c r="AG308" s="108"/>
      <c r="AH308" s="108"/>
      <c r="AI308" s="108"/>
      <c r="AJ308" s="108"/>
      <c r="AK308" s="108"/>
      <c r="AL308" s="108"/>
      <c r="AM308" s="108"/>
      <c r="AN308" s="108"/>
      <c r="AO308" s="108"/>
      <c r="AP308" s="108"/>
      <c r="AQ308" s="108"/>
      <c r="AR308" s="108"/>
      <c r="AS308" s="108"/>
      <c r="AT308" s="108"/>
      <c r="AU308" s="108"/>
      <c r="AV308" s="108"/>
      <c r="AW308" s="108"/>
      <c r="AX308" s="108"/>
      <c r="AY308" s="108"/>
      <c r="AZ308" s="108"/>
    </row>
    <row r="309" spans="1:54" customFormat="1" ht="15" x14ac:dyDescent="0.25">
      <c r="A309" s="9"/>
      <c r="B309" s="9"/>
    </row>
    <row r="310" spans="1:54" s="109" customFormat="1" ht="11.25" customHeight="1" x14ac:dyDescent="0.2"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  <c r="BB310" s="10"/>
    </row>
  </sheetData>
  <autoFilter ref="A25:O301" xr:uid="{00000000-0001-0000-0000-000000000000}">
    <filterColumn colId="0" showButton="0"/>
    <filterColumn colId="3" showButton="0"/>
    <filterColumn colId="4" showButton="0"/>
    <filterColumn colId="7" showButton="0"/>
    <filterColumn colId="8" showButton="0"/>
    <filterColumn colId="10" showButton="0"/>
    <filterColumn colId="11" showButton="0"/>
  </autoFilter>
  <mergeCells count="314">
    <mergeCell ref="D302:L302"/>
    <mergeCell ref="D303:L303"/>
    <mergeCell ref="C307:H307"/>
    <mergeCell ref="I307:N307"/>
    <mergeCell ref="C308:N308"/>
    <mergeCell ref="D28:F28"/>
    <mergeCell ref="A29:O29"/>
    <mergeCell ref="A30:O30"/>
    <mergeCell ref="D31:F31"/>
    <mergeCell ref="D32:O32"/>
    <mergeCell ref="D39:F39"/>
    <mergeCell ref="D40:F40"/>
    <mergeCell ref="D41:F41"/>
    <mergeCell ref="D42:F42"/>
    <mergeCell ref="D48:F48"/>
    <mergeCell ref="D49:F49"/>
    <mergeCell ref="D50:F50"/>
    <mergeCell ref="D51:F51"/>
    <mergeCell ref="D52:F52"/>
    <mergeCell ref="D43:F43"/>
    <mergeCell ref="D44:F44"/>
    <mergeCell ref="D45:O45"/>
    <mergeCell ref="D46:O46"/>
    <mergeCell ref="D47:O47"/>
    <mergeCell ref="A25:B26"/>
    <mergeCell ref="C25:C27"/>
    <mergeCell ref="D25:F27"/>
    <mergeCell ref="G25:G27"/>
    <mergeCell ref="H25:J26"/>
    <mergeCell ref="K25:M26"/>
    <mergeCell ref="N25:N27"/>
    <mergeCell ref="O25:O27"/>
    <mergeCell ref="D38:F38"/>
    <mergeCell ref="D33:O33"/>
    <mergeCell ref="D34:F34"/>
    <mergeCell ref="D35:F35"/>
    <mergeCell ref="D36:F36"/>
    <mergeCell ref="D37:F37"/>
    <mergeCell ref="D58:F58"/>
    <mergeCell ref="D59:F59"/>
    <mergeCell ref="D60:F60"/>
    <mergeCell ref="D61:F61"/>
    <mergeCell ref="D62:F62"/>
    <mergeCell ref="D53:F53"/>
    <mergeCell ref="D54:F54"/>
    <mergeCell ref="D55:F55"/>
    <mergeCell ref="D56:O56"/>
    <mergeCell ref="D57:O57"/>
    <mergeCell ref="D68:F68"/>
    <mergeCell ref="D69:O69"/>
    <mergeCell ref="D70:O70"/>
    <mergeCell ref="D71:F71"/>
    <mergeCell ref="D72:F72"/>
    <mergeCell ref="D63:F63"/>
    <mergeCell ref="D64:F64"/>
    <mergeCell ref="D65:F65"/>
    <mergeCell ref="D66:F66"/>
    <mergeCell ref="D67:F67"/>
    <mergeCell ref="D78:F78"/>
    <mergeCell ref="D79:F79"/>
    <mergeCell ref="D80:F80"/>
    <mergeCell ref="A81:O81"/>
    <mergeCell ref="D82:F82"/>
    <mergeCell ref="D73:F73"/>
    <mergeCell ref="D74:F74"/>
    <mergeCell ref="D75:F75"/>
    <mergeCell ref="D76:F76"/>
    <mergeCell ref="D77:F77"/>
    <mergeCell ref="D88:F88"/>
    <mergeCell ref="D89:F89"/>
    <mergeCell ref="D90:F90"/>
    <mergeCell ref="D91:F91"/>
    <mergeCell ref="D92:F92"/>
    <mergeCell ref="D83:O83"/>
    <mergeCell ref="D84:O84"/>
    <mergeCell ref="D85:F85"/>
    <mergeCell ref="D86:F86"/>
    <mergeCell ref="D87:F87"/>
    <mergeCell ref="D98:F98"/>
    <mergeCell ref="D99:O99"/>
    <mergeCell ref="D100:O100"/>
    <mergeCell ref="D101:F101"/>
    <mergeCell ref="D102:F102"/>
    <mergeCell ref="D93:F93"/>
    <mergeCell ref="D94:F94"/>
    <mergeCell ref="D95:F95"/>
    <mergeCell ref="D96:F96"/>
    <mergeCell ref="D97:F97"/>
    <mergeCell ref="D108:F108"/>
    <mergeCell ref="D109:F109"/>
    <mergeCell ref="D110:F110"/>
    <mergeCell ref="D111:F111"/>
    <mergeCell ref="D112:F112"/>
    <mergeCell ref="D103:F103"/>
    <mergeCell ref="D104:F104"/>
    <mergeCell ref="D105:F105"/>
    <mergeCell ref="D106:F106"/>
    <mergeCell ref="D107:F107"/>
    <mergeCell ref="D118:F118"/>
    <mergeCell ref="D119:O119"/>
    <mergeCell ref="D120:O120"/>
    <mergeCell ref="D121:F121"/>
    <mergeCell ref="D122:F122"/>
    <mergeCell ref="D113:F113"/>
    <mergeCell ref="D114:F114"/>
    <mergeCell ref="D115:F115"/>
    <mergeCell ref="D116:F116"/>
    <mergeCell ref="D117:F117"/>
    <mergeCell ref="D128:F128"/>
    <mergeCell ref="D129:F129"/>
    <mergeCell ref="D130:F130"/>
    <mergeCell ref="D131:F131"/>
    <mergeCell ref="D132:F132"/>
    <mergeCell ref="D123:F123"/>
    <mergeCell ref="D124:F124"/>
    <mergeCell ref="D125:F125"/>
    <mergeCell ref="D126:F126"/>
    <mergeCell ref="D127:F127"/>
    <mergeCell ref="D138:O138"/>
    <mergeCell ref="D139:F139"/>
    <mergeCell ref="D140:F140"/>
    <mergeCell ref="D141:F141"/>
    <mergeCell ref="D142:F142"/>
    <mergeCell ref="D133:O133"/>
    <mergeCell ref="D134:O134"/>
    <mergeCell ref="D135:F135"/>
    <mergeCell ref="D136:F136"/>
    <mergeCell ref="D137:O137"/>
    <mergeCell ref="D148:L148"/>
    <mergeCell ref="A149:O149"/>
    <mergeCell ref="A150:O150"/>
    <mergeCell ref="D151:F151"/>
    <mergeCell ref="D152:O152"/>
    <mergeCell ref="D143:F143"/>
    <mergeCell ref="D144:F144"/>
    <mergeCell ref="D145:F145"/>
    <mergeCell ref="D146:F146"/>
    <mergeCell ref="D147:F147"/>
    <mergeCell ref="D158:F158"/>
    <mergeCell ref="D159:F159"/>
    <mergeCell ref="D160:F160"/>
    <mergeCell ref="D161:F161"/>
    <mergeCell ref="D162:F162"/>
    <mergeCell ref="D153:O153"/>
    <mergeCell ref="D154:F154"/>
    <mergeCell ref="D155:F155"/>
    <mergeCell ref="D156:F156"/>
    <mergeCell ref="D157:F157"/>
    <mergeCell ref="D168:O168"/>
    <mergeCell ref="D169:F169"/>
    <mergeCell ref="D170:F170"/>
    <mergeCell ref="D171:F171"/>
    <mergeCell ref="D172:F172"/>
    <mergeCell ref="D163:F163"/>
    <mergeCell ref="D164:F164"/>
    <mergeCell ref="D165:F165"/>
    <mergeCell ref="D166:O166"/>
    <mergeCell ref="D167:O167"/>
    <mergeCell ref="D178:O178"/>
    <mergeCell ref="D179:F179"/>
    <mergeCell ref="D180:F180"/>
    <mergeCell ref="D181:F181"/>
    <mergeCell ref="D182:F182"/>
    <mergeCell ref="D173:F173"/>
    <mergeCell ref="D174:F174"/>
    <mergeCell ref="D175:F175"/>
    <mergeCell ref="D176:F176"/>
    <mergeCell ref="D177:O177"/>
    <mergeCell ref="D188:F188"/>
    <mergeCell ref="D189:F189"/>
    <mergeCell ref="D190:F190"/>
    <mergeCell ref="D191:O191"/>
    <mergeCell ref="D192:O192"/>
    <mergeCell ref="D183:F183"/>
    <mergeCell ref="D184:F184"/>
    <mergeCell ref="D185:F185"/>
    <mergeCell ref="D186:F186"/>
    <mergeCell ref="D187:F187"/>
    <mergeCell ref="D198:F198"/>
    <mergeCell ref="D199:F199"/>
    <mergeCell ref="D200:F200"/>
    <mergeCell ref="D201:F201"/>
    <mergeCell ref="D202:F202"/>
    <mergeCell ref="D193:F193"/>
    <mergeCell ref="A194:O194"/>
    <mergeCell ref="D195:F195"/>
    <mergeCell ref="D196:O196"/>
    <mergeCell ref="D197:O197"/>
    <mergeCell ref="A208:O208"/>
    <mergeCell ref="D209:F209"/>
    <mergeCell ref="D210:O210"/>
    <mergeCell ref="D211:O211"/>
    <mergeCell ref="D212:F212"/>
    <mergeCell ref="D203:F203"/>
    <mergeCell ref="D204:F204"/>
    <mergeCell ref="D205:F205"/>
    <mergeCell ref="D206:O206"/>
    <mergeCell ref="D207:F207"/>
    <mergeCell ref="D218:F218"/>
    <mergeCell ref="D219:F219"/>
    <mergeCell ref="D220:F220"/>
    <mergeCell ref="D221:F221"/>
    <mergeCell ref="D222:F222"/>
    <mergeCell ref="D213:F213"/>
    <mergeCell ref="D214:F214"/>
    <mergeCell ref="D215:F215"/>
    <mergeCell ref="D216:F216"/>
    <mergeCell ref="D217:F217"/>
    <mergeCell ref="D228:F228"/>
    <mergeCell ref="D229:F229"/>
    <mergeCell ref="D230:F230"/>
    <mergeCell ref="D231:F231"/>
    <mergeCell ref="D232:F232"/>
    <mergeCell ref="D223:F223"/>
    <mergeCell ref="D224:F224"/>
    <mergeCell ref="D225:F225"/>
    <mergeCell ref="D226:O226"/>
    <mergeCell ref="D227:O227"/>
    <mergeCell ref="D238:F238"/>
    <mergeCell ref="D239:F239"/>
    <mergeCell ref="D240:F240"/>
    <mergeCell ref="D241:F241"/>
    <mergeCell ref="D242:O242"/>
    <mergeCell ref="D233:F233"/>
    <mergeCell ref="D234:F234"/>
    <mergeCell ref="D235:F235"/>
    <mergeCell ref="D236:F236"/>
    <mergeCell ref="D237:F237"/>
    <mergeCell ref="D248:O248"/>
    <mergeCell ref="D249:F249"/>
    <mergeCell ref="D250:F250"/>
    <mergeCell ref="D251:F251"/>
    <mergeCell ref="D252:F252"/>
    <mergeCell ref="D243:F243"/>
    <mergeCell ref="D244:F244"/>
    <mergeCell ref="D245:F245"/>
    <mergeCell ref="D246:F246"/>
    <mergeCell ref="D247:O247"/>
    <mergeCell ref="D258:F258"/>
    <mergeCell ref="D259:F259"/>
    <mergeCell ref="D260:F260"/>
    <mergeCell ref="D261:O261"/>
    <mergeCell ref="D262:O262"/>
    <mergeCell ref="D253:F253"/>
    <mergeCell ref="D254:F254"/>
    <mergeCell ref="D255:F255"/>
    <mergeCell ref="D256:F256"/>
    <mergeCell ref="D257:F257"/>
    <mergeCell ref="D268:F268"/>
    <mergeCell ref="D269:F269"/>
    <mergeCell ref="D270:F270"/>
    <mergeCell ref="D271:F271"/>
    <mergeCell ref="D272:F272"/>
    <mergeCell ref="D263:F263"/>
    <mergeCell ref="D264:F264"/>
    <mergeCell ref="D265:O265"/>
    <mergeCell ref="D266:O266"/>
    <mergeCell ref="D267:F267"/>
    <mergeCell ref="D278:L278"/>
    <mergeCell ref="D279:L279"/>
    <mergeCell ref="D280:L280"/>
    <mergeCell ref="D281:L281"/>
    <mergeCell ref="D282:L282"/>
    <mergeCell ref="D273:F273"/>
    <mergeCell ref="D274:F274"/>
    <mergeCell ref="D275:F275"/>
    <mergeCell ref="D276:L276"/>
    <mergeCell ref="D277:L277"/>
    <mergeCell ref="D295:L295"/>
    <mergeCell ref="D296:L296"/>
    <mergeCell ref="D297:L297"/>
    <mergeCell ref="D288:L288"/>
    <mergeCell ref="D289:L289"/>
    <mergeCell ref="D290:L290"/>
    <mergeCell ref="D291:L291"/>
    <mergeCell ref="D292:L292"/>
    <mergeCell ref="D283:L283"/>
    <mergeCell ref="D284:L284"/>
    <mergeCell ref="D285:L285"/>
    <mergeCell ref="D286:L286"/>
    <mergeCell ref="D287:L287"/>
    <mergeCell ref="C305:H305"/>
    <mergeCell ref="I305:N305"/>
    <mergeCell ref="C306:N306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D298:L298"/>
    <mergeCell ref="D299:L299"/>
    <mergeCell ref="D300:L300"/>
    <mergeCell ref="D301:L301"/>
    <mergeCell ref="D293:L293"/>
    <mergeCell ref="D294:L294"/>
    <mergeCell ref="M14:O14"/>
    <mergeCell ref="M15:O15"/>
    <mergeCell ref="M16:O16"/>
    <mergeCell ref="M17:O17"/>
    <mergeCell ref="L19:L20"/>
    <mergeCell ref="M19:M20"/>
    <mergeCell ref="N19:O19"/>
    <mergeCell ref="C11:K11"/>
    <mergeCell ref="M11:O11"/>
    <mergeCell ref="M12:O12"/>
    <mergeCell ref="C13:K13"/>
    <mergeCell ref="M13:O13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2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02-03-02 АС2 изм.1_согл. - Акт </vt:lpstr>
      <vt:lpstr>'02-03-02 АС2 изм.1_согл. - Акт '!Заголовки_для_печати</vt:lpstr>
      <vt:lpstr>'02-03-02 АС2 изм.1_согл. - Акт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2024-09-05T14:39:27Z</cp:lastPrinted>
  <dcterms:created xsi:type="dcterms:W3CDTF">2020-09-30T08:50:27Z</dcterms:created>
  <dcterms:modified xsi:type="dcterms:W3CDTF">2024-09-05T14:48:19Z</dcterms:modified>
</cp:coreProperties>
</file>