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C7B0D20D-8ADE-402D-B735-2DE455C73AE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4-01-01 ЭС1 изм.1_согл. - Акт " sheetId="1" r:id="rId1"/>
  </sheets>
  <externalReferences>
    <externalReference r:id="rId2"/>
  </externalReferences>
  <definedNames>
    <definedName name="_xlnm._FilterDatabase" localSheetId="0" hidden="1">'04-01-01 ЭС1 изм.1_согл. - Акт '!$A$25:$O$238</definedName>
    <definedName name="_xlnm.Print_Titles" localSheetId="0">'04-01-01 ЭС1 изм.1_согл. - Акт '!$28:$28</definedName>
    <definedName name="_xlnm.Print_Area" localSheetId="0">'04-01-01 ЭС1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9" i="1" l="1"/>
  <c r="O240" i="1" s="1"/>
  <c r="M239" i="1"/>
  <c r="M240" i="1" s="1"/>
  <c r="M21" i="1"/>
  <c r="C11" i="1"/>
</calcChain>
</file>

<file path=xl/sharedStrings.xml><?xml version="1.0" encoding="utf-8"?>
<sst xmlns="http://schemas.openxmlformats.org/spreadsheetml/2006/main" count="850" uniqueCount="274">
  <si>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</si>
  <si>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</si>
  <si>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</si>
  <si>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</si>
  <si>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</si>
  <si>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</si>
  <si>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</si>
  <si>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</si>
  <si>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</si>
  <si>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</si>
  <si>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</si>
  <si>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</si>
  <si>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</si>
  <si>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</si>
  <si>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</si>
  <si>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</si>
  <si>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</si>
  <si>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</si>
  <si>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</si>
  <si>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</si>
  <si>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</si>
  <si>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</si>
  <si>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</si>
  <si>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</si>
  <si>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</si>
  <si>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</si>
  <si>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04-01-01 изм.1, Электроснабжение. ЭС 1.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</si>
  <si>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</si>
  <si>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</si>
  <si>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</si>
  <si>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</si>
  <si>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</si>
  <si>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</si>
  <si>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</si>
  <si>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</si>
  <si>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</si>
  <si>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</si>
  <si>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</si>
  <si>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</si>
  <si>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</si>
  <si>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</si>
  <si>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Цех №121/18</t>
  </si>
  <si>
    <t>Демонтаж кабельных линий от т.1 до т.4 (ТП №30) (АОСР №131-23-ЭС1-01)</t>
  </si>
  <si>
    <t>ФЕРр67-3-1</t>
  </si>
  <si>
    <t>Демонтаж кабеля (Демонтаж кабеля силового с алюминиевыми жилами АВБШв 4х120-1000)</t>
  </si>
  <si>
    <t>100 м</t>
  </si>
  <si>
    <t>4,5276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</si>
  <si>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</si>
  <si>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</si>
  <si>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</si>
  <si>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</si>
  <si>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</si>
  <si>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</si>
  <si>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</si>
  <si>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</si>
  <si>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</si>
  <si>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</si>
  <si>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</si>
  <si>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</si>
  <si>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</si>
  <si>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</si>
  <si>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</si>
  <si>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</si>
  <si>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</si>
  <si>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</si>
  <si>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</si>
  <si>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</si>
  <si>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</si>
  <si>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т</t>
  </si>
  <si>
    <t>0,6473</t>
  </si>
  <si>
    <t>4</t>
  </si>
  <si>
    <t>М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</si>
  <si>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</si>
  <si>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</si>
  <si>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</si>
  <si>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</si>
  <si>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ФССЦ-01.7.15.03-0042</t>
  </si>
  <si>
    <t>Болты с гайками и шайбами строительные</t>
  </si>
  <si>
    <t>кг</t>
  </si>
  <si>
    <t>-1,152</t>
  </si>
  <si>
    <t>9,04</t>
  </si>
  <si>
    <t>-10,41</t>
  </si>
  <si>
    <t>8,16</t>
  </si>
  <si>
    <t>-84,95</t>
  </si>
  <si>
    <t>ФССЦ-20.2.07.03-0005</t>
  </si>
  <si>
    <t>Лоток кабельный лестничного типа Л-300, ширина 300 мм (7,44 кг/1м)</t>
  </si>
  <si>
    <t>м</t>
  </si>
  <si>
    <t>87</t>
  </si>
  <si>
    <t>42,08</t>
  </si>
  <si>
    <t>3 660,96</t>
  </si>
  <si>
    <t>29 873,43</t>
  </si>
  <si>
    <t>5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</si>
  <si>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</si>
  <si>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0,092 кг.)</t>
  </si>
  <si>
    <t>шт</t>
  </si>
  <si>
    <t>28</t>
  </si>
  <si>
    <t>1,88</t>
  </si>
  <si>
    <t>52,64</t>
  </si>
  <si>
    <t>429,54</t>
  </si>
  <si>
    <t>6</t>
  </si>
  <si>
    <t>ФССЦ-01.7.15.03-0032</t>
  </si>
  <si>
    <t>Болты с гайками и шайбами оцинкованные, диаметр 8 мм /применит. болт М8*20 с гайками и шайбами</t>
  </si>
  <si>
    <t>3,47</t>
  </si>
  <si>
    <t>26,94</t>
  </si>
  <si>
    <t>93,48</t>
  </si>
  <si>
    <t>762,80</t>
  </si>
  <si>
    <t>7</t>
  </si>
  <si>
    <t>ФЕРм08-02-152-08</t>
  </si>
  <si>
    <t>Полка кабельная, устанавливаемая на стойках, масса: до 0,7 кг</t>
  </si>
  <si>
    <t>100 шт</t>
  </si>
  <si>
    <t>0,3</t>
  </si>
  <si>
    <t>8</t>
  </si>
  <si>
    <t>ФЕРм08-02-152-10</t>
  </si>
  <si>
    <t>Основание одиночных кабельных полок для закрепления на нем одной кабельной полки</t>
  </si>
  <si>
    <t>9</t>
  </si>
  <si>
    <t>ФССЦ-20.2.03.15-0001</t>
  </si>
  <si>
    <t>Распорка усиленная сейсмостойкая РПУ-4, из оцинкованной стали (Прим.Укосина 41 усиливающая длиной 250мм оц.)</t>
  </si>
  <si>
    <t>30</t>
  </si>
  <si>
    <t>42,04</t>
  </si>
  <si>
    <t>1 261,20</t>
  </si>
  <si>
    <t>10 291,39</t>
  </si>
  <si>
    <t>10</t>
  </si>
  <si>
    <t>ФССЦ-20.2.03.02-0006</t>
  </si>
  <si>
    <t>Консоль с опорой ML для крепления проволочного лотка основанием 100 мм / прим. Консоль 41х41х1000</t>
  </si>
  <si>
    <t>16,59</t>
  </si>
  <si>
    <t>497,70</t>
  </si>
  <si>
    <t>4 061,23</t>
  </si>
  <si>
    <t>11</t>
  </si>
  <si>
    <t>12</t>
  </si>
  <si>
    <t>Болты с гайками и шайбами оцинкованные, диаметр 8 мм /применит. болт М8*70 с гайками</t>
  </si>
  <si>
    <t>2,04</t>
  </si>
  <si>
    <t>54,96</t>
  </si>
  <si>
    <t>448,47</t>
  </si>
  <si>
    <t>13</t>
  </si>
  <si>
    <t>Болты с гайками и шайбами оцинкованные, диаметр 8 мм. / применит. болт М8*30 с шайбами и гайками</t>
  </si>
  <si>
    <t>1,35</t>
  </si>
  <si>
    <t>36,37</t>
  </si>
  <si>
    <t>296,78</t>
  </si>
  <si>
    <t>14</t>
  </si>
  <si>
    <t>ФССЦ-01.7.15.12-0090</t>
  </si>
  <si>
    <t>Шпильки черные стяжные, диаметр 12 мм, длина 300 мм  / 102шт</t>
  </si>
  <si>
    <t>0,013</t>
  </si>
  <si>
    <t>8 808,51</t>
  </si>
  <si>
    <t>114,51</t>
  </si>
  <si>
    <t>934,40</t>
  </si>
  <si>
    <t>15</t>
  </si>
  <si>
    <t>ФССЦ-01.7.15.11-0022</t>
  </si>
  <si>
    <t>Шайбы, диаметр 8-12 мм</t>
  </si>
  <si>
    <t>0,45</t>
  </si>
  <si>
    <t>28,17</t>
  </si>
  <si>
    <t>12,68</t>
  </si>
  <si>
    <t>103,47</t>
  </si>
  <si>
    <t>16</t>
  </si>
  <si>
    <t>ФССЦ-01.7.15.05-0014</t>
  </si>
  <si>
    <t>Гайки шестигранные, диаметр резьбы 12-14 мм</t>
  </si>
  <si>
    <t>0,00192</t>
  </si>
  <si>
    <t>10 127,00</t>
  </si>
  <si>
    <t>19,44</t>
  </si>
  <si>
    <t>158,63</t>
  </si>
  <si>
    <t>17</t>
  </si>
  <si>
    <t>ФССЦ-01.7.15.02-0021</t>
  </si>
  <si>
    <t>Болт анкерный диаметр 12 мм</t>
  </si>
  <si>
    <t>2,90</t>
  </si>
  <si>
    <t>87,00</t>
  </si>
  <si>
    <t>709,92</t>
  </si>
  <si>
    <t>прокладка сущ.кабелей</t>
  </si>
  <si>
    <t>18</t>
  </si>
  <si>
    <t>ФЕРм08-02-147-12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</si>
  <si>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</si>
  <si>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2,66</t>
  </si>
  <si>
    <t>19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</si>
  <si>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</si>
  <si>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</si>
  <si>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0,62</t>
  </si>
  <si>
    <t>20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</si>
  <si>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</si>
  <si>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</si>
  <si>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21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</si>
  <si>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</si>
  <si>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</si>
  <si>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компл</t>
  </si>
  <si>
    <t>328,00</t>
  </si>
  <si>
    <t>656,00</t>
  </si>
  <si>
    <t>5 352,96</t>
  </si>
  <si>
    <t>Пробивка отверстий</t>
  </si>
  <si>
    <t>22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</si>
  <si>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</si>
  <si>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</si>
  <si>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</si>
  <si>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0,02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</si>
  <si>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</si>
  <si>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</si>
  <si>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</si>
  <si>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</si>
  <si>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23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</si>
  <si>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</si>
  <si>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</si>
  <si>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0,0048</t>
  </si>
  <si>
    <t>24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</si>
  <si>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</si>
  <si>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</si>
  <si>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0,4944</t>
  </si>
  <si>
    <t>66,22</t>
  </si>
  <si>
    <t>32,74</t>
  </si>
  <si>
    <t>267,16</t>
  </si>
  <si>
    <t>25</t>
  </si>
  <si>
    <t>ФЕР46-03-017-03</t>
  </si>
  <si>
    <t>Заделка отверстий, гнезд и борозд: в стенах и перегородках железобетонных площадью до 0,1 м2  / 2шт</t>
  </si>
  <si>
    <t>м3</t>
  </si>
  <si>
    <t>0,002</t>
  </si>
  <si>
    <t>26</t>
  </si>
  <si>
    <t>ФССЦ-04.3.01.09-0014</t>
  </si>
  <si>
    <t>Раствор готовый кладочный, цементный, М100</t>
  </si>
  <si>
    <t>519,80</t>
  </si>
  <si>
    <t>1,04</t>
  </si>
  <si>
    <t>8,49</t>
  </si>
  <si>
    <t>27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</si>
  <si>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</si>
  <si>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</si>
  <si>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</si>
  <si>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</si>
  <si>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-1,44</t>
  </si>
  <si>
    <t>16,70</t>
  </si>
  <si>
    <t>-24,05</t>
  </si>
  <si>
    <t>-196,25</t>
  </si>
  <si>
    <t>29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</si>
  <si>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</si>
  <si>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</si>
  <si>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110,11</t>
  </si>
  <si>
    <t>898,50</t>
  </si>
  <si>
    <t>Итого по разделу 1 Цех №121/18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</si>
  <si>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</si>
  <si>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</si>
  <si>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</si>
  <si>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</si>
  <si>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</si>
  <si>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</si>
  <si>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</si>
  <si>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</si>
  <si>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</si>
  <si>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</si>
  <si>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</si>
  <si>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</si>
  <si>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</si>
  <si>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</si>
  <si>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</si>
  <si>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</si>
  <si>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</si>
  <si>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</si>
  <si>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</si>
  <si>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</si>
  <si>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</si>
  <si>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</si>
  <si>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</si>
  <si>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</si>
  <si>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</si>
  <si>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</si>
  <si>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</si>
  <si>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</si>
  <si>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</si>
  <si>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</si>
  <si>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</si>
  <si>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</si>
  <si>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</si>
  <si>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</si>
  <si>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 xml:space="preserve">   Понижающий коэффициент-0,83</t>
  </si>
  <si>
    <t>Генеральный директор ООО «ШЕЛЛРОКК»</t>
  </si>
  <si>
    <t>(Е.А. Бусел)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</si>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</sst>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"/>
    <numFmt numFmtId="167" formatCode="0.0000"/>
    <numFmt numFmtId="168" formatCode="0.00000"/>
    <numFmt numFmtId="169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2" fillId="0" borderId="0" xfId="0" applyNumberFormat="1" applyFont="1"/>
    <xf numFmtId="0" fontId="10" fillId="0" borderId="0" xfId="0" applyFont="1"/>
    <xf numFmtId="49" fontId="2" fillId="0" borderId="0" xfId="0" applyNumberFormat="1" applyFont="1" applyAlignment="1">
      <alignment horizontal="right"/>
    </xf>
    <xf numFmtId="49" fontId="2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47"/>
  <sheetViews>
    <sheetView tabSelected="1" topLeftCell="A15" zoomScaleNormal="100" workbookViewId="0">
      <selection activeCell="N21" sqref="N21"/>
    </sheetView>
  </sheetViews>
  <sheetFormatPr defaultColWidth="9.140625" defaultRowHeight="11.25" customHeight="1" x14ac:dyDescent="0.2"/>
  <cols>
    <col min="1" max="2" width="6.7109375" style="1" customWidth="1"/>
    <col min="3" max="3" width="15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43" width="103.85546875" style="2" hidden="1" customWidth="1"/>
    <col min="44" max="44" width="65.85546875" style="2" hidden="1" customWidth="1"/>
    <col min="45" max="45" width="73.42578125" style="2" hidden="1" customWidth="1"/>
    <col min="46" max="46" width="65.85546875" style="2" hidden="1" customWidth="1"/>
    <col min="47" max="47" width="73.42578125" style="2" hidden="1" customWidth="1"/>
    <col min="48" max="16384" width="9.140625" style="1"/>
  </cols>
  <sheetData>
    <row r="1" spans="1:29" s="105" customFormat="1" ht="15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</row>
    <row r="2" spans="1:29" s="105" customFormat="1" ht="15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18" t="s">
        <v>0</v>
      </c>
      <c r="N2" s="119"/>
      <c r="O2" s="120"/>
    </row>
    <row r="3" spans="1:29" s="105" customFormat="1" ht="15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6" t="s">
        <v>1</v>
      </c>
      <c r="M3" s="118" t="s">
        <v>2</v>
      </c>
      <c r="N3" s="119"/>
      <c r="O3" s="120"/>
    </row>
    <row r="4" spans="1:29" s="105" customFormat="1" ht="15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6"/>
      <c r="M4" s="111"/>
      <c r="N4" s="112"/>
      <c r="O4" s="113"/>
    </row>
    <row r="5" spans="1:29" s="105" customFormat="1" ht="12.6" customHeight="1" x14ac:dyDescent="0.25">
      <c r="A5" s="102" t="s">
        <v>3</v>
      </c>
      <c r="B5" s="104"/>
      <c r="C5" s="114"/>
      <c r="D5" s="114"/>
      <c r="E5" s="114"/>
      <c r="F5" s="114"/>
      <c r="G5" s="114"/>
      <c r="H5" s="114"/>
      <c r="I5" s="114"/>
      <c r="J5" s="114"/>
      <c r="K5" s="114"/>
      <c r="L5" s="106" t="s">
        <v>4</v>
      </c>
      <c r="M5" s="115"/>
      <c r="N5" s="116"/>
      <c r="O5" s="117"/>
      <c r="T5" s="98" t="s">
        <v>5</v>
      </c>
      <c r="U5" s="98" t="s">
        <v>5</v>
      </c>
    </row>
    <row r="6" spans="1:29" s="105" customFormat="1" ht="15" x14ac:dyDescent="0.25">
      <c r="A6" s="104"/>
      <c r="B6" s="104"/>
      <c r="C6" s="107"/>
      <c r="D6" s="107"/>
      <c r="E6" s="107"/>
      <c r="F6" s="108" t="s">
        <v>6</v>
      </c>
      <c r="G6" s="107"/>
      <c r="H6" s="107"/>
      <c r="I6" s="107"/>
      <c r="J6" s="107"/>
      <c r="K6" s="107"/>
      <c r="L6" s="106"/>
      <c r="M6" s="111"/>
      <c r="N6" s="112"/>
      <c r="O6" s="113"/>
    </row>
    <row r="7" spans="1:29" s="105" customFormat="1" ht="14.45" customHeight="1" x14ac:dyDescent="0.25">
      <c r="A7" s="102" t="s">
        <v>268</v>
      </c>
      <c r="B7" s="104"/>
      <c r="C7" s="104"/>
      <c r="D7" s="114" t="s">
        <v>259</v>
      </c>
      <c r="E7" s="114"/>
      <c r="F7" s="114"/>
      <c r="G7" s="114"/>
      <c r="H7" s="114"/>
      <c r="I7" s="114"/>
      <c r="J7" s="114"/>
      <c r="K7" s="114"/>
      <c r="L7" s="106" t="s">
        <v>4</v>
      </c>
      <c r="M7" s="115" t="s">
        <v>260</v>
      </c>
      <c r="N7" s="116"/>
      <c r="O7" s="117"/>
      <c r="V7" s="98" t="s">
        <v>7</v>
      </c>
      <c r="W7" s="98" t="s">
        <v>5</v>
      </c>
    </row>
    <row r="8" spans="1:29" s="105" customFormat="1" ht="15" x14ac:dyDescent="0.25">
      <c r="A8" s="104"/>
      <c r="B8" s="104"/>
      <c r="C8" s="104"/>
      <c r="D8" s="107"/>
      <c r="E8" s="107"/>
      <c r="F8" s="108" t="s">
        <v>6</v>
      </c>
      <c r="G8" s="107"/>
      <c r="H8" s="107"/>
      <c r="I8" s="107"/>
      <c r="J8" s="107"/>
      <c r="K8" s="107"/>
      <c r="L8" s="106"/>
      <c r="M8" s="111"/>
      <c r="N8" s="112"/>
      <c r="O8" s="113"/>
    </row>
    <row r="9" spans="1:29" s="105" customFormat="1" ht="26.25" customHeight="1" x14ac:dyDescent="0.25">
      <c r="A9" s="102" t="s">
        <v>269</v>
      </c>
      <c r="B9" s="104"/>
      <c r="C9" s="104"/>
      <c r="D9" s="114" t="s">
        <v>270</v>
      </c>
      <c r="E9" s="114"/>
      <c r="F9" s="114"/>
      <c r="G9" s="114"/>
      <c r="H9" s="114"/>
      <c r="I9" s="114"/>
      <c r="J9" s="114"/>
      <c r="K9" s="114"/>
      <c r="L9" s="106" t="s">
        <v>4</v>
      </c>
      <c r="M9" s="115" t="s">
        <v>271</v>
      </c>
      <c r="N9" s="116"/>
      <c r="O9" s="117"/>
      <c r="X9" s="98" t="s">
        <v>5</v>
      </c>
      <c r="Y9" s="98" t="s">
        <v>5</v>
      </c>
    </row>
    <row r="10" spans="1:29" s="105" customFormat="1" ht="10.9" customHeight="1" x14ac:dyDescent="0.25">
      <c r="A10" s="104"/>
      <c r="B10" s="104"/>
      <c r="C10" s="104"/>
      <c r="D10" s="107"/>
      <c r="E10" s="107"/>
      <c r="F10" s="108" t="s">
        <v>6</v>
      </c>
      <c r="G10" s="107"/>
      <c r="H10" s="107"/>
      <c r="I10" s="107"/>
      <c r="J10" s="107"/>
      <c r="K10" s="107"/>
      <c r="L10" s="104"/>
      <c r="M10" s="111"/>
      <c r="N10" s="112"/>
      <c r="O10" s="113"/>
    </row>
    <row r="11" spans="1:29" s="67" customFormat="1" ht="27.75" customHeight="1" x14ac:dyDescent="0.25">
      <c r="A11" s="69" t="s">
        <v>8</v>
      </c>
      <c r="B11" s="66"/>
      <c r="C11" s="129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9"/>
      <c r="E11" s="129"/>
      <c r="F11" s="129"/>
      <c r="G11" s="129"/>
      <c r="H11" s="129"/>
      <c r="I11" s="129"/>
      <c r="J11" s="129"/>
      <c r="K11" s="129"/>
      <c r="L11" s="66"/>
      <c r="M11" s="130"/>
      <c r="N11" s="131"/>
      <c r="O11" s="132"/>
      <c r="Z11" s="70" t="s">
        <v>9</v>
      </c>
    </row>
    <row r="12" spans="1:29" s="67" customFormat="1" ht="15" x14ac:dyDescent="0.25">
      <c r="A12" s="66"/>
      <c r="B12" s="66"/>
      <c r="C12" s="71"/>
      <c r="D12" s="71"/>
      <c r="E12" s="71"/>
      <c r="F12" s="72" t="s">
        <v>10</v>
      </c>
      <c r="G12" s="71"/>
      <c r="H12" s="73"/>
      <c r="I12" s="71"/>
      <c r="J12" s="71"/>
      <c r="K12" s="71"/>
      <c r="L12" s="66"/>
      <c r="M12" s="133"/>
      <c r="N12" s="134"/>
      <c r="O12" s="135"/>
    </row>
    <row r="13" spans="1:29" s="67" customFormat="1" ht="15" x14ac:dyDescent="0.25">
      <c r="A13" s="69" t="s">
        <v>11</v>
      </c>
      <c r="B13" s="66"/>
      <c r="C13" s="136" t="s">
        <v>26</v>
      </c>
      <c r="D13" s="137"/>
      <c r="E13" s="137"/>
      <c r="F13" s="137"/>
      <c r="G13" s="137"/>
      <c r="H13" s="137"/>
      <c r="I13" s="137"/>
      <c r="J13" s="137"/>
      <c r="K13" s="137"/>
      <c r="L13" s="66"/>
      <c r="M13" s="130"/>
      <c r="N13" s="131"/>
      <c r="O13" s="132"/>
      <c r="AA13" s="70" t="s">
        <v>261</v>
      </c>
    </row>
    <row r="14" spans="1:29" s="67" customFormat="1" ht="15" x14ac:dyDescent="0.25">
      <c r="A14" s="66"/>
      <c r="B14" s="66"/>
      <c r="C14" s="71"/>
      <c r="D14" s="71"/>
      <c r="E14" s="71"/>
      <c r="F14" s="72" t="s">
        <v>12</v>
      </c>
      <c r="G14" s="71"/>
      <c r="H14" s="73"/>
      <c r="I14" s="71"/>
      <c r="J14" s="71"/>
      <c r="K14" s="71"/>
      <c r="L14" s="68" t="s">
        <v>13</v>
      </c>
      <c r="M14" s="121"/>
      <c r="N14" s="122"/>
      <c r="O14" s="123"/>
    </row>
    <row r="15" spans="1:29" s="105" customFormat="1" ht="15" customHeight="1" x14ac:dyDescent="0.25">
      <c r="A15" s="104"/>
      <c r="B15" s="104"/>
      <c r="C15" s="104"/>
      <c r="D15" s="104"/>
      <c r="E15" s="104"/>
      <c r="F15" s="104"/>
      <c r="G15" s="104"/>
      <c r="H15" s="109"/>
      <c r="I15" s="104"/>
      <c r="J15" s="104"/>
      <c r="K15" s="106" t="s">
        <v>14</v>
      </c>
      <c r="L15" s="110" t="s">
        <v>15</v>
      </c>
      <c r="M15" s="124" t="s">
        <v>272</v>
      </c>
      <c r="N15" s="125"/>
      <c r="O15" s="126"/>
      <c r="AB15" s="98" t="s">
        <v>5</v>
      </c>
    </row>
    <row r="16" spans="1:29" s="105" customFormat="1" ht="15" x14ac:dyDescent="0.25">
      <c r="A16" s="104"/>
      <c r="B16" s="104"/>
      <c r="C16" s="104"/>
      <c r="D16" s="104"/>
      <c r="E16" s="104"/>
      <c r="F16" s="104"/>
      <c r="G16" s="104"/>
      <c r="H16" s="109"/>
      <c r="I16" s="104"/>
      <c r="J16" s="104"/>
      <c r="K16" s="104"/>
      <c r="L16" s="110" t="s">
        <v>16</v>
      </c>
      <c r="M16" s="124" t="s">
        <v>273</v>
      </c>
      <c r="N16" s="125"/>
      <c r="O16" s="126"/>
      <c r="AC16" s="98" t="s">
        <v>5</v>
      </c>
    </row>
    <row r="17" spans="1:34" s="105" customFormat="1" ht="15" x14ac:dyDescent="0.25">
      <c r="A17" s="104"/>
      <c r="B17" s="104"/>
      <c r="C17" s="104"/>
      <c r="D17" s="104"/>
      <c r="E17" s="104"/>
      <c r="F17" s="104"/>
      <c r="G17" s="104"/>
      <c r="H17" s="109"/>
      <c r="I17" s="104"/>
      <c r="J17" s="104"/>
      <c r="K17" s="104"/>
      <c r="L17" s="106" t="s">
        <v>17</v>
      </c>
      <c r="M17" s="118"/>
      <c r="N17" s="119"/>
      <c r="O17" s="120"/>
    </row>
    <row r="18" spans="1:34" s="67" customFormat="1" ht="15" x14ac:dyDescent="0.25">
      <c r="A18" s="74"/>
      <c r="B18" s="74"/>
      <c r="C18" s="74"/>
      <c r="D18" s="74"/>
      <c r="E18" s="74"/>
      <c r="F18" s="74"/>
      <c r="G18" s="74"/>
      <c r="H18" s="75"/>
      <c r="I18" s="74"/>
      <c r="J18" s="74"/>
      <c r="K18" s="76"/>
      <c r="L18" s="77"/>
      <c r="M18" s="77"/>
      <c r="N18" s="77"/>
      <c r="O18" s="66"/>
    </row>
    <row r="19" spans="1:34" s="67" customFormat="1" ht="11.25" customHeight="1" x14ac:dyDescent="0.25">
      <c r="A19" s="74"/>
      <c r="B19" s="74"/>
      <c r="C19" s="74"/>
      <c r="D19" s="74"/>
      <c r="E19" s="74"/>
      <c r="F19" s="74"/>
      <c r="G19" s="74"/>
      <c r="H19" s="75"/>
      <c r="I19" s="74"/>
      <c r="J19" s="74"/>
      <c r="K19" s="76"/>
      <c r="L19" s="127" t="s">
        <v>18</v>
      </c>
      <c r="M19" s="127" t="s">
        <v>19</v>
      </c>
      <c r="N19" s="128" t="s">
        <v>20</v>
      </c>
      <c r="O19" s="128"/>
    </row>
    <row r="20" spans="1:34" s="67" customFormat="1" ht="15" x14ac:dyDescent="0.25">
      <c r="A20" s="74"/>
      <c r="B20" s="74"/>
      <c r="C20" s="74"/>
      <c r="D20" s="74"/>
      <c r="E20" s="74"/>
      <c r="F20" s="74"/>
      <c r="G20" s="74"/>
      <c r="H20" s="75"/>
      <c r="I20" s="74"/>
      <c r="J20" s="74"/>
      <c r="K20" s="76"/>
      <c r="L20" s="127"/>
      <c r="M20" s="127"/>
      <c r="N20" s="78" t="s">
        <v>21</v>
      </c>
      <c r="O20" s="78" t="s">
        <v>22</v>
      </c>
    </row>
    <row r="21" spans="1:34" s="67" customFormat="1" ht="15" x14ac:dyDescent="0.25">
      <c r="A21" s="74"/>
      <c r="B21" s="74"/>
      <c r="C21" s="74"/>
      <c r="D21" s="74"/>
      <c r="E21" s="74"/>
      <c r="F21" s="74"/>
      <c r="G21" s="74"/>
      <c r="H21" s="79" t="s">
        <v>23</v>
      </c>
      <c r="I21" s="74"/>
      <c r="J21" s="74"/>
      <c r="K21" s="76"/>
      <c r="L21" s="81" t="s">
        <v>185</v>
      </c>
      <c r="M21" s="80">
        <f>O21</f>
        <v>45524</v>
      </c>
      <c r="N21" s="80">
        <v>45372</v>
      </c>
      <c r="O21" s="80">
        <v>45524</v>
      </c>
    </row>
    <row r="22" spans="1:34" s="67" customFormat="1" ht="15" x14ac:dyDescent="0.25">
      <c r="A22" s="74"/>
      <c r="B22" s="74"/>
      <c r="C22" s="74"/>
      <c r="D22" s="74"/>
      <c r="E22" s="74"/>
      <c r="F22" s="74"/>
      <c r="G22" s="74"/>
      <c r="H22" s="79" t="s">
        <v>25</v>
      </c>
      <c r="I22" s="74"/>
      <c r="J22" s="74"/>
      <c r="K22" s="76"/>
      <c r="L22" s="77"/>
      <c r="M22" s="77"/>
      <c r="N22" s="77"/>
      <c r="O22" s="66"/>
    </row>
    <row r="23" spans="1:34" s="67" customFormat="1" ht="15" x14ac:dyDescent="0.25">
      <c r="A23" s="74"/>
      <c r="B23" s="74"/>
      <c r="C23" s="74"/>
      <c r="D23" s="74"/>
      <c r="E23" s="74"/>
      <c r="F23" s="74"/>
      <c r="G23" s="74"/>
      <c r="H23" s="75" t="s">
        <v>262</v>
      </c>
      <c r="I23" s="74"/>
      <c r="J23" s="74"/>
      <c r="K23" s="76"/>
      <c r="L23" s="77"/>
      <c r="M23" s="77"/>
      <c r="N23" s="77"/>
      <c r="O23" s="66"/>
    </row>
    <row r="24" spans="1:34" customFormat="1" ht="11.25" customHeight="1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AC24" s="7" t="s">
        <v>26</v>
      </c>
    </row>
    <row r="25" spans="1:34" customFormat="1" ht="36" customHeight="1" x14ac:dyDescent="0.25">
      <c r="A25" s="138" t="s">
        <v>27</v>
      </c>
      <c r="B25" s="138"/>
      <c r="C25" s="146" t="s">
        <v>28</v>
      </c>
      <c r="D25" s="146" t="s">
        <v>29</v>
      </c>
      <c r="E25" s="146"/>
      <c r="F25" s="146"/>
      <c r="G25" s="146" t="s">
        <v>30</v>
      </c>
      <c r="H25" s="146" t="s">
        <v>31</v>
      </c>
      <c r="I25" s="146"/>
      <c r="J25" s="146"/>
      <c r="K25" s="146" t="s">
        <v>32</v>
      </c>
      <c r="L25" s="146"/>
      <c r="M25" s="146"/>
      <c r="N25" s="146" t="s">
        <v>33</v>
      </c>
      <c r="O25" s="146" t="s">
        <v>34</v>
      </c>
    </row>
    <row r="26" spans="1:34" customFormat="1" ht="20.25" customHeight="1" x14ac:dyDescent="0.25">
      <c r="A26" s="138"/>
      <c r="B26" s="138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</row>
    <row r="27" spans="1:34" customFormat="1" ht="49.5" customHeight="1" x14ac:dyDescent="0.25">
      <c r="A27" s="8" t="s">
        <v>35</v>
      </c>
      <c r="B27" s="8" t="s">
        <v>36</v>
      </c>
      <c r="C27" s="146"/>
      <c r="D27" s="146"/>
      <c r="E27" s="146"/>
      <c r="F27" s="146"/>
      <c r="G27" s="146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46"/>
      <c r="O27" s="146"/>
    </row>
    <row r="28" spans="1:34" customFormat="1" ht="15" x14ac:dyDescent="0.25">
      <c r="A28" s="6">
        <v>1</v>
      </c>
      <c r="B28" s="6">
        <v>2</v>
      </c>
      <c r="C28" s="6">
        <v>3</v>
      </c>
      <c r="D28" s="138">
        <v>4</v>
      </c>
      <c r="E28" s="138"/>
      <c r="F28" s="138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39" t="s">
        <v>41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1"/>
      <c r="AE29" s="9" t="s">
        <v>41</v>
      </c>
    </row>
    <row r="30" spans="1:34" customFormat="1" ht="15" x14ac:dyDescent="0.25">
      <c r="A30" s="139" t="s">
        <v>42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1"/>
      <c r="AE30" s="9"/>
      <c r="AF30" s="9" t="s">
        <v>42</v>
      </c>
    </row>
    <row r="31" spans="1:34" customFormat="1" ht="34.5" x14ac:dyDescent="0.25">
      <c r="A31" s="10" t="s">
        <v>24</v>
      </c>
      <c r="B31" s="11" t="s">
        <v>24</v>
      </c>
      <c r="C31" s="12" t="s">
        <v>43</v>
      </c>
      <c r="D31" s="142" t="s">
        <v>44</v>
      </c>
      <c r="E31" s="142"/>
      <c r="F31" s="142"/>
      <c r="G31" s="11" t="s">
        <v>45</v>
      </c>
      <c r="H31" s="11">
        <v>4.5275999999999996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57" x14ac:dyDescent="0.25">
      <c r="A32" s="15"/>
      <c r="B32" s="16"/>
      <c r="C32" s="17" t="s">
        <v>47</v>
      </c>
      <c r="D32" s="143" t="s">
        <v>48</v>
      </c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4"/>
      <c r="AE32" s="9"/>
      <c r="AF32" s="9"/>
      <c r="AG32" s="9"/>
      <c r="AH32" s="2" t="s">
        <v>48</v>
      </c>
    </row>
    <row r="33" spans="1:38" customFormat="1" ht="15" x14ac:dyDescent="0.25">
      <c r="A33" s="15"/>
      <c r="B33" s="18"/>
      <c r="C33" s="17" t="s">
        <v>24</v>
      </c>
      <c r="D33" s="148" t="s">
        <v>49</v>
      </c>
      <c r="E33" s="148"/>
      <c r="F33" s="148"/>
      <c r="G33" s="19"/>
      <c r="H33" s="20"/>
      <c r="I33" s="20"/>
      <c r="J33" s="20"/>
      <c r="K33" s="21">
        <v>75.19</v>
      </c>
      <c r="L33" s="22">
        <v>1.1499999999999999</v>
      </c>
      <c r="M33" s="21">
        <v>391.49</v>
      </c>
      <c r="N33" s="22">
        <v>44.77</v>
      </c>
      <c r="O33" s="23">
        <v>17527.009999999998</v>
      </c>
      <c r="AE33" s="9"/>
      <c r="AF33" s="9"/>
      <c r="AG33" s="9"/>
      <c r="AI33" s="2" t="s">
        <v>49</v>
      </c>
    </row>
    <row r="34" spans="1:38" customFormat="1" ht="15" x14ac:dyDescent="0.25">
      <c r="A34" s="15"/>
      <c r="B34" s="18"/>
      <c r="C34" s="17" t="s">
        <v>50</v>
      </c>
      <c r="D34" s="148" t="s">
        <v>51</v>
      </c>
      <c r="E34" s="148"/>
      <c r="F34" s="148"/>
      <c r="G34" s="19"/>
      <c r="H34" s="20"/>
      <c r="I34" s="20"/>
      <c r="J34" s="20"/>
      <c r="K34" s="21">
        <v>0.31</v>
      </c>
      <c r="L34" s="22">
        <v>1.1499999999999999</v>
      </c>
      <c r="M34" s="21">
        <v>1.61</v>
      </c>
      <c r="N34" s="22">
        <v>13.24</v>
      </c>
      <c r="O34" s="24">
        <v>21.32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48" t="s">
        <v>53</v>
      </c>
      <c r="E35" s="148"/>
      <c r="F35" s="148"/>
      <c r="G35" s="19"/>
      <c r="H35" s="20"/>
      <c r="I35" s="20"/>
      <c r="J35" s="20"/>
      <c r="K35" s="21">
        <v>0.14000000000000001</v>
      </c>
      <c r="L35" s="22">
        <v>1.1499999999999999</v>
      </c>
      <c r="M35" s="21">
        <v>0.73</v>
      </c>
      <c r="N35" s="22">
        <v>44.77</v>
      </c>
      <c r="O35" s="24">
        <v>32.68</v>
      </c>
      <c r="AE35" s="9"/>
      <c r="AF35" s="9"/>
      <c r="AG35" s="9"/>
      <c r="AI35" s="2" t="s">
        <v>53</v>
      </c>
    </row>
    <row r="36" spans="1:38" customFormat="1" ht="15" x14ac:dyDescent="0.25">
      <c r="A36" s="25"/>
      <c r="B36" s="18"/>
      <c r="C36" s="17"/>
      <c r="D36" s="148" t="s">
        <v>54</v>
      </c>
      <c r="E36" s="148"/>
      <c r="F36" s="148"/>
      <c r="G36" s="19" t="s">
        <v>55</v>
      </c>
      <c r="H36" s="22">
        <v>9.64</v>
      </c>
      <c r="I36" s="22">
        <v>1.1499999999999999</v>
      </c>
      <c r="J36" s="26">
        <v>50.192973600000002</v>
      </c>
      <c r="K36" s="27"/>
      <c r="L36" s="20"/>
      <c r="M36" s="27"/>
      <c r="N36" s="20"/>
      <c r="O36" s="28"/>
      <c r="AE36" s="9"/>
      <c r="AF36" s="9"/>
      <c r="AG36" s="9"/>
      <c r="AJ36" s="2" t="s">
        <v>54</v>
      </c>
    </row>
    <row r="37" spans="1:38" customFormat="1" ht="15" x14ac:dyDescent="0.25">
      <c r="A37" s="25"/>
      <c r="B37" s="18"/>
      <c r="C37" s="17"/>
      <c r="D37" s="148" t="s">
        <v>56</v>
      </c>
      <c r="E37" s="148"/>
      <c r="F37" s="148"/>
      <c r="G37" s="19" t="s">
        <v>55</v>
      </c>
      <c r="H37" s="22">
        <v>0.01</v>
      </c>
      <c r="I37" s="22">
        <v>1.1499999999999999</v>
      </c>
      <c r="J37" s="26">
        <v>5.20674E-2</v>
      </c>
      <c r="K37" s="27"/>
      <c r="L37" s="20"/>
      <c r="M37" s="27"/>
      <c r="N37" s="20"/>
      <c r="O37" s="28"/>
      <c r="AE37" s="9"/>
      <c r="AF37" s="9"/>
      <c r="AG37" s="9"/>
      <c r="AJ37" s="2" t="s">
        <v>56</v>
      </c>
    </row>
    <row r="38" spans="1:38" customFormat="1" ht="15" x14ac:dyDescent="0.25">
      <c r="A38" s="29"/>
      <c r="B38" s="19"/>
      <c r="C38" s="17"/>
      <c r="D38" s="147" t="s">
        <v>57</v>
      </c>
      <c r="E38" s="147"/>
      <c r="F38" s="147"/>
      <c r="G38" s="30"/>
      <c r="H38" s="31"/>
      <c r="I38" s="31"/>
      <c r="J38" s="31"/>
      <c r="K38" s="32">
        <v>75.5</v>
      </c>
      <c r="L38" s="31"/>
      <c r="M38" s="32">
        <v>393.1</v>
      </c>
      <c r="N38" s="31"/>
      <c r="O38" s="33">
        <v>17548.330000000002</v>
      </c>
      <c r="AE38" s="9"/>
      <c r="AF38" s="9"/>
      <c r="AG38" s="9"/>
      <c r="AK38" s="2" t="s">
        <v>57</v>
      </c>
    </row>
    <row r="39" spans="1:38" customFormat="1" ht="15" x14ac:dyDescent="0.25">
      <c r="A39" s="25"/>
      <c r="B39" s="18"/>
      <c r="C39" s="17"/>
      <c r="D39" s="148" t="s">
        <v>58</v>
      </c>
      <c r="E39" s="148"/>
      <c r="F39" s="148"/>
      <c r="G39" s="19"/>
      <c r="H39" s="20"/>
      <c r="I39" s="20"/>
      <c r="J39" s="20"/>
      <c r="K39" s="27"/>
      <c r="L39" s="20"/>
      <c r="M39" s="21">
        <v>392.22</v>
      </c>
      <c r="N39" s="20"/>
      <c r="O39" s="23">
        <v>17559.689999999999</v>
      </c>
      <c r="AE39" s="9"/>
      <c r="AF39" s="9"/>
      <c r="AG39" s="9"/>
      <c r="AJ39" s="2" t="s">
        <v>58</v>
      </c>
    </row>
    <row r="40" spans="1:38" customFormat="1" ht="23.25" x14ac:dyDescent="0.25">
      <c r="A40" s="25"/>
      <c r="B40" s="18"/>
      <c r="C40" s="17" t="s">
        <v>59</v>
      </c>
      <c r="D40" s="148" t="s">
        <v>60</v>
      </c>
      <c r="E40" s="148"/>
      <c r="F40" s="148"/>
      <c r="G40" s="19" t="s">
        <v>61</v>
      </c>
      <c r="H40" s="34">
        <v>91</v>
      </c>
      <c r="I40" s="20"/>
      <c r="J40" s="34">
        <v>91</v>
      </c>
      <c r="K40" s="27"/>
      <c r="L40" s="20"/>
      <c r="M40" s="21">
        <v>356.92</v>
      </c>
      <c r="N40" s="20"/>
      <c r="O40" s="23">
        <v>15979.32</v>
      </c>
      <c r="AE40" s="9"/>
      <c r="AF40" s="9"/>
      <c r="AG40" s="9"/>
      <c r="AJ40" s="2" t="s">
        <v>60</v>
      </c>
    </row>
    <row r="41" spans="1:38" customFormat="1" ht="23.25" x14ac:dyDescent="0.25">
      <c r="A41" s="25"/>
      <c r="B41" s="18"/>
      <c r="C41" s="17" t="s">
        <v>62</v>
      </c>
      <c r="D41" s="148" t="s">
        <v>63</v>
      </c>
      <c r="E41" s="148"/>
      <c r="F41" s="148"/>
      <c r="G41" s="19" t="s">
        <v>61</v>
      </c>
      <c r="H41" s="34">
        <v>48</v>
      </c>
      <c r="I41" s="20"/>
      <c r="J41" s="34">
        <v>48</v>
      </c>
      <c r="K41" s="27"/>
      <c r="L41" s="20"/>
      <c r="M41" s="21">
        <v>188.27</v>
      </c>
      <c r="N41" s="20"/>
      <c r="O41" s="23">
        <v>8428.65</v>
      </c>
      <c r="AE41" s="9"/>
      <c r="AF41" s="9"/>
      <c r="AG41" s="9"/>
      <c r="AJ41" s="2" t="s">
        <v>63</v>
      </c>
    </row>
    <row r="42" spans="1:38" customFormat="1" ht="15" x14ac:dyDescent="0.25">
      <c r="A42" s="15"/>
      <c r="B42" s="35"/>
      <c r="C42" s="36"/>
      <c r="D42" s="149" t="s">
        <v>64</v>
      </c>
      <c r="E42" s="149"/>
      <c r="F42" s="149"/>
      <c r="G42" s="11"/>
      <c r="H42" s="37"/>
      <c r="I42" s="37"/>
      <c r="J42" s="37"/>
      <c r="K42" s="38"/>
      <c r="L42" s="37"/>
      <c r="M42" s="39">
        <v>938.29</v>
      </c>
      <c r="N42" s="31"/>
      <c r="O42" s="40">
        <v>41956.3</v>
      </c>
      <c r="AE42" s="9"/>
      <c r="AF42" s="9"/>
      <c r="AG42" s="9"/>
      <c r="AL42" s="9" t="s">
        <v>64</v>
      </c>
    </row>
    <row r="43" spans="1:38" customFormat="1" ht="15" x14ac:dyDescent="0.25">
      <c r="A43" s="139" t="s">
        <v>65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1"/>
      <c r="AE43" s="9"/>
      <c r="AF43" s="9" t="s">
        <v>65</v>
      </c>
      <c r="AG43" s="9"/>
      <c r="AL43" s="9"/>
    </row>
    <row r="44" spans="1:38" customFormat="1" ht="34.5" x14ac:dyDescent="0.25">
      <c r="A44" s="10" t="s">
        <v>50</v>
      </c>
      <c r="B44" s="11" t="s">
        <v>50</v>
      </c>
      <c r="C44" s="12" t="s">
        <v>66</v>
      </c>
      <c r="D44" s="142" t="s">
        <v>67</v>
      </c>
      <c r="E44" s="142"/>
      <c r="F44" s="142"/>
      <c r="G44" s="11" t="s">
        <v>68</v>
      </c>
      <c r="H44" s="11">
        <v>0.64729999999999999</v>
      </c>
      <c r="I44" s="11" t="s">
        <v>24</v>
      </c>
      <c r="J44" s="11" t="s">
        <v>69</v>
      </c>
      <c r="K44" s="13"/>
      <c r="L44" s="11"/>
      <c r="M44" s="13"/>
      <c r="N44" s="11"/>
      <c r="O44" s="14"/>
      <c r="AE44" s="9"/>
      <c r="AF44" s="9"/>
      <c r="AG44" s="9" t="s">
        <v>67</v>
      </c>
      <c r="AL44" s="9"/>
    </row>
    <row r="45" spans="1:38" customFormat="1" ht="57" x14ac:dyDescent="0.25">
      <c r="A45" s="15"/>
      <c r="B45" s="16"/>
      <c r="C45" s="17" t="s">
        <v>47</v>
      </c>
      <c r="D45" s="143" t="s">
        <v>48</v>
      </c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4"/>
      <c r="AE45" s="9"/>
      <c r="AF45" s="9"/>
      <c r="AG45" s="9"/>
      <c r="AH45" s="2" t="s">
        <v>48</v>
      </c>
      <c r="AL45" s="9"/>
    </row>
    <row r="46" spans="1:38" customFormat="1" ht="15" x14ac:dyDescent="0.25">
      <c r="A46" s="15"/>
      <c r="B46" s="18"/>
      <c r="C46" s="17" t="s">
        <v>24</v>
      </c>
      <c r="D46" s="148" t="s">
        <v>49</v>
      </c>
      <c r="E46" s="148"/>
      <c r="F46" s="148"/>
      <c r="G46" s="19"/>
      <c r="H46" s="20"/>
      <c r="I46" s="20"/>
      <c r="J46" s="20"/>
      <c r="K46" s="21">
        <v>436.91</v>
      </c>
      <c r="L46" s="22">
        <v>1.1499999999999999</v>
      </c>
      <c r="M46" s="21">
        <v>325.23</v>
      </c>
      <c r="N46" s="22">
        <v>44.77</v>
      </c>
      <c r="O46" s="23">
        <v>14560.55</v>
      </c>
      <c r="AE46" s="9"/>
      <c r="AF46" s="9"/>
      <c r="AG46" s="9"/>
      <c r="AI46" s="2" t="s">
        <v>49</v>
      </c>
      <c r="AL46" s="9"/>
    </row>
    <row r="47" spans="1:38" customFormat="1" ht="15" x14ac:dyDescent="0.25">
      <c r="A47" s="15"/>
      <c r="B47" s="18"/>
      <c r="C47" s="17" t="s">
        <v>50</v>
      </c>
      <c r="D47" s="148" t="s">
        <v>51</v>
      </c>
      <c r="E47" s="148"/>
      <c r="F47" s="148"/>
      <c r="G47" s="19"/>
      <c r="H47" s="20"/>
      <c r="I47" s="20"/>
      <c r="J47" s="20"/>
      <c r="K47" s="21">
        <v>295.08</v>
      </c>
      <c r="L47" s="22">
        <v>1.1499999999999999</v>
      </c>
      <c r="M47" s="21">
        <v>219.66</v>
      </c>
      <c r="N47" s="22">
        <v>13.24</v>
      </c>
      <c r="O47" s="23">
        <v>2908.3</v>
      </c>
      <c r="AE47" s="9"/>
      <c r="AF47" s="9"/>
      <c r="AG47" s="9"/>
      <c r="AI47" s="2" t="s">
        <v>51</v>
      </c>
      <c r="AL47" s="9"/>
    </row>
    <row r="48" spans="1:38" customFormat="1" ht="15" x14ac:dyDescent="0.25">
      <c r="A48" s="15"/>
      <c r="B48" s="18"/>
      <c r="C48" s="17" t="s">
        <v>52</v>
      </c>
      <c r="D48" s="148" t="s">
        <v>53</v>
      </c>
      <c r="E48" s="148"/>
      <c r="F48" s="148"/>
      <c r="G48" s="19"/>
      <c r="H48" s="20"/>
      <c r="I48" s="20"/>
      <c r="J48" s="20"/>
      <c r="K48" s="21">
        <v>31.38</v>
      </c>
      <c r="L48" s="22">
        <v>1.1499999999999999</v>
      </c>
      <c r="M48" s="21">
        <v>23.36</v>
      </c>
      <c r="N48" s="22">
        <v>44.77</v>
      </c>
      <c r="O48" s="23">
        <v>1045.83</v>
      </c>
      <c r="AE48" s="9"/>
      <c r="AF48" s="9"/>
      <c r="AG48" s="9"/>
      <c r="AI48" s="2" t="s">
        <v>53</v>
      </c>
      <c r="AL48" s="9"/>
    </row>
    <row r="49" spans="1:38" customFormat="1" ht="15" x14ac:dyDescent="0.25">
      <c r="A49" s="15"/>
      <c r="B49" s="18"/>
      <c r="C49" s="17" t="s">
        <v>70</v>
      </c>
      <c r="D49" s="148" t="s">
        <v>71</v>
      </c>
      <c r="E49" s="148"/>
      <c r="F49" s="148"/>
      <c r="G49" s="19"/>
      <c r="H49" s="20"/>
      <c r="I49" s="20"/>
      <c r="J49" s="20"/>
      <c r="K49" s="21">
        <v>52.95</v>
      </c>
      <c r="L49" s="20"/>
      <c r="M49" s="21">
        <v>34.270000000000003</v>
      </c>
      <c r="N49" s="22">
        <v>8.16</v>
      </c>
      <c r="O49" s="24">
        <v>279.64</v>
      </c>
      <c r="AE49" s="9"/>
      <c r="AF49" s="9"/>
      <c r="AG49" s="9"/>
      <c r="AI49" s="2" t="s">
        <v>71</v>
      </c>
      <c r="AL49" s="9"/>
    </row>
    <row r="50" spans="1:38" customFormat="1" ht="15" x14ac:dyDescent="0.25">
      <c r="A50" s="25"/>
      <c r="B50" s="18"/>
      <c r="C50" s="17"/>
      <c r="D50" s="148" t="s">
        <v>54</v>
      </c>
      <c r="E50" s="148"/>
      <c r="F50" s="148"/>
      <c r="G50" s="19" t="s">
        <v>55</v>
      </c>
      <c r="H50" s="22">
        <v>46.48</v>
      </c>
      <c r="I50" s="22">
        <v>1.1499999999999999</v>
      </c>
      <c r="J50" s="26">
        <v>34.599479600000002</v>
      </c>
      <c r="K50" s="27"/>
      <c r="L50" s="20"/>
      <c r="M50" s="27"/>
      <c r="N50" s="20"/>
      <c r="O50" s="28"/>
      <c r="AE50" s="9"/>
      <c r="AF50" s="9"/>
      <c r="AG50" s="9"/>
      <c r="AJ50" s="2" t="s">
        <v>54</v>
      </c>
      <c r="AL50" s="9"/>
    </row>
    <row r="51" spans="1:38" customFormat="1" ht="15" x14ac:dyDescent="0.25">
      <c r="A51" s="25"/>
      <c r="B51" s="18"/>
      <c r="C51" s="17"/>
      <c r="D51" s="148" t="s">
        <v>56</v>
      </c>
      <c r="E51" s="148"/>
      <c r="F51" s="148"/>
      <c r="G51" s="19" t="s">
        <v>55</v>
      </c>
      <c r="H51" s="41">
        <v>2.5</v>
      </c>
      <c r="I51" s="22">
        <v>1.1499999999999999</v>
      </c>
      <c r="J51" s="26">
        <v>1.8609875</v>
      </c>
      <c r="K51" s="27"/>
      <c r="L51" s="20"/>
      <c r="M51" s="27"/>
      <c r="N51" s="20"/>
      <c r="O51" s="28"/>
      <c r="AE51" s="9"/>
      <c r="AF51" s="9"/>
      <c r="AG51" s="9"/>
      <c r="AJ51" s="2" t="s">
        <v>56</v>
      </c>
      <c r="AL51" s="9"/>
    </row>
    <row r="52" spans="1:38" customFormat="1" ht="15" x14ac:dyDescent="0.25">
      <c r="A52" s="29"/>
      <c r="B52" s="19"/>
      <c r="C52" s="17"/>
      <c r="D52" s="147" t="s">
        <v>57</v>
      </c>
      <c r="E52" s="147"/>
      <c r="F52" s="147"/>
      <c r="G52" s="30"/>
      <c r="H52" s="31"/>
      <c r="I52" s="31"/>
      <c r="J52" s="31"/>
      <c r="K52" s="32">
        <v>784.94</v>
      </c>
      <c r="L52" s="31"/>
      <c r="M52" s="32">
        <v>579.16</v>
      </c>
      <c r="N52" s="31"/>
      <c r="O52" s="33">
        <v>17748.490000000002</v>
      </c>
      <c r="AE52" s="9"/>
      <c r="AF52" s="9"/>
      <c r="AG52" s="9"/>
      <c r="AK52" s="2" t="s">
        <v>57</v>
      </c>
      <c r="AL52" s="9"/>
    </row>
    <row r="53" spans="1:38" customFormat="1" ht="15" x14ac:dyDescent="0.25">
      <c r="A53" s="25"/>
      <c r="B53" s="18"/>
      <c r="C53" s="17"/>
      <c r="D53" s="148" t="s">
        <v>58</v>
      </c>
      <c r="E53" s="148"/>
      <c r="F53" s="148"/>
      <c r="G53" s="19"/>
      <c r="H53" s="20"/>
      <c r="I53" s="20"/>
      <c r="J53" s="20"/>
      <c r="K53" s="27"/>
      <c r="L53" s="20"/>
      <c r="M53" s="21">
        <v>348.59</v>
      </c>
      <c r="N53" s="20"/>
      <c r="O53" s="23">
        <v>15606.38</v>
      </c>
      <c r="AE53" s="9"/>
      <c r="AF53" s="9"/>
      <c r="AG53" s="9"/>
      <c r="AJ53" s="2" t="s">
        <v>58</v>
      </c>
      <c r="AL53" s="9"/>
    </row>
    <row r="54" spans="1:38" customFormat="1" ht="33.75" x14ac:dyDescent="0.25">
      <c r="A54" s="25"/>
      <c r="B54" s="18"/>
      <c r="C54" s="17" t="s">
        <v>72</v>
      </c>
      <c r="D54" s="148" t="s">
        <v>73</v>
      </c>
      <c r="E54" s="148"/>
      <c r="F54" s="148"/>
      <c r="G54" s="19" t="s">
        <v>61</v>
      </c>
      <c r="H54" s="34">
        <v>97</v>
      </c>
      <c r="I54" s="20"/>
      <c r="J54" s="34">
        <v>97</v>
      </c>
      <c r="K54" s="27"/>
      <c r="L54" s="20"/>
      <c r="M54" s="21">
        <v>338.13</v>
      </c>
      <c r="N54" s="20"/>
      <c r="O54" s="23">
        <v>15138.19</v>
      </c>
      <c r="AE54" s="9"/>
      <c r="AF54" s="9"/>
      <c r="AG54" s="9"/>
      <c r="AJ54" s="2" t="s">
        <v>73</v>
      </c>
      <c r="AL54" s="9"/>
    </row>
    <row r="55" spans="1:38" customFormat="1" ht="33.75" x14ac:dyDescent="0.25">
      <c r="A55" s="25"/>
      <c r="B55" s="18"/>
      <c r="C55" s="17" t="s">
        <v>74</v>
      </c>
      <c r="D55" s="148" t="s">
        <v>75</v>
      </c>
      <c r="E55" s="148"/>
      <c r="F55" s="148"/>
      <c r="G55" s="19" t="s">
        <v>61</v>
      </c>
      <c r="H55" s="34">
        <v>51</v>
      </c>
      <c r="I55" s="20"/>
      <c r="J55" s="34">
        <v>51</v>
      </c>
      <c r="K55" s="27"/>
      <c r="L55" s="20"/>
      <c r="M55" s="21">
        <v>177.78</v>
      </c>
      <c r="N55" s="20"/>
      <c r="O55" s="23">
        <v>7959.25</v>
      </c>
      <c r="AE55" s="9"/>
      <c r="AF55" s="9"/>
      <c r="AG55" s="9"/>
      <c r="AJ55" s="2" t="s">
        <v>75</v>
      </c>
      <c r="AL55" s="9"/>
    </row>
    <row r="56" spans="1:38" customFormat="1" ht="15" x14ac:dyDescent="0.25">
      <c r="A56" s="15"/>
      <c r="B56" s="35"/>
      <c r="C56" s="36"/>
      <c r="D56" s="149" t="s">
        <v>64</v>
      </c>
      <c r="E56" s="149"/>
      <c r="F56" s="149"/>
      <c r="G56" s="11"/>
      <c r="H56" s="37"/>
      <c r="I56" s="37"/>
      <c r="J56" s="37"/>
      <c r="K56" s="38"/>
      <c r="L56" s="37"/>
      <c r="M56" s="42">
        <v>1095.07</v>
      </c>
      <c r="N56" s="31"/>
      <c r="O56" s="40">
        <v>40845.93</v>
      </c>
      <c r="AE56" s="9"/>
      <c r="AF56" s="9"/>
      <c r="AG56" s="9"/>
      <c r="AL56" s="9" t="s">
        <v>64</v>
      </c>
    </row>
    <row r="57" spans="1:38" customFormat="1" ht="23.25" x14ac:dyDescent="0.25">
      <c r="A57" s="10" t="s">
        <v>52</v>
      </c>
      <c r="B57" s="11" t="s">
        <v>52</v>
      </c>
      <c r="C57" s="12" t="s">
        <v>76</v>
      </c>
      <c r="D57" s="142" t="s">
        <v>77</v>
      </c>
      <c r="E57" s="142"/>
      <c r="F57" s="142"/>
      <c r="G57" s="11" t="s">
        <v>78</v>
      </c>
      <c r="H57" s="11">
        <v>-1.1519999999999999</v>
      </c>
      <c r="I57" s="11" t="s">
        <v>24</v>
      </c>
      <c r="J57" s="11" t="s">
        <v>79</v>
      </c>
      <c r="K57" s="13" t="s">
        <v>80</v>
      </c>
      <c r="L57" s="11"/>
      <c r="M57" s="13" t="s">
        <v>81</v>
      </c>
      <c r="N57" s="11" t="s">
        <v>82</v>
      </c>
      <c r="O57" s="14" t="s">
        <v>83</v>
      </c>
      <c r="AE57" s="9"/>
      <c r="AF57" s="9"/>
      <c r="AG57" s="9" t="s">
        <v>77</v>
      </c>
      <c r="AL57" s="9"/>
    </row>
    <row r="58" spans="1:38" customFormat="1" ht="15" x14ac:dyDescent="0.25">
      <c r="A58" s="15"/>
      <c r="B58" s="35"/>
      <c r="C58" s="36"/>
      <c r="D58" s="149" t="s">
        <v>64</v>
      </c>
      <c r="E58" s="149"/>
      <c r="F58" s="149"/>
      <c r="G58" s="11"/>
      <c r="H58" s="37"/>
      <c r="I58" s="37"/>
      <c r="J58" s="37"/>
      <c r="K58" s="38"/>
      <c r="L58" s="37"/>
      <c r="M58" s="39">
        <v>-10.41</v>
      </c>
      <c r="N58" s="31"/>
      <c r="O58" s="43">
        <v>-84.95</v>
      </c>
      <c r="AE58" s="9"/>
      <c r="AF58" s="9"/>
      <c r="AG58" s="9"/>
      <c r="AL58" s="9" t="s">
        <v>64</v>
      </c>
    </row>
    <row r="59" spans="1:38" customFormat="1" ht="23.25" x14ac:dyDescent="0.25">
      <c r="A59" s="10" t="s">
        <v>70</v>
      </c>
      <c r="B59" s="11" t="s">
        <v>70</v>
      </c>
      <c r="C59" s="12" t="s">
        <v>84</v>
      </c>
      <c r="D59" s="142" t="s">
        <v>85</v>
      </c>
      <c r="E59" s="142"/>
      <c r="F59" s="142"/>
      <c r="G59" s="11" t="s">
        <v>86</v>
      </c>
      <c r="H59" s="11">
        <v>87</v>
      </c>
      <c r="I59" s="11" t="s">
        <v>24</v>
      </c>
      <c r="J59" s="11" t="s">
        <v>87</v>
      </c>
      <c r="K59" s="13" t="s">
        <v>88</v>
      </c>
      <c r="L59" s="11"/>
      <c r="M59" s="13" t="s">
        <v>89</v>
      </c>
      <c r="N59" s="11" t="s">
        <v>82</v>
      </c>
      <c r="O59" s="14" t="s">
        <v>90</v>
      </c>
      <c r="AE59" s="9"/>
      <c r="AF59" s="9"/>
      <c r="AG59" s="9" t="s">
        <v>85</v>
      </c>
      <c r="AL59" s="9"/>
    </row>
    <row r="60" spans="1:38" customFormat="1" ht="15" x14ac:dyDescent="0.25">
      <c r="A60" s="15"/>
      <c r="B60" s="35"/>
      <c r="C60" s="36"/>
      <c r="D60" s="149" t="s">
        <v>64</v>
      </c>
      <c r="E60" s="149"/>
      <c r="F60" s="149"/>
      <c r="G60" s="11"/>
      <c r="H60" s="37"/>
      <c r="I60" s="37"/>
      <c r="J60" s="37"/>
      <c r="K60" s="38"/>
      <c r="L60" s="37"/>
      <c r="M60" s="42">
        <v>3660.96</v>
      </c>
      <c r="N60" s="31"/>
      <c r="O60" s="40">
        <v>29873.43</v>
      </c>
      <c r="AE60" s="9"/>
      <c r="AF60" s="9"/>
      <c r="AG60" s="9"/>
      <c r="AL60" s="9" t="s">
        <v>64</v>
      </c>
    </row>
    <row r="61" spans="1:38" customFormat="1" ht="68.25" x14ac:dyDescent="0.25">
      <c r="A61" s="10" t="s">
        <v>91</v>
      </c>
      <c r="B61" s="11" t="s">
        <v>91</v>
      </c>
      <c r="C61" s="12" t="s">
        <v>92</v>
      </c>
      <c r="D61" s="142" t="s">
        <v>93</v>
      </c>
      <c r="E61" s="142"/>
      <c r="F61" s="142"/>
      <c r="G61" s="11" t="s">
        <v>94</v>
      </c>
      <c r="H61" s="11">
        <v>28</v>
      </c>
      <c r="I61" s="11" t="s">
        <v>24</v>
      </c>
      <c r="J61" s="11" t="s">
        <v>95</v>
      </c>
      <c r="K61" s="13" t="s">
        <v>96</v>
      </c>
      <c r="L61" s="11"/>
      <c r="M61" s="13" t="s">
        <v>97</v>
      </c>
      <c r="N61" s="11" t="s">
        <v>82</v>
      </c>
      <c r="O61" s="14" t="s">
        <v>98</v>
      </c>
      <c r="AE61" s="9"/>
      <c r="AF61" s="9"/>
      <c r="AG61" s="9" t="s">
        <v>93</v>
      </c>
      <c r="AL61" s="9"/>
    </row>
    <row r="62" spans="1:38" customFormat="1" ht="15" x14ac:dyDescent="0.25">
      <c r="A62" s="15"/>
      <c r="B62" s="35"/>
      <c r="C62" s="36"/>
      <c r="D62" s="149" t="s">
        <v>64</v>
      </c>
      <c r="E62" s="149"/>
      <c r="F62" s="149"/>
      <c r="G62" s="11"/>
      <c r="H62" s="37"/>
      <c r="I62" s="37"/>
      <c r="J62" s="37"/>
      <c r="K62" s="38"/>
      <c r="L62" s="37"/>
      <c r="M62" s="39">
        <v>52.64</v>
      </c>
      <c r="N62" s="31"/>
      <c r="O62" s="43">
        <v>429.54</v>
      </c>
      <c r="AE62" s="9"/>
      <c r="AF62" s="9"/>
      <c r="AG62" s="9"/>
      <c r="AL62" s="9" t="s">
        <v>64</v>
      </c>
    </row>
    <row r="63" spans="1:38" customFormat="1" ht="45.75" x14ac:dyDescent="0.25">
      <c r="A63" s="10" t="s">
        <v>99</v>
      </c>
      <c r="B63" s="11" t="s">
        <v>99</v>
      </c>
      <c r="C63" s="12" t="s">
        <v>100</v>
      </c>
      <c r="D63" s="142" t="s">
        <v>101</v>
      </c>
      <c r="E63" s="142"/>
      <c r="F63" s="142"/>
      <c r="G63" s="11" t="s">
        <v>78</v>
      </c>
      <c r="H63" s="11">
        <v>3.47</v>
      </c>
      <c r="I63" s="11" t="s">
        <v>24</v>
      </c>
      <c r="J63" s="11" t="s">
        <v>102</v>
      </c>
      <c r="K63" s="13" t="s">
        <v>103</v>
      </c>
      <c r="L63" s="11"/>
      <c r="M63" s="13" t="s">
        <v>104</v>
      </c>
      <c r="N63" s="11" t="s">
        <v>82</v>
      </c>
      <c r="O63" s="14" t="s">
        <v>105</v>
      </c>
      <c r="AE63" s="9"/>
      <c r="AF63" s="9"/>
      <c r="AG63" s="9" t="s">
        <v>101</v>
      </c>
      <c r="AL63" s="9"/>
    </row>
    <row r="64" spans="1:38" customFormat="1" ht="15" x14ac:dyDescent="0.25">
      <c r="A64" s="15"/>
      <c r="B64" s="35"/>
      <c r="C64" s="36"/>
      <c r="D64" s="149" t="s">
        <v>64</v>
      </c>
      <c r="E64" s="149"/>
      <c r="F64" s="149"/>
      <c r="G64" s="11"/>
      <c r="H64" s="37"/>
      <c r="I64" s="37"/>
      <c r="J64" s="37"/>
      <c r="K64" s="38"/>
      <c r="L64" s="37"/>
      <c r="M64" s="39">
        <v>93.48</v>
      </c>
      <c r="N64" s="31"/>
      <c r="O64" s="43">
        <v>762.8</v>
      </c>
      <c r="AE64" s="9"/>
      <c r="AF64" s="9"/>
      <c r="AG64" s="9"/>
      <c r="AL64" s="9" t="s">
        <v>64</v>
      </c>
    </row>
    <row r="65" spans="1:38" customFormat="1" ht="23.25" x14ac:dyDescent="0.25">
      <c r="A65" s="10" t="s">
        <v>106</v>
      </c>
      <c r="B65" s="11" t="s">
        <v>106</v>
      </c>
      <c r="C65" s="12" t="s">
        <v>107</v>
      </c>
      <c r="D65" s="142" t="s">
        <v>108</v>
      </c>
      <c r="E65" s="142"/>
      <c r="F65" s="142"/>
      <c r="G65" s="11" t="s">
        <v>109</v>
      </c>
      <c r="H65" s="11">
        <v>0.3</v>
      </c>
      <c r="I65" s="11" t="s">
        <v>24</v>
      </c>
      <c r="J65" s="11" t="s">
        <v>110</v>
      </c>
      <c r="K65" s="13"/>
      <c r="L65" s="11"/>
      <c r="M65" s="13"/>
      <c r="N65" s="11"/>
      <c r="O65" s="14"/>
      <c r="AE65" s="9"/>
      <c r="AF65" s="9"/>
      <c r="AG65" s="9" t="s">
        <v>108</v>
      </c>
      <c r="AL65" s="9"/>
    </row>
    <row r="66" spans="1:38" customFormat="1" ht="57" x14ac:dyDescent="0.25">
      <c r="A66" s="15"/>
      <c r="B66" s="16"/>
      <c r="C66" s="17" t="s">
        <v>47</v>
      </c>
      <c r="D66" s="143" t="s">
        <v>48</v>
      </c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4"/>
      <c r="AE66" s="9"/>
      <c r="AF66" s="9"/>
      <c r="AG66" s="9"/>
      <c r="AH66" s="2" t="s">
        <v>48</v>
      </c>
      <c r="AL66" s="9"/>
    </row>
    <row r="67" spans="1:38" customFormat="1" ht="15" x14ac:dyDescent="0.25">
      <c r="A67" s="15"/>
      <c r="B67" s="18"/>
      <c r="C67" s="17" t="s">
        <v>24</v>
      </c>
      <c r="D67" s="148" t="s">
        <v>49</v>
      </c>
      <c r="E67" s="148"/>
      <c r="F67" s="148"/>
      <c r="G67" s="19"/>
      <c r="H67" s="20"/>
      <c r="I67" s="20"/>
      <c r="J67" s="20"/>
      <c r="K67" s="21">
        <v>16.920000000000002</v>
      </c>
      <c r="L67" s="22">
        <v>1.1499999999999999</v>
      </c>
      <c r="M67" s="21">
        <v>5.84</v>
      </c>
      <c r="N67" s="22">
        <v>44.77</v>
      </c>
      <c r="O67" s="24">
        <v>261.45999999999998</v>
      </c>
      <c r="AE67" s="9"/>
      <c r="AF67" s="9"/>
      <c r="AG67" s="9"/>
      <c r="AI67" s="2" t="s">
        <v>49</v>
      </c>
      <c r="AL67" s="9"/>
    </row>
    <row r="68" spans="1:38" customFormat="1" ht="15" x14ac:dyDescent="0.25">
      <c r="A68" s="15"/>
      <c r="B68" s="18"/>
      <c r="C68" s="17" t="s">
        <v>50</v>
      </c>
      <c r="D68" s="148" t="s">
        <v>51</v>
      </c>
      <c r="E68" s="148"/>
      <c r="F68" s="148"/>
      <c r="G68" s="19"/>
      <c r="H68" s="20"/>
      <c r="I68" s="20"/>
      <c r="J68" s="20"/>
      <c r="K68" s="21">
        <v>1.81</v>
      </c>
      <c r="L68" s="22">
        <v>1.1499999999999999</v>
      </c>
      <c r="M68" s="21">
        <v>0.62</v>
      </c>
      <c r="N68" s="22">
        <v>13.24</v>
      </c>
      <c r="O68" s="24">
        <v>8.2100000000000009</v>
      </c>
      <c r="AE68" s="9"/>
      <c r="AF68" s="9"/>
      <c r="AG68" s="9"/>
      <c r="AI68" s="2" t="s">
        <v>51</v>
      </c>
      <c r="AL68" s="9"/>
    </row>
    <row r="69" spans="1:38" customFormat="1" ht="15" x14ac:dyDescent="0.25">
      <c r="A69" s="15"/>
      <c r="B69" s="18"/>
      <c r="C69" s="17" t="s">
        <v>52</v>
      </c>
      <c r="D69" s="148" t="s">
        <v>53</v>
      </c>
      <c r="E69" s="148"/>
      <c r="F69" s="148"/>
      <c r="G69" s="19"/>
      <c r="H69" s="20"/>
      <c r="I69" s="20"/>
      <c r="J69" s="20"/>
      <c r="K69" s="21">
        <v>0.26</v>
      </c>
      <c r="L69" s="22">
        <v>1.1499999999999999</v>
      </c>
      <c r="M69" s="21">
        <v>0.09</v>
      </c>
      <c r="N69" s="22">
        <v>44.77</v>
      </c>
      <c r="O69" s="24">
        <v>4.03</v>
      </c>
      <c r="AE69" s="9"/>
      <c r="AF69" s="9"/>
      <c r="AG69" s="9"/>
      <c r="AI69" s="2" t="s">
        <v>53</v>
      </c>
      <c r="AL69" s="9"/>
    </row>
    <row r="70" spans="1:38" customFormat="1" ht="15" x14ac:dyDescent="0.25">
      <c r="A70" s="15"/>
      <c r="B70" s="18"/>
      <c r="C70" s="17" t="s">
        <v>70</v>
      </c>
      <c r="D70" s="148" t="s">
        <v>71</v>
      </c>
      <c r="E70" s="148"/>
      <c r="F70" s="148"/>
      <c r="G70" s="19"/>
      <c r="H70" s="20"/>
      <c r="I70" s="20"/>
      <c r="J70" s="20"/>
      <c r="K70" s="21">
        <v>2.77</v>
      </c>
      <c r="L70" s="20"/>
      <c r="M70" s="21">
        <v>0.83</v>
      </c>
      <c r="N70" s="22">
        <v>8.16</v>
      </c>
      <c r="O70" s="24">
        <v>6.77</v>
      </c>
      <c r="AE70" s="9"/>
      <c r="AF70" s="9"/>
      <c r="AG70" s="9"/>
      <c r="AI70" s="2" t="s">
        <v>71</v>
      </c>
      <c r="AL70" s="9"/>
    </row>
    <row r="71" spans="1:38" customFormat="1" ht="15" x14ac:dyDescent="0.25">
      <c r="A71" s="25"/>
      <c r="B71" s="18"/>
      <c r="C71" s="17"/>
      <c r="D71" s="148" t="s">
        <v>54</v>
      </c>
      <c r="E71" s="148"/>
      <c r="F71" s="148"/>
      <c r="G71" s="19" t="s">
        <v>55</v>
      </c>
      <c r="H71" s="41">
        <v>1.8</v>
      </c>
      <c r="I71" s="22">
        <v>1.1499999999999999</v>
      </c>
      <c r="J71" s="44">
        <v>0.621</v>
      </c>
      <c r="K71" s="27"/>
      <c r="L71" s="20"/>
      <c r="M71" s="27"/>
      <c r="N71" s="20"/>
      <c r="O71" s="28"/>
      <c r="AE71" s="9"/>
      <c r="AF71" s="9"/>
      <c r="AG71" s="9"/>
      <c r="AJ71" s="2" t="s">
        <v>54</v>
      </c>
      <c r="AL71" s="9"/>
    </row>
    <row r="72" spans="1:38" customFormat="1" ht="15" x14ac:dyDescent="0.25">
      <c r="A72" s="25"/>
      <c r="B72" s="18"/>
      <c r="C72" s="17"/>
      <c r="D72" s="148" t="s">
        <v>56</v>
      </c>
      <c r="E72" s="148"/>
      <c r="F72" s="148"/>
      <c r="G72" s="19" t="s">
        <v>55</v>
      </c>
      <c r="H72" s="22">
        <v>0.02</v>
      </c>
      <c r="I72" s="22">
        <v>1.1499999999999999</v>
      </c>
      <c r="J72" s="45">
        <v>6.8999999999999999E-3</v>
      </c>
      <c r="K72" s="27"/>
      <c r="L72" s="20"/>
      <c r="M72" s="27"/>
      <c r="N72" s="20"/>
      <c r="O72" s="28"/>
      <c r="AE72" s="9"/>
      <c r="AF72" s="9"/>
      <c r="AG72" s="9"/>
      <c r="AJ72" s="2" t="s">
        <v>56</v>
      </c>
      <c r="AL72" s="9"/>
    </row>
    <row r="73" spans="1:38" customFormat="1" ht="15" x14ac:dyDescent="0.25">
      <c r="A73" s="29"/>
      <c r="B73" s="19"/>
      <c r="C73" s="17"/>
      <c r="D73" s="147" t="s">
        <v>57</v>
      </c>
      <c r="E73" s="147"/>
      <c r="F73" s="147"/>
      <c r="G73" s="30"/>
      <c r="H73" s="31"/>
      <c r="I73" s="31"/>
      <c r="J73" s="31"/>
      <c r="K73" s="32">
        <v>21.5</v>
      </c>
      <c r="L73" s="31"/>
      <c r="M73" s="32">
        <v>7.29</v>
      </c>
      <c r="N73" s="31"/>
      <c r="O73" s="46">
        <v>276.44</v>
      </c>
      <c r="AE73" s="9"/>
      <c r="AF73" s="9"/>
      <c r="AG73" s="9"/>
      <c r="AK73" s="2" t="s">
        <v>57</v>
      </c>
      <c r="AL73" s="9"/>
    </row>
    <row r="74" spans="1:38" customFormat="1" ht="15" x14ac:dyDescent="0.25">
      <c r="A74" s="25"/>
      <c r="B74" s="18"/>
      <c r="C74" s="17"/>
      <c r="D74" s="148" t="s">
        <v>58</v>
      </c>
      <c r="E74" s="148"/>
      <c r="F74" s="148"/>
      <c r="G74" s="19"/>
      <c r="H74" s="20"/>
      <c r="I74" s="20"/>
      <c r="J74" s="20"/>
      <c r="K74" s="27"/>
      <c r="L74" s="20"/>
      <c r="M74" s="21">
        <v>5.93</v>
      </c>
      <c r="N74" s="20"/>
      <c r="O74" s="24">
        <v>265.49</v>
      </c>
      <c r="AE74" s="9"/>
      <c r="AF74" s="9"/>
      <c r="AG74" s="9"/>
      <c r="AJ74" s="2" t="s">
        <v>58</v>
      </c>
      <c r="AL74" s="9"/>
    </row>
    <row r="75" spans="1:38" customFormat="1" ht="33.75" x14ac:dyDescent="0.25">
      <c r="A75" s="25"/>
      <c r="B75" s="18"/>
      <c r="C75" s="17" t="s">
        <v>72</v>
      </c>
      <c r="D75" s="148" t="s">
        <v>73</v>
      </c>
      <c r="E75" s="148"/>
      <c r="F75" s="148"/>
      <c r="G75" s="19" t="s">
        <v>61</v>
      </c>
      <c r="H75" s="34">
        <v>97</v>
      </c>
      <c r="I75" s="20"/>
      <c r="J75" s="34">
        <v>97</v>
      </c>
      <c r="K75" s="27"/>
      <c r="L75" s="20"/>
      <c r="M75" s="21">
        <v>5.75</v>
      </c>
      <c r="N75" s="20"/>
      <c r="O75" s="24">
        <v>257.52999999999997</v>
      </c>
      <c r="AE75" s="9"/>
      <c r="AF75" s="9"/>
      <c r="AG75" s="9"/>
      <c r="AJ75" s="2" t="s">
        <v>73</v>
      </c>
      <c r="AL75" s="9"/>
    </row>
    <row r="76" spans="1:38" customFormat="1" ht="33.75" x14ac:dyDescent="0.25">
      <c r="A76" s="25"/>
      <c r="B76" s="18"/>
      <c r="C76" s="17" t="s">
        <v>74</v>
      </c>
      <c r="D76" s="148" t="s">
        <v>75</v>
      </c>
      <c r="E76" s="148"/>
      <c r="F76" s="148"/>
      <c r="G76" s="19" t="s">
        <v>61</v>
      </c>
      <c r="H76" s="34">
        <v>51</v>
      </c>
      <c r="I76" s="20"/>
      <c r="J76" s="34">
        <v>51</v>
      </c>
      <c r="K76" s="27"/>
      <c r="L76" s="20"/>
      <c r="M76" s="21">
        <v>3.02</v>
      </c>
      <c r="N76" s="20"/>
      <c r="O76" s="24">
        <v>135.4</v>
      </c>
      <c r="AE76" s="9"/>
      <c r="AF76" s="9"/>
      <c r="AG76" s="9"/>
      <c r="AJ76" s="2" t="s">
        <v>75</v>
      </c>
      <c r="AL76" s="9"/>
    </row>
    <row r="77" spans="1:38" customFormat="1" ht="15" x14ac:dyDescent="0.25">
      <c r="A77" s="15"/>
      <c r="B77" s="35"/>
      <c r="C77" s="36"/>
      <c r="D77" s="149" t="s">
        <v>64</v>
      </c>
      <c r="E77" s="149"/>
      <c r="F77" s="149"/>
      <c r="G77" s="11"/>
      <c r="H77" s="37"/>
      <c r="I77" s="37"/>
      <c r="J77" s="37"/>
      <c r="K77" s="38"/>
      <c r="L77" s="37"/>
      <c r="M77" s="39">
        <v>16.059999999999999</v>
      </c>
      <c r="N77" s="31"/>
      <c r="O77" s="43">
        <v>669.37</v>
      </c>
      <c r="AE77" s="9"/>
      <c r="AF77" s="9"/>
      <c r="AG77" s="9"/>
      <c r="AL77" s="9" t="s">
        <v>64</v>
      </c>
    </row>
    <row r="78" spans="1:38" customFormat="1" ht="34.5" x14ac:dyDescent="0.25">
      <c r="A78" s="10" t="s">
        <v>111</v>
      </c>
      <c r="B78" s="11" t="s">
        <v>111</v>
      </c>
      <c r="C78" s="12" t="s">
        <v>112</v>
      </c>
      <c r="D78" s="142" t="s">
        <v>113</v>
      </c>
      <c r="E78" s="142"/>
      <c r="F78" s="142"/>
      <c r="G78" s="11" t="s">
        <v>109</v>
      </c>
      <c r="H78" s="11">
        <v>0.3</v>
      </c>
      <c r="I78" s="11" t="s">
        <v>24</v>
      </c>
      <c r="J78" s="11" t="s">
        <v>110</v>
      </c>
      <c r="K78" s="13"/>
      <c r="L78" s="11"/>
      <c r="M78" s="13"/>
      <c r="N78" s="11"/>
      <c r="O78" s="14"/>
      <c r="AE78" s="9"/>
      <c r="AF78" s="9"/>
      <c r="AG78" s="9" t="s">
        <v>113</v>
      </c>
      <c r="AL78" s="9"/>
    </row>
    <row r="79" spans="1:38" customFormat="1" ht="57" x14ac:dyDescent="0.25">
      <c r="A79" s="15"/>
      <c r="B79" s="16"/>
      <c r="C79" s="17" t="s">
        <v>47</v>
      </c>
      <c r="D79" s="143" t="s">
        <v>48</v>
      </c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4"/>
      <c r="AE79" s="9"/>
      <c r="AF79" s="9"/>
      <c r="AG79" s="9"/>
      <c r="AH79" s="2" t="s">
        <v>48</v>
      </c>
      <c r="AL79" s="9"/>
    </row>
    <row r="80" spans="1:38" customFormat="1" ht="15" x14ac:dyDescent="0.25">
      <c r="A80" s="15"/>
      <c r="B80" s="18"/>
      <c r="C80" s="17" t="s">
        <v>24</v>
      </c>
      <c r="D80" s="148" t="s">
        <v>49</v>
      </c>
      <c r="E80" s="148"/>
      <c r="F80" s="148"/>
      <c r="G80" s="19"/>
      <c r="H80" s="20"/>
      <c r="I80" s="20"/>
      <c r="J80" s="20"/>
      <c r="K80" s="21">
        <v>118.06</v>
      </c>
      <c r="L80" s="22">
        <v>1.1499999999999999</v>
      </c>
      <c r="M80" s="21">
        <v>40.729999999999997</v>
      </c>
      <c r="N80" s="22">
        <v>44.77</v>
      </c>
      <c r="O80" s="23">
        <v>1823.48</v>
      </c>
      <c r="AE80" s="9"/>
      <c r="AF80" s="9"/>
      <c r="AG80" s="9"/>
      <c r="AI80" s="2" t="s">
        <v>49</v>
      </c>
      <c r="AL80" s="9"/>
    </row>
    <row r="81" spans="1:38" customFormat="1" ht="15" x14ac:dyDescent="0.25">
      <c r="A81" s="15"/>
      <c r="B81" s="18"/>
      <c r="C81" s="17" t="s">
        <v>50</v>
      </c>
      <c r="D81" s="148" t="s">
        <v>51</v>
      </c>
      <c r="E81" s="148"/>
      <c r="F81" s="148"/>
      <c r="G81" s="19"/>
      <c r="H81" s="20"/>
      <c r="I81" s="20"/>
      <c r="J81" s="20"/>
      <c r="K81" s="21">
        <v>1.81</v>
      </c>
      <c r="L81" s="22">
        <v>1.1499999999999999</v>
      </c>
      <c r="M81" s="21">
        <v>0.62</v>
      </c>
      <c r="N81" s="22">
        <v>13.24</v>
      </c>
      <c r="O81" s="24">
        <v>8.2100000000000009</v>
      </c>
      <c r="AE81" s="9"/>
      <c r="AF81" s="9"/>
      <c r="AG81" s="9"/>
      <c r="AI81" s="2" t="s">
        <v>51</v>
      </c>
      <c r="AL81" s="9"/>
    </row>
    <row r="82" spans="1:38" customFormat="1" ht="15" x14ac:dyDescent="0.25">
      <c r="A82" s="15"/>
      <c r="B82" s="18"/>
      <c r="C82" s="17" t="s">
        <v>52</v>
      </c>
      <c r="D82" s="148" t="s">
        <v>53</v>
      </c>
      <c r="E82" s="148"/>
      <c r="F82" s="148"/>
      <c r="G82" s="19"/>
      <c r="H82" s="20"/>
      <c r="I82" s="20"/>
      <c r="J82" s="20"/>
      <c r="K82" s="21">
        <v>0.26</v>
      </c>
      <c r="L82" s="22">
        <v>1.1499999999999999</v>
      </c>
      <c r="M82" s="21">
        <v>0.09</v>
      </c>
      <c r="N82" s="22">
        <v>44.77</v>
      </c>
      <c r="O82" s="24">
        <v>4.03</v>
      </c>
      <c r="AE82" s="9"/>
      <c r="AF82" s="9"/>
      <c r="AG82" s="9"/>
      <c r="AI82" s="2" t="s">
        <v>53</v>
      </c>
      <c r="AL82" s="9"/>
    </row>
    <row r="83" spans="1:38" customFormat="1" ht="15" x14ac:dyDescent="0.25">
      <c r="A83" s="15"/>
      <c r="B83" s="18"/>
      <c r="C83" s="17" t="s">
        <v>70</v>
      </c>
      <c r="D83" s="148" t="s">
        <v>71</v>
      </c>
      <c r="E83" s="148"/>
      <c r="F83" s="148"/>
      <c r="G83" s="19"/>
      <c r="H83" s="20"/>
      <c r="I83" s="20"/>
      <c r="J83" s="20"/>
      <c r="K83" s="21">
        <v>3.61</v>
      </c>
      <c r="L83" s="20"/>
      <c r="M83" s="21">
        <v>1.08</v>
      </c>
      <c r="N83" s="22">
        <v>8.16</v>
      </c>
      <c r="O83" s="24">
        <v>8.81</v>
      </c>
      <c r="AE83" s="9"/>
      <c r="AF83" s="9"/>
      <c r="AG83" s="9"/>
      <c r="AI83" s="2" t="s">
        <v>71</v>
      </c>
      <c r="AL83" s="9"/>
    </row>
    <row r="84" spans="1:38" customFormat="1" ht="15" x14ac:dyDescent="0.25">
      <c r="A84" s="25"/>
      <c r="B84" s="18"/>
      <c r="C84" s="17"/>
      <c r="D84" s="148" t="s">
        <v>54</v>
      </c>
      <c r="E84" s="148"/>
      <c r="F84" s="148"/>
      <c r="G84" s="19" t="s">
        <v>55</v>
      </c>
      <c r="H84" s="22">
        <v>12.56</v>
      </c>
      <c r="I84" s="22">
        <v>1.1499999999999999</v>
      </c>
      <c r="J84" s="45">
        <v>4.3331999999999997</v>
      </c>
      <c r="K84" s="27"/>
      <c r="L84" s="20"/>
      <c r="M84" s="27"/>
      <c r="N84" s="20"/>
      <c r="O84" s="28"/>
      <c r="AE84" s="9"/>
      <c r="AF84" s="9"/>
      <c r="AG84" s="9"/>
      <c r="AJ84" s="2" t="s">
        <v>54</v>
      </c>
      <c r="AL84" s="9"/>
    </row>
    <row r="85" spans="1:38" customFormat="1" ht="15" x14ac:dyDescent="0.25">
      <c r="A85" s="25"/>
      <c r="B85" s="18"/>
      <c r="C85" s="17"/>
      <c r="D85" s="148" t="s">
        <v>56</v>
      </c>
      <c r="E85" s="148"/>
      <c r="F85" s="148"/>
      <c r="G85" s="19" t="s">
        <v>55</v>
      </c>
      <c r="H85" s="22">
        <v>0.02</v>
      </c>
      <c r="I85" s="22">
        <v>1.1499999999999999</v>
      </c>
      <c r="J85" s="45">
        <v>6.8999999999999999E-3</v>
      </c>
      <c r="K85" s="27"/>
      <c r="L85" s="20"/>
      <c r="M85" s="27"/>
      <c r="N85" s="20"/>
      <c r="O85" s="28"/>
      <c r="AE85" s="9"/>
      <c r="AF85" s="9"/>
      <c r="AG85" s="9"/>
      <c r="AJ85" s="2" t="s">
        <v>56</v>
      </c>
      <c r="AL85" s="9"/>
    </row>
    <row r="86" spans="1:38" customFormat="1" ht="15" x14ac:dyDescent="0.25">
      <c r="A86" s="29"/>
      <c r="B86" s="19"/>
      <c r="C86" s="17"/>
      <c r="D86" s="147" t="s">
        <v>57</v>
      </c>
      <c r="E86" s="147"/>
      <c r="F86" s="147"/>
      <c r="G86" s="30"/>
      <c r="H86" s="31"/>
      <c r="I86" s="31"/>
      <c r="J86" s="31"/>
      <c r="K86" s="32">
        <v>123.48</v>
      </c>
      <c r="L86" s="31"/>
      <c r="M86" s="32">
        <v>42.43</v>
      </c>
      <c r="N86" s="31"/>
      <c r="O86" s="33">
        <v>1840.5</v>
      </c>
      <c r="AE86" s="9"/>
      <c r="AF86" s="9"/>
      <c r="AG86" s="9"/>
      <c r="AK86" s="2" t="s">
        <v>57</v>
      </c>
      <c r="AL86" s="9"/>
    </row>
    <row r="87" spans="1:38" customFormat="1" ht="15" x14ac:dyDescent="0.25">
      <c r="A87" s="25"/>
      <c r="B87" s="18"/>
      <c r="C87" s="17"/>
      <c r="D87" s="148" t="s">
        <v>58</v>
      </c>
      <c r="E87" s="148"/>
      <c r="F87" s="148"/>
      <c r="G87" s="19"/>
      <c r="H87" s="20"/>
      <c r="I87" s="20"/>
      <c r="J87" s="20"/>
      <c r="K87" s="27"/>
      <c r="L87" s="20"/>
      <c r="M87" s="21">
        <v>40.82</v>
      </c>
      <c r="N87" s="20"/>
      <c r="O87" s="23">
        <v>1827.51</v>
      </c>
      <c r="AE87" s="9"/>
      <c r="AF87" s="9"/>
      <c r="AG87" s="9"/>
      <c r="AJ87" s="2" t="s">
        <v>58</v>
      </c>
      <c r="AL87" s="9"/>
    </row>
    <row r="88" spans="1:38" customFormat="1" ht="33.75" x14ac:dyDescent="0.25">
      <c r="A88" s="25"/>
      <c r="B88" s="18"/>
      <c r="C88" s="17" t="s">
        <v>72</v>
      </c>
      <c r="D88" s="148" t="s">
        <v>73</v>
      </c>
      <c r="E88" s="148"/>
      <c r="F88" s="148"/>
      <c r="G88" s="19" t="s">
        <v>61</v>
      </c>
      <c r="H88" s="34">
        <v>97</v>
      </c>
      <c r="I88" s="20"/>
      <c r="J88" s="34">
        <v>97</v>
      </c>
      <c r="K88" s="27"/>
      <c r="L88" s="20"/>
      <c r="M88" s="21">
        <v>39.6</v>
      </c>
      <c r="N88" s="20"/>
      <c r="O88" s="23">
        <v>1772.68</v>
      </c>
      <c r="AE88" s="9"/>
      <c r="AF88" s="9"/>
      <c r="AG88" s="9"/>
      <c r="AJ88" s="2" t="s">
        <v>73</v>
      </c>
      <c r="AL88" s="9"/>
    </row>
    <row r="89" spans="1:38" customFormat="1" ht="33.75" x14ac:dyDescent="0.25">
      <c r="A89" s="25"/>
      <c r="B89" s="18"/>
      <c r="C89" s="17" t="s">
        <v>74</v>
      </c>
      <c r="D89" s="148" t="s">
        <v>75</v>
      </c>
      <c r="E89" s="148"/>
      <c r="F89" s="148"/>
      <c r="G89" s="19" t="s">
        <v>61</v>
      </c>
      <c r="H89" s="34">
        <v>51</v>
      </c>
      <c r="I89" s="20"/>
      <c r="J89" s="34">
        <v>51</v>
      </c>
      <c r="K89" s="27"/>
      <c r="L89" s="20"/>
      <c r="M89" s="21">
        <v>20.82</v>
      </c>
      <c r="N89" s="20"/>
      <c r="O89" s="24">
        <v>932.03</v>
      </c>
      <c r="AE89" s="9"/>
      <c r="AF89" s="9"/>
      <c r="AG89" s="9"/>
      <c r="AJ89" s="2" t="s">
        <v>75</v>
      </c>
      <c r="AL89" s="9"/>
    </row>
    <row r="90" spans="1:38" customFormat="1" ht="15" x14ac:dyDescent="0.25">
      <c r="A90" s="15"/>
      <c r="B90" s="35"/>
      <c r="C90" s="36"/>
      <c r="D90" s="149" t="s">
        <v>64</v>
      </c>
      <c r="E90" s="149"/>
      <c r="F90" s="149"/>
      <c r="G90" s="11"/>
      <c r="H90" s="37"/>
      <c r="I90" s="37"/>
      <c r="J90" s="37"/>
      <c r="K90" s="38"/>
      <c r="L90" s="37"/>
      <c r="M90" s="39">
        <v>102.85</v>
      </c>
      <c r="N90" s="31"/>
      <c r="O90" s="40">
        <v>4545.21</v>
      </c>
      <c r="AE90" s="9"/>
      <c r="AF90" s="9"/>
      <c r="AG90" s="9"/>
      <c r="AL90" s="9" t="s">
        <v>64</v>
      </c>
    </row>
    <row r="91" spans="1:38" customFormat="1" ht="45.75" x14ac:dyDescent="0.25">
      <c r="A91" s="10" t="s">
        <v>114</v>
      </c>
      <c r="B91" s="11" t="s">
        <v>114</v>
      </c>
      <c r="C91" s="12" t="s">
        <v>115</v>
      </c>
      <c r="D91" s="142" t="s">
        <v>116</v>
      </c>
      <c r="E91" s="142"/>
      <c r="F91" s="142"/>
      <c r="G91" s="11" t="s">
        <v>94</v>
      </c>
      <c r="H91" s="11">
        <v>30</v>
      </c>
      <c r="I91" s="11" t="s">
        <v>24</v>
      </c>
      <c r="J91" s="11" t="s">
        <v>117</v>
      </c>
      <c r="K91" s="13" t="s">
        <v>118</v>
      </c>
      <c r="L91" s="11"/>
      <c r="M91" s="13" t="s">
        <v>119</v>
      </c>
      <c r="N91" s="11" t="s">
        <v>82</v>
      </c>
      <c r="O91" s="14" t="s">
        <v>120</v>
      </c>
      <c r="AE91" s="9"/>
      <c r="AF91" s="9"/>
      <c r="AG91" s="9" t="s">
        <v>116</v>
      </c>
      <c r="AL91" s="9"/>
    </row>
    <row r="92" spans="1:38" customFormat="1" ht="15" x14ac:dyDescent="0.25">
      <c r="A92" s="15"/>
      <c r="B92" s="35"/>
      <c r="C92" s="36"/>
      <c r="D92" s="149" t="s">
        <v>64</v>
      </c>
      <c r="E92" s="149"/>
      <c r="F92" s="149"/>
      <c r="G92" s="11"/>
      <c r="H92" s="37"/>
      <c r="I92" s="37"/>
      <c r="J92" s="37"/>
      <c r="K92" s="38"/>
      <c r="L92" s="37"/>
      <c r="M92" s="42">
        <v>1261.2</v>
      </c>
      <c r="N92" s="31"/>
      <c r="O92" s="40">
        <v>10291.39</v>
      </c>
      <c r="AE92" s="9"/>
      <c r="AF92" s="9"/>
      <c r="AG92" s="9"/>
      <c r="AL92" s="9" t="s">
        <v>64</v>
      </c>
    </row>
    <row r="93" spans="1:38" customFormat="1" ht="34.5" x14ac:dyDescent="0.25">
      <c r="A93" s="10" t="s">
        <v>121</v>
      </c>
      <c r="B93" s="11" t="s">
        <v>121</v>
      </c>
      <c r="C93" s="12" t="s">
        <v>122</v>
      </c>
      <c r="D93" s="142" t="s">
        <v>123</v>
      </c>
      <c r="E93" s="142"/>
      <c r="F93" s="142"/>
      <c r="G93" s="11" t="s">
        <v>94</v>
      </c>
      <c r="H93" s="11">
        <v>30</v>
      </c>
      <c r="I93" s="11" t="s">
        <v>24</v>
      </c>
      <c r="J93" s="11" t="s">
        <v>117</v>
      </c>
      <c r="K93" s="13" t="s">
        <v>124</v>
      </c>
      <c r="L93" s="11"/>
      <c r="M93" s="13" t="s">
        <v>125</v>
      </c>
      <c r="N93" s="11" t="s">
        <v>82</v>
      </c>
      <c r="O93" s="14" t="s">
        <v>126</v>
      </c>
      <c r="AE93" s="9"/>
      <c r="AF93" s="9"/>
      <c r="AG93" s="9" t="s">
        <v>123</v>
      </c>
      <c r="AL93" s="9"/>
    </row>
    <row r="94" spans="1:38" customFormat="1" ht="15" x14ac:dyDescent="0.25">
      <c r="A94" s="15"/>
      <c r="B94" s="35"/>
      <c r="C94" s="36"/>
      <c r="D94" s="149" t="s">
        <v>64</v>
      </c>
      <c r="E94" s="149"/>
      <c r="F94" s="149"/>
      <c r="G94" s="11"/>
      <c r="H94" s="37"/>
      <c r="I94" s="37"/>
      <c r="J94" s="37"/>
      <c r="K94" s="38"/>
      <c r="L94" s="37"/>
      <c r="M94" s="39">
        <v>497.7</v>
      </c>
      <c r="N94" s="31"/>
      <c r="O94" s="40">
        <v>4061.23</v>
      </c>
      <c r="AE94" s="9"/>
      <c r="AF94" s="9"/>
      <c r="AG94" s="9"/>
      <c r="AL94" s="9" t="s">
        <v>64</v>
      </c>
    </row>
    <row r="95" spans="1:38" customFormat="1" ht="34.5" x14ac:dyDescent="0.25">
      <c r="A95" s="10" t="s">
        <v>127</v>
      </c>
      <c r="B95" s="11" t="s">
        <v>128</v>
      </c>
      <c r="C95" s="12" t="s">
        <v>100</v>
      </c>
      <c r="D95" s="142" t="s">
        <v>129</v>
      </c>
      <c r="E95" s="142"/>
      <c r="F95" s="142"/>
      <c r="G95" s="11" t="s">
        <v>78</v>
      </c>
      <c r="H95" s="11">
        <v>2.04</v>
      </c>
      <c r="I95" s="11" t="s">
        <v>24</v>
      </c>
      <c r="J95" s="11" t="s">
        <v>130</v>
      </c>
      <c r="K95" s="13" t="s">
        <v>103</v>
      </c>
      <c r="L95" s="11"/>
      <c r="M95" s="13" t="s">
        <v>131</v>
      </c>
      <c r="N95" s="11" t="s">
        <v>82</v>
      </c>
      <c r="O95" s="14" t="s">
        <v>132</v>
      </c>
      <c r="AE95" s="9"/>
      <c r="AF95" s="9"/>
      <c r="AG95" s="9" t="s">
        <v>129</v>
      </c>
      <c r="AL95" s="9"/>
    </row>
    <row r="96" spans="1:38" customFormat="1" ht="15" x14ac:dyDescent="0.25">
      <c r="A96" s="15"/>
      <c r="B96" s="35"/>
      <c r="C96" s="36"/>
      <c r="D96" s="149" t="s">
        <v>64</v>
      </c>
      <c r="E96" s="149"/>
      <c r="F96" s="149"/>
      <c r="G96" s="11"/>
      <c r="H96" s="37"/>
      <c r="I96" s="37"/>
      <c r="J96" s="37"/>
      <c r="K96" s="38"/>
      <c r="L96" s="37"/>
      <c r="M96" s="39">
        <v>54.96</v>
      </c>
      <c r="N96" s="31"/>
      <c r="O96" s="43">
        <v>448.47</v>
      </c>
      <c r="AE96" s="9"/>
      <c r="AF96" s="9"/>
      <c r="AG96" s="9"/>
      <c r="AL96" s="9" t="s">
        <v>64</v>
      </c>
    </row>
    <row r="97" spans="1:38" customFormat="1" ht="45.75" x14ac:dyDescent="0.25">
      <c r="A97" s="10" t="s">
        <v>128</v>
      </c>
      <c r="B97" s="11" t="s">
        <v>133</v>
      </c>
      <c r="C97" s="12" t="s">
        <v>100</v>
      </c>
      <c r="D97" s="142" t="s">
        <v>134</v>
      </c>
      <c r="E97" s="142"/>
      <c r="F97" s="142"/>
      <c r="G97" s="11" t="s">
        <v>78</v>
      </c>
      <c r="H97" s="11">
        <v>1.35</v>
      </c>
      <c r="I97" s="11" t="s">
        <v>24</v>
      </c>
      <c r="J97" s="11" t="s">
        <v>135</v>
      </c>
      <c r="K97" s="13" t="s">
        <v>103</v>
      </c>
      <c r="L97" s="11"/>
      <c r="M97" s="13" t="s">
        <v>136</v>
      </c>
      <c r="N97" s="11" t="s">
        <v>82</v>
      </c>
      <c r="O97" s="14" t="s">
        <v>137</v>
      </c>
      <c r="AE97" s="9"/>
      <c r="AF97" s="9"/>
      <c r="AG97" s="9" t="s">
        <v>134</v>
      </c>
      <c r="AL97" s="9"/>
    </row>
    <row r="98" spans="1:38" customFormat="1" ht="15" x14ac:dyDescent="0.25">
      <c r="A98" s="15"/>
      <c r="B98" s="35"/>
      <c r="C98" s="36"/>
      <c r="D98" s="149" t="s">
        <v>64</v>
      </c>
      <c r="E98" s="149"/>
      <c r="F98" s="149"/>
      <c r="G98" s="11"/>
      <c r="H98" s="37"/>
      <c r="I98" s="37"/>
      <c r="J98" s="37"/>
      <c r="K98" s="38"/>
      <c r="L98" s="37"/>
      <c r="M98" s="39">
        <v>36.369999999999997</v>
      </c>
      <c r="N98" s="31"/>
      <c r="O98" s="43">
        <v>296.77999999999997</v>
      </c>
      <c r="AE98" s="9"/>
      <c r="AF98" s="9"/>
      <c r="AG98" s="9"/>
      <c r="AL98" s="9" t="s">
        <v>64</v>
      </c>
    </row>
    <row r="99" spans="1:38" customFormat="1" ht="23.25" x14ac:dyDescent="0.25">
      <c r="A99" s="10" t="s">
        <v>133</v>
      </c>
      <c r="B99" s="11" t="s">
        <v>138</v>
      </c>
      <c r="C99" s="12" t="s">
        <v>139</v>
      </c>
      <c r="D99" s="142" t="s">
        <v>140</v>
      </c>
      <c r="E99" s="142"/>
      <c r="F99" s="142"/>
      <c r="G99" s="11" t="s">
        <v>68</v>
      </c>
      <c r="H99" s="11">
        <v>1.2999999999999999E-2</v>
      </c>
      <c r="I99" s="11" t="s">
        <v>24</v>
      </c>
      <c r="J99" s="11" t="s">
        <v>141</v>
      </c>
      <c r="K99" s="13" t="s">
        <v>142</v>
      </c>
      <c r="L99" s="11"/>
      <c r="M99" s="13" t="s">
        <v>143</v>
      </c>
      <c r="N99" s="11" t="s">
        <v>82</v>
      </c>
      <c r="O99" s="14" t="s">
        <v>144</v>
      </c>
      <c r="AE99" s="9"/>
      <c r="AF99" s="9"/>
      <c r="AG99" s="9" t="s">
        <v>140</v>
      </c>
      <c r="AL99" s="9"/>
    </row>
    <row r="100" spans="1:38" customFormat="1" ht="15" x14ac:dyDescent="0.25">
      <c r="A100" s="15"/>
      <c r="B100" s="35"/>
      <c r="C100" s="36"/>
      <c r="D100" s="149" t="s">
        <v>64</v>
      </c>
      <c r="E100" s="149"/>
      <c r="F100" s="149"/>
      <c r="G100" s="11"/>
      <c r="H100" s="37"/>
      <c r="I100" s="37"/>
      <c r="J100" s="37"/>
      <c r="K100" s="38"/>
      <c r="L100" s="37"/>
      <c r="M100" s="39">
        <v>114.51</v>
      </c>
      <c r="N100" s="31"/>
      <c r="O100" s="43">
        <v>934.4</v>
      </c>
      <c r="AE100" s="9"/>
      <c r="AF100" s="9"/>
      <c r="AG100" s="9"/>
      <c r="AL100" s="9" t="s">
        <v>64</v>
      </c>
    </row>
    <row r="101" spans="1:38" customFormat="1" ht="22.5" x14ac:dyDescent="0.25">
      <c r="A101" s="10" t="s">
        <v>138</v>
      </c>
      <c r="B101" s="11" t="s">
        <v>145</v>
      </c>
      <c r="C101" s="12" t="s">
        <v>146</v>
      </c>
      <c r="D101" s="142" t="s">
        <v>147</v>
      </c>
      <c r="E101" s="142"/>
      <c r="F101" s="142"/>
      <c r="G101" s="11" t="s">
        <v>78</v>
      </c>
      <c r="H101" s="11">
        <v>0.45</v>
      </c>
      <c r="I101" s="11" t="s">
        <v>24</v>
      </c>
      <c r="J101" s="11" t="s">
        <v>148</v>
      </c>
      <c r="K101" s="13" t="s">
        <v>149</v>
      </c>
      <c r="L101" s="11"/>
      <c r="M101" s="13" t="s">
        <v>150</v>
      </c>
      <c r="N101" s="11" t="s">
        <v>82</v>
      </c>
      <c r="O101" s="14" t="s">
        <v>151</v>
      </c>
      <c r="AE101" s="9"/>
      <c r="AF101" s="9"/>
      <c r="AG101" s="9" t="s">
        <v>147</v>
      </c>
      <c r="AL101" s="9"/>
    </row>
    <row r="102" spans="1:38" customFormat="1" ht="15" x14ac:dyDescent="0.25">
      <c r="A102" s="15"/>
      <c r="B102" s="35"/>
      <c r="C102" s="36"/>
      <c r="D102" s="149" t="s">
        <v>64</v>
      </c>
      <c r="E102" s="149"/>
      <c r="F102" s="149"/>
      <c r="G102" s="11"/>
      <c r="H102" s="37"/>
      <c r="I102" s="37"/>
      <c r="J102" s="37"/>
      <c r="K102" s="38"/>
      <c r="L102" s="37"/>
      <c r="M102" s="39">
        <v>12.68</v>
      </c>
      <c r="N102" s="31"/>
      <c r="O102" s="43">
        <v>103.47</v>
      </c>
      <c r="AE102" s="9"/>
      <c r="AF102" s="9"/>
      <c r="AG102" s="9"/>
      <c r="AL102" s="9" t="s">
        <v>64</v>
      </c>
    </row>
    <row r="103" spans="1:38" customFormat="1" ht="23.25" x14ac:dyDescent="0.25">
      <c r="A103" s="10" t="s">
        <v>145</v>
      </c>
      <c r="B103" s="11" t="s">
        <v>152</v>
      </c>
      <c r="C103" s="12" t="s">
        <v>153</v>
      </c>
      <c r="D103" s="142" t="s">
        <v>154</v>
      </c>
      <c r="E103" s="142"/>
      <c r="F103" s="142"/>
      <c r="G103" s="11" t="s">
        <v>68</v>
      </c>
      <c r="H103" s="11">
        <v>1.92E-3</v>
      </c>
      <c r="I103" s="11" t="s">
        <v>24</v>
      </c>
      <c r="J103" s="11" t="s">
        <v>155</v>
      </c>
      <c r="K103" s="13" t="s">
        <v>156</v>
      </c>
      <c r="L103" s="11"/>
      <c r="M103" s="13" t="s">
        <v>157</v>
      </c>
      <c r="N103" s="11" t="s">
        <v>82</v>
      </c>
      <c r="O103" s="14" t="s">
        <v>158</v>
      </c>
      <c r="AE103" s="9"/>
      <c r="AF103" s="9"/>
      <c r="AG103" s="9" t="s">
        <v>154</v>
      </c>
      <c r="AL103" s="9"/>
    </row>
    <row r="104" spans="1:38" customFormat="1" ht="15" x14ac:dyDescent="0.25">
      <c r="A104" s="15"/>
      <c r="B104" s="35"/>
      <c r="C104" s="36"/>
      <c r="D104" s="149" t="s">
        <v>64</v>
      </c>
      <c r="E104" s="149"/>
      <c r="F104" s="149"/>
      <c r="G104" s="11"/>
      <c r="H104" s="37"/>
      <c r="I104" s="37"/>
      <c r="J104" s="37"/>
      <c r="K104" s="38"/>
      <c r="L104" s="37"/>
      <c r="M104" s="39">
        <v>19.440000000000001</v>
      </c>
      <c r="N104" s="31"/>
      <c r="O104" s="43">
        <v>158.63</v>
      </c>
      <c r="AE104" s="9"/>
      <c r="AF104" s="9"/>
      <c r="AG104" s="9"/>
      <c r="AL104" s="9" t="s">
        <v>64</v>
      </c>
    </row>
    <row r="105" spans="1:38" customFormat="1" ht="22.5" x14ac:dyDescent="0.25">
      <c r="A105" s="10" t="s">
        <v>152</v>
      </c>
      <c r="B105" s="11" t="s">
        <v>159</v>
      </c>
      <c r="C105" s="12" t="s">
        <v>160</v>
      </c>
      <c r="D105" s="142" t="s">
        <v>161</v>
      </c>
      <c r="E105" s="142"/>
      <c r="F105" s="142"/>
      <c r="G105" s="11" t="s">
        <v>94</v>
      </c>
      <c r="H105" s="11">
        <v>30</v>
      </c>
      <c r="I105" s="11" t="s">
        <v>24</v>
      </c>
      <c r="J105" s="11" t="s">
        <v>117</v>
      </c>
      <c r="K105" s="13" t="s">
        <v>162</v>
      </c>
      <c r="L105" s="11"/>
      <c r="M105" s="13" t="s">
        <v>163</v>
      </c>
      <c r="N105" s="11" t="s">
        <v>82</v>
      </c>
      <c r="O105" s="14" t="s">
        <v>164</v>
      </c>
      <c r="AE105" s="9"/>
      <c r="AF105" s="9"/>
      <c r="AG105" s="9" t="s">
        <v>161</v>
      </c>
      <c r="AL105" s="9"/>
    </row>
    <row r="106" spans="1:38" customFormat="1" ht="15" x14ac:dyDescent="0.25">
      <c r="A106" s="15"/>
      <c r="B106" s="35"/>
      <c r="C106" s="36"/>
      <c r="D106" s="149" t="s">
        <v>64</v>
      </c>
      <c r="E106" s="149"/>
      <c r="F106" s="149"/>
      <c r="G106" s="11"/>
      <c r="H106" s="37"/>
      <c r="I106" s="37"/>
      <c r="J106" s="37"/>
      <c r="K106" s="38"/>
      <c r="L106" s="37"/>
      <c r="M106" s="39">
        <v>87</v>
      </c>
      <c r="N106" s="31"/>
      <c r="O106" s="43">
        <v>709.92</v>
      </c>
      <c r="AE106" s="9"/>
      <c r="AF106" s="9"/>
      <c r="AG106" s="9"/>
      <c r="AL106" s="9" t="s">
        <v>64</v>
      </c>
    </row>
    <row r="107" spans="1:38" customFormat="1" ht="15" x14ac:dyDescent="0.25">
      <c r="A107" s="139" t="s">
        <v>165</v>
      </c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1"/>
      <c r="AE107" s="9"/>
      <c r="AF107" s="9" t="s">
        <v>165</v>
      </c>
      <c r="AG107" s="9"/>
      <c r="AL107" s="9"/>
    </row>
    <row r="108" spans="1:38" customFormat="1" ht="57" x14ac:dyDescent="0.25">
      <c r="A108" s="10" t="s">
        <v>159</v>
      </c>
      <c r="B108" s="11" t="s">
        <v>166</v>
      </c>
      <c r="C108" s="12" t="s">
        <v>167</v>
      </c>
      <c r="D108" s="142" t="s">
        <v>168</v>
      </c>
      <c r="E108" s="142"/>
      <c r="F108" s="142"/>
      <c r="G108" s="11" t="s">
        <v>45</v>
      </c>
      <c r="H108" s="11">
        <v>2.66</v>
      </c>
      <c r="I108" s="11" t="s">
        <v>24</v>
      </c>
      <c r="J108" s="11" t="s">
        <v>169</v>
      </c>
      <c r="K108" s="13"/>
      <c r="L108" s="11"/>
      <c r="M108" s="13"/>
      <c r="N108" s="11"/>
      <c r="O108" s="14"/>
      <c r="AE108" s="9"/>
      <c r="AF108" s="9"/>
      <c r="AG108" s="9" t="s">
        <v>168</v>
      </c>
      <c r="AL108" s="9"/>
    </row>
    <row r="109" spans="1:38" customFormat="1" ht="57" x14ac:dyDescent="0.25">
      <c r="A109" s="15"/>
      <c r="B109" s="16"/>
      <c r="C109" s="17" t="s">
        <v>47</v>
      </c>
      <c r="D109" s="143" t="s">
        <v>48</v>
      </c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4"/>
      <c r="AE109" s="9"/>
      <c r="AF109" s="9"/>
      <c r="AG109" s="9"/>
      <c r="AH109" s="2" t="s">
        <v>48</v>
      </c>
      <c r="AL109" s="9"/>
    </row>
    <row r="110" spans="1:38" customFormat="1" ht="15" x14ac:dyDescent="0.25">
      <c r="A110" s="15"/>
      <c r="B110" s="18"/>
      <c r="C110" s="17" t="s">
        <v>24</v>
      </c>
      <c r="D110" s="148" t="s">
        <v>49</v>
      </c>
      <c r="E110" s="148"/>
      <c r="F110" s="148"/>
      <c r="G110" s="19"/>
      <c r="H110" s="20"/>
      <c r="I110" s="20"/>
      <c r="J110" s="20"/>
      <c r="K110" s="21">
        <v>195.52</v>
      </c>
      <c r="L110" s="22">
        <v>1.1499999999999999</v>
      </c>
      <c r="M110" s="21">
        <v>598.1</v>
      </c>
      <c r="N110" s="22">
        <v>44.77</v>
      </c>
      <c r="O110" s="23">
        <v>26776.94</v>
      </c>
      <c r="AE110" s="9"/>
      <c r="AF110" s="9"/>
      <c r="AG110" s="9"/>
      <c r="AI110" s="2" t="s">
        <v>49</v>
      </c>
      <c r="AL110" s="9"/>
    </row>
    <row r="111" spans="1:38" customFormat="1" ht="15" x14ac:dyDescent="0.25">
      <c r="A111" s="15"/>
      <c r="B111" s="18"/>
      <c r="C111" s="17" t="s">
        <v>50</v>
      </c>
      <c r="D111" s="148" t="s">
        <v>51</v>
      </c>
      <c r="E111" s="148"/>
      <c r="F111" s="148"/>
      <c r="G111" s="19"/>
      <c r="H111" s="20"/>
      <c r="I111" s="20"/>
      <c r="J111" s="20"/>
      <c r="K111" s="21">
        <v>56.7</v>
      </c>
      <c r="L111" s="22">
        <v>1.1499999999999999</v>
      </c>
      <c r="M111" s="21">
        <v>173.45</v>
      </c>
      <c r="N111" s="22">
        <v>13.24</v>
      </c>
      <c r="O111" s="23">
        <v>2296.48</v>
      </c>
      <c r="AE111" s="9"/>
      <c r="AF111" s="9"/>
      <c r="AG111" s="9"/>
      <c r="AI111" s="2" t="s">
        <v>51</v>
      </c>
      <c r="AL111" s="9"/>
    </row>
    <row r="112" spans="1:38" customFormat="1" ht="15" x14ac:dyDescent="0.25">
      <c r="A112" s="15"/>
      <c r="B112" s="18"/>
      <c r="C112" s="17" t="s">
        <v>52</v>
      </c>
      <c r="D112" s="148" t="s">
        <v>53</v>
      </c>
      <c r="E112" s="148"/>
      <c r="F112" s="148"/>
      <c r="G112" s="19"/>
      <c r="H112" s="20"/>
      <c r="I112" s="20"/>
      <c r="J112" s="20"/>
      <c r="K112" s="21">
        <v>5.0199999999999996</v>
      </c>
      <c r="L112" s="22">
        <v>1.1499999999999999</v>
      </c>
      <c r="M112" s="21">
        <v>15.36</v>
      </c>
      <c r="N112" s="22">
        <v>44.77</v>
      </c>
      <c r="O112" s="24">
        <v>687.67</v>
      </c>
      <c r="AE112" s="9"/>
      <c r="AF112" s="9"/>
      <c r="AG112" s="9"/>
      <c r="AI112" s="2" t="s">
        <v>53</v>
      </c>
      <c r="AL112" s="9"/>
    </row>
    <row r="113" spans="1:38" customFormat="1" ht="15" x14ac:dyDescent="0.25">
      <c r="A113" s="15"/>
      <c r="B113" s="18"/>
      <c r="C113" s="17" t="s">
        <v>70</v>
      </c>
      <c r="D113" s="148" t="s">
        <v>71</v>
      </c>
      <c r="E113" s="148"/>
      <c r="F113" s="148"/>
      <c r="G113" s="19"/>
      <c r="H113" s="20"/>
      <c r="I113" s="20"/>
      <c r="J113" s="20"/>
      <c r="K113" s="21">
        <v>35.96</v>
      </c>
      <c r="L113" s="20"/>
      <c r="M113" s="21">
        <v>95.65</v>
      </c>
      <c r="N113" s="22">
        <v>8.16</v>
      </c>
      <c r="O113" s="24">
        <v>780.5</v>
      </c>
      <c r="AE113" s="9"/>
      <c r="AF113" s="9"/>
      <c r="AG113" s="9"/>
      <c r="AI113" s="2" t="s">
        <v>71</v>
      </c>
      <c r="AL113" s="9"/>
    </row>
    <row r="114" spans="1:38" customFormat="1" ht="15" x14ac:dyDescent="0.25">
      <c r="A114" s="25"/>
      <c r="B114" s="18"/>
      <c r="C114" s="17"/>
      <c r="D114" s="148" t="s">
        <v>54</v>
      </c>
      <c r="E114" s="148"/>
      <c r="F114" s="148"/>
      <c r="G114" s="19" t="s">
        <v>55</v>
      </c>
      <c r="H114" s="41">
        <v>20.8</v>
      </c>
      <c r="I114" s="22">
        <v>1.1499999999999999</v>
      </c>
      <c r="J114" s="45">
        <v>63.627200000000002</v>
      </c>
      <c r="K114" s="27"/>
      <c r="L114" s="20"/>
      <c r="M114" s="27"/>
      <c r="N114" s="20"/>
      <c r="O114" s="28"/>
      <c r="AE114" s="9"/>
      <c r="AF114" s="9"/>
      <c r="AG114" s="9"/>
      <c r="AJ114" s="2" t="s">
        <v>54</v>
      </c>
      <c r="AL114" s="9"/>
    </row>
    <row r="115" spans="1:38" customFormat="1" ht="15" x14ac:dyDescent="0.25">
      <c r="A115" s="25"/>
      <c r="B115" s="18"/>
      <c r="C115" s="17"/>
      <c r="D115" s="148" t="s">
        <v>56</v>
      </c>
      <c r="E115" s="148"/>
      <c r="F115" s="148"/>
      <c r="G115" s="19" t="s">
        <v>55</v>
      </c>
      <c r="H115" s="41">
        <v>0.4</v>
      </c>
      <c r="I115" s="22">
        <v>1.1499999999999999</v>
      </c>
      <c r="J115" s="45">
        <v>1.2236</v>
      </c>
      <c r="K115" s="27"/>
      <c r="L115" s="20"/>
      <c r="M115" s="27"/>
      <c r="N115" s="20"/>
      <c r="O115" s="28"/>
      <c r="AE115" s="9"/>
      <c r="AF115" s="9"/>
      <c r="AG115" s="9"/>
      <c r="AJ115" s="2" t="s">
        <v>56</v>
      </c>
      <c r="AL115" s="9"/>
    </row>
    <row r="116" spans="1:38" customFormat="1" ht="15" x14ac:dyDescent="0.25">
      <c r="A116" s="29"/>
      <c r="B116" s="19"/>
      <c r="C116" s="17"/>
      <c r="D116" s="147" t="s">
        <v>57</v>
      </c>
      <c r="E116" s="147"/>
      <c r="F116" s="147"/>
      <c r="G116" s="30"/>
      <c r="H116" s="31"/>
      <c r="I116" s="31"/>
      <c r="J116" s="31"/>
      <c r="K116" s="32">
        <v>288.18</v>
      </c>
      <c r="L116" s="31"/>
      <c r="M116" s="32">
        <v>867.2</v>
      </c>
      <c r="N116" s="31"/>
      <c r="O116" s="33">
        <v>29853.919999999998</v>
      </c>
      <c r="AE116" s="9"/>
      <c r="AF116" s="9"/>
      <c r="AG116" s="9"/>
      <c r="AK116" s="2" t="s">
        <v>57</v>
      </c>
      <c r="AL116" s="9"/>
    </row>
    <row r="117" spans="1:38" customFormat="1" ht="15" x14ac:dyDescent="0.25">
      <c r="A117" s="25"/>
      <c r="B117" s="18"/>
      <c r="C117" s="17"/>
      <c r="D117" s="148" t="s">
        <v>58</v>
      </c>
      <c r="E117" s="148"/>
      <c r="F117" s="148"/>
      <c r="G117" s="19"/>
      <c r="H117" s="20"/>
      <c r="I117" s="20"/>
      <c r="J117" s="20"/>
      <c r="K117" s="27"/>
      <c r="L117" s="20"/>
      <c r="M117" s="21">
        <v>613.46</v>
      </c>
      <c r="N117" s="20"/>
      <c r="O117" s="23">
        <v>27464.61</v>
      </c>
      <c r="AE117" s="9"/>
      <c r="AF117" s="9"/>
      <c r="AG117" s="9"/>
      <c r="AJ117" s="2" t="s">
        <v>58</v>
      </c>
      <c r="AL117" s="9"/>
    </row>
    <row r="118" spans="1:38" customFormat="1" ht="33.75" x14ac:dyDescent="0.25">
      <c r="A118" s="25"/>
      <c r="B118" s="18"/>
      <c r="C118" s="17" t="s">
        <v>72</v>
      </c>
      <c r="D118" s="148" t="s">
        <v>73</v>
      </c>
      <c r="E118" s="148"/>
      <c r="F118" s="148"/>
      <c r="G118" s="19" t="s">
        <v>61</v>
      </c>
      <c r="H118" s="34">
        <v>97</v>
      </c>
      <c r="I118" s="20"/>
      <c r="J118" s="34">
        <v>97</v>
      </c>
      <c r="K118" s="27"/>
      <c r="L118" s="20"/>
      <c r="M118" s="21">
        <v>595.05999999999995</v>
      </c>
      <c r="N118" s="20"/>
      <c r="O118" s="23">
        <v>26640.67</v>
      </c>
      <c r="AE118" s="9"/>
      <c r="AF118" s="9"/>
      <c r="AG118" s="9"/>
      <c r="AJ118" s="2" t="s">
        <v>73</v>
      </c>
      <c r="AL118" s="9"/>
    </row>
    <row r="119" spans="1:38" customFormat="1" ht="33.75" x14ac:dyDescent="0.25">
      <c r="A119" s="25"/>
      <c r="B119" s="18"/>
      <c r="C119" s="17" t="s">
        <v>74</v>
      </c>
      <c r="D119" s="148" t="s">
        <v>75</v>
      </c>
      <c r="E119" s="148"/>
      <c r="F119" s="148"/>
      <c r="G119" s="19" t="s">
        <v>61</v>
      </c>
      <c r="H119" s="34">
        <v>51</v>
      </c>
      <c r="I119" s="20"/>
      <c r="J119" s="34">
        <v>51</v>
      </c>
      <c r="K119" s="27"/>
      <c r="L119" s="20"/>
      <c r="M119" s="21">
        <v>312.86</v>
      </c>
      <c r="N119" s="20"/>
      <c r="O119" s="23">
        <v>14006.95</v>
      </c>
      <c r="AE119" s="9"/>
      <c r="AF119" s="9"/>
      <c r="AG119" s="9"/>
      <c r="AJ119" s="2" t="s">
        <v>75</v>
      </c>
      <c r="AL119" s="9"/>
    </row>
    <row r="120" spans="1:38" customFormat="1" ht="15" x14ac:dyDescent="0.25">
      <c r="A120" s="15"/>
      <c r="B120" s="35"/>
      <c r="C120" s="36"/>
      <c r="D120" s="149" t="s">
        <v>64</v>
      </c>
      <c r="E120" s="149"/>
      <c r="F120" s="149"/>
      <c r="G120" s="11"/>
      <c r="H120" s="37"/>
      <c r="I120" s="37"/>
      <c r="J120" s="37"/>
      <c r="K120" s="38"/>
      <c r="L120" s="37"/>
      <c r="M120" s="42">
        <v>1775.12</v>
      </c>
      <c r="N120" s="31"/>
      <c r="O120" s="40">
        <v>70501.539999999994</v>
      </c>
      <c r="AE120" s="9"/>
      <c r="AF120" s="9"/>
      <c r="AG120" s="9"/>
      <c r="AL120" s="9" t="s">
        <v>64</v>
      </c>
    </row>
    <row r="121" spans="1:38" customFormat="1" ht="57" x14ac:dyDescent="0.25">
      <c r="A121" s="10" t="s">
        <v>166</v>
      </c>
      <c r="B121" s="11" t="s">
        <v>170</v>
      </c>
      <c r="C121" s="12" t="s">
        <v>171</v>
      </c>
      <c r="D121" s="142" t="s">
        <v>172</v>
      </c>
      <c r="E121" s="142"/>
      <c r="F121" s="142"/>
      <c r="G121" s="11" t="s">
        <v>45</v>
      </c>
      <c r="H121" s="11">
        <v>0.62</v>
      </c>
      <c r="I121" s="11" t="s">
        <v>24</v>
      </c>
      <c r="J121" s="11" t="s">
        <v>173</v>
      </c>
      <c r="K121" s="13"/>
      <c r="L121" s="11"/>
      <c r="M121" s="13"/>
      <c r="N121" s="11"/>
      <c r="O121" s="14"/>
      <c r="AE121" s="9"/>
      <c r="AF121" s="9"/>
      <c r="AG121" s="9" t="s">
        <v>172</v>
      </c>
      <c r="AL121" s="9"/>
    </row>
    <row r="122" spans="1:38" customFormat="1" ht="57" x14ac:dyDescent="0.25">
      <c r="A122" s="15"/>
      <c r="B122" s="16"/>
      <c r="C122" s="17" t="s">
        <v>47</v>
      </c>
      <c r="D122" s="143" t="s">
        <v>48</v>
      </c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4"/>
      <c r="AE122" s="9"/>
      <c r="AF122" s="9"/>
      <c r="AG122" s="9"/>
      <c r="AH122" s="2" t="s">
        <v>48</v>
      </c>
      <c r="AL122" s="9"/>
    </row>
    <row r="123" spans="1:38" customFormat="1" ht="15" x14ac:dyDescent="0.25">
      <c r="A123" s="15"/>
      <c r="B123" s="18"/>
      <c r="C123" s="17" t="s">
        <v>24</v>
      </c>
      <c r="D123" s="148" t="s">
        <v>49</v>
      </c>
      <c r="E123" s="148"/>
      <c r="F123" s="148"/>
      <c r="G123" s="19"/>
      <c r="H123" s="20"/>
      <c r="I123" s="20"/>
      <c r="J123" s="20"/>
      <c r="K123" s="21">
        <v>162.43</v>
      </c>
      <c r="L123" s="22">
        <v>1.1499999999999999</v>
      </c>
      <c r="M123" s="21">
        <v>115.81</v>
      </c>
      <c r="N123" s="22">
        <v>44.77</v>
      </c>
      <c r="O123" s="23">
        <v>5184.8100000000004</v>
      </c>
      <c r="AE123" s="9"/>
      <c r="AF123" s="9"/>
      <c r="AG123" s="9"/>
      <c r="AI123" s="2" t="s">
        <v>49</v>
      </c>
      <c r="AL123" s="9"/>
    </row>
    <row r="124" spans="1:38" customFormat="1" ht="15" x14ac:dyDescent="0.25">
      <c r="A124" s="15"/>
      <c r="B124" s="18"/>
      <c r="C124" s="17" t="s">
        <v>50</v>
      </c>
      <c r="D124" s="148" t="s">
        <v>51</v>
      </c>
      <c r="E124" s="148"/>
      <c r="F124" s="148"/>
      <c r="G124" s="19"/>
      <c r="H124" s="20"/>
      <c r="I124" s="20"/>
      <c r="J124" s="20"/>
      <c r="K124" s="21">
        <v>53.19</v>
      </c>
      <c r="L124" s="22">
        <v>1.1499999999999999</v>
      </c>
      <c r="M124" s="21">
        <v>37.92</v>
      </c>
      <c r="N124" s="22">
        <v>13.24</v>
      </c>
      <c r="O124" s="24">
        <v>502.06</v>
      </c>
      <c r="AE124" s="9"/>
      <c r="AF124" s="9"/>
      <c r="AG124" s="9"/>
      <c r="AI124" s="2" t="s">
        <v>51</v>
      </c>
      <c r="AL124" s="9"/>
    </row>
    <row r="125" spans="1:38" customFormat="1" ht="15" x14ac:dyDescent="0.25">
      <c r="A125" s="15"/>
      <c r="B125" s="18"/>
      <c r="C125" s="17" t="s">
        <v>52</v>
      </c>
      <c r="D125" s="148" t="s">
        <v>53</v>
      </c>
      <c r="E125" s="148"/>
      <c r="F125" s="148"/>
      <c r="G125" s="19"/>
      <c r="H125" s="20"/>
      <c r="I125" s="20"/>
      <c r="J125" s="20"/>
      <c r="K125" s="21">
        <v>5.0199999999999996</v>
      </c>
      <c r="L125" s="22">
        <v>1.1499999999999999</v>
      </c>
      <c r="M125" s="21">
        <v>3.58</v>
      </c>
      <c r="N125" s="22">
        <v>44.77</v>
      </c>
      <c r="O125" s="24">
        <v>160.28</v>
      </c>
      <c r="AE125" s="9"/>
      <c r="AF125" s="9"/>
      <c r="AG125" s="9"/>
      <c r="AI125" s="2" t="s">
        <v>53</v>
      </c>
      <c r="AL125" s="9"/>
    </row>
    <row r="126" spans="1:38" customFormat="1" ht="15" x14ac:dyDescent="0.25">
      <c r="A126" s="15"/>
      <c r="B126" s="18"/>
      <c r="C126" s="17" t="s">
        <v>70</v>
      </c>
      <c r="D126" s="148" t="s">
        <v>71</v>
      </c>
      <c r="E126" s="148"/>
      <c r="F126" s="148"/>
      <c r="G126" s="19"/>
      <c r="H126" s="20"/>
      <c r="I126" s="20"/>
      <c r="J126" s="20"/>
      <c r="K126" s="21">
        <v>35.299999999999997</v>
      </c>
      <c r="L126" s="20"/>
      <c r="M126" s="21">
        <v>21.89</v>
      </c>
      <c r="N126" s="22">
        <v>8.16</v>
      </c>
      <c r="O126" s="24">
        <v>178.62</v>
      </c>
      <c r="AE126" s="9"/>
      <c r="AF126" s="9"/>
      <c r="AG126" s="9"/>
      <c r="AI126" s="2" t="s">
        <v>71</v>
      </c>
      <c r="AL126" s="9"/>
    </row>
    <row r="127" spans="1:38" customFormat="1" ht="15" x14ac:dyDescent="0.25">
      <c r="A127" s="25"/>
      <c r="B127" s="18"/>
      <c r="C127" s="17"/>
      <c r="D127" s="148" t="s">
        <v>54</v>
      </c>
      <c r="E127" s="148"/>
      <c r="F127" s="148"/>
      <c r="G127" s="19" t="s">
        <v>55</v>
      </c>
      <c r="H127" s="22">
        <v>17.28</v>
      </c>
      <c r="I127" s="22">
        <v>1.1499999999999999</v>
      </c>
      <c r="J127" s="47">
        <v>12.320639999999999</v>
      </c>
      <c r="K127" s="27"/>
      <c r="L127" s="20"/>
      <c r="M127" s="27"/>
      <c r="N127" s="20"/>
      <c r="O127" s="28"/>
      <c r="AE127" s="9"/>
      <c r="AF127" s="9"/>
      <c r="AG127" s="9"/>
      <c r="AJ127" s="2" t="s">
        <v>54</v>
      </c>
      <c r="AL127" s="9"/>
    </row>
    <row r="128" spans="1:38" customFormat="1" ht="15" x14ac:dyDescent="0.25">
      <c r="A128" s="25"/>
      <c r="B128" s="18"/>
      <c r="C128" s="17"/>
      <c r="D128" s="148" t="s">
        <v>56</v>
      </c>
      <c r="E128" s="148"/>
      <c r="F128" s="148"/>
      <c r="G128" s="19" t="s">
        <v>55</v>
      </c>
      <c r="H128" s="41">
        <v>0.4</v>
      </c>
      <c r="I128" s="22">
        <v>1.1499999999999999</v>
      </c>
      <c r="J128" s="45">
        <v>0.28520000000000001</v>
      </c>
      <c r="K128" s="27"/>
      <c r="L128" s="20"/>
      <c r="M128" s="27"/>
      <c r="N128" s="20"/>
      <c r="O128" s="28"/>
      <c r="AE128" s="9"/>
      <c r="AF128" s="9"/>
      <c r="AG128" s="9"/>
      <c r="AJ128" s="2" t="s">
        <v>56</v>
      </c>
      <c r="AL128" s="9"/>
    </row>
    <row r="129" spans="1:38" customFormat="1" ht="15" x14ac:dyDescent="0.25">
      <c r="A129" s="29"/>
      <c r="B129" s="19"/>
      <c r="C129" s="17"/>
      <c r="D129" s="147" t="s">
        <v>57</v>
      </c>
      <c r="E129" s="147"/>
      <c r="F129" s="147"/>
      <c r="G129" s="30"/>
      <c r="H129" s="31"/>
      <c r="I129" s="31"/>
      <c r="J129" s="31"/>
      <c r="K129" s="32">
        <v>250.92</v>
      </c>
      <c r="L129" s="31"/>
      <c r="M129" s="32">
        <v>175.62</v>
      </c>
      <c r="N129" s="31"/>
      <c r="O129" s="33">
        <v>5865.49</v>
      </c>
      <c r="AE129" s="9"/>
      <c r="AF129" s="9"/>
      <c r="AG129" s="9"/>
      <c r="AK129" s="2" t="s">
        <v>57</v>
      </c>
      <c r="AL129" s="9"/>
    </row>
    <row r="130" spans="1:38" customFormat="1" ht="15" x14ac:dyDescent="0.25">
      <c r="A130" s="25"/>
      <c r="B130" s="18"/>
      <c r="C130" s="17"/>
      <c r="D130" s="148" t="s">
        <v>58</v>
      </c>
      <c r="E130" s="148"/>
      <c r="F130" s="148"/>
      <c r="G130" s="19"/>
      <c r="H130" s="20"/>
      <c r="I130" s="20"/>
      <c r="J130" s="20"/>
      <c r="K130" s="27"/>
      <c r="L130" s="20"/>
      <c r="M130" s="21">
        <v>119.39</v>
      </c>
      <c r="N130" s="20"/>
      <c r="O130" s="23">
        <v>5345.09</v>
      </c>
      <c r="AE130" s="9"/>
      <c r="AF130" s="9"/>
      <c r="AG130" s="9"/>
      <c r="AJ130" s="2" t="s">
        <v>58</v>
      </c>
      <c r="AL130" s="9"/>
    </row>
    <row r="131" spans="1:38" customFormat="1" ht="33.75" x14ac:dyDescent="0.25">
      <c r="A131" s="25"/>
      <c r="B131" s="18"/>
      <c r="C131" s="17" t="s">
        <v>72</v>
      </c>
      <c r="D131" s="148" t="s">
        <v>73</v>
      </c>
      <c r="E131" s="148"/>
      <c r="F131" s="148"/>
      <c r="G131" s="19" t="s">
        <v>61</v>
      </c>
      <c r="H131" s="34">
        <v>97</v>
      </c>
      <c r="I131" s="20"/>
      <c r="J131" s="34">
        <v>97</v>
      </c>
      <c r="K131" s="27"/>
      <c r="L131" s="20"/>
      <c r="M131" s="21">
        <v>115.81</v>
      </c>
      <c r="N131" s="20"/>
      <c r="O131" s="23">
        <v>5184.74</v>
      </c>
      <c r="AE131" s="9"/>
      <c r="AF131" s="9"/>
      <c r="AG131" s="9"/>
      <c r="AJ131" s="2" t="s">
        <v>73</v>
      </c>
      <c r="AL131" s="9"/>
    </row>
    <row r="132" spans="1:38" customFormat="1" ht="33.75" x14ac:dyDescent="0.25">
      <c r="A132" s="25"/>
      <c r="B132" s="18"/>
      <c r="C132" s="17" t="s">
        <v>74</v>
      </c>
      <c r="D132" s="148" t="s">
        <v>75</v>
      </c>
      <c r="E132" s="148"/>
      <c r="F132" s="148"/>
      <c r="G132" s="19" t="s">
        <v>61</v>
      </c>
      <c r="H132" s="34">
        <v>51</v>
      </c>
      <c r="I132" s="20"/>
      <c r="J132" s="34">
        <v>51</v>
      </c>
      <c r="K132" s="27"/>
      <c r="L132" s="20"/>
      <c r="M132" s="21">
        <v>60.89</v>
      </c>
      <c r="N132" s="20"/>
      <c r="O132" s="23">
        <v>2726</v>
      </c>
      <c r="AE132" s="9"/>
      <c r="AF132" s="9"/>
      <c r="AG132" s="9"/>
      <c r="AJ132" s="2" t="s">
        <v>75</v>
      </c>
      <c r="AL132" s="9"/>
    </row>
    <row r="133" spans="1:38" customFormat="1" ht="15" x14ac:dyDescent="0.25">
      <c r="A133" s="15"/>
      <c r="B133" s="35"/>
      <c r="C133" s="36"/>
      <c r="D133" s="149" t="s">
        <v>64</v>
      </c>
      <c r="E133" s="149"/>
      <c r="F133" s="149"/>
      <c r="G133" s="11"/>
      <c r="H133" s="37"/>
      <c r="I133" s="37"/>
      <c r="J133" s="37"/>
      <c r="K133" s="38"/>
      <c r="L133" s="37"/>
      <c r="M133" s="39">
        <v>352.32</v>
      </c>
      <c r="N133" s="31"/>
      <c r="O133" s="40">
        <v>13776.23</v>
      </c>
      <c r="AE133" s="9"/>
      <c r="AF133" s="9"/>
      <c r="AG133" s="9"/>
      <c r="AL133" s="9" t="s">
        <v>64</v>
      </c>
    </row>
    <row r="134" spans="1:38" customFormat="1" ht="45.75" x14ac:dyDescent="0.25">
      <c r="A134" s="10" t="s">
        <v>170</v>
      </c>
      <c r="B134" s="11" t="s">
        <v>174</v>
      </c>
      <c r="C134" s="12" t="s">
        <v>175</v>
      </c>
      <c r="D134" s="142" t="s">
        <v>176</v>
      </c>
      <c r="E134" s="142"/>
      <c r="F134" s="142"/>
      <c r="G134" s="11" t="s">
        <v>94</v>
      </c>
      <c r="H134" s="11">
        <v>2</v>
      </c>
      <c r="I134" s="11" t="s">
        <v>24</v>
      </c>
      <c r="J134" s="11" t="s">
        <v>50</v>
      </c>
      <c r="K134" s="13"/>
      <c r="L134" s="11"/>
      <c r="M134" s="13"/>
      <c r="N134" s="11"/>
      <c r="O134" s="14"/>
      <c r="AE134" s="9"/>
      <c r="AF134" s="9"/>
      <c r="AG134" s="9" t="s">
        <v>176</v>
      </c>
      <c r="AL134" s="9"/>
    </row>
    <row r="135" spans="1:38" customFormat="1" ht="57" x14ac:dyDescent="0.25">
      <c r="A135" s="15"/>
      <c r="B135" s="16"/>
      <c r="C135" s="17" t="s">
        <v>47</v>
      </c>
      <c r="D135" s="143" t="s">
        <v>48</v>
      </c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4"/>
      <c r="AE135" s="9"/>
      <c r="AF135" s="9"/>
      <c r="AG135" s="9"/>
      <c r="AH135" s="2" t="s">
        <v>48</v>
      </c>
      <c r="AL135" s="9"/>
    </row>
    <row r="136" spans="1:38" customFormat="1" ht="15" x14ac:dyDescent="0.25">
      <c r="A136" s="15"/>
      <c r="B136" s="18"/>
      <c r="C136" s="17" t="s">
        <v>24</v>
      </c>
      <c r="D136" s="148" t="s">
        <v>49</v>
      </c>
      <c r="E136" s="148"/>
      <c r="F136" s="148"/>
      <c r="G136" s="19"/>
      <c r="H136" s="20"/>
      <c r="I136" s="20"/>
      <c r="J136" s="20"/>
      <c r="K136" s="21">
        <v>70.12</v>
      </c>
      <c r="L136" s="22">
        <v>1.1499999999999999</v>
      </c>
      <c r="M136" s="21">
        <v>161.28</v>
      </c>
      <c r="N136" s="22">
        <v>44.77</v>
      </c>
      <c r="O136" s="23">
        <v>7220.51</v>
      </c>
      <c r="AE136" s="9"/>
      <c r="AF136" s="9"/>
      <c r="AG136" s="9"/>
      <c r="AI136" s="2" t="s">
        <v>49</v>
      </c>
      <c r="AL136" s="9"/>
    </row>
    <row r="137" spans="1:38" customFormat="1" ht="15" x14ac:dyDescent="0.25">
      <c r="A137" s="15"/>
      <c r="B137" s="18"/>
      <c r="C137" s="17" t="s">
        <v>50</v>
      </c>
      <c r="D137" s="148" t="s">
        <v>51</v>
      </c>
      <c r="E137" s="148"/>
      <c r="F137" s="148"/>
      <c r="G137" s="19"/>
      <c r="H137" s="20"/>
      <c r="I137" s="20"/>
      <c r="J137" s="20"/>
      <c r="K137" s="21">
        <v>1.81</v>
      </c>
      <c r="L137" s="22">
        <v>1.1499999999999999</v>
      </c>
      <c r="M137" s="21">
        <v>4.16</v>
      </c>
      <c r="N137" s="22">
        <v>13.24</v>
      </c>
      <c r="O137" s="24">
        <v>55.08</v>
      </c>
      <c r="AE137" s="9"/>
      <c r="AF137" s="9"/>
      <c r="AG137" s="9"/>
      <c r="AI137" s="2" t="s">
        <v>51</v>
      </c>
      <c r="AL137" s="9"/>
    </row>
    <row r="138" spans="1:38" customFormat="1" ht="15" x14ac:dyDescent="0.25">
      <c r="A138" s="15"/>
      <c r="B138" s="18"/>
      <c r="C138" s="17" t="s">
        <v>52</v>
      </c>
      <c r="D138" s="148" t="s">
        <v>53</v>
      </c>
      <c r="E138" s="148"/>
      <c r="F138" s="148"/>
      <c r="G138" s="19"/>
      <c r="H138" s="20"/>
      <c r="I138" s="20"/>
      <c r="J138" s="20"/>
      <c r="K138" s="21">
        <v>0.26</v>
      </c>
      <c r="L138" s="22">
        <v>1.1499999999999999</v>
      </c>
      <c r="M138" s="21">
        <v>0.6</v>
      </c>
      <c r="N138" s="22">
        <v>44.77</v>
      </c>
      <c r="O138" s="24">
        <v>26.86</v>
      </c>
      <c r="AE138" s="9"/>
      <c r="AF138" s="9"/>
      <c r="AG138" s="9"/>
      <c r="AI138" s="2" t="s">
        <v>53</v>
      </c>
      <c r="AL138" s="9"/>
    </row>
    <row r="139" spans="1:38" customFormat="1" ht="15" x14ac:dyDescent="0.25">
      <c r="A139" s="15"/>
      <c r="B139" s="18"/>
      <c r="C139" s="17" t="s">
        <v>70</v>
      </c>
      <c r="D139" s="148" t="s">
        <v>71</v>
      </c>
      <c r="E139" s="148"/>
      <c r="F139" s="148"/>
      <c r="G139" s="19"/>
      <c r="H139" s="20"/>
      <c r="I139" s="20"/>
      <c r="J139" s="20"/>
      <c r="K139" s="21">
        <v>46.64</v>
      </c>
      <c r="L139" s="20"/>
      <c r="M139" s="21">
        <v>93.28</v>
      </c>
      <c r="N139" s="22">
        <v>8.16</v>
      </c>
      <c r="O139" s="24">
        <v>761.16</v>
      </c>
      <c r="AE139" s="9"/>
      <c r="AF139" s="9"/>
      <c r="AG139" s="9"/>
      <c r="AI139" s="2" t="s">
        <v>71</v>
      </c>
      <c r="AL139" s="9"/>
    </row>
    <row r="140" spans="1:38" customFormat="1" ht="15" x14ac:dyDescent="0.25">
      <c r="A140" s="25"/>
      <c r="B140" s="18"/>
      <c r="C140" s="17"/>
      <c r="D140" s="148" t="s">
        <v>54</v>
      </c>
      <c r="E140" s="148"/>
      <c r="F140" s="148"/>
      <c r="G140" s="19" t="s">
        <v>55</v>
      </c>
      <c r="H140" s="22">
        <v>7.46</v>
      </c>
      <c r="I140" s="22">
        <v>1.1499999999999999</v>
      </c>
      <c r="J140" s="44">
        <v>17.158000000000001</v>
      </c>
      <c r="K140" s="27"/>
      <c r="L140" s="20"/>
      <c r="M140" s="27"/>
      <c r="N140" s="20"/>
      <c r="O140" s="28"/>
      <c r="AE140" s="9"/>
      <c r="AF140" s="9"/>
      <c r="AG140" s="9"/>
      <c r="AJ140" s="2" t="s">
        <v>54</v>
      </c>
      <c r="AL140" s="9"/>
    </row>
    <row r="141" spans="1:38" customFormat="1" ht="15" x14ac:dyDescent="0.25">
      <c r="A141" s="25"/>
      <c r="B141" s="18"/>
      <c r="C141" s="17"/>
      <c r="D141" s="148" t="s">
        <v>56</v>
      </c>
      <c r="E141" s="148"/>
      <c r="F141" s="148"/>
      <c r="G141" s="19" t="s">
        <v>55</v>
      </c>
      <c r="H141" s="22">
        <v>0.02</v>
      </c>
      <c r="I141" s="22">
        <v>1.1499999999999999</v>
      </c>
      <c r="J141" s="44">
        <v>4.5999999999999999E-2</v>
      </c>
      <c r="K141" s="27"/>
      <c r="L141" s="20"/>
      <c r="M141" s="27"/>
      <c r="N141" s="20"/>
      <c r="O141" s="28"/>
      <c r="AE141" s="9"/>
      <c r="AF141" s="9"/>
      <c r="AG141" s="9"/>
      <c r="AJ141" s="2" t="s">
        <v>56</v>
      </c>
      <c r="AL141" s="9"/>
    </row>
    <row r="142" spans="1:38" customFormat="1" ht="15" x14ac:dyDescent="0.25">
      <c r="A142" s="29"/>
      <c r="B142" s="19"/>
      <c r="C142" s="17"/>
      <c r="D142" s="147" t="s">
        <v>57</v>
      </c>
      <c r="E142" s="147"/>
      <c r="F142" s="147"/>
      <c r="G142" s="30"/>
      <c r="H142" s="31"/>
      <c r="I142" s="31"/>
      <c r="J142" s="31"/>
      <c r="K142" s="32">
        <v>118.57</v>
      </c>
      <c r="L142" s="31"/>
      <c r="M142" s="32">
        <v>258.72000000000003</v>
      </c>
      <c r="N142" s="31"/>
      <c r="O142" s="33">
        <v>8036.75</v>
      </c>
      <c r="AE142" s="9"/>
      <c r="AF142" s="9"/>
      <c r="AG142" s="9"/>
      <c r="AK142" s="2" t="s">
        <v>57</v>
      </c>
      <c r="AL142" s="9"/>
    </row>
    <row r="143" spans="1:38" customFormat="1" ht="15" x14ac:dyDescent="0.25">
      <c r="A143" s="25"/>
      <c r="B143" s="18"/>
      <c r="C143" s="17"/>
      <c r="D143" s="148" t="s">
        <v>58</v>
      </c>
      <c r="E143" s="148"/>
      <c r="F143" s="148"/>
      <c r="G143" s="19"/>
      <c r="H143" s="20"/>
      <c r="I143" s="20"/>
      <c r="J143" s="20"/>
      <c r="K143" s="27"/>
      <c r="L143" s="20"/>
      <c r="M143" s="21">
        <v>161.88</v>
      </c>
      <c r="N143" s="20"/>
      <c r="O143" s="23">
        <v>7247.37</v>
      </c>
      <c r="AE143" s="9"/>
      <c r="AF143" s="9"/>
      <c r="AG143" s="9"/>
      <c r="AJ143" s="2" t="s">
        <v>58</v>
      </c>
      <c r="AL143" s="9"/>
    </row>
    <row r="144" spans="1:38" customFormat="1" ht="33.75" x14ac:dyDescent="0.25">
      <c r="A144" s="25"/>
      <c r="B144" s="18"/>
      <c r="C144" s="17" t="s">
        <v>72</v>
      </c>
      <c r="D144" s="148" t="s">
        <v>73</v>
      </c>
      <c r="E144" s="148"/>
      <c r="F144" s="148"/>
      <c r="G144" s="19" t="s">
        <v>61</v>
      </c>
      <c r="H144" s="34">
        <v>97</v>
      </c>
      <c r="I144" s="20"/>
      <c r="J144" s="34">
        <v>97</v>
      </c>
      <c r="K144" s="27"/>
      <c r="L144" s="20"/>
      <c r="M144" s="21">
        <v>157.02000000000001</v>
      </c>
      <c r="N144" s="20"/>
      <c r="O144" s="23">
        <v>7029.95</v>
      </c>
      <c r="AE144" s="9"/>
      <c r="AF144" s="9"/>
      <c r="AG144" s="9"/>
      <c r="AJ144" s="2" t="s">
        <v>73</v>
      </c>
      <c r="AL144" s="9"/>
    </row>
    <row r="145" spans="1:38" customFormat="1" ht="33.75" x14ac:dyDescent="0.25">
      <c r="A145" s="25"/>
      <c r="B145" s="18"/>
      <c r="C145" s="17" t="s">
        <v>74</v>
      </c>
      <c r="D145" s="148" t="s">
        <v>75</v>
      </c>
      <c r="E145" s="148"/>
      <c r="F145" s="148"/>
      <c r="G145" s="19" t="s">
        <v>61</v>
      </c>
      <c r="H145" s="34">
        <v>51</v>
      </c>
      <c r="I145" s="20"/>
      <c r="J145" s="34">
        <v>51</v>
      </c>
      <c r="K145" s="27"/>
      <c r="L145" s="20"/>
      <c r="M145" s="21">
        <v>82.56</v>
      </c>
      <c r="N145" s="20"/>
      <c r="O145" s="23">
        <v>3696.16</v>
      </c>
      <c r="AE145" s="9"/>
      <c r="AF145" s="9"/>
      <c r="AG145" s="9"/>
      <c r="AJ145" s="2" t="s">
        <v>75</v>
      </c>
      <c r="AL145" s="9"/>
    </row>
    <row r="146" spans="1:38" customFormat="1" ht="15" x14ac:dyDescent="0.25">
      <c r="A146" s="15"/>
      <c r="B146" s="35"/>
      <c r="C146" s="36"/>
      <c r="D146" s="149" t="s">
        <v>64</v>
      </c>
      <c r="E146" s="149"/>
      <c r="F146" s="149"/>
      <c r="G146" s="11"/>
      <c r="H146" s="37"/>
      <c r="I146" s="37"/>
      <c r="J146" s="37"/>
      <c r="K146" s="38"/>
      <c r="L146" s="37"/>
      <c r="M146" s="39">
        <v>498.3</v>
      </c>
      <c r="N146" s="31"/>
      <c r="O146" s="40">
        <v>18762.86</v>
      </c>
      <c r="AE146" s="9"/>
      <c r="AF146" s="9"/>
      <c r="AG146" s="9"/>
      <c r="AL146" s="9" t="s">
        <v>64</v>
      </c>
    </row>
    <row r="147" spans="1:38" customFormat="1" ht="68.25" x14ac:dyDescent="0.25">
      <c r="A147" s="10" t="s">
        <v>174</v>
      </c>
      <c r="B147" s="11" t="s">
        <v>177</v>
      </c>
      <c r="C147" s="12" t="s">
        <v>178</v>
      </c>
      <c r="D147" s="142" t="s">
        <v>179</v>
      </c>
      <c r="E147" s="142"/>
      <c r="F147" s="142"/>
      <c r="G147" s="11" t="s">
        <v>180</v>
      </c>
      <c r="H147" s="11">
        <v>2</v>
      </c>
      <c r="I147" s="11" t="s">
        <v>24</v>
      </c>
      <c r="J147" s="11" t="s">
        <v>50</v>
      </c>
      <c r="K147" s="13" t="s">
        <v>181</v>
      </c>
      <c r="L147" s="11"/>
      <c r="M147" s="13" t="s">
        <v>182</v>
      </c>
      <c r="N147" s="11" t="s">
        <v>82</v>
      </c>
      <c r="O147" s="14" t="s">
        <v>183</v>
      </c>
      <c r="AE147" s="9"/>
      <c r="AF147" s="9"/>
      <c r="AG147" s="9" t="s">
        <v>179</v>
      </c>
      <c r="AL147" s="9"/>
    </row>
    <row r="148" spans="1:38" customFormat="1" ht="15" x14ac:dyDescent="0.25">
      <c r="A148" s="15"/>
      <c r="B148" s="35"/>
      <c r="C148" s="36"/>
      <c r="D148" s="149" t="s">
        <v>64</v>
      </c>
      <c r="E148" s="149"/>
      <c r="F148" s="149"/>
      <c r="G148" s="11"/>
      <c r="H148" s="37"/>
      <c r="I148" s="37"/>
      <c r="J148" s="37"/>
      <c r="K148" s="38"/>
      <c r="L148" s="37"/>
      <c r="M148" s="39">
        <v>656</v>
      </c>
      <c r="N148" s="31"/>
      <c r="O148" s="40">
        <v>5352.96</v>
      </c>
      <c r="AE148" s="9"/>
      <c r="AF148" s="9"/>
      <c r="AG148" s="9"/>
      <c r="AL148" s="9" t="s">
        <v>64</v>
      </c>
    </row>
    <row r="149" spans="1:38" customFormat="1" ht="15" x14ac:dyDescent="0.25">
      <c r="A149" s="139" t="s">
        <v>184</v>
      </c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1"/>
      <c r="AE149" s="9"/>
      <c r="AF149" s="9" t="s">
        <v>184</v>
      </c>
      <c r="AG149" s="9"/>
      <c r="AL149" s="9"/>
    </row>
    <row r="150" spans="1:38" customFormat="1" ht="34.5" x14ac:dyDescent="0.25">
      <c r="A150" s="10" t="s">
        <v>177</v>
      </c>
      <c r="B150" s="11" t="s">
        <v>185</v>
      </c>
      <c r="C150" s="12" t="s">
        <v>186</v>
      </c>
      <c r="D150" s="142" t="s">
        <v>187</v>
      </c>
      <c r="E150" s="142"/>
      <c r="F150" s="142"/>
      <c r="G150" s="11" t="s">
        <v>188</v>
      </c>
      <c r="H150" s="11">
        <v>0.02</v>
      </c>
      <c r="I150" s="11" t="s">
        <v>24</v>
      </c>
      <c r="J150" s="11" t="s">
        <v>189</v>
      </c>
      <c r="K150" s="13"/>
      <c r="L150" s="11"/>
      <c r="M150" s="13"/>
      <c r="N150" s="11"/>
      <c r="O150" s="14"/>
      <c r="AE150" s="9"/>
      <c r="AF150" s="9"/>
      <c r="AG150" s="9" t="s">
        <v>187</v>
      </c>
      <c r="AL150" s="9"/>
    </row>
    <row r="151" spans="1:38" customFormat="1" ht="57" x14ac:dyDescent="0.25">
      <c r="A151" s="15"/>
      <c r="B151" s="16"/>
      <c r="C151" s="17" t="s">
        <v>47</v>
      </c>
      <c r="D151" s="143" t="s">
        <v>48</v>
      </c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4"/>
      <c r="AE151" s="9"/>
      <c r="AF151" s="9"/>
      <c r="AG151" s="9"/>
      <c r="AH151" s="2" t="s">
        <v>48</v>
      </c>
      <c r="AL151" s="9"/>
    </row>
    <row r="152" spans="1:38" customFormat="1" ht="15" x14ac:dyDescent="0.25">
      <c r="A152" s="15"/>
      <c r="B152" s="18"/>
      <c r="C152" s="17" t="s">
        <v>24</v>
      </c>
      <c r="D152" s="148" t="s">
        <v>49</v>
      </c>
      <c r="E152" s="148"/>
      <c r="F152" s="148"/>
      <c r="G152" s="19"/>
      <c r="H152" s="20"/>
      <c r="I152" s="20"/>
      <c r="J152" s="20"/>
      <c r="K152" s="21">
        <v>124.39</v>
      </c>
      <c r="L152" s="22">
        <v>1.1499999999999999</v>
      </c>
      <c r="M152" s="21">
        <v>2.86</v>
      </c>
      <c r="N152" s="22">
        <v>44.77</v>
      </c>
      <c r="O152" s="24">
        <v>128.04</v>
      </c>
      <c r="AE152" s="9"/>
      <c r="AF152" s="9"/>
      <c r="AG152" s="9"/>
      <c r="AI152" s="2" t="s">
        <v>49</v>
      </c>
      <c r="AL152" s="9"/>
    </row>
    <row r="153" spans="1:38" customFormat="1" ht="15" x14ac:dyDescent="0.25">
      <c r="A153" s="15"/>
      <c r="B153" s="18"/>
      <c r="C153" s="17" t="s">
        <v>50</v>
      </c>
      <c r="D153" s="148" t="s">
        <v>51</v>
      </c>
      <c r="E153" s="148"/>
      <c r="F153" s="148"/>
      <c r="G153" s="19"/>
      <c r="H153" s="20"/>
      <c r="I153" s="20"/>
      <c r="J153" s="20"/>
      <c r="K153" s="21">
        <v>194.52</v>
      </c>
      <c r="L153" s="22">
        <v>1.1499999999999999</v>
      </c>
      <c r="M153" s="21">
        <v>4.47</v>
      </c>
      <c r="N153" s="22">
        <v>13.24</v>
      </c>
      <c r="O153" s="24">
        <v>59.18</v>
      </c>
      <c r="AE153" s="9"/>
      <c r="AF153" s="9"/>
      <c r="AG153" s="9"/>
      <c r="AI153" s="2" t="s">
        <v>51</v>
      </c>
      <c r="AL153" s="9"/>
    </row>
    <row r="154" spans="1:38" customFormat="1" ht="15" x14ac:dyDescent="0.25">
      <c r="A154" s="25"/>
      <c r="B154" s="18"/>
      <c r="C154" s="17"/>
      <c r="D154" s="148" t="s">
        <v>54</v>
      </c>
      <c r="E154" s="148"/>
      <c r="F154" s="148"/>
      <c r="G154" s="19" t="s">
        <v>55</v>
      </c>
      <c r="H154" s="22">
        <v>13.08</v>
      </c>
      <c r="I154" s="22">
        <v>1.1499999999999999</v>
      </c>
      <c r="J154" s="47">
        <v>0.30084</v>
      </c>
      <c r="K154" s="27"/>
      <c r="L154" s="20"/>
      <c r="M154" s="27"/>
      <c r="N154" s="20"/>
      <c r="O154" s="28"/>
      <c r="AE154" s="9"/>
      <c r="AF154" s="9"/>
      <c r="AG154" s="9"/>
      <c r="AJ154" s="2" t="s">
        <v>54</v>
      </c>
      <c r="AL154" s="9"/>
    </row>
    <row r="155" spans="1:38" customFormat="1" ht="15" x14ac:dyDescent="0.25">
      <c r="A155" s="29"/>
      <c r="B155" s="19"/>
      <c r="C155" s="17"/>
      <c r="D155" s="147" t="s">
        <v>57</v>
      </c>
      <c r="E155" s="147"/>
      <c r="F155" s="147"/>
      <c r="G155" s="30"/>
      <c r="H155" s="31"/>
      <c r="I155" s="31"/>
      <c r="J155" s="31"/>
      <c r="K155" s="32">
        <v>318.91000000000003</v>
      </c>
      <c r="L155" s="31"/>
      <c r="M155" s="32">
        <v>7.33</v>
      </c>
      <c r="N155" s="31"/>
      <c r="O155" s="46">
        <v>187.22</v>
      </c>
      <c r="AE155" s="9"/>
      <c r="AF155" s="9"/>
      <c r="AG155" s="9"/>
      <c r="AK155" s="2" t="s">
        <v>57</v>
      </c>
      <c r="AL155" s="9"/>
    </row>
    <row r="156" spans="1:38" customFormat="1" ht="15" x14ac:dyDescent="0.25">
      <c r="A156" s="25"/>
      <c r="B156" s="18"/>
      <c r="C156" s="17"/>
      <c r="D156" s="148" t="s">
        <v>58</v>
      </c>
      <c r="E156" s="148"/>
      <c r="F156" s="148"/>
      <c r="G156" s="19"/>
      <c r="H156" s="20"/>
      <c r="I156" s="20"/>
      <c r="J156" s="20"/>
      <c r="K156" s="27"/>
      <c r="L156" s="20"/>
      <c r="M156" s="21">
        <v>2.86</v>
      </c>
      <c r="N156" s="20"/>
      <c r="O156" s="24">
        <v>128.04</v>
      </c>
      <c r="AE156" s="9"/>
      <c r="AF156" s="9"/>
      <c r="AG156" s="9"/>
      <c r="AJ156" s="2" t="s">
        <v>58</v>
      </c>
      <c r="AL156" s="9"/>
    </row>
    <row r="157" spans="1:38" customFormat="1" ht="57" x14ac:dyDescent="0.25">
      <c r="A157" s="25"/>
      <c r="B157" s="18"/>
      <c r="C157" s="17" t="s">
        <v>190</v>
      </c>
      <c r="D157" s="148" t="s">
        <v>191</v>
      </c>
      <c r="E157" s="148"/>
      <c r="F157" s="148"/>
      <c r="G157" s="19" t="s">
        <v>61</v>
      </c>
      <c r="H157" s="34">
        <v>103</v>
      </c>
      <c r="I157" s="20"/>
      <c r="J157" s="34">
        <v>103</v>
      </c>
      <c r="K157" s="27"/>
      <c r="L157" s="20"/>
      <c r="M157" s="21">
        <v>2.95</v>
      </c>
      <c r="N157" s="20"/>
      <c r="O157" s="24">
        <v>131.88</v>
      </c>
      <c r="AE157" s="9"/>
      <c r="AF157" s="9"/>
      <c r="AG157" s="9"/>
      <c r="AJ157" s="2" t="s">
        <v>191</v>
      </c>
      <c r="AL157" s="9"/>
    </row>
    <row r="158" spans="1:38" customFormat="1" ht="57" x14ac:dyDescent="0.25">
      <c r="A158" s="25"/>
      <c r="B158" s="18"/>
      <c r="C158" s="17" t="s">
        <v>192</v>
      </c>
      <c r="D158" s="148" t="s">
        <v>193</v>
      </c>
      <c r="E158" s="148"/>
      <c r="F158" s="148"/>
      <c r="G158" s="19" t="s">
        <v>61</v>
      </c>
      <c r="H158" s="34">
        <v>59</v>
      </c>
      <c r="I158" s="20"/>
      <c r="J158" s="34">
        <v>59</v>
      </c>
      <c r="K158" s="27"/>
      <c r="L158" s="20"/>
      <c r="M158" s="21">
        <v>1.69</v>
      </c>
      <c r="N158" s="20"/>
      <c r="O158" s="24">
        <v>75.540000000000006</v>
      </c>
      <c r="AE158" s="9"/>
      <c r="AF158" s="9"/>
      <c r="AG158" s="9"/>
      <c r="AJ158" s="2" t="s">
        <v>193</v>
      </c>
      <c r="AL158" s="9"/>
    </row>
    <row r="159" spans="1:38" customFormat="1" ht="15" x14ac:dyDescent="0.25">
      <c r="A159" s="15"/>
      <c r="B159" s="35"/>
      <c r="C159" s="36"/>
      <c r="D159" s="149" t="s">
        <v>64</v>
      </c>
      <c r="E159" s="149"/>
      <c r="F159" s="149"/>
      <c r="G159" s="11"/>
      <c r="H159" s="37"/>
      <c r="I159" s="37"/>
      <c r="J159" s="37"/>
      <c r="K159" s="38"/>
      <c r="L159" s="37"/>
      <c r="M159" s="39">
        <v>11.97</v>
      </c>
      <c r="N159" s="31"/>
      <c r="O159" s="43">
        <v>394.64</v>
      </c>
      <c r="AE159" s="9"/>
      <c r="AF159" s="9"/>
      <c r="AG159" s="9"/>
      <c r="AL159" s="9" t="s">
        <v>64</v>
      </c>
    </row>
    <row r="160" spans="1:38" customFormat="1" ht="45.75" x14ac:dyDescent="0.25">
      <c r="A160" s="10" t="s">
        <v>185</v>
      </c>
      <c r="B160" s="11" t="s">
        <v>194</v>
      </c>
      <c r="C160" s="12" t="s">
        <v>195</v>
      </c>
      <c r="D160" s="142" t="s">
        <v>196</v>
      </c>
      <c r="E160" s="142"/>
      <c r="F160" s="142"/>
      <c r="G160" s="11" t="s">
        <v>45</v>
      </c>
      <c r="H160" s="11">
        <v>4.7999999999999996E-3</v>
      </c>
      <c r="I160" s="11" t="s">
        <v>24</v>
      </c>
      <c r="J160" s="11" t="s">
        <v>197</v>
      </c>
      <c r="K160" s="13"/>
      <c r="L160" s="11"/>
      <c r="M160" s="13"/>
      <c r="N160" s="11"/>
      <c r="O160" s="14"/>
      <c r="AE160" s="9"/>
      <c r="AF160" s="9"/>
      <c r="AG160" s="9" t="s">
        <v>196</v>
      </c>
      <c r="AL160" s="9"/>
    </row>
    <row r="161" spans="1:38" customFormat="1" ht="57" x14ac:dyDescent="0.25">
      <c r="A161" s="15"/>
      <c r="B161" s="16"/>
      <c r="C161" s="17" t="s">
        <v>47</v>
      </c>
      <c r="D161" s="143" t="s">
        <v>48</v>
      </c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4"/>
      <c r="AE161" s="9"/>
      <c r="AF161" s="9"/>
      <c r="AG161" s="9"/>
      <c r="AH161" s="2" t="s">
        <v>48</v>
      </c>
      <c r="AL161" s="9"/>
    </row>
    <row r="162" spans="1:38" customFormat="1" ht="15" x14ac:dyDescent="0.25">
      <c r="A162" s="15"/>
      <c r="B162" s="18"/>
      <c r="C162" s="17" t="s">
        <v>24</v>
      </c>
      <c r="D162" s="148" t="s">
        <v>49</v>
      </c>
      <c r="E162" s="148"/>
      <c r="F162" s="148"/>
      <c r="G162" s="19"/>
      <c r="H162" s="20"/>
      <c r="I162" s="20"/>
      <c r="J162" s="20"/>
      <c r="K162" s="21">
        <v>391.79</v>
      </c>
      <c r="L162" s="22">
        <v>1.1499999999999999</v>
      </c>
      <c r="M162" s="21">
        <v>2.16</v>
      </c>
      <c r="N162" s="22">
        <v>44.77</v>
      </c>
      <c r="O162" s="24">
        <v>96.7</v>
      </c>
      <c r="AE162" s="9"/>
      <c r="AF162" s="9"/>
      <c r="AG162" s="9"/>
      <c r="AI162" s="2" t="s">
        <v>49</v>
      </c>
      <c r="AL162" s="9"/>
    </row>
    <row r="163" spans="1:38" customFormat="1" ht="15" x14ac:dyDescent="0.25">
      <c r="A163" s="15"/>
      <c r="B163" s="18"/>
      <c r="C163" s="17" t="s">
        <v>50</v>
      </c>
      <c r="D163" s="148" t="s">
        <v>51</v>
      </c>
      <c r="E163" s="148"/>
      <c r="F163" s="148"/>
      <c r="G163" s="19"/>
      <c r="H163" s="20"/>
      <c r="I163" s="20"/>
      <c r="J163" s="20"/>
      <c r="K163" s="21">
        <v>176.36</v>
      </c>
      <c r="L163" s="22">
        <v>1.1499999999999999</v>
      </c>
      <c r="M163" s="21">
        <v>0.97</v>
      </c>
      <c r="N163" s="22">
        <v>13.24</v>
      </c>
      <c r="O163" s="24">
        <v>12.84</v>
      </c>
      <c r="AE163" s="9"/>
      <c r="AF163" s="9"/>
      <c r="AG163" s="9"/>
      <c r="AI163" s="2" t="s">
        <v>51</v>
      </c>
      <c r="AL163" s="9"/>
    </row>
    <row r="164" spans="1:38" customFormat="1" ht="15" x14ac:dyDescent="0.25">
      <c r="A164" s="15"/>
      <c r="B164" s="18"/>
      <c r="C164" s="17" t="s">
        <v>52</v>
      </c>
      <c r="D164" s="148" t="s">
        <v>53</v>
      </c>
      <c r="E164" s="148"/>
      <c r="F164" s="148"/>
      <c r="G164" s="19"/>
      <c r="H164" s="20"/>
      <c r="I164" s="20"/>
      <c r="J164" s="20"/>
      <c r="K164" s="21">
        <v>18.329999999999998</v>
      </c>
      <c r="L164" s="22">
        <v>1.1499999999999999</v>
      </c>
      <c r="M164" s="21">
        <v>0.1</v>
      </c>
      <c r="N164" s="22">
        <v>44.77</v>
      </c>
      <c r="O164" s="24">
        <v>4.4800000000000004</v>
      </c>
      <c r="AE164" s="9"/>
      <c r="AF164" s="9"/>
      <c r="AG164" s="9"/>
      <c r="AI164" s="2" t="s">
        <v>53</v>
      </c>
      <c r="AL164" s="9"/>
    </row>
    <row r="165" spans="1:38" customFormat="1" ht="15" x14ac:dyDescent="0.25">
      <c r="A165" s="15"/>
      <c r="B165" s="18"/>
      <c r="C165" s="17" t="s">
        <v>70</v>
      </c>
      <c r="D165" s="148" t="s">
        <v>71</v>
      </c>
      <c r="E165" s="148"/>
      <c r="F165" s="148"/>
      <c r="G165" s="19"/>
      <c r="H165" s="20"/>
      <c r="I165" s="20"/>
      <c r="J165" s="20"/>
      <c r="K165" s="21">
        <v>373.17</v>
      </c>
      <c r="L165" s="20"/>
      <c r="M165" s="21">
        <v>1.79</v>
      </c>
      <c r="N165" s="22">
        <v>8.16</v>
      </c>
      <c r="O165" s="24">
        <v>14.61</v>
      </c>
      <c r="AE165" s="9"/>
      <c r="AF165" s="9"/>
      <c r="AG165" s="9"/>
      <c r="AI165" s="2" t="s">
        <v>71</v>
      </c>
      <c r="AL165" s="9"/>
    </row>
    <row r="166" spans="1:38" customFormat="1" ht="15" x14ac:dyDescent="0.25">
      <c r="A166" s="25"/>
      <c r="B166" s="18"/>
      <c r="C166" s="17"/>
      <c r="D166" s="148" t="s">
        <v>54</v>
      </c>
      <c r="E166" s="148"/>
      <c r="F166" s="148"/>
      <c r="G166" s="19" t="s">
        <v>55</v>
      </c>
      <c r="H166" s="22">
        <v>41.68</v>
      </c>
      <c r="I166" s="22">
        <v>1.1499999999999999</v>
      </c>
      <c r="J166" s="26">
        <v>0.23007359999999999</v>
      </c>
      <c r="K166" s="27"/>
      <c r="L166" s="20"/>
      <c r="M166" s="27"/>
      <c r="N166" s="20"/>
      <c r="O166" s="28"/>
      <c r="AE166" s="9"/>
      <c r="AF166" s="9"/>
      <c r="AG166" s="9"/>
      <c r="AJ166" s="2" t="s">
        <v>54</v>
      </c>
      <c r="AL166" s="9"/>
    </row>
    <row r="167" spans="1:38" customFormat="1" ht="15" x14ac:dyDescent="0.25">
      <c r="A167" s="25"/>
      <c r="B167" s="18"/>
      <c r="C167" s="17"/>
      <c r="D167" s="148" t="s">
        <v>56</v>
      </c>
      <c r="E167" s="148"/>
      <c r="F167" s="148"/>
      <c r="G167" s="19" t="s">
        <v>55</v>
      </c>
      <c r="H167" s="22">
        <v>1.46</v>
      </c>
      <c r="I167" s="22">
        <v>1.1499999999999999</v>
      </c>
      <c r="J167" s="26">
        <v>8.0592000000000007E-3</v>
      </c>
      <c r="K167" s="27"/>
      <c r="L167" s="20"/>
      <c r="M167" s="27"/>
      <c r="N167" s="20"/>
      <c r="O167" s="28"/>
      <c r="AE167" s="9"/>
      <c r="AF167" s="9"/>
      <c r="AG167" s="9"/>
      <c r="AJ167" s="2" t="s">
        <v>56</v>
      </c>
      <c r="AL167" s="9"/>
    </row>
    <row r="168" spans="1:38" customFormat="1" ht="15" x14ac:dyDescent="0.25">
      <c r="A168" s="29"/>
      <c r="B168" s="19"/>
      <c r="C168" s="17"/>
      <c r="D168" s="147" t="s">
        <v>57</v>
      </c>
      <c r="E168" s="147"/>
      <c r="F168" s="147"/>
      <c r="G168" s="30"/>
      <c r="H168" s="31"/>
      <c r="I168" s="31"/>
      <c r="J168" s="31"/>
      <c r="K168" s="32">
        <v>941.32</v>
      </c>
      <c r="L168" s="31"/>
      <c r="M168" s="32">
        <v>4.92</v>
      </c>
      <c r="N168" s="31"/>
      <c r="O168" s="46">
        <v>124.15</v>
      </c>
      <c r="AE168" s="9"/>
      <c r="AF168" s="9"/>
      <c r="AG168" s="9"/>
      <c r="AK168" s="2" t="s">
        <v>57</v>
      </c>
      <c r="AL168" s="9"/>
    </row>
    <row r="169" spans="1:38" customFormat="1" ht="15" x14ac:dyDescent="0.25">
      <c r="A169" s="25"/>
      <c r="B169" s="18"/>
      <c r="C169" s="17"/>
      <c r="D169" s="148" t="s">
        <v>58</v>
      </c>
      <c r="E169" s="148"/>
      <c r="F169" s="148"/>
      <c r="G169" s="19"/>
      <c r="H169" s="20"/>
      <c r="I169" s="20"/>
      <c r="J169" s="20"/>
      <c r="K169" s="27"/>
      <c r="L169" s="20"/>
      <c r="M169" s="21">
        <v>2.2599999999999998</v>
      </c>
      <c r="N169" s="20"/>
      <c r="O169" s="24">
        <v>101.18</v>
      </c>
      <c r="AE169" s="9"/>
      <c r="AF169" s="9"/>
      <c r="AG169" s="9"/>
      <c r="AJ169" s="2" t="s">
        <v>58</v>
      </c>
      <c r="AL169" s="9"/>
    </row>
    <row r="170" spans="1:38" customFormat="1" ht="33.75" x14ac:dyDescent="0.25">
      <c r="A170" s="25"/>
      <c r="B170" s="18"/>
      <c r="C170" s="17" t="s">
        <v>72</v>
      </c>
      <c r="D170" s="148" t="s">
        <v>73</v>
      </c>
      <c r="E170" s="148"/>
      <c r="F170" s="148"/>
      <c r="G170" s="19" t="s">
        <v>61</v>
      </c>
      <c r="H170" s="34">
        <v>97</v>
      </c>
      <c r="I170" s="20"/>
      <c r="J170" s="34">
        <v>97</v>
      </c>
      <c r="K170" s="27"/>
      <c r="L170" s="20"/>
      <c r="M170" s="21">
        <v>2.19</v>
      </c>
      <c r="N170" s="20"/>
      <c r="O170" s="24">
        <v>98.14</v>
      </c>
      <c r="AE170" s="9"/>
      <c r="AF170" s="9"/>
      <c r="AG170" s="9"/>
      <c r="AJ170" s="2" t="s">
        <v>73</v>
      </c>
      <c r="AL170" s="9"/>
    </row>
    <row r="171" spans="1:38" customFormat="1" ht="33.75" x14ac:dyDescent="0.25">
      <c r="A171" s="25"/>
      <c r="B171" s="18"/>
      <c r="C171" s="17" t="s">
        <v>74</v>
      </c>
      <c r="D171" s="148" t="s">
        <v>75</v>
      </c>
      <c r="E171" s="148"/>
      <c r="F171" s="148"/>
      <c r="G171" s="19" t="s">
        <v>61</v>
      </c>
      <c r="H171" s="34">
        <v>51</v>
      </c>
      <c r="I171" s="20"/>
      <c r="J171" s="34">
        <v>51</v>
      </c>
      <c r="K171" s="27"/>
      <c r="L171" s="20"/>
      <c r="M171" s="21">
        <v>1.1499999999999999</v>
      </c>
      <c r="N171" s="20"/>
      <c r="O171" s="24">
        <v>51.6</v>
      </c>
      <c r="AE171" s="9"/>
      <c r="AF171" s="9"/>
      <c r="AG171" s="9"/>
      <c r="AJ171" s="2" t="s">
        <v>75</v>
      </c>
      <c r="AL171" s="9"/>
    </row>
    <row r="172" spans="1:38" customFormat="1" ht="15" x14ac:dyDescent="0.25">
      <c r="A172" s="15"/>
      <c r="B172" s="35"/>
      <c r="C172" s="36"/>
      <c r="D172" s="149" t="s">
        <v>64</v>
      </c>
      <c r="E172" s="149"/>
      <c r="F172" s="149"/>
      <c r="G172" s="11"/>
      <c r="H172" s="37"/>
      <c r="I172" s="37"/>
      <c r="J172" s="37"/>
      <c r="K172" s="38"/>
      <c r="L172" s="37"/>
      <c r="M172" s="39">
        <v>8.26</v>
      </c>
      <c r="N172" s="31"/>
      <c r="O172" s="43">
        <v>273.89</v>
      </c>
      <c r="AE172" s="9"/>
      <c r="AF172" s="9"/>
      <c r="AG172" s="9"/>
      <c r="AL172" s="9" t="s">
        <v>64</v>
      </c>
    </row>
    <row r="173" spans="1:38" customFormat="1" ht="57" x14ac:dyDescent="0.25">
      <c r="A173" s="10" t="s">
        <v>194</v>
      </c>
      <c r="B173" s="11" t="s">
        <v>198</v>
      </c>
      <c r="C173" s="12" t="s">
        <v>199</v>
      </c>
      <c r="D173" s="142" t="s">
        <v>200</v>
      </c>
      <c r="E173" s="142"/>
      <c r="F173" s="142"/>
      <c r="G173" s="11" t="s">
        <v>86</v>
      </c>
      <c r="H173" s="11">
        <v>0.49440000000000001</v>
      </c>
      <c r="I173" s="11" t="s">
        <v>24</v>
      </c>
      <c r="J173" s="11" t="s">
        <v>201</v>
      </c>
      <c r="K173" s="13" t="s">
        <v>202</v>
      </c>
      <c r="L173" s="11"/>
      <c r="M173" s="13" t="s">
        <v>203</v>
      </c>
      <c r="N173" s="11" t="s">
        <v>82</v>
      </c>
      <c r="O173" s="14" t="s">
        <v>204</v>
      </c>
      <c r="AE173" s="9"/>
      <c r="AF173" s="9"/>
      <c r="AG173" s="9" t="s">
        <v>200</v>
      </c>
      <c r="AL173" s="9"/>
    </row>
    <row r="174" spans="1:38" customFormat="1" ht="15" x14ac:dyDescent="0.25">
      <c r="A174" s="15"/>
      <c r="B174" s="35"/>
      <c r="C174" s="36"/>
      <c r="D174" s="149" t="s">
        <v>64</v>
      </c>
      <c r="E174" s="149"/>
      <c r="F174" s="149"/>
      <c r="G174" s="11"/>
      <c r="H174" s="37"/>
      <c r="I174" s="37"/>
      <c r="J174" s="37"/>
      <c r="K174" s="38"/>
      <c r="L174" s="37"/>
      <c r="M174" s="39">
        <v>32.74</v>
      </c>
      <c r="N174" s="31"/>
      <c r="O174" s="43">
        <v>267.16000000000003</v>
      </c>
      <c r="AE174" s="9"/>
      <c r="AF174" s="9"/>
      <c r="AG174" s="9"/>
      <c r="AL174" s="9" t="s">
        <v>64</v>
      </c>
    </row>
    <row r="175" spans="1:38" customFormat="1" ht="45.75" x14ac:dyDescent="0.25">
      <c r="A175" s="10" t="s">
        <v>198</v>
      </c>
      <c r="B175" s="11" t="s">
        <v>205</v>
      </c>
      <c r="C175" s="12" t="s">
        <v>206</v>
      </c>
      <c r="D175" s="142" t="s">
        <v>207</v>
      </c>
      <c r="E175" s="142"/>
      <c r="F175" s="142"/>
      <c r="G175" s="11" t="s">
        <v>208</v>
      </c>
      <c r="H175" s="11">
        <v>2E-3</v>
      </c>
      <c r="I175" s="11" t="s">
        <v>24</v>
      </c>
      <c r="J175" s="11" t="s">
        <v>209</v>
      </c>
      <c r="K175" s="13"/>
      <c r="L175" s="11"/>
      <c r="M175" s="13"/>
      <c r="N175" s="11"/>
      <c r="O175" s="14"/>
      <c r="AE175" s="9"/>
      <c r="AF175" s="9"/>
      <c r="AG175" s="9" t="s">
        <v>207</v>
      </c>
      <c r="AL175" s="9"/>
    </row>
    <row r="176" spans="1:38" customFormat="1" ht="57" x14ac:dyDescent="0.25">
      <c r="A176" s="15"/>
      <c r="B176" s="16"/>
      <c r="C176" s="17" t="s">
        <v>47</v>
      </c>
      <c r="D176" s="143" t="s">
        <v>48</v>
      </c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4"/>
      <c r="AE176" s="9"/>
      <c r="AF176" s="9"/>
      <c r="AG176" s="9"/>
      <c r="AH176" s="2" t="s">
        <v>48</v>
      </c>
      <c r="AL176" s="9"/>
    </row>
    <row r="177" spans="1:38" customFormat="1" ht="15" x14ac:dyDescent="0.25">
      <c r="A177" s="15"/>
      <c r="B177" s="18"/>
      <c r="C177" s="17" t="s">
        <v>24</v>
      </c>
      <c r="D177" s="148" t="s">
        <v>49</v>
      </c>
      <c r="E177" s="148"/>
      <c r="F177" s="148"/>
      <c r="G177" s="19"/>
      <c r="H177" s="20"/>
      <c r="I177" s="20"/>
      <c r="J177" s="20"/>
      <c r="K177" s="21">
        <v>611.44000000000005</v>
      </c>
      <c r="L177" s="22">
        <v>1.1499999999999999</v>
      </c>
      <c r="M177" s="21">
        <v>1.41</v>
      </c>
      <c r="N177" s="22">
        <v>44.77</v>
      </c>
      <c r="O177" s="24">
        <v>63.13</v>
      </c>
      <c r="AE177" s="9"/>
      <c r="AF177" s="9"/>
      <c r="AG177" s="9"/>
      <c r="AI177" s="2" t="s">
        <v>49</v>
      </c>
      <c r="AL177" s="9"/>
    </row>
    <row r="178" spans="1:38" customFormat="1" ht="15" x14ac:dyDescent="0.25">
      <c r="A178" s="15"/>
      <c r="B178" s="18"/>
      <c r="C178" s="17" t="s">
        <v>50</v>
      </c>
      <c r="D178" s="148" t="s">
        <v>51</v>
      </c>
      <c r="E178" s="148"/>
      <c r="F178" s="148"/>
      <c r="G178" s="19"/>
      <c r="H178" s="20"/>
      <c r="I178" s="20"/>
      <c r="J178" s="20"/>
      <c r="K178" s="21">
        <v>28.65</v>
      </c>
      <c r="L178" s="22">
        <v>1.1499999999999999</v>
      </c>
      <c r="M178" s="21">
        <v>7.0000000000000007E-2</v>
      </c>
      <c r="N178" s="22">
        <v>13.24</v>
      </c>
      <c r="O178" s="24">
        <v>0.93</v>
      </c>
      <c r="AE178" s="9"/>
      <c r="AF178" s="9"/>
      <c r="AG178" s="9"/>
      <c r="AI178" s="2" t="s">
        <v>51</v>
      </c>
      <c r="AL178" s="9"/>
    </row>
    <row r="179" spans="1:38" customFormat="1" ht="15" x14ac:dyDescent="0.25">
      <c r="A179" s="15"/>
      <c r="B179" s="18"/>
      <c r="C179" s="17" t="s">
        <v>52</v>
      </c>
      <c r="D179" s="148" t="s">
        <v>53</v>
      </c>
      <c r="E179" s="148"/>
      <c r="F179" s="148"/>
      <c r="G179" s="19"/>
      <c r="H179" s="20"/>
      <c r="I179" s="20"/>
      <c r="J179" s="20"/>
      <c r="K179" s="21">
        <v>4.99</v>
      </c>
      <c r="L179" s="22">
        <v>1.1499999999999999</v>
      </c>
      <c r="M179" s="21">
        <v>0.01</v>
      </c>
      <c r="N179" s="22">
        <v>44.77</v>
      </c>
      <c r="O179" s="24">
        <v>0.45</v>
      </c>
      <c r="AE179" s="9"/>
      <c r="AF179" s="9"/>
      <c r="AG179" s="9"/>
      <c r="AI179" s="2" t="s">
        <v>53</v>
      </c>
      <c r="AL179" s="9"/>
    </row>
    <row r="180" spans="1:38" customFormat="1" ht="15" x14ac:dyDescent="0.25">
      <c r="A180" s="15"/>
      <c r="B180" s="18"/>
      <c r="C180" s="17" t="s">
        <v>70</v>
      </c>
      <c r="D180" s="148" t="s">
        <v>71</v>
      </c>
      <c r="E180" s="148"/>
      <c r="F180" s="148"/>
      <c r="G180" s="19"/>
      <c r="H180" s="20"/>
      <c r="I180" s="20"/>
      <c r="J180" s="20"/>
      <c r="K180" s="21">
        <v>882.39</v>
      </c>
      <c r="L180" s="20"/>
      <c r="M180" s="21">
        <v>1.76</v>
      </c>
      <c r="N180" s="22">
        <v>8.16</v>
      </c>
      <c r="O180" s="24">
        <v>14.36</v>
      </c>
      <c r="AE180" s="9"/>
      <c r="AF180" s="9"/>
      <c r="AG180" s="9"/>
      <c r="AI180" s="2" t="s">
        <v>71</v>
      </c>
      <c r="AL180" s="9"/>
    </row>
    <row r="181" spans="1:38" customFormat="1" ht="15" x14ac:dyDescent="0.25">
      <c r="A181" s="25"/>
      <c r="B181" s="18"/>
      <c r="C181" s="17"/>
      <c r="D181" s="148" t="s">
        <v>54</v>
      </c>
      <c r="E181" s="148"/>
      <c r="F181" s="148"/>
      <c r="G181" s="19" t="s">
        <v>55</v>
      </c>
      <c r="H181" s="22">
        <v>75.58</v>
      </c>
      <c r="I181" s="22">
        <v>1.1499999999999999</v>
      </c>
      <c r="J181" s="48">
        <v>0.17383399999999999</v>
      </c>
      <c r="K181" s="27"/>
      <c r="L181" s="20"/>
      <c r="M181" s="27"/>
      <c r="N181" s="20"/>
      <c r="O181" s="28"/>
      <c r="AE181" s="9"/>
      <c r="AF181" s="9"/>
      <c r="AG181" s="9"/>
      <c r="AJ181" s="2" t="s">
        <v>54</v>
      </c>
      <c r="AL181" s="9"/>
    </row>
    <row r="182" spans="1:38" customFormat="1" ht="15" x14ac:dyDescent="0.25">
      <c r="A182" s="25"/>
      <c r="B182" s="18"/>
      <c r="C182" s="17"/>
      <c r="D182" s="148" t="s">
        <v>56</v>
      </c>
      <c r="E182" s="148"/>
      <c r="F182" s="148"/>
      <c r="G182" s="19" t="s">
        <v>55</v>
      </c>
      <c r="H182" s="22">
        <v>0.43</v>
      </c>
      <c r="I182" s="22">
        <v>1.1499999999999999</v>
      </c>
      <c r="J182" s="48">
        <v>9.8900000000000008E-4</v>
      </c>
      <c r="K182" s="27"/>
      <c r="L182" s="20"/>
      <c r="M182" s="27"/>
      <c r="N182" s="20"/>
      <c r="O182" s="28"/>
      <c r="AE182" s="9"/>
      <c r="AF182" s="9"/>
      <c r="AG182" s="9"/>
      <c r="AJ182" s="2" t="s">
        <v>56</v>
      </c>
      <c r="AL182" s="9"/>
    </row>
    <row r="183" spans="1:38" customFormat="1" ht="15" x14ac:dyDescent="0.25">
      <c r="A183" s="29"/>
      <c r="B183" s="19"/>
      <c r="C183" s="17"/>
      <c r="D183" s="147" t="s">
        <v>57</v>
      </c>
      <c r="E183" s="147"/>
      <c r="F183" s="147"/>
      <c r="G183" s="30"/>
      <c r="H183" s="31"/>
      <c r="I183" s="31"/>
      <c r="J183" s="31"/>
      <c r="K183" s="49">
        <v>1522.48</v>
      </c>
      <c r="L183" s="31"/>
      <c r="M183" s="32">
        <v>3.24</v>
      </c>
      <c r="N183" s="31"/>
      <c r="O183" s="46">
        <v>78.42</v>
      </c>
      <c r="AE183" s="9"/>
      <c r="AF183" s="9"/>
      <c r="AG183" s="9"/>
      <c r="AK183" s="2" t="s">
        <v>57</v>
      </c>
      <c r="AL183" s="9"/>
    </row>
    <row r="184" spans="1:38" customFormat="1" ht="15" x14ac:dyDescent="0.25">
      <c r="A184" s="25"/>
      <c r="B184" s="18"/>
      <c r="C184" s="17"/>
      <c r="D184" s="148" t="s">
        <v>58</v>
      </c>
      <c r="E184" s="148"/>
      <c r="F184" s="148"/>
      <c r="G184" s="19"/>
      <c r="H184" s="20"/>
      <c r="I184" s="20"/>
      <c r="J184" s="20"/>
      <c r="K184" s="27"/>
      <c r="L184" s="20"/>
      <c r="M184" s="21">
        <v>1.42</v>
      </c>
      <c r="N184" s="20"/>
      <c r="O184" s="24">
        <v>63.58</v>
      </c>
      <c r="AE184" s="9"/>
      <c r="AF184" s="9"/>
      <c r="AG184" s="9"/>
      <c r="AJ184" s="2" t="s">
        <v>58</v>
      </c>
      <c r="AL184" s="9"/>
    </row>
    <row r="185" spans="1:38" customFormat="1" ht="57" x14ac:dyDescent="0.25">
      <c r="A185" s="25"/>
      <c r="B185" s="18"/>
      <c r="C185" s="17" t="s">
        <v>190</v>
      </c>
      <c r="D185" s="148" t="s">
        <v>191</v>
      </c>
      <c r="E185" s="148"/>
      <c r="F185" s="148"/>
      <c r="G185" s="19" t="s">
        <v>61</v>
      </c>
      <c r="H185" s="34">
        <v>103</v>
      </c>
      <c r="I185" s="20"/>
      <c r="J185" s="34">
        <v>103</v>
      </c>
      <c r="K185" s="27"/>
      <c r="L185" s="20"/>
      <c r="M185" s="21">
        <v>1.46</v>
      </c>
      <c r="N185" s="20"/>
      <c r="O185" s="24">
        <v>65.489999999999995</v>
      </c>
      <c r="AE185" s="9"/>
      <c r="AF185" s="9"/>
      <c r="AG185" s="9"/>
      <c r="AJ185" s="2" t="s">
        <v>191</v>
      </c>
      <c r="AL185" s="9"/>
    </row>
    <row r="186" spans="1:38" customFormat="1" ht="57" x14ac:dyDescent="0.25">
      <c r="A186" s="25"/>
      <c r="B186" s="18"/>
      <c r="C186" s="17" t="s">
        <v>192</v>
      </c>
      <c r="D186" s="148" t="s">
        <v>193</v>
      </c>
      <c r="E186" s="148"/>
      <c r="F186" s="148"/>
      <c r="G186" s="19" t="s">
        <v>61</v>
      </c>
      <c r="H186" s="34">
        <v>59</v>
      </c>
      <c r="I186" s="20"/>
      <c r="J186" s="34">
        <v>59</v>
      </c>
      <c r="K186" s="27"/>
      <c r="L186" s="20"/>
      <c r="M186" s="21">
        <v>0.84</v>
      </c>
      <c r="N186" s="20"/>
      <c r="O186" s="24">
        <v>37.51</v>
      </c>
      <c r="AE186" s="9"/>
      <c r="AF186" s="9"/>
      <c r="AG186" s="9"/>
      <c r="AJ186" s="2" t="s">
        <v>193</v>
      </c>
      <c r="AL186" s="9"/>
    </row>
    <row r="187" spans="1:38" customFormat="1" ht="15" x14ac:dyDescent="0.25">
      <c r="A187" s="15"/>
      <c r="B187" s="35"/>
      <c r="C187" s="36"/>
      <c r="D187" s="149" t="s">
        <v>64</v>
      </c>
      <c r="E187" s="149"/>
      <c r="F187" s="149"/>
      <c r="G187" s="11"/>
      <c r="H187" s="37"/>
      <c r="I187" s="37"/>
      <c r="J187" s="37"/>
      <c r="K187" s="38"/>
      <c r="L187" s="37"/>
      <c r="M187" s="39">
        <v>5.54</v>
      </c>
      <c r="N187" s="31"/>
      <c r="O187" s="43">
        <v>181.42</v>
      </c>
      <c r="AE187" s="9"/>
      <c r="AF187" s="9"/>
      <c r="AG187" s="9"/>
      <c r="AL187" s="9" t="s">
        <v>64</v>
      </c>
    </row>
    <row r="188" spans="1:38" customFormat="1" ht="23.25" x14ac:dyDescent="0.25">
      <c r="A188" s="10" t="s">
        <v>205</v>
      </c>
      <c r="B188" s="11" t="s">
        <v>210</v>
      </c>
      <c r="C188" s="12" t="s">
        <v>211</v>
      </c>
      <c r="D188" s="142" t="s">
        <v>212</v>
      </c>
      <c r="E188" s="142"/>
      <c r="F188" s="142"/>
      <c r="G188" s="11" t="s">
        <v>208</v>
      </c>
      <c r="H188" s="11">
        <v>2E-3</v>
      </c>
      <c r="I188" s="11" t="s">
        <v>24</v>
      </c>
      <c r="J188" s="11" t="s">
        <v>209</v>
      </c>
      <c r="K188" s="13" t="s">
        <v>213</v>
      </c>
      <c r="L188" s="11"/>
      <c r="M188" s="13" t="s">
        <v>214</v>
      </c>
      <c r="N188" s="11" t="s">
        <v>82</v>
      </c>
      <c r="O188" s="14" t="s">
        <v>215</v>
      </c>
      <c r="AE188" s="9"/>
      <c r="AF188" s="9"/>
      <c r="AG188" s="9" t="s">
        <v>212</v>
      </c>
      <c r="AL188" s="9"/>
    </row>
    <row r="189" spans="1:38" customFormat="1" ht="15" x14ac:dyDescent="0.25">
      <c r="A189" s="15"/>
      <c r="B189" s="35"/>
      <c r="C189" s="36"/>
      <c r="D189" s="149" t="s">
        <v>64</v>
      </c>
      <c r="E189" s="149"/>
      <c r="F189" s="149"/>
      <c r="G189" s="11"/>
      <c r="H189" s="37"/>
      <c r="I189" s="37"/>
      <c r="J189" s="37"/>
      <c r="K189" s="38"/>
      <c r="L189" s="37"/>
      <c r="M189" s="39">
        <v>1.04</v>
      </c>
      <c r="N189" s="31"/>
      <c r="O189" s="43">
        <v>8.49</v>
      </c>
      <c r="AE189" s="9"/>
      <c r="AF189" s="9"/>
      <c r="AG189" s="9"/>
      <c r="AL189" s="9" t="s">
        <v>64</v>
      </c>
    </row>
    <row r="190" spans="1:38" customFormat="1" ht="45.75" x14ac:dyDescent="0.25">
      <c r="A190" s="10" t="s">
        <v>210</v>
      </c>
      <c r="B190" s="11" t="s">
        <v>216</v>
      </c>
      <c r="C190" s="12" t="s">
        <v>217</v>
      </c>
      <c r="D190" s="142" t="s">
        <v>218</v>
      </c>
      <c r="E190" s="142"/>
      <c r="F190" s="142"/>
      <c r="G190" s="11" t="s">
        <v>94</v>
      </c>
      <c r="H190" s="11">
        <v>2</v>
      </c>
      <c r="I190" s="11" t="s">
        <v>24</v>
      </c>
      <c r="J190" s="11" t="s">
        <v>50</v>
      </c>
      <c r="K190" s="13"/>
      <c r="L190" s="11"/>
      <c r="M190" s="13"/>
      <c r="N190" s="11"/>
      <c r="O190" s="14"/>
      <c r="AE190" s="9"/>
      <c r="AF190" s="9"/>
      <c r="AG190" s="9" t="s">
        <v>218</v>
      </c>
      <c r="AL190" s="9"/>
    </row>
    <row r="191" spans="1:38" customFormat="1" ht="57" x14ac:dyDescent="0.25">
      <c r="A191" s="15"/>
      <c r="B191" s="16"/>
      <c r="C191" s="17" t="s">
        <v>47</v>
      </c>
      <c r="D191" s="143" t="s">
        <v>48</v>
      </c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4"/>
      <c r="AE191" s="9"/>
      <c r="AF191" s="9"/>
      <c r="AG191" s="9"/>
      <c r="AH191" s="2" t="s">
        <v>48</v>
      </c>
      <c r="AL191" s="9"/>
    </row>
    <row r="192" spans="1:38" customFormat="1" ht="15" x14ac:dyDescent="0.25">
      <c r="A192" s="15"/>
      <c r="B192" s="18"/>
      <c r="C192" s="17" t="s">
        <v>24</v>
      </c>
      <c r="D192" s="148" t="s">
        <v>49</v>
      </c>
      <c r="E192" s="148"/>
      <c r="F192" s="148"/>
      <c r="G192" s="19"/>
      <c r="H192" s="20"/>
      <c r="I192" s="20"/>
      <c r="J192" s="20"/>
      <c r="K192" s="21">
        <v>3.57</v>
      </c>
      <c r="L192" s="22">
        <v>1.1499999999999999</v>
      </c>
      <c r="M192" s="21">
        <v>8.2100000000000009</v>
      </c>
      <c r="N192" s="22">
        <v>44.77</v>
      </c>
      <c r="O192" s="24">
        <v>367.56</v>
      </c>
      <c r="AE192" s="9"/>
      <c r="AF192" s="9"/>
      <c r="AG192" s="9"/>
      <c r="AI192" s="2" t="s">
        <v>49</v>
      </c>
      <c r="AL192" s="9"/>
    </row>
    <row r="193" spans="1:41" customFormat="1" ht="15" x14ac:dyDescent="0.25">
      <c r="A193" s="15"/>
      <c r="B193" s="18"/>
      <c r="C193" s="17" t="s">
        <v>70</v>
      </c>
      <c r="D193" s="148" t="s">
        <v>71</v>
      </c>
      <c r="E193" s="148"/>
      <c r="F193" s="148"/>
      <c r="G193" s="19"/>
      <c r="H193" s="20"/>
      <c r="I193" s="20"/>
      <c r="J193" s="20"/>
      <c r="K193" s="21">
        <v>15.07</v>
      </c>
      <c r="L193" s="20"/>
      <c r="M193" s="21">
        <v>30.14</v>
      </c>
      <c r="N193" s="22">
        <v>8.16</v>
      </c>
      <c r="O193" s="24">
        <v>245.94</v>
      </c>
      <c r="AE193" s="9"/>
      <c r="AF193" s="9"/>
      <c r="AG193" s="9"/>
      <c r="AI193" s="2" t="s">
        <v>71</v>
      </c>
      <c r="AL193" s="9"/>
    </row>
    <row r="194" spans="1:41" customFormat="1" ht="15" x14ac:dyDescent="0.25">
      <c r="A194" s="25"/>
      <c r="B194" s="18"/>
      <c r="C194" s="17"/>
      <c r="D194" s="148" t="s">
        <v>54</v>
      </c>
      <c r="E194" s="148"/>
      <c r="F194" s="148"/>
      <c r="G194" s="19" t="s">
        <v>55</v>
      </c>
      <c r="H194" s="22">
        <v>0.38</v>
      </c>
      <c r="I194" s="22">
        <v>1.1499999999999999</v>
      </c>
      <c r="J194" s="44">
        <v>0.874</v>
      </c>
      <c r="K194" s="27"/>
      <c r="L194" s="20"/>
      <c r="M194" s="27"/>
      <c r="N194" s="20"/>
      <c r="O194" s="28"/>
      <c r="AE194" s="9"/>
      <c r="AF194" s="9"/>
      <c r="AG194" s="9"/>
      <c r="AJ194" s="2" t="s">
        <v>54</v>
      </c>
      <c r="AL194" s="9"/>
    </row>
    <row r="195" spans="1:41" customFormat="1" ht="15" x14ac:dyDescent="0.25">
      <c r="A195" s="29"/>
      <c r="B195" s="19"/>
      <c r="C195" s="17"/>
      <c r="D195" s="147" t="s">
        <v>57</v>
      </c>
      <c r="E195" s="147"/>
      <c r="F195" s="147"/>
      <c r="G195" s="30"/>
      <c r="H195" s="31"/>
      <c r="I195" s="31"/>
      <c r="J195" s="31"/>
      <c r="K195" s="32">
        <v>18.64</v>
      </c>
      <c r="L195" s="31"/>
      <c r="M195" s="32">
        <v>38.35</v>
      </c>
      <c r="N195" s="31"/>
      <c r="O195" s="46">
        <v>613.5</v>
      </c>
      <c r="AE195" s="9"/>
      <c r="AF195" s="9"/>
      <c r="AG195" s="9"/>
      <c r="AK195" s="2" t="s">
        <v>57</v>
      </c>
      <c r="AL195" s="9"/>
    </row>
    <row r="196" spans="1:41" customFormat="1" ht="15" x14ac:dyDescent="0.25">
      <c r="A196" s="25"/>
      <c r="B196" s="18"/>
      <c r="C196" s="17"/>
      <c r="D196" s="148" t="s">
        <v>58</v>
      </c>
      <c r="E196" s="148"/>
      <c r="F196" s="148"/>
      <c r="G196" s="19"/>
      <c r="H196" s="20"/>
      <c r="I196" s="20"/>
      <c r="J196" s="20"/>
      <c r="K196" s="27"/>
      <c r="L196" s="20"/>
      <c r="M196" s="21">
        <v>8.2100000000000009</v>
      </c>
      <c r="N196" s="20"/>
      <c r="O196" s="24">
        <v>367.56</v>
      </c>
      <c r="AE196" s="9"/>
      <c r="AF196" s="9"/>
      <c r="AG196" s="9"/>
      <c r="AJ196" s="2" t="s">
        <v>58</v>
      </c>
      <c r="AL196" s="9"/>
    </row>
    <row r="197" spans="1:41" customFormat="1" ht="33.75" x14ac:dyDescent="0.25">
      <c r="A197" s="25"/>
      <c r="B197" s="18"/>
      <c r="C197" s="17" t="s">
        <v>72</v>
      </c>
      <c r="D197" s="148" t="s">
        <v>73</v>
      </c>
      <c r="E197" s="148"/>
      <c r="F197" s="148"/>
      <c r="G197" s="19" t="s">
        <v>61</v>
      </c>
      <c r="H197" s="34">
        <v>97</v>
      </c>
      <c r="I197" s="20"/>
      <c r="J197" s="34">
        <v>97</v>
      </c>
      <c r="K197" s="27"/>
      <c r="L197" s="20"/>
      <c r="M197" s="21">
        <v>7.96</v>
      </c>
      <c r="N197" s="20"/>
      <c r="O197" s="24">
        <v>356.53</v>
      </c>
      <c r="AE197" s="9"/>
      <c r="AF197" s="9"/>
      <c r="AG197" s="9"/>
      <c r="AJ197" s="2" t="s">
        <v>73</v>
      </c>
      <c r="AL197" s="9"/>
    </row>
    <row r="198" spans="1:41" customFormat="1" ht="33.75" x14ac:dyDescent="0.25">
      <c r="A198" s="25"/>
      <c r="B198" s="18"/>
      <c r="C198" s="17" t="s">
        <v>74</v>
      </c>
      <c r="D198" s="148" t="s">
        <v>75</v>
      </c>
      <c r="E198" s="148"/>
      <c r="F198" s="148"/>
      <c r="G198" s="19" t="s">
        <v>61</v>
      </c>
      <c r="H198" s="34">
        <v>51</v>
      </c>
      <c r="I198" s="20"/>
      <c r="J198" s="34">
        <v>51</v>
      </c>
      <c r="K198" s="27"/>
      <c r="L198" s="20"/>
      <c r="M198" s="21">
        <v>4.1900000000000004</v>
      </c>
      <c r="N198" s="20"/>
      <c r="O198" s="24">
        <v>187.46</v>
      </c>
      <c r="AE198" s="9"/>
      <c r="AF198" s="9"/>
      <c r="AG198" s="9"/>
      <c r="AJ198" s="2" t="s">
        <v>75</v>
      </c>
      <c r="AL198" s="9"/>
    </row>
    <row r="199" spans="1:41" customFormat="1" ht="15" x14ac:dyDescent="0.25">
      <c r="A199" s="15"/>
      <c r="B199" s="35"/>
      <c r="C199" s="36"/>
      <c r="D199" s="149" t="s">
        <v>64</v>
      </c>
      <c r="E199" s="149"/>
      <c r="F199" s="149"/>
      <c r="G199" s="11"/>
      <c r="H199" s="37"/>
      <c r="I199" s="37"/>
      <c r="J199" s="37"/>
      <c r="K199" s="38"/>
      <c r="L199" s="37"/>
      <c r="M199" s="39">
        <v>50.5</v>
      </c>
      <c r="N199" s="31"/>
      <c r="O199" s="40">
        <v>1157.49</v>
      </c>
      <c r="AE199" s="9"/>
      <c r="AF199" s="9"/>
      <c r="AG199" s="9"/>
      <c r="AL199" s="9" t="s">
        <v>64</v>
      </c>
    </row>
    <row r="200" spans="1:41" customFormat="1" ht="22.5" x14ac:dyDescent="0.25">
      <c r="A200" s="10" t="s">
        <v>216</v>
      </c>
      <c r="B200" s="11" t="s">
        <v>95</v>
      </c>
      <c r="C200" s="12" t="s">
        <v>219</v>
      </c>
      <c r="D200" s="142" t="s">
        <v>220</v>
      </c>
      <c r="E200" s="142"/>
      <c r="F200" s="142"/>
      <c r="G200" s="11" t="s">
        <v>78</v>
      </c>
      <c r="H200" s="11">
        <v>-1.44</v>
      </c>
      <c r="I200" s="11" t="s">
        <v>24</v>
      </c>
      <c r="J200" s="11" t="s">
        <v>221</v>
      </c>
      <c r="K200" s="13" t="s">
        <v>222</v>
      </c>
      <c r="L200" s="11"/>
      <c r="M200" s="13" t="s">
        <v>223</v>
      </c>
      <c r="N200" s="11" t="s">
        <v>82</v>
      </c>
      <c r="O200" s="14" t="s">
        <v>224</v>
      </c>
      <c r="AE200" s="9"/>
      <c r="AF200" s="9"/>
      <c r="AG200" s="9" t="s">
        <v>220</v>
      </c>
      <c r="AL200" s="9"/>
    </row>
    <row r="201" spans="1:41" customFormat="1" ht="15" x14ac:dyDescent="0.25">
      <c r="A201" s="15"/>
      <c r="B201" s="35"/>
      <c r="C201" s="36"/>
      <c r="D201" s="149" t="s">
        <v>64</v>
      </c>
      <c r="E201" s="149"/>
      <c r="F201" s="149"/>
      <c r="G201" s="11"/>
      <c r="H201" s="37"/>
      <c r="I201" s="37"/>
      <c r="J201" s="37"/>
      <c r="K201" s="38"/>
      <c r="L201" s="37"/>
      <c r="M201" s="39">
        <v>-24.05</v>
      </c>
      <c r="N201" s="31"/>
      <c r="O201" s="43">
        <v>-196.25</v>
      </c>
      <c r="AE201" s="9"/>
      <c r="AF201" s="9"/>
      <c r="AG201" s="9"/>
      <c r="AL201" s="9" t="s">
        <v>64</v>
      </c>
    </row>
    <row r="202" spans="1:41" customFormat="1" ht="90.75" x14ac:dyDescent="0.25">
      <c r="A202" s="10" t="s">
        <v>95</v>
      </c>
      <c r="B202" s="11" t="s">
        <v>225</v>
      </c>
      <c r="C202" s="12" t="s">
        <v>226</v>
      </c>
      <c r="D202" s="142" t="s">
        <v>227</v>
      </c>
      <c r="E202" s="142"/>
      <c r="F202" s="142"/>
      <c r="G202" s="11" t="s">
        <v>94</v>
      </c>
      <c r="H202" s="11">
        <v>1</v>
      </c>
      <c r="I202" s="11" t="s">
        <v>24</v>
      </c>
      <c r="J202" s="11" t="s">
        <v>24</v>
      </c>
      <c r="K202" s="13" t="s">
        <v>228</v>
      </c>
      <c r="L202" s="11"/>
      <c r="M202" s="13" t="s">
        <v>228</v>
      </c>
      <c r="N202" s="11" t="s">
        <v>82</v>
      </c>
      <c r="O202" s="14" t="s">
        <v>229</v>
      </c>
      <c r="AE202" s="9"/>
      <c r="AF202" s="9"/>
      <c r="AG202" s="9" t="s">
        <v>227</v>
      </c>
      <c r="AL202" s="9"/>
    </row>
    <row r="203" spans="1:41" customFormat="1" ht="15" x14ac:dyDescent="0.25">
      <c r="A203" s="15"/>
      <c r="B203" s="35"/>
      <c r="C203" s="36"/>
      <c r="D203" s="149" t="s">
        <v>64</v>
      </c>
      <c r="E203" s="149"/>
      <c r="F203" s="149"/>
      <c r="G203" s="11"/>
      <c r="H203" s="37"/>
      <c r="I203" s="37"/>
      <c r="J203" s="37"/>
      <c r="K203" s="38"/>
      <c r="L203" s="37"/>
      <c r="M203" s="39">
        <v>110.11</v>
      </c>
      <c r="N203" s="31"/>
      <c r="O203" s="43">
        <v>898.5</v>
      </c>
      <c r="AE203" s="9"/>
      <c r="AF203" s="9"/>
      <c r="AG203" s="9"/>
      <c r="AL203" s="9" t="s">
        <v>64</v>
      </c>
    </row>
    <row r="204" spans="1:41" customFormat="1" ht="15" x14ac:dyDescent="0.25">
      <c r="A204" s="50"/>
      <c r="B204" s="4"/>
      <c r="C204" s="13"/>
      <c r="D204" s="149" t="s">
        <v>230</v>
      </c>
      <c r="E204" s="149"/>
      <c r="F204" s="149"/>
      <c r="G204" s="149"/>
      <c r="H204" s="149"/>
      <c r="I204" s="149"/>
      <c r="J204" s="149"/>
      <c r="K204" s="149"/>
      <c r="L204" s="149"/>
      <c r="M204" s="51">
        <v>11510.65</v>
      </c>
      <c r="N204" s="52"/>
      <c r="O204" s="53"/>
      <c r="AE204" s="9"/>
      <c r="AF204" s="9"/>
      <c r="AG204" s="9"/>
      <c r="AL204" s="9"/>
      <c r="AM204" s="9" t="s">
        <v>230</v>
      </c>
    </row>
    <row r="205" spans="1:41" customFormat="1" ht="15" x14ac:dyDescent="0.25">
      <c r="A205" s="50"/>
      <c r="B205" s="4"/>
      <c r="C205" s="13"/>
      <c r="D205" s="149" t="s">
        <v>231</v>
      </c>
      <c r="E205" s="149"/>
      <c r="F205" s="149"/>
      <c r="G205" s="149"/>
      <c r="H205" s="149"/>
      <c r="I205" s="149"/>
      <c r="J205" s="149"/>
      <c r="K205" s="149"/>
      <c r="L205" s="149"/>
      <c r="M205" s="54"/>
      <c r="N205" s="52"/>
      <c r="O205" s="53"/>
      <c r="AN205" s="9" t="s">
        <v>231</v>
      </c>
    </row>
    <row r="206" spans="1:41" customFormat="1" ht="15" x14ac:dyDescent="0.25">
      <c r="A206" s="15"/>
      <c r="B206" s="3"/>
      <c r="C206" s="17"/>
      <c r="D206" s="148" t="s">
        <v>232</v>
      </c>
      <c r="E206" s="148"/>
      <c r="F206" s="148"/>
      <c r="G206" s="148"/>
      <c r="H206" s="148"/>
      <c r="I206" s="148"/>
      <c r="J206" s="148"/>
      <c r="K206" s="148"/>
      <c r="L206" s="148"/>
      <c r="M206" s="55">
        <v>9033.73</v>
      </c>
      <c r="N206" s="56"/>
      <c r="O206" s="57">
        <v>136489.18</v>
      </c>
      <c r="AN206" s="9"/>
      <c r="AO206" s="2" t="s">
        <v>232</v>
      </c>
    </row>
    <row r="207" spans="1:41" customFormat="1" ht="15" x14ac:dyDescent="0.25">
      <c r="A207" s="15"/>
      <c r="B207" s="3"/>
      <c r="C207" s="17"/>
      <c r="D207" s="148" t="s">
        <v>233</v>
      </c>
      <c r="E207" s="148"/>
      <c r="F207" s="148"/>
      <c r="G207" s="148"/>
      <c r="H207" s="148"/>
      <c r="I207" s="148"/>
      <c r="J207" s="148"/>
      <c r="K207" s="148"/>
      <c r="L207" s="148"/>
      <c r="M207" s="58"/>
      <c r="N207" s="56"/>
      <c r="O207" s="59"/>
      <c r="AN207" s="9"/>
      <c r="AO207" s="2" t="s">
        <v>233</v>
      </c>
    </row>
    <row r="208" spans="1:41" customFormat="1" ht="15" x14ac:dyDescent="0.25">
      <c r="A208" s="15"/>
      <c r="B208" s="3"/>
      <c r="C208" s="17"/>
      <c r="D208" s="148" t="s">
        <v>234</v>
      </c>
      <c r="E208" s="148"/>
      <c r="F208" s="148"/>
      <c r="G208" s="148"/>
      <c r="H208" s="148"/>
      <c r="I208" s="148"/>
      <c r="J208" s="148"/>
      <c r="K208" s="148"/>
      <c r="L208" s="148"/>
      <c r="M208" s="55">
        <v>1653.12</v>
      </c>
      <c r="N208" s="56"/>
      <c r="O208" s="57">
        <v>74010.19</v>
      </c>
      <c r="AN208" s="9"/>
      <c r="AO208" s="2" t="s">
        <v>234</v>
      </c>
    </row>
    <row r="209" spans="1:41" customFormat="1" ht="15" x14ac:dyDescent="0.25">
      <c r="A209" s="15"/>
      <c r="B209" s="3"/>
      <c r="C209" s="17"/>
      <c r="D209" s="148" t="s">
        <v>235</v>
      </c>
      <c r="E209" s="148"/>
      <c r="F209" s="148"/>
      <c r="G209" s="148"/>
      <c r="H209" s="148"/>
      <c r="I209" s="148"/>
      <c r="J209" s="148"/>
      <c r="K209" s="148"/>
      <c r="L209" s="148"/>
      <c r="M209" s="60">
        <v>443.55</v>
      </c>
      <c r="N209" s="56"/>
      <c r="O209" s="57">
        <v>5872.61</v>
      </c>
      <c r="AN209" s="9"/>
      <c r="AO209" s="2" t="s">
        <v>235</v>
      </c>
    </row>
    <row r="210" spans="1:41" customFormat="1" ht="15" x14ac:dyDescent="0.25">
      <c r="A210" s="15"/>
      <c r="B210" s="3"/>
      <c r="C210" s="17"/>
      <c r="D210" s="148" t="s">
        <v>236</v>
      </c>
      <c r="E210" s="148"/>
      <c r="F210" s="148"/>
      <c r="G210" s="148"/>
      <c r="H210" s="148"/>
      <c r="I210" s="148"/>
      <c r="J210" s="148"/>
      <c r="K210" s="148"/>
      <c r="L210" s="148"/>
      <c r="M210" s="60">
        <v>43.92</v>
      </c>
      <c r="N210" s="56"/>
      <c r="O210" s="57">
        <v>1966.31</v>
      </c>
      <c r="AN210" s="9"/>
      <c r="AO210" s="2" t="s">
        <v>236</v>
      </c>
    </row>
    <row r="211" spans="1:41" customFormat="1" ht="15" x14ac:dyDescent="0.25">
      <c r="A211" s="15"/>
      <c r="B211" s="3"/>
      <c r="C211" s="17"/>
      <c r="D211" s="148" t="s">
        <v>237</v>
      </c>
      <c r="E211" s="148"/>
      <c r="F211" s="148"/>
      <c r="G211" s="148"/>
      <c r="H211" s="148"/>
      <c r="I211" s="148"/>
      <c r="J211" s="148"/>
      <c r="K211" s="148"/>
      <c r="L211" s="148"/>
      <c r="M211" s="55">
        <v>6937.06</v>
      </c>
      <c r="N211" s="56"/>
      <c r="O211" s="57">
        <v>56606.38</v>
      </c>
      <c r="AN211" s="9"/>
      <c r="AO211" s="2" t="s">
        <v>237</v>
      </c>
    </row>
    <row r="212" spans="1:41" customFormat="1" ht="15" x14ac:dyDescent="0.25">
      <c r="A212" s="15"/>
      <c r="B212" s="3"/>
      <c r="C212" s="17"/>
      <c r="D212" s="148" t="s">
        <v>238</v>
      </c>
      <c r="E212" s="148"/>
      <c r="F212" s="148"/>
      <c r="G212" s="148"/>
      <c r="H212" s="148"/>
      <c r="I212" s="148"/>
      <c r="J212" s="148"/>
      <c r="K212" s="148"/>
      <c r="L212" s="148"/>
      <c r="M212" s="60">
        <v>956.84</v>
      </c>
      <c r="N212" s="56"/>
      <c r="O212" s="57">
        <v>42540.85</v>
      </c>
      <c r="AN212" s="9"/>
      <c r="AO212" s="2" t="s">
        <v>238</v>
      </c>
    </row>
    <row r="213" spans="1:41" customFormat="1" ht="15" x14ac:dyDescent="0.25">
      <c r="A213" s="15"/>
      <c r="B213" s="3"/>
      <c r="C213" s="17"/>
      <c r="D213" s="148" t="s">
        <v>233</v>
      </c>
      <c r="E213" s="148"/>
      <c r="F213" s="148"/>
      <c r="G213" s="148"/>
      <c r="H213" s="148"/>
      <c r="I213" s="148"/>
      <c r="J213" s="148"/>
      <c r="K213" s="148"/>
      <c r="L213" s="148"/>
      <c r="M213" s="58"/>
      <c r="N213" s="56"/>
      <c r="O213" s="59"/>
      <c r="AN213" s="9"/>
      <c r="AO213" s="2" t="s">
        <v>233</v>
      </c>
    </row>
    <row r="214" spans="1:41" customFormat="1" ht="15" x14ac:dyDescent="0.25">
      <c r="A214" s="15"/>
      <c r="B214" s="3"/>
      <c r="C214" s="17"/>
      <c r="D214" s="148" t="s">
        <v>239</v>
      </c>
      <c r="E214" s="148"/>
      <c r="F214" s="148"/>
      <c r="G214" s="148"/>
      <c r="H214" s="148"/>
      <c r="I214" s="148"/>
      <c r="J214" s="148"/>
      <c r="K214" s="148"/>
      <c r="L214" s="148"/>
      <c r="M214" s="60">
        <v>395.76</v>
      </c>
      <c r="N214" s="56"/>
      <c r="O214" s="57">
        <v>17718.18</v>
      </c>
      <c r="AN214" s="9"/>
      <c r="AO214" s="2" t="s">
        <v>239</v>
      </c>
    </row>
    <row r="215" spans="1:41" customFormat="1" ht="15" x14ac:dyDescent="0.25">
      <c r="A215" s="15"/>
      <c r="B215" s="3"/>
      <c r="C215" s="17"/>
      <c r="D215" s="148" t="s">
        <v>240</v>
      </c>
      <c r="E215" s="148"/>
      <c r="F215" s="148"/>
      <c r="G215" s="148"/>
      <c r="H215" s="148"/>
      <c r="I215" s="148"/>
      <c r="J215" s="148"/>
      <c r="K215" s="148"/>
      <c r="L215" s="148"/>
      <c r="M215" s="60">
        <v>6.15</v>
      </c>
      <c r="N215" s="56"/>
      <c r="O215" s="61">
        <v>81.430000000000007</v>
      </c>
      <c r="AN215" s="9"/>
      <c r="AO215" s="2" t="s">
        <v>240</v>
      </c>
    </row>
    <row r="216" spans="1:41" customFormat="1" ht="15" x14ac:dyDescent="0.25">
      <c r="A216" s="15"/>
      <c r="B216" s="3"/>
      <c r="C216" s="17"/>
      <c r="D216" s="148" t="s">
        <v>241</v>
      </c>
      <c r="E216" s="148"/>
      <c r="F216" s="148"/>
      <c r="G216" s="148"/>
      <c r="H216" s="148"/>
      <c r="I216" s="148"/>
      <c r="J216" s="148"/>
      <c r="K216" s="148"/>
      <c r="L216" s="148"/>
      <c r="M216" s="60">
        <v>0.74</v>
      </c>
      <c r="N216" s="56"/>
      <c r="O216" s="61">
        <v>33.130000000000003</v>
      </c>
      <c r="AN216" s="9"/>
      <c r="AO216" s="2" t="s">
        <v>241</v>
      </c>
    </row>
    <row r="217" spans="1:41" customFormat="1" ht="15" x14ac:dyDescent="0.25">
      <c r="A217" s="15"/>
      <c r="B217" s="3"/>
      <c r="C217" s="17"/>
      <c r="D217" s="148" t="s">
        <v>242</v>
      </c>
      <c r="E217" s="148"/>
      <c r="F217" s="148"/>
      <c r="G217" s="148"/>
      <c r="H217" s="148"/>
      <c r="I217" s="148"/>
      <c r="J217" s="148"/>
      <c r="K217" s="148"/>
      <c r="L217" s="148"/>
      <c r="M217" s="60">
        <v>2.8</v>
      </c>
      <c r="N217" s="56"/>
      <c r="O217" s="61">
        <v>22.85</v>
      </c>
      <c r="AN217" s="9"/>
      <c r="AO217" s="2" t="s">
        <v>242</v>
      </c>
    </row>
    <row r="218" spans="1:41" customFormat="1" ht="15" x14ac:dyDescent="0.25">
      <c r="A218" s="15"/>
      <c r="B218" s="3"/>
      <c r="C218" s="17"/>
      <c r="D218" s="148" t="s">
        <v>243</v>
      </c>
      <c r="E218" s="148"/>
      <c r="F218" s="148"/>
      <c r="G218" s="148"/>
      <c r="H218" s="148"/>
      <c r="I218" s="148"/>
      <c r="J218" s="148"/>
      <c r="K218" s="148"/>
      <c r="L218" s="148"/>
      <c r="M218" s="60">
        <v>361.33</v>
      </c>
      <c r="N218" s="56"/>
      <c r="O218" s="57">
        <v>16176.69</v>
      </c>
      <c r="AN218" s="9"/>
      <c r="AO218" s="2" t="s">
        <v>243</v>
      </c>
    </row>
    <row r="219" spans="1:41" customFormat="1" ht="15" x14ac:dyDescent="0.25">
      <c r="A219" s="15"/>
      <c r="B219" s="3"/>
      <c r="C219" s="17"/>
      <c r="D219" s="148" t="s">
        <v>244</v>
      </c>
      <c r="E219" s="148"/>
      <c r="F219" s="148"/>
      <c r="G219" s="148"/>
      <c r="H219" s="148"/>
      <c r="I219" s="148"/>
      <c r="J219" s="148"/>
      <c r="K219" s="148"/>
      <c r="L219" s="148"/>
      <c r="M219" s="60">
        <v>190.8</v>
      </c>
      <c r="N219" s="56"/>
      <c r="O219" s="57">
        <v>8541.7000000000007</v>
      </c>
      <c r="AN219" s="9"/>
      <c r="AO219" s="2" t="s">
        <v>244</v>
      </c>
    </row>
    <row r="220" spans="1:41" customFormat="1" ht="15" x14ac:dyDescent="0.25">
      <c r="A220" s="15"/>
      <c r="B220" s="3"/>
      <c r="C220" s="17"/>
      <c r="D220" s="148" t="s">
        <v>245</v>
      </c>
      <c r="E220" s="148"/>
      <c r="F220" s="148"/>
      <c r="G220" s="148"/>
      <c r="H220" s="148"/>
      <c r="I220" s="148"/>
      <c r="J220" s="148"/>
      <c r="K220" s="148"/>
      <c r="L220" s="148"/>
      <c r="M220" s="55">
        <v>10553.81</v>
      </c>
      <c r="N220" s="56"/>
      <c r="O220" s="57">
        <v>204840</v>
      </c>
      <c r="AN220" s="9"/>
      <c r="AO220" s="2" t="s">
        <v>245</v>
      </c>
    </row>
    <row r="221" spans="1:41" customFormat="1" ht="15" x14ac:dyDescent="0.25">
      <c r="A221" s="15"/>
      <c r="B221" s="3"/>
      <c r="C221" s="17"/>
      <c r="D221" s="148" t="s">
        <v>233</v>
      </c>
      <c r="E221" s="148"/>
      <c r="F221" s="148"/>
      <c r="G221" s="148"/>
      <c r="H221" s="148"/>
      <c r="I221" s="148"/>
      <c r="J221" s="148"/>
      <c r="K221" s="148"/>
      <c r="L221" s="148"/>
      <c r="M221" s="58"/>
      <c r="N221" s="56"/>
      <c r="O221" s="59"/>
      <c r="AN221" s="9"/>
      <c r="AO221" s="2" t="s">
        <v>233</v>
      </c>
    </row>
    <row r="222" spans="1:41" customFormat="1" ht="15" x14ac:dyDescent="0.25">
      <c r="A222" s="15"/>
      <c r="B222" s="3"/>
      <c r="C222" s="17"/>
      <c r="D222" s="148" t="s">
        <v>239</v>
      </c>
      <c r="E222" s="148"/>
      <c r="F222" s="148"/>
      <c r="G222" s="148"/>
      <c r="H222" s="148"/>
      <c r="I222" s="148"/>
      <c r="J222" s="148"/>
      <c r="K222" s="148"/>
      <c r="L222" s="148"/>
      <c r="M222" s="55">
        <v>1257.3599999999999</v>
      </c>
      <c r="N222" s="56"/>
      <c r="O222" s="57">
        <v>56292.01</v>
      </c>
      <c r="AN222" s="9"/>
      <c r="AO222" s="2" t="s">
        <v>239</v>
      </c>
    </row>
    <row r="223" spans="1:41" customFormat="1" ht="15" x14ac:dyDescent="0.25">
      <c r="A223" s="15"/>
      <c r="B223" s="3"/>
      <c r="C223" s="17"/>
      <c r="D223" s="148" t="s">
        <v>240</v>
      </c>
      <c r="E223" s="148"/>
      <c r="F223" s="148"/>
      <c r="G223" s="148"/>
      <c r="H223" s="148"/>
      <c r="I223" s="148"/>
      <c r="J223" s="148"/>
      <c r="K223" s="148"/>
      <c r="L223" s="148"/>
      <c r="M223" s="60">
        <v>437.4</v>
      </c>
      <c r="N223" s="56"/>
      <c r="O223" s="57">
        <v>5791.18</v>
      </c>
      <c r="AN223" s="9"/>
      <c r="AO223" s="2" t="s">
        <v>240</v>
      </c>
    </row>
    <row r="224" spans="1:41" customFormat="1" ht="15" x14ac:dyDescent="0.25">
      <c r="A224" s="15"/>
      <c r="B224" s="3"/>
      <c r="C224" s="17"/>
      <c r="D224" s="148" t="s">
        <v>241</v>
      </c>
      <c r="E224" s="148"/>
      <c r="F224" s="148"/>
      <c r="G224" s="148"/>
      <c r="H224" s="148"/>
      <c r="I224" s="148"/>
      <c r="J224" s="148"/>
      <c r="K224" s="148"/>
      <c r="L224" s="148"/>
      <c r="M224" s="60">
        <v>43.18</v>
      </c>
      <c r="N224" s="56"/>
      <c r="O224" s="57">
        <v>1933.18</v>
      </c>
      <c r="AN224" s="9"/>
      <c r="AO224" s="2" t="s">
        <v>241</v>
      </c>
    </row>
    <row r="225" spans="1:48" customFormat="1" ht="15" x14ac:dyDescent="0.25">
      <c r="A225" s="15"/>
      <c r="B225" s="3"/>
      <c r="C225" s="17"/>
      <c r="D225" s="148" t="s">
        <v>242</v>
      </c>
      <c r="E225" s="148"/>
      <c r="F225" s="148"/>
      <c r="G225" s="148"/>
      <c r="H225" s="148"/>
      <c r="I225" s="148"/>
      <c r="J225" s="148"/>
      <c r="K225" s="148"/>
      <c r="L225" s="148"/>
      <c r="M225" s="55">
        <v>6934.26</v>
      </c>
      <c r="N225" s="56"/>
      <c r="O225" s="57">
        <v>56583.53</v>
      </c>
      <c r="AN225" s="9"/>
      <c r="AO225" s="2" t="s">
        <v>242</v>
      </c>
    </row>
    <row r="226" spans="1:48" customFormat="1" ht="15" x14ac:dyDescent="0.25">
      <c r="A226" s="15"/>
      <c r="B226" s="3"/>
      <c r="C226" s="17"/>
      <c r="D226" s="148" t="s">
        <v>243</v>
      </c>
      <c r="E226" s="148"/>
      <c r="F226" s="148"/>
      <c r="G226" s="148"/>
      <c r="H226" s="148"/>
      <c r="I226" s="148"/>
      <c r="J226" s="148"/>
      <c r="K226" s="148"/>
      <c r="L226" s="148"/>
      <c r="M226" s="55">
        <v>1261.52</v>
      </c>
      <c r="N226" s="56"/>
      <c r="O226" s="57">
        <v>56478.43</v>
      </c>
      <c r="AN226" s="9"/>
      <c r="AO226" s="2" t="s">
        <v>243</v>
      </c>
    </row>
    <row r="227" spans="1:48" customFormat="1" ht="15" x14ac:dyDescent="0.25">
      <c r="A227" s="15"/>
      <c r="B227" s="3"/>
      <c r="C227" s="17"/>
      <c r="D227" s="148" t="s">
        <v>244</v>
      </c>
      <c r="E227" s="148"/>
      <c r="F227" s="148"/>
      <c r="G227" s="148"/>
      <c r="H227" s="148"/>
      <c r="I227" s="148"/>
      <c r="J227" s="148"/>
      <c r="K227" s="148"/>
      <c r="L227" s="148"/>
      <c r="M227" s="60">
        <v>663.27</v>
      </c>
      <c r="N227" s="56"/>
      <c r="O227" s="57">
        <v>29694.85</v>
      </c>
      <c r="AN227" s="9"/>
      <c r="AO227" s="2" t="s">
        <v>244</v>
      </c>
    </row>
    <row r="228" spans="1:48" customFormat="1" ht="15" x14ac:dyDescent="0.25">
      <c r="A228" s="15"/>
      <c r="B228" s="3"/>
      <c r="C228" s="62"/>
      <c r="D228" s="150" t="s">
        <v>246</v>
      </c>
      <c r="E228" s="150"/>
      <c r="F228" s="150"/>
      <c r="G228" s="150"/>
      <c r="H228" s="150"/>
      <c r="I228" s="150"/>
      <c r="J228" s="150"/>
      <c r="K228" s="150"/>
      <c r="L228" s="150"/>
      <c r="M228" s="63">
        <v>11510.65</v>
      </c>
      <c r="N228" s="64"/>
      <c r="O228" s="65">
        <v>247380.85</v>
      </c>
      <c r="AN228" s="9"/>
      <c r="AP228" s="9" t="s">
        <v>246</v>
      </c>
    </row>
    <row r="229" spans="1:48" customFormat="1" ht="15" x14ac:dyDescent="0.25">
      <c r="A229" s="15"/>
      <c r="B229" s="3"/>
      <c r="C229" s="17"/>
      <c r="D229" s="148" t="s">
        <v>247</v>
      </c>
      <c r="E229" s="148"/>
      <c r="F229" s="148"/>
      <c r="G229" s="148"/>
      <c r="H229" s="148"/>
      <c r="I229" s="148"/>
      <c r="J229" s="148"/>
      <c r="K229" s="148"/>
      <c r="L229" s="148"/>
      <c r="M229" s="55">
        <v>1697.04</v>
      </c>
      <c r="N229" s="56"/>
      <c r="O229" s="57">
        <v>75976.5</v>
      </c>
      <c r="AN229" s="9"/>
      <c r="AO229" s="2" t="s">
        <v>247</v>
      </c>
      <c r="AP229" s="9"/>
    </row>
    <row r="230" spans="1:48" customFormat="1" ht="15" x14ac:dyDescent="0.25">
      <c r="A230" s="15"/>
      <c r="B230" s="3"/>
      <c r="C230" s="17"/>
      <c r="D230" s="148" t="s">
        <v>248</v>
      </c>
      <c r="E230" s="148"/>
      <c r="F230" s="148"/>
      <c r="G230" s="148"/>
      <c r="H230" s="148"/>
      <c r="I230" s="148"/>
      <c r="J230" s="148"/>
      <c r="K230" s="148"/>
      <c r="L230" s="148"/>
      <c r="M230" s="55">
        <v>1622.85</v>
      </c>
      <c r="N230" s="56"/>
      <c r="O230" s="57">
        <v>72655.12</v>
      </c>
      <c r="AN230" s="9"/>
      <c r="AO230" s="2" t="s">
        <v>248</v>
      </c>
      <c r="AP230" s="9"/>
    </row>
    <row r="231" spans="1:48" customFormat="1" ht="15" x14ac:dyDescent="0.25">
      <c r="A231" s="15"/>
      <c r="B231" s="3"/>
      <c r="C231" s="17"/>
      <c r="D231" s="148" t="s">
        <v>249</v>
      </c>
      <c r="E231" s="148"/>
      <c r="F231" s="148"/>
      <c r="G231" s="148"/>
      <c r="H231" s="148"/>
      <c r="I231" s="148"/>
      <c r="J231" s="148"/>
      <c r="K231" s="148"/>
      <c r="L231" s="148"/>
      <c r="M231" s="60">
        <v>854.07</v>
      </c>
      <c r="N231" s="56"/>
      <c r="O231" s="57">
        <v>38236.550000000003</v>
      </c>
      <c r="AN231" s="9"/>
      <c r="AO231" s="2" t="s">
        <v>249</v>
      </c>
      <c r="AP231" s="9"/>
    </row>
    <row r="232" spans="1:48" customFormat="1" ht="15" x14ac:dyDescent="0.25">
      <c r="A232" s="15"/>
      <c r="B232" s="3"/>
      <c r="C232" s="17"/>
      <c r="D232" s="148" t="s">
        <v>250</v>
      </c>
      <c r="E232" s="148"/>
      <c r="F232" s="148"/>
      <c r="G232" s="148"/>
      <c r="H232" s="148"/>
      <c r="I232" s="148"/>
      <c r="J232" s="148"/>
      <c r="K232" s="148"/>
      <c r="L232" s="148"/>
      <c r="M232" s="60">
        <v>943.87</v>
      </c>
      <c r="N232" s="56"/>
      <c r="O232" s="57">
        <v>20285.23</v>
      </c>
      <c r="AN232" s="9"/>
      <c r="AO232" s="2" t="s">
        <v>250</v>
      </c>
      <c r="AP232" s="9"/>
    </row>
    <row r="233" spans="1:48" customFormat="1" ht="15" x14ac:dyDescent="0.25">
      <c r="A233" s="15"/>
      <c r="B233" s="3"/>
      <c r="C233" s="62"/>
      <c r="D233" s="150" t="s">
        <v>246</v>
      </c>
      <c r="E233" s="150"/>
      <c r="F233" s="150"/>
      <c r="G233" s="150"/>
      <c r="H233" s="150"/>
      <c r="I233" s="150"/>
      <c r="J233" s="150"/>
      <c r="K233" s="150"/>
      <c r="L233" s="150"/>
      <c r="M233" s="63">
        <v>12454.52</v>
      </c>
      <c r="N233" s="64"/>
      <c r="O233" s="65">
        <v>267666.08</v>
      </c>
      <c r="AN233" s="9"/>
      <c r="AP233" s="9" t="s">
        <v>246</v>
      </c>
    </row>
    <row r="234" spans="1:48" customFormat="1" ht="15" x14ac:dyDescent="0.25">
      <c r="A234" s="15"/>
      <c r="B234" s="3"/>
      <c r="C234" s="17"/>
      <c r="D234" s="148" t="s">
        <v>251</v>
      </c>
      <c r="E234" s="148"/>
      <c r="F234" s="148"/>
      <c r="G234" s="148"/>
      <c r="H234" s="148"/>
      <c r="I234" s="148"/>
      <c r="J234" s="148"/>
      <c r="K234" s="148"/>
      <c r="L234" s="148"/>
      <c r="M234" s="60">
        <v>298.91000000000003</v>
      </c>
      <c r="N234" s="56"/>
      <c r="O234" s="57">
        <v>6423.99</v>
      </c>
      <c r="AN234" s="9"/>
      <c r="AO234" s="2" t="s">
        <v>251</v>
      </c>
      <c r="AP234" s="9"/>
    </row>
    <row r="235" spans="1:48" customFormat="1" ht="15" x14ac:dyDescent="0.25">
      <c r="A235" s="15"/>
      <c r="B235" s="3"/>
      <c r="C235" s="62"/>
      <c r="D235" s="150" t="s">
        <v>246</v>
      </c>
      <c r="E235" s="150"/>
      <c r="F235" s="150"/>
      <c r="G235" s="150"/>
      <c r="H235" s="150"/>
      <c r="I235" s="150"/>
      <c r="J235" s="150"/>
      <c r="K235" s="150"/>
      <c r="L235" s="150"/>
      <c r="M235" s="63">
        <v>12753.43</v>
      </c>
      <c r="N235" s="64"/>
      <c r="O235" s="65">
        <v>274090.07</v>
      </c>
      <c r="AN235" s="9"/>
      <c r="AP235" s="9" t="s">
        <v>246</v>
      </c>
    </row>
    <row r="236" spans="1:48" customFormat="1" ht="15" x14ac:dyDescent="0.25">
      <c r="A236" s="15"/>
      <c r="B236" s="3"/>
      <c r="C236" s="17"/>
      <c r="D236" s="148" t="s">
        <v>252</v>
      </c>
      <c r="E236" s="148"/>
      <c r="F236" s="148"/>
      <c r="G236" s="148"/>
      <c r="H236" s="148"/>
      <c r="I236" s="148"/>
      <c r="J236" s="148"/>
      <c r="K236" s="148"/>
      <c r="L236" s="148"/>
      <c r="M236" s="60">
        <v>655.53</v>
      </c>
      <c r="N236" s="56"/>
      <c r="O236" s="57">
        <v>14088.23</v>
      </c>
      <c r="AN236" s="9"/>
      <c r="AO236" s="2" t="s">
        <v>252</v>
      </c>
      <c r="AP236" s="9"/>
    </row>
    <row r="237" spans="1:48" customFormat="1" ht="15" x14ac:dyDescent="0.25">
      <c r="A237" s="15"/>
      <c r="B237" s="3"/>
      <c r="C237" s="62"/>
      <c r="D237" s="150" t="s">
        <v>253</v>
      </c>
      <c r="E237" s="150"/>
      <c r="F237" s="150"/>
      <c r="G237" s="150"/>
      <c r="H237" s="150"/>
      <c r="I237" s="150"/>
      <c r="J237" s="150"/>
      <c r="K237" s="150"/>
      <c r="L237" s="150"/>
      <c r="M237" s="63">
        <v>13408.96</v>
      </c>
      <c r="N237" s="64"/>
      <c r="O237" s="65">
        <v>288178.3</v>
      </c>
      <c r="AN237" s="9"/>
      <c r="AP237" s="9" t="s">
        <v>253</v>
      </c>
    </row>
    <row r="238" spans="1:48" customFormat="1" ht="15" x14ac:dyDescent="0.25">
      <c r="A238" s="15"/>
      <c r="B238" s="3"/>
      <c r="C238" s="62"/>
      <c r="D238" s="150" t="s">
        <v>254</v>
      </c>
      <c r="E238" s="150"/>
      <c r="F238" s="150"/>
      <c r="G238" s="150"/>
      <c r="H238" s="150"/>
      <c r="I238" s="150"/>
      <c r="J238" s="150"/>
      <c r="K238" s="150"/>
      <c r="L238" s="150"/>
      <c r="M238" s="63">
        <v>13408.96</v>
      </c>
      <c r="N238" s="64"/>
      <c r="O238" s="65">
        <v>288178.3</v>
      </c>
      <c r="AN238" s="9"/>
      <c r="AP238" s="9"/>
      <c r="AQ238" s="9" t="s">
        <v>254</v>
      </c>
    </row>
    <row r="239" spans="1:48" s="67" customFormat="1" ht="15" x14ac:dyDescent="0.25">
      <c r="A239" s="84"/>
      <c r="B239" s="82"/>
      <c r="C239" s="85"/>
      <c r="D239" s="154" t="s">
        <v>265</v>
      </c>
      <c r="E239" s="154"/>
      <c r="F239" s="154"/>
      <c r="G239" s="154"/>
      <c r="H239" s="154"/>
      <c r="I239" s="154"/>
      <c r="J239" s="154"/>
      <c r="K239" s="154"/>
      <c r="L239" s="154"/>
      <c r="M239" s="86">
        <f>M238*P239</f>
        <v>11129.436799999999</v>
      </c>
      <c r="N239" s="87"/>
      <c r="O239" s="88">
        <f>ROUND(O238*P239,2)</f>
        <v>239187.99</v>
      </c>
      <c r="P239" s="67">
        <v>0.83</v>
      </c>
      <c r="AS239" s="89"/>
      <c r="AU239" s="89" t="s">
        <v>252</v>
      </c>
    </row>
    <row r="240" spans="1:48" s="67" customFormat="1" ht="23.25" x14ac:dyDescent="0.25">
      <c r="A240" s="90"/>
      <c r="B240" s="91"/>
      <c r="C240" s="92"/>
      <c r="D240" s="155" t="s">
        <v>254</v>
      </c>
      <c r="E240" s="155"/>
      <c r="F240" s="155"/>
      <c r="G240" s="155"/>
      <c r="H240" s="155"/>
      <c r="I240" s="155"/>
      <c r="J240" s="155"/>
      <c r="K240" s="155"/>
      <c r="L240" s="155"/>
      <c r="M240" s="93">
        <f>M239</f>
        <v>11129.436799999999</v>
      </c>
      <c r="N240" s="94"/>
      <c r="O240" s="95">
        <f>O239</f>
        <v>239187.99</v>
      </c>
      <c r="AS240" s="89"/>
      <c r="AU240" s="89"/>
      <c r="AV240" s="89" t="s">
        <v>254</v>
      </c>
    </row>
    <row r="241" spans="1:54" s="67" customFormat="1" ht="29.25" customHeight="1" x14ac:dyDescent="0.25">
      <c r="A241" s="96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</row>
    <row r="242" spans="1:54" s="99" customFormat="1" ht="15" x14ac:dyDescent="0.25">
      <c r="A242" s="67"/>
      <c r="B242" s="97" t="s">
        <v>255</v>
      </c>
      <c r="C242" s="151" t="s">
        <v>266</v>
      </c>
      <c r="D242" s="151"/>
      <c r="E242" s="151"/>
      <c r="F242" s="151"/>
      <c r="G242" s="151"/>
      <c r="H242" s="151"/>
      <c r="I242" s="152" t="s">
        <v>267</v>
      </c>
      <c r="J242" s="152"/>
      <c r="K242" s="152"/>
      <c r="L242" s="152"/>
      <c r="M242" s="152"/>
      <c r="N242" s="152"/>
      <c r="O242" s="67"/>
      <c r="P242" s="67"/>
      <c r="Q242" s="67"/>
      <c r="R242" s="67"/>
      <c r="S242" s="67"/>
      <c r="T242" s="98"/>
      <c r="U242" s="98"/>
      <c r="V242" s="98"/>
      <c r="W242" s="98"/>
      <c r="X242" s="98"/>
      <c r="Y242" s="98"/>
      <c r="Z242" s="98"/>
      <c r="AA242" s="98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98"/>
      <c r="AM242" s="98"/>
      <c r="AN242" s="98"/>
      <c r="AO242" s="98"/>
      <c r="AP242" s="98"/>
      <c r="AQ242" s="98"/>
      <c r="AR242" s="98"/>
      <c r="AS242" s="98"/>
      <c r="AT242" s="98"/>
      <c r="AU242" s="98"/>
      <c r="AV242" s="98"/>
      <c r="AW242" s="98" t="s">
        <v>5</v>
      </c>
      <c r="AX242" s="98" t="s">
        <v>256</v>
      </c>
      <c r="AY242" s="98"/>
      <c r="AZ242" s="98"/>
    </row>
    <row r="243" spans="1:54" s="100" customFormat="1" ht="18.75" customHeight="1" x14ac:dyDescent="0.25">
      <c r="B243" s="97"/>
      <c r="C243" s="153" t="s">
        <v>257</v>
      </c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</row>
    <row r="244" spans="1:54" s="99" customFormat="1" ht="15" x14ac:dyDescent="0.25">
      <c r="A244" s="67"/>
      <c r="B244" s="97" t="s">
        <v>258</v>
      </c>
      <c r="C244" s="151" t="s">
        <v>263</v>
      </c>
      <c r="D244" s="151"/>
      <c r="E244" s="151"/>
      <c r="F244" s="151"/>
      <c r="G244" s="151"/>
      <c r="H244" s="151"/>
      <c r="I244" s="152" t="s">
        <v>264</v>
      </c>
      <c r="J244" s="152"/>
      <c r="K244" s="152"/>
      <c r="L244" s="152"/>
      <c r="M244" s="152"/>
      <c r="N244" s="152"/>
      <c r="O244" s="67"/>
      <c r="P244" s="67"/>
      <c r="Q244" s="67"/>
      <c r="R244" s="67"/>
      <c r="S244" s="67"/>
      <c r="T244" s="98"/>
      <c r="U244" s="98"/>
      <c r="V244" s="98"/>
      <c r="W244" s="98"/>
      <c r="X244" s="98"/>
      <c r="Y244" s="98"/>
      <c r="Z244" s="98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98"/>
      <c r="AQ244" s="98"/>
      <c r="AR244" s="98"/>
      <c r="AS244" s="98"/>
      <c r="AT244" s="98"/>
      <c r="AU244" s="98"/>
      <c r="AV244" s="98"/>
      <c r="AW244" s="98"/>
      <c r="AX244" s="98"/>
      <c r="AY244" s="98" t="s">
        <v>5</v>
      </c>
      <c r="AZ244" s="98" t="s">
        <v>256</v>
      </c>
    </row>
    <row r="245" spans="1:54" s="100" customFormat="1" ht="18.75" customHeight="1" x14ac:dyDescent="0.25">
      <c r="B245" s="102"/>
      <c r="C245" s="153" t="s">
        <v>257</v>
      </c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02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</row>
    <row r="246" spans="1:54" customFormat="1" ht="15" x14ac:dyDescent="0.25">
      <c r="A246" s="82"/>
      <c r="B246" s="82"/>
    </row>
    <row r="247" spans="1:54" s="103" customFormat="1" ht="11.25" customHeight="1" x14ac:dyDescent="0.2"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</row>
  </sheetData>
  <autoFilter ref="A25:O23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52">
    <mergeCell ref="C244:H244"/>
    <mergeCell ref="I244:N244"/>
    <mergeCell ref="C245:N245"/>
    <mergeCell ref="C243:N243"/>
    <mergeCell ref="D238:L238"/>
    <mergeCell ref="C242:H242"/>
    <mergeCell ref="I242:N242"/>
    <mergeCell ref="D233:L233"/>
    <mergeCell ref="D234:L234"/>
    <mergeCell ref="D235:L235"/>
    <mergeCell ref="D236:L236"/>
    <mergeCell ref="D237:L237"/>
    <mergeCell ref="D239:L239"/>
    <mergeCell ref="D240:L240"/>
    <mergeCell ref="D228:L228"/>
    <mergeCell ref="D229:L229"/>
    <mergeCell ref="D230:L230"/>
    <mergeCell ref="D231:L231"/>
    <mergeCell ref="D232:L232"/>
    <mergeCell ref="D223:L223"/>
    <mergeCell ref="D224:L224"/>
    <mergeCell ref="D225:L225"/>
    <mergeCell ref="D226:L226"/>
    <mergeCell ref="D227:L227"/>
    <mergeCell ref="D218:L218"/>
    <mergeCell ref="D219:L219"/>
    <mergeCell ref="D220:L220"/>
    <mergeCell ref="D221:L221"/>
    <mergeCell ref="D222:L222"/>
    <mergeCell ref="D213:L213"/>
    <mergeCell ref="D214:L214"/>
    <mergeCell ref="D215:L215"/>
    <mergeCell ref="D216:L216"/>
    <mergeCell ref="D217:L217"/>
    <mergeCell ref="D208:L208"/>
    <mergeCell ref="D209:L209"/>
    <mergeCell ref="D210:L210"/>
    <mergeCell ref="D211:L211"/>
    <mergeCell ref="D212:L212"/>
    <mergeCell ref="D203:F203"/>
    <mergeCell ref="D204:L204"/>
    <mergeCell ref="D205:L205"/>
    <mergeCell ref="D206:L206"/>
    <mergeCell ref="D207:L20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188:F188"/>
    <mergeCell ref="D189:F189"/>
    <mergeCell ref="D190:F190"/>
    <mergeCell ref="D191:O191"/>
    <mergeCell ref="D192:F192"/>
    <mergeCell ref="D183:F183"/>
    <mergeCell ref="D184:F184"/>
    <mergeCell ref="D185:F185"/>
    <mergeCell ref="D186:F186"/>
    <mergeCell ref="D187:F187"/>
    <mergeCell ref="D178:F178"/>
    <mergeCell ref="D179:F179"/>
    <mergeCell ref="D180:F180"/>
    <mergeCell ref="D181:F181"/>
    <mergeCell ref="D182:F182"/>
    <mergeCell ref="D173:F173"/>
    <mergeCell ref="D174:F174"/>
    <mergeCell ref="D175:F175"/>
    <mergeCell ref="D176:O176"/>
    <mergeCell ref="D177:F177"/>
    <mergeCell ref="D168:F168"/>
    <mergeCell ref="D169:F169"/>
    <mergeCell ref="D170:F170"/>
    <mergeCell ref="D171:F171"/>
    <mergeCell ref="D172:F172"/>
    <mergeCell ref="D163:F163"/>
    <mergeCell ref="D164:F164"/>
    <mergeCell ref="D165:F165"/>
    <mergeCell ref="D166:F166"/>
    <mergeCell ref="D167:F167"/>
    <mergeCell ref="D158:F158"/>
    <mergeCell ref="D159:F159"/>
    <mergeCell ref="D160:F160"/>
    <mergeCell ref="D161:O161"/>
    <mergeCell ref="D162:F162"/>
    <mergeCell ref="D153:F153"/>
    <mergeCell ref="D154:F154"/>
    <mergeCell ref="D155:F155"/>
    <mergeCell ref="D156:F156"/>
    <mergeCell ref="D157:F157"/>
    <mergeCell ref="D148:F148"/>
    <mergeCell ref="A149:O149"/>
    <mergeCell ref="D150:F150"/>
    <mergeCell ref="D151:O151"/>
    <mergeCell ref="D152:F152"/>
    <mergeCell ref="D143:F143"/>
    <mergeCell ref="D144:F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33:F133"/>
    <mergeCell ref="D134:F134"/>
    <mergeCell ref="D135:O135"/>
    <mergeCell ref="D136:F136"/>
    <mergeCell ref="D137:F13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18:F118"/>
    <mergeCell ref="D119:F119"/>
    <mergeCell ref="D120:F120"/>
    <mergeCell ref="D121:F121"/>
    <mergeCell ref="D122:O122"/>
    <mergeCell ref="D113:F113"/>
    <mergeCell ref="D114:F114"/>
    <mergeCell ref="D115:F115"/>
    <mergeCell ref="D116:F116"/>
    <mergeCell ref="D117:F117"/>
    <mergeCell ref="D108:F108"/>
    <mergeCell ref="D109:O109"/>
    <mergeCell ref="D110:F110"/>
    <mergeCell ref="D111:F111"/>
    <mergeCell ref="D112:F112"/>
    <mergeCell ref="D103:F103"/>
    <mergeCell ref="D104:F104"/>
    <mergeCell ref="D105:F105"/>
    <mergeCell ref="D106:F106"/>
    <mergeCell ref="A107:O107"/>
    <mergeCell ref="D98:F98"/>
    <mergeCell ref="D99:F99"/>
    <mergeCell ref="D100:F100"/>
    <mergeCell ref="D101:F101"/>
    <mergeCell ref="D102:F102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D83:F83"/>
    <mergeCell ref="D84:F84"/>
    <mergeCell ref="D85:F85"/>
    <mergeCell ref="D86:F86"/>
    <mergeCell ref="D87:F87"/>
    <mergeCell ref="D78:F78"/>
    <mergeCell ref="D79:O79"/>
    <mergeCell ref="D80:F80"/>
    <mergeCell ref="D81:F81"/>
    <mergeCell ref="D82:F82"/>
    <mergeCell ref="D73:F73"/>
    <mergeCell ref="D74:F74"/>
    <mergeCell ref="D75:F75"/>
    <mergeCell ref="D76:F76"/>
    <mergeCell ref="D77:F77"/>
    <mergeCell ref="D68:F68"/>
    <mergeCell ref="D69:F69"/>
    <mergeCell ref="D70:F70"/>
    <mergeCell ref="D71:F71"/>
    <mergeCell ref="D72:F72"/>
    <mergeCell ref="D63:F63"/>
    <mergeCell ref="D64:F64"/>
    <mergeCell ref="D65:F65"/>
    <mergeCell ref="D66:O66"/>
    <mergeCell ref="D67:F67"/>
    <mergeCell ref="D58:F58"/>
    <mergeCell ref="D59:F59"/>
    <mergeCell ref="D60:F60"/>
    <mergeCell ref="D61:F61"/>
    <mergeCell ref="D62:F62"/>
    <mergeCell ref="D53:F53"/>
    <mergeCell ref="D54:F54"/>
    <mergeCell ref="D55:F55"/>
    <mergeCell ref="D56:F56"/>
    <mergeCell ref="D57:F57"/>
    <mergeCell ref="D48:F48"/>
    <mergeCell ref="D49:F49"/>
    <mergeCell ref="D50:F50"/>
    <mergeCell ref="D51:F51"/>
    <mergeCell ref="D52:F52"/>
    <mergeCell ref="A43:O43"/>
    <mergeCell ref="D44:F44"/>
    <mergeCell ref="D45:O45"/>
    <mergeCell ref="D46:F46"/>
    <mergeCell ref="D47:F4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04-01-01 ЭС1 изм.1_согл. - Акт </vt:lpstr>
      <vt:lpstr>'04-01-01 ЭС1 изм.1_согл. - Акт '!Заголовки_для_печати</vt:lpstr>
      <vt:lpstr>'04-01-01 ЭС1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2024-09-05T14:48:33Z</dcterms:modified>
</cp:coreProperties>
</file>