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BA1AEFAA-565B-4A5F-BD2E-5877D44FE67B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4-01-02 ЭС2 изм.1_согл. - Акт " sheetId="1" r:id="rId1"/>
  </sheets>
  <externalReferences>
    <externalReference r:id="rId2"/>
  </externalReferences>
  <definedNames>
    <definedName name="_xlnm._FilterDatabase" localSheetId="0" hidden="1">'04-01-02 ЭС2 изм.1_согл. - Акт '!$A$25:$O$1492</definedName>
    <definedName name="_xlnm.Print_Titles" localSheetId="0">'04-01-02 ЭС2 изм.1_согл. - Акт '!$28:$28</definedName>
    <definedName name="_xlnm.Print_Area" localSheetId="0">'04-01-02 ЭС2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93" i="1" l="1"/>
  <c r="O1494" i="1" s="1"/>
  <c r="M1493" i="1"/>
  <c r="M1494" i="1" s="1"/>
  <c r="M21" i="1"/>
  <c r="C11" i="1"/>
</calcChain>
</file>

<file path=xl/sharedStrings.xml><?xml version="1.0" encoding="utf-8"?>
<sst xmlns="http://schemas.openxmlformats.org/spreadsheetml/2006/main" count="5478" uniqueCount="960">
  <si>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</si>
  <si>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</si>
  <si>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</si>
  <si>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</si>
  <si>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</si>
  <si>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</si>
  <si>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</si>
  <si>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</si>
  <si>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</si>
  <si>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</si>
  <si>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</si>
  <si>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</si>
  <si>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</si>
  <si>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</si>
  <si>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</si>
  <si>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</si>
  <si>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</si>
  <si>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</si>
  <si>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</si>
  <si>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</si>
  <si>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</si>
  <si>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</si>
  <si>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</si>
  <si>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</si>
  <si>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</si>
  <si>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</si>
  <si>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04-01-02 изм.1, Переустройство кабельных линий.ЭС2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</si>
  <si>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</si>
  <si>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</si>
  <si>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</si>
  <si>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</si>
  <si>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</si>
  <si>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</si>
  <si>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</si>
  <si>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</si>
  <si>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</si>
  <si>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</si>
  <si>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</si>
  <si>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</si>
  <si>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</si>
  <si>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</si>
  <si>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кабельных линий. ТП7-склад цеха 75 (т.2-т.11)</t>
  </si>
  <si>
    <t>Разборка дорожных покрытий</t>
  </si>
  <si>
    <t>ФЕР27-06-008-01</t>
  </si>
  <si>
    <t>Устройство шва-стыка в асфальтобетонном покрытии/применит. резка</t>
  </si>
  <si>
    <t>100 м</t>
  </si>
  <si>
    <t>1,6214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</si>
  <si>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</si>
  <si>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</si>
  <si>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</si>
  <si>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</si>
  <si>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</si>
  <si>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</si>
  <si>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</si>
  <si>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</si>
  <si>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</si>
  <si>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</si>
  <si>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</si>
  <si>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</si>
  <si>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</si>
  <si>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</si>
  <si>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</si>
  <si>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</si>
  <si>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</si>
  <si>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</si>
  <si>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</si>
  <si>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</si>
  <si>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ФСЭМ-91.08.11-011</t>
  </si>
  <si>
    <t>Заливщики швов на базе автомобиля</t>
  </si>
  <si>
    <t>маш.-ч</t>
  </si>
  <si>
    <t>-6,06</t>
  </si>
  <si>
    <t>175,25</t>
  </si>
  <si>
    <t>-1 432,23</t>
  </si>
  <si>
    <t>-25 612,80</t>
  </si>
  <si>
    <t>ФСЭМ-91.08.04-021</t>
  </si>
  <si>
    <t>Котлы битумные передвижные 400 л</t>
  </si>
  <si>
    <t>-1,119</t>
  </si>
  <si>
    <t>30,00</t>
  </si>
  <si>
    <t>1,15</t>
  </si>
  <si>
    <t>-38,61</t>
  </si>
  <si>
    <t>13,24</t>
  </si>
  <si>
    <t>-511,20</t>
  </si>
  <si>
    <t>1-2-5</t>
  </si>
  <si>
    <t>Затраты труда рабочих (средний разряд работы 2,5)</t>
  </si>
  <si>
    <t>-7,179</t>
  </si>
  <si>
    <t>8,17</t>
  </si>
  <si>
    <t>-243,43</t>
  </si>
  <si>
    <t>-10 898,24</t>
  </si>
  <si>
    <t>5</t>
  </si>
  <si>
    <t>ФССЦ-01.2.01.01-0019</t>
  </si>
  <si>
    <t>Битумы нефтяные дорожные вязкие БНД 60/90, БНД 90/130</t>
  </si>
  <si>
    <t>т</t>
  </si>
  <si>
    <t>-0,016214</t>
  </si>
  <si>
    <t>1 690,00</t>
  </si>
  <si>
    <t>-27,40</t>
  </si>
  <si>
    <t>8,16</t>
  </si>
  <si>
    <t>-223,58</t>
  </si>
  <si>
    <t>6</t>
  </si>
  <si>
    <t>ФССЦ-01.2.03.03-0045</t>
  </si>
  <si>
    <t>Мастика битумно-полимерная</t>
  </si>
  <si>
    <t>-0,113498</t>
  </si>
  <si>
    <t>1 500,00</t>
  </si>
  <si>
    <t>-170,25</t>
  </si>
  <si>
    <t>-1 389,24</t>
  </si>
  <si>
    <t>7</t>
  </si>
  <si>
    <t>ФССЦ-01.7.07.26-0033</t>
  </si>
  <si>
    <t>Шнур полиуретановый</t>
  </si>
  <si>
    <t>10 м</t>
  </si>
  <si>
    <t>-16,214</t>
  </si>
  <si>
    <t>16,80</t>
  </si>
  <si>
    <t>-272,40</t>
  </si>
  <si>
    <t>-2 222,78</t>
  </si>
  <si>
    <t>8</t>
  </si>
  <si>
    <t>ФССЦ-02.3.01.02-1012</t>
  </si>
  <si>
    <t>Песок природный II класс, средний, круглые сита</t>
  </si>
  <si>
    <t>м3</t>
  </si>
  <si>
    <t>-3,2428</t>
  </si>
  <si>
    <t>59,99</t>
  </si>
  <si>
    <t>-194,54</t>
  </si>
  <si>
    <t>-1 587,45</t>
  </si>
  <si>
    <t>9</t>
  </si>
  <si>
    <t>ФЕР27-03-008-04</t>
  </si>
  <si>
    <t>Разборка покрытий и оснований: асфальтобетонных</t>
  </si>
  <si>
    <t>100 м3</t>
  </si>
  <si>
    <t>0,092</t>
  </si>
  <si>
    <t>10</t>
  </si>
  <si>
    <t>ФЕР27-03-008-02</t>
  </si>
  <si>
    <t>Разборка покрытий и оснований: щебеночных</t>
  </si>
  <si>
    <t>0,097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</si>
  <si>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</si>
  <si>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</si>
  <si>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</si>
  <si>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</si>
  <si>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30,25</t>
  </si>
  <si>
    <t>3,28</t>
  </si>
  <si>
    <t>99,22</t>
  </si>
  <si>
    <t>1 313,67</t>
  </si>
  <si>
    <t>12</t>
  </si>
  <si>
    <t>Перевозка и утилизация отходов 4-5 класса опасности</t>
  </si>
  <si>
    <t>18,97</t>
  </si>
  <si>
    <t>162,38</t>
  </si>
  <si>
    <t>3 080,35</t>
  </si>
  <si>
    <t>25 135,66</t>
  </si>
  <si>
    <t>Цена=1590/1,2/8,16</t>
  </si>
  <si>
    <t>Земляные работы</t>
  </si>
  <si>
    <t>13</t>
  </si>
  <si>
    <t>ФЕР01-02-057-01</t>
  </si>
  <si>
    <t>Разработка грунта вручную в траншеях глубиной до 2 м без креплений с откосами, группа грунтов: 1</t>
  </si>
  <si>
    <t>0,394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</si>
  <si>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</si>
  <si>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</si>
  <si>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</si>
  <si>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</si>
  <si>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</si>
  <si>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</si>
  <si>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14</t>
  </si>
  <si>
    <t>ФЕРм08-02-142-01</t>
  </si>
  <si>
    <t>Устройство постели при одном кабеле в траншее</t>
  </si>
  <si>
    <t>0,8107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</si>
  <si>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</si>
  <si>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</si>
  <si>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</si>
  <si>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</si>
  <si>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</t>
  </si>
  <si>
    <t>ФЕРм08-02-142-02</t>
  </si>
  <si>
    <t>На каждый последующий кабель добавлять к расценке 08-02-142-01</t>
  </si>
  <si>
    <t>16</t>
  </si>
  <si>
    <t>Песок карьерный</t>
  </si>
  <si>
    <t>4,86</t>
  </si>
  <si>
    <t>99,98</t>
  </si>
  <si>
    <t>1,012</t>
  </si>
  <si>
    <t>491,73</t>
  </si>
  <si>
    <t>4 012,52</t>
  </si>
  <si>
    <t>Цена=979/1,2/8,16</t>
  </si>
  <si>
    <t>ЗГСР МАТ=1,012 к расх.</t>
  </si>
  <si>
    <t>Обсыпка песком,обратная засыпка и утилизация лишнего грунта</t>
  </si>
  <si>
    <t>17</t>
  </si>
  <si>
    <t>ФЕР01-02-061-01</t>
  </si>
  <si>
    <t>Засыпка вручную траншей, пазух котлованов и ям, группа грунтов: 1</t>
  </si>
  <si>
    <t>0,163</t>
  </si>
  <si>
    <t>18</t>
  </si>
  <si>
    <t>17,919</t>
  </si>
  <si>
    <t>1 813,04</t>
  </si>
  <si>
    <t>14 794,41</t>
  </si>
  <si>
    <t>19</t>
  </si>
  <si>
    <t>21</t>
  </si>
  <si>
    <t>ФСЭМ-91.08.09-001</t>
  </si>
  <si>
    <t>Виброплиты с двигателем внутреннего сгорания</t>
  </si>
  <si>
    <t>1,47</t>
  </si>
  <si>
    <t>60,00</t>
  </si>
  <si>
    <t>101,43</t>
  </si>
  <si>
    <t>1 342,93</t>
  </si>
  <si>
    <t>20</t>
  </si>
  <si>
    <t>23</t>
  </si>
  <si>
    <t>Засыпка вручную траншей, пазух котлованов и ям, группа грунтов: 1 / грунтом</t>
  </si>
  <si>
    <t>0,36</t>
  </si>
  <si>
    <t>26</t>
  </si>
  <si>
    <t>3,24</t>
  </si>
  <si>
    <t>223,56</t>
  </si>
  <si>
    <t>2 959,93</t>
  </si>
  <si>
    <t>22</t>
  </si>
  <si>
    <t>28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</si>
  <si>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</si>
  <si>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</t>
  </si>
  <si>
    <t>0,034</t>
  </si>
  <si>
    <t>29</t>
  </si>
  <si>
    <t>3,4</t>
  </si>
  <si>
    <t>552,09</t>
  </si>
  <si>
    <t>4 505,05</t>
  </si>
  <si>
    <t>Устройство футляра</t>
  </si>
  <si>
    <t>24</t>
  </si>
  <si>
    <t>30</t>
  </si>
  <si>
    <t>ФЕРм08-02-410-03</t>
  </si>
  <si>
    <t>Труба полиэтиленовая по основанию пола, диаметр: до 63 мм/применит. Устройство футляра</t>
  </si>
  <si>
    <t>0,08</t>
  </si>
  <si>
    <t>25</t>
  </si>
  <si>
    <t>31</t>
  </si>
  <si>
    <t>ФССЦ-24.3.03.12-0001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</si>
  <si>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110 мм, толщина стенки 6,6 мм</t>
  </si>
  <si>
    <t>м</t>
  </si>
  <si>
    <t>110,00</t>
  </si>
  <si>
    <t>880,00</t>
  </si>
  <si>
    <t>7 180,80</t>
  </si>
  <si>
    <t>Прокладка труб в траншее</t>
  </si>
  <si>
    <t>32</t>
  </si>
  <si>
    <t>ФЕРм08-02-231-05</t>
  </si>
  <si>
    <t>Прокладка труб гофрированных ПВХ в земле для защиты одного кабеля диаметром: 110 мм/применит.</t>
  </si>
  <si>
    <t>0,3017</t>
  </si>
  <si>
    <t>27</t>
  </si>
  <si>
    <t>33</t>
  </si>
  <si>
    <t>ФЕРм08-02-231-10</t>
  </si>
  <si>
    <t>За каждую последующую трубу добавлять: к расценке 08-02-231-05</t>
  </si>
  <si>
    <t>34</t>
  </si>
  <si>
    <t>ФССЦ-24.3.03.13-0094</t>
  </si>
  <si>
    <t>Трубы полиэтиленовые ПЭ63, SDR17,6, диаметр 160 мм</t>
  </si>
  <si>
    <t>60,36</t>
  </si>
  <si>
    <t>184,87</t>
  </si>
  <si>
    <t>11 158,75</t>
  </si>
  <si>
    <t>91 055,40</t>
  </si>
  <si>
    <t>35</t>
  </si>
  <si>
    <t>ФССЦ-24.3.03.05-1010</t>
  </si>
  <si>
    <t>Муфта полиэтиленовая для труб дренажных, диаметр 200 мм/применит. 160 мм</t>
  </si>
  <si>
    <t>шт</t>
  </si>
  <si>
    <t>13,65</t>
  </si>
  <si>
    <t>136,50</t>
  </si>
  <si>
    <t>1 113,84</t>
  </si>
  <si>
    <t>36</t>
  </si>
  <si>
    <t>ФЕРм08-02-155-01</t>
  </si>
  <si>
    <t>Герметизация проходов при вводе кабелей во взрывоопасные помещения уплотнительной массой</t>
  </si>
  <si>
    <t>37</t>
  </si>
  <si>
    <t>ФССЦ-01.7.07.29-0221</t>
  </si>
  <si>
    <t>Состав уплотнительный</t>
  </si>
  <si>
    <t>кг</t>
  </si>
  <si>
    <t>-2,88</t>
  </si>
  <si>
    <t>16,70</t>
  </si>
  <si>
    <t>-48,10</t>
  </si>
  <si>
    <t>-392,50</t>
  </si>
  <si>
    <t>38</t>
  </si>
  <si>
    <t>ФССЦ-14.2.02.12-0801</t>
  </si>
  <si>
    <t>Пена противопожарная, марка "PROMAFOAM-C" (700 мл)</t>
  </si>
  <si>
    <t>357,60</t>
  </si>
  <si>
    <t>2 918,02</t>
  </si>
  <si>
    <t>Затягивание кабеля в футляр</t>
  </si>
  <si>
    <t>39</t>
  </si>
  <si>
    <t>ФЕРм08-02-148-03</t>
  </si>
  <si>
    <t>Кабель до 35 кВ в проложенных трубах, блоках и коробах, масса 1 м кабеля: до 3 кг/ вес 2,4кг/м</t>
  </si>
  <si>
    <t>41</t>
  </si>
  <si>
    <t>Кабель АВБШв 4х95 мс-1</t>
  </si>
  <si>
    <t>90,38</t>
  </si>
  <si>
    <t>1,04236</t>
  </si>
  <si>
    <t>768,74</t>
  </si>
  <si>
    <t>6 272,92</t>
  </si>
  <si>
    <t>Цена=885/1,2/8,16</t>
  </si>
  <si>
    <t>Транспортные МАТ=1,03 к расх.</t>
  </si>
  <si>
    <t>Кабель в трубах в траншее</t>
  </si>
  <si>
    <t>42</t>
  </si>
  <si>
    <t>Кабель до 35 кВ в проложенных трубах, блоках и коробах, масса 1 м кабеля: до 3 кг</t>
  </si>
  <si>
    <t>0,6034</t>
  </si>
  <si>
    <t>44</t>
  </si>
  <si>
    <t>61,547</t>
  </si>
  <si>
    <t>5 798,25</t>
  </si>
  <si>
    <t>47 313,72</t>
  </si>
  <si>
    <t>Прокладка кабеля по стене (на высоту 5 м)</t>
  </si>
  <si>
    <t>45</t>
  </si>
  <si>
    <t>ФЕРм08-02-146-04</t>
  </si>
  <si>
    <t>Кабель до 35 кВ с креплением накладными скобами, масса 1 м кабеля: до 3 кг</t>
  </si>
  <si>
    <t>0,447</t>
  </si>
  <si>
    <t>47</t>
  </si>
  <si>
    <t>45,594</t>
  </si>
  <si>
    <t>4 295,34</t>
  </si>
  <si>
    <t>35 049,97</t>
  </si>
  <si>
    <t>Прокладка кабеля по металлоконструкциям (на высоте 5 м)</t>
  </si>
  <si>
    <t>48</t>
  </si>
  <si>
    <t>ФЕРм08-02-147-03</t>
  </si>
  <si>
    <t>Кабель до 35 кВ по установленным конструкциям и лоткам с креплением на поворотах и в конце трассы, масса 1 м кабеля: до 3 кг</t>
  </si>
  <si>
    <t>0,16</t>
  </si>
  <si>
    <t>ОП п.1.8.3</t>
  </si>
  <si>
    <t>При производстве работ на высоте св. 2 до 8 м ОЗП=1,05; ТЗ=1,05</t>
  </si>
  <si>
    <t>40</t>
  </si>
  <si>
    <t>50</t>
  </si>
  <si>
    <t>16,32</t>
  </si>
  <si>
    <t>1 537,48</t>
  </si>
  <si>
    <t>12 545,84</t>
  </si>
  <si>
    <t>Прокладка кабелей в траншее</t>
  </si>
  <si>
    <t>51</t>
  </si>
  <si>
    <t>ФЕРм08-02-141-03</t>
  </si>
  <si>
    <t>Кабель до 35 кВ в готовых траншеях без покрытий, масса 1 м: до 3 кг</t>
  </si>
  <si>
    <t>1,0028</t>
  </si>
  <si>
    <t>53</t>
  </si>
  <si>
    <t>102,286</t>
  </si>
  <si>
    <t>9 636,21</t>
  </si>
  <si>
    <t>78 631,47</t>
  </si>
  <si>
    <t>43</t>
  </si>
  <si>
    <t>54</t>
  </si>
  <si>
    <t>ФЕРм08-02-143-05</t>
  </si>
  <si>
    <t>Покрытие кабеля, проложенного в траншее: лентой сигнальной</t>
  </si>
  <si>
    <t>1,02</t>
  </si>
  <si>
    <t>55</t>
  </si>
  <si>
    <t>ФССЦ-01.7.06.08-0012</t>
  </si>
  <si>
    <t>Лента сигнальная полиэтиленовая ЛСЭ-300, длина 100 м, ширина 300 мм</t>
  </si>
  <si>
    <t>376,94</t>
  </si>
  <si>
    <t>384,48</t>
  </si>
  <si>
    <t>3 137,36</t>
  </si>
  <si>
    <t>56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</si>
  <si>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</si>
  <si>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</si>
  <si>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46</t>
  </si>
  <si>
    <t>57</t>
  </si>
  <si>
    <t>Кабельная концевая муфта 4ПКТп(б)-1-70/120 (Б)</t>
  </si>
  <si>
    <t>219,26</t>
  </si>
  <si>
    <t>914,19</t>
  </si>
  <si>
    <t>7 459,79</t>
  </si>
  <si>
    <t>Цена=2147/1,2/8,16</t>
  </si>
  <si>
    <t>Пробивка отверстий под футляр</t>
  </si>
  <si>
    <t>58</t>
  </si>
  <si>
    <t>ФЕР46-03-010-01</t>
  </si>
  <si>
    <t>Пробивка в бетонных стенах и полах толщиной 100 мм отверстий площадью: до 20 см2</t>
  </si>
  <si>
    <t>100 отверстий</t>
  </si>
  <si>
    <t>0,04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</si>
  <si>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</si>
  <si>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</si>
  <si>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</si>
  <si>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</si>
  <si>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59</t>
  </si>
  <si>
    <t>ФЕР46-03-017-03</t>
  </si>
  <si>
    <t>Заделка отверстий, гнезд и борозд: в стенах и перегородках железобетонных площадью до 0,1 м2</t>
  </si>
  <si>
    <t>0,004</t>
  </si>
  <si>
    <t>49</t>
  </si>
  <si>
    <t>60</t>
  </si>
  <si>
    <t>ФССЦ-04.3.01.09-0014</t>
  </si>
  <si>
    <t>Раствор готовый кладочный, цементный, М100</t>
  </si>
  <si>
    <t>0,00416</t>
  </si>
  <si>
    <t>519,80</t>
  </si>
  <si>
    <t>2,16</t>
  </si>
  <si>
    <t>17,63</t>
  </si>
  <si>
    <t>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</si>
  <si>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</si>
  <si>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Земляные работы траншея L=20.14m  +   L=2,51м</t>
  </si>
  <si>
    <t>61</t>
  </si>
  <si>
    <t>0,1631</t>
  </si>
  <si>
    <t>62</t>
  </si>
  <si>
    <t>0,1359</t>
  </si>
  <si>
    <t>52</t>
  </si>
  <si>
    <t>63</t>
  </si>
  <si>
    <t>0,2928</t>
  </si>
  <si>
    <t>64</t>
  </si>
  <si>
    <t>1,36</t>
  </si>
  <si>
    <t>137,60</t>
  </si>
  <si>
    <t>1 122,82</t>
  </si>
  <si>
    <t>Обсыпка песком, обратная засыпка и утилизация лишнего грунта</t>
  </si>
  <si>
    <t>65</t>
  </si>
  <si>
    <t>0,038</t>
  </si>
  <si>
    <t>66</t>
  </si>
  <si>
    <t>4,191</t>
  </si>
  <si>
    <t>424,04</t>
  </si>
  <si>
    <t>3 460,17</t>
  </si>
  <si>
    <t>69</t>
  </si>
  <si>
    <t>0,34</t>
  </si>
  <si>
    <t>23,46</t>
  </si>
  <si>
    <t>310,61</t>
  </si>
  <si>
    <t>71</t>
  </si>
  <si>
    <t>0,107</t>
  </si>
  <si>
    <t>74</t>
  </si>
  <si>
    <t>0,97</t>
  </si>
  <si>
    <t>66,93</t>
  </si>
  <si>
    <t>886,15</t>
  </si>
  <si>
    <t>76</t>
  </si>
  <si>
    <t>Погрузка вручную неуплотненного грунта из штабелей и отвалов в транспортные средства, группа грунтов: 1</t>
  </si>
  <si>
    <t>0,0557</t>
  </si>
  <si>
    <t>77</t>
  </si>
  <si>
    <t>5,57</t>
  </si>
  <si>
    <t>904,46</t>
  </si>
  <si>
    <t>7 380,39</t>
  </si>
  <si>
    <t>Устройство 3 трубы в траншее 28А-28 (две для существующего кабеля, одна резерв)</t>
  </si>
  <si>
    <t>78</t>
  </si>
  <si>
    <t>Прокладка труб гофрированных ПВХ в земле для защиты одного кабеля диаметром: 110 мм</t>
  </si>
  <si>
    <t>0,1149</t>
  </si>
  <si>
    <t>79</t>
  </si>
  <si>
    <t>За каждую последующую трубу добавлять: к расценке 08-02-231-05 / (одна труба резерв)</t>
  </si>
  <si>
    <t>0,2298</t>
  </si>
  <si>
    <t>80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</si>
  <si>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</si>
  <si>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</si>
  <si>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35,16</t>
  </si>
  <si>
    <t>41,58</t>
  </si>
  <si>
    <t>1 461,95</t>
  </si>
  <si>
    <t>11 929,51</t>
  </si>
  <si>
    <t>81</t>
  </si>
  <si>
    <t>ФССЦ-24.3.03.05-1008</t>
  </si>
  <si>
    <t>Муфта полиэтиленовая для труб дренажных, диаметр 110 мм</t>
  </si>
  <si>
    <t>5,93</t>
  </si>
  <si>
    <t>35,58</t>
  </si>
  <si>
    <t>290,33</t>
  </si>
  <si>
    <t>Устройство 4 трубы  в траншее т.4-28А</t>
  </si>
  <si>
    <t>82</t>
  </si>
  <si>
    <t>0,021</t>
  </si>
  <si>
    <t>83</t>
  </si>
  <si>
    <t>6,3</t>
  </si>
  <si>
    <t>67</t>
  </si>
  <si>
    <t>84</t>
  </si>
  <si>
    <t>8,568</t>
  </si>
  <si>
    <t>356,26</t>
  </si>
  <si>
    <t>2 907,08</t>
  </si>
  <si>
    <t>68</t>
  </si>
  <si>
    <t>85</t>
  </si>
  <si>
    <t>48,39</t>
  </si>
  <si>
    <t>Прокладка лотка</t>
  </si>
  <si>
    <t>86</t>
  </si>
  <si>
    <t>ФЕРм08-04-750-02</t>
  </si>
  <si>
    <t>Лотки лестничного типа на болтовых соединениях</t>
  </si>
  <si>
    <t>0,027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</si>
  <si>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</si>
  <si>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</si>
  <si>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</si>
  <si>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</si>
  <si>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70</t>
  </si>
  <si>
    <t>87</t>
  </si>
  <si>
    <t>ЛЛ(1,5) 200*50 (2м) лоток лестничный св.</t>
  </si>
  <si>
    <t>119,89</t>
  </si>
  <si>
    <t>749,81</t>
  </si>
  <si>
    <t>6 118,45</t>
  </si>
  <si>
    <t>Цена=1173,92/1,2/8,16</t>
  </si>
  <si>
    <t>Прокладка кабеля по конструкциям на высоте 6м с применением автовышки</t>
  </si>
  <si>
    <t>88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</si>
  <si>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</si>
  <si>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</si>
  <si>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2,2366</t>
  </si>
  <si>
    <t>72</t>
  </si>
  <si>
    <t>89</t>
  </si>
  <si>
    <t>АВБШвнг(А)-LS 3х70мс-6</t>
  </si>
  <si>
    <t>228,13</t>
  </si>
  <si>
    <t>55,76</t>
  </si>
  <si>
    <t>13 259,37</t>
  </si>
  <si>
    <t>108 196,46</t>
  </si>
  <si>
    <t>Цена=546/1,2/8,16</t>
  </si>
  <si>
    <t>73</t>
  </si>
  <si>
    <t>90</t>
  </si>
  <si>
    <t>ФСЭМ-91.06.06-011</t>
  </si>
  <si>
    <t>Автогидроподъемники, высота подъема 12 м</t>
  </si>
  <si>
    <t>28,09</t>
  </si>
  <si>
    <t>82,22</t>
  </si>
  <si>
    <t>3 136,94</t>
  </si>
  <si>
    <t>64 366,70</t>
  </si>
  <si>
    <t>Прокладка кабеля в траншее т.4-28А   в трубе</t>
  </si>
  <si>
    <t>91</t>
  </si>
  <si>
    <t>0,1189</t>
  </si>
  <si>
    <t>75</t>
  </si>
  <si>
    <t>92</t>
  </si>
  <si>
    <t>11,885</t>
  </si>
  <si>
    <t>690,78</t>
  </si>
  <si>
    <t>5 636,76</t>
  </si>
  <si>
    <t>Прокладка кабеля в траншее 28Б-28В</t>
  </si>
  <si>
    <t>93</t>
  </si>
  <si>
    <t>0,068</t>
  </si>
  <si>
    <t>94</t>
  </si>
  <si>
    <t>6,842</t>
  </si>
  <si>
    <t>397,67</t>
  </si>
  <si>
    <t>3 244,99</t>
  </si>
  <si>
    <t>Лента сигнальная</t>
  </si>
  <si>
    <t>95</t>
  </si>
  <si>
    <t>0,2265</t>
  </si>
  <si>
    <t>96</t>
  </si>
  <si>
    <t>ФССЦ-01.7.06.08-0013</t>
  </si>
  <si>
    <t>Лента сигнальная полиэтиленовая ЛСЭ-750, длина 100 м, ширина 750 мм / прим. шириной 600мм</t>
  </si>
  <si>
    <t>1 142,82</t>
  </si>
  <si>
    <t>258,85</t>
  </si>
  <si>
    <t>2 112,22</t>
  </si>
  <si>
    <t>Муфты</t>
  </si>
  <si>
    <t>97</t>
  </si>
  <si>
    <t>ФЕРм08-02-167-07</t>
  </si>
  <si>
    <t>Муфта соединительная эпоксидная для 3-4-жильного кабеля напряжением: до 10 кВ, сечение жил до 70 мм2</t>
  </si>
  <si>
    <t>98</t>
  </si>
  <si>
    <t>Муфта 3СТп-10-70/120 соединит. термоусаж. (10кВ, бум.из-я,броня) (КВТ Калуга)</t>
  </si>
  <si>
    <t>980,10</t>
  </si>
  <si>
    <t>4 086,47</t>
  </si>
  <si>
    <t>33 345,60</t>
  </si>
  <si>
    <t>Цена=7997,65/8,16</t>
  </si>
  <si>
    <t>Итого по разделу 2 Переустройство кабельных линий. т.28-28А; т.28Б-28В</t>
  </si>
  <si>
    <t>Раздел 3. Переустройство кабельных линий. т.1-т.2, т.7-т.8</t>
  </si>
  <si>
    <t>99</t>
  </si>
  <si>
    <t>0,6896</t>
  </si>
  <si>
    <t>100</t>
  </si>
  <si>
    <t>-2,577</t>
  </si>
  <si>
    <t>-609,06</t>
  </si>
  <si>
    <t>-10 892,08</t>
  </si>
  <si>
    <t>101</t>
  </si>
  <si>
    <t>-0,476</t>
  </si>
  <si>
    <t>-16,42</t>
  </si>
  <si>
    <t>-217,40</t>
  </si>
  <si>
    <t>102</t>
  </si>
  <si>
    <t>-3,053</t>
  </si>
  <si>
    <t>-103,51</t>
  </si>
  <si>
    <t>-4 633,96</t>
  </si>
  <si>
    <t>103</t>
  </si>
  <si>
    <t>-0,0069</t>
  </si>
  <si>
    <t>-11,66</t>
  </si>
  <si>
    <t>-95,15</t>
  </si>
  <si>
    <t>104</t>
  </si>
  <si>
    <t>-0,0483</t>
  </si>
  <si>
    <t>-72,45</t>
  </si>
  <si>
    <t>-591,19</t>
  </si>
  <si>
    <t>105</t>
  </si>
  <si>
    <t>-6,896</t>
  </si>
  <si>
    <t>-115,85</t>
  </si>
  <si>
    <t>-945,34</t>
  </si>
  <si>
    <t>106</t>
  </si>
  <si>
    <t>-1,3792</t>
  </si>
  <si>
    <t>-82,74</t>
  </si>
  <si>
    <t>-675,16</t>
  </si>
  <si>
    <t>107</t>
  </si>
  <si>
    <t>0,099</t>
  </si>
  <si>
    <t>108</t>
  </si>
  <si>
    <t>0,165</t>
  </si>
  <si>
    <t>109</t>
  </si>
  <si>
    <t>40,8</t>
  </si>
  <si>
    <t>133,82</t>
  </si>
  <si>
    <t>1 771,78</t>
  </si>
  <si>
    <t>110</t>
  </si>
  <si>
    <t>26,32</t>
  </si>
  <si>
    <t>4 273,84</t>
  </si>
  <si>
    <t>34 874,53</t>
  </si>
  <si>
    <t>Разработка грунта</t>
  </si>
  <si>
    <t>111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</si>
  <si>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</si>
  <si>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</si>
  <si>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</si>
  <si>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0,0408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</si>
  <si>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</si>
  <si>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</si>
  <si>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</si>
  <si>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</si>
  <si>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</si>
  <si>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</si>
  <si>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112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</si>
  <si>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</si>
  <si>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</si>
  <si>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0,01218</t>
  </si>
  <si>
    <t>113</t>
  </si>
  <si>
    <t>Разработка грунта вручную в траншеях глубиной до 2 м без креплений с откосами, группа грунтов: 1 / доработка</t>
  </si>
  <si>
    <t>0,0108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</si>
  <si>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</si>
  <si>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</si>
  <si>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114</t>
  </si>
  <si>
    <t>0,426</t>
  </si>
  <si>
    <t>115</t>
  </si>
  <si>
    <t>0,43</t>
  </si>
  <si>
    <t>116</t>
  </si>
  <si>
    <t>6,12</t>
  </si>
  <si>
    <t>619,22</t>
  </si>
  <si>
    <t>5 052,84</t>
  </si>
  <si>
    <t>Обсыпка песком, обратная засыпка</t>
  </si>
  <si>
    <t>117</t>
  </si>
  <si>
    <t>0,154</t>
  </si>
  <si>
    <t>118</t>
  </si>
  <si>
    <t>16,94</t>
  </si>
  <si>
    <t>1 713,99</t>
  </si>
  <si>
    <t>13 986,16</t>
  </si>
  <si>
    <t>121</t>
  </si>
  <si>
    <t>1,386</t>
  </si>
  <si>
    <t>95,63</t>
  </si>
  <si>
    <t>1 266,14</t>
  </si>
  <si>
    <t>123</t>
  </si>
  <si>
    <t>Засыпка вручную траншей, пазух котлованов и ям, группа грунтов: 1/песком</t>
  </si>
  <si>
    <t>0,19</t>
  </si>
  <si>
    <t>124</t>
  </si>
  <si>
    <t>20,9</t>
  </si>
  <si>
    <t>2 114,66</t>
  </si>
  <si>
    <t>17 255,63</t>
  </si>
  <si>
    <t>127</t>
  </si>
  <si>
    <t>1,71</t>
  </si>
  <si>
    <t>117,99</t>
  </si>
  <si>
    <t>1 562,19</t>
  </si>
  <si>
    <t>129</t>
  </si>
  <si>
    <t>ФЕР01-02-061-02</t>
  </si>
  <si>
    <t>Засыпка вручную траншей, пазух котлованов и ям, группа грунтов: 2/щебнем</t>
  </si>
  <si>
    <t>0,247</t>
  </si>
  <si>
    <t>130</t>
  </si>
  <si>
    <t>Щебень известняковый М600 фр. 20/40</t>
  </si>
  <si>
    <t>24,7</t>
  </si>
  <si>
    <t>325,21</t>
  </si>
  <si>
    <t>8 032,69</t>
  </si>
  <si>
    <t>65 546,75</t>
  </si>
  <si>
    <t>Цена=3184,5/1,2/8,16</t>
  </si>
  <si>
    <t>133</t>
  </si>
  <si>
    <t>2,223</t>
  </si>
  <si>
    <t>153,39</t>
  </si>
  <si>
    <t>2 030,88</t>
  </si>
  <si>
    <t>135</t>
  </si>
  <si>
    <t>0,122</t>
  </si>
  <si>
    <t>138</t>
  </si>
  <si>
    <t>1,1</t>
  </si>
  <si>
    <t>75,90</t>
  </si>
  <si>
    <t>1 004,92</t>
  </si>
  <si>
    <t>140</t>
  </si>
  <si>
    <t>Погрузка вручную неуплотненного грунта из штабелей и отвалов в транспортные средства, группа грунтов: 1 / лишний грунт от разработки вручную</t>
  </si>
  <si>
    <t>141</t>
  </si>
  <si>
    <t>41,86</t>
  </si>
  <si>
    <t>6 797,23</t>
  </si>
  <si>
    <t>55 465,40</t>
  </si>
  <si>
    <t>Прокладка трубы в траншее</t>
  </si>
  <si>
    <t>142</t>
  </si>
  <si>
    <t>0,267</t>
  </si>
  <si>
    <t>143</t>
  </si>
  <si>
    <t>2,935</t>
  </si>
  <si>
    <t>144</t>
  </si>
  <si>
    <t>320,16</t>
  </si>
  <si>
    <t>13 312,25</t>
  </si>
  <si>
    <t>108 627,96</t>
  </si>
  <si>
    <t>145</t>
  </si>
  <si>
    <t>314,29</t>
  </si>
  <si>
    <t>2 564,61</t>
  </si>
  <si>
    <t>146</t>
  </si>
  <si>
    <t>Герметизация проходов при вводе кабелей во взрывоопасные помещения уплотнительной массой/применит. Заделка концов труб пеной огнезащитной</t>
  </si>
  <si>
    <t>147</t>
  </si>
  <si>
    <t>-17,28</t>
  </si>
  <si>
    <t>-288,58</t>
  </si>
  <si>
    <t>-2 354,81</t>
  </si>
  <si>
    <t>119</t>
  </si>
  <si>
    <t>148</t>
  </si>
  <si>
    <t>715,20</t>
  </si>
  <si>
    <t>5 836,03</t>
  </si>
  <si>
    <t>Кабеленесущие конструкции</t>
  </si>
  <si>
    <t>120</t>
  </si>
  <si>
    <t>149</t>
  </si>
  <si>
    <t>0,088</t>
  </si>
  <si>
    <t>150</t>
  </si>
  <si>
    <t>ЛЛ(1,5) 400*50 (2м) лоток лестничный св.</t>
  </si>
  <si>
    <t>150,38</t>
  </si>
  <si>
    <t>2 508,00</t>
  </si>
  <si>
    <t>20 465,28</t>
  </si>
  <si>
    <t>Цена=1472,52/1,2/8,16</t>
  </si>
  <si>
    <t>122</t>
  </si>
  <si>
    <t>151</t>
  </si>
  <si>
    <t>КЛЛ(1,2) 800 (2м) крышка лестничного лотка</t>
  </si>
  <si>
    <t>221,93</t>
  </si>
  <si>
    <t>462,66</t>
  </si>
  <si>
    <t>3 775,31</t>
  </si>
  <si>
    <t>Цена=2173,09/1,2/8,16</t>
  </si>
  <si>
    <t>Прокладка кабеля в траншее в трубе</t>
  </si>
  <si>
    <t>152</t>
  </si>
  <si>
    <t>ФЕРм08-02-148-04</t>
  </si>
  <si>
    <t>Кабель до 35 кВ в проложенных трубах, блоках и коробах, масса 1 м кабеля: до 6 кг / вес 4,3кг/м</t>
  </si>
  <si>
    <t>1,8057</t>
  </si>
  <si>
    <t>154</t>
  </si>
  <si>
    <t>Кабель  АСБл-10 3х70</t>
  </si>
  <si>
    <t>184,18</t>
  </si>
  <si>
    <t>120,00</t>
  </si>
  <si>
    <t>23 037,82</t>
  </si>
  <si>
    <t>187 988,61</t>
  </si>
  <si>
    <t>Цена=1175/1,2/8,16</t>
  </si>
  <si>
    <t>125</t>
  </si>
  <si>
    <t>155</t>
  </si>
  <si>
    <t>Кабель до 35 кВ в проложенных трубах, блоках и коробах, масса 1 м кабеля: до 6 кг  / вес 3,177кг/м</t>
  </si>
  <si>
    <t>0,6134</t>
  </si>
  <si>
    <t>126</t>
  </si>
  <si>
    <t>156</t>
  </si>
  <si>
    <t>Кабель АВБШв 3х95-6</t>
  </si>
  <si>
    <t>62,57</t>
  </si>
  <si>
    <t>77,92</t>
  </si>
  <si>
    <t>5 081,98</t>
  </si>
  <si>
    <t>41 468,96</t>
  </si>
  <si>
    <t>Цена=763/1,2/8,16</t>
  </si>
  <si>
    <t>157</t>
  </si>
  <si>
    <t>0,4444</t>
  </si>
  <si>
    <t>128</t>
  </si>
  <si>
    <t>158</t>
  </si>
  <si>
    <t>0,444</t>
  </si>
  <si>
    <t>167,36</t>
  </si>
  <si>
    <t>1 365,66</t>
  </si>
  <si>
    <t>159</t>
  </si>
  <si>
    <t>Муфта соединительная эпоксидная для 3-4-жильного кабеля напряжением: до 10 кВ, сечение жил до 70 мм2 / применит.</t>
  </si>
  <si>
    <t>160</t>
  </si>
  <si>
    <t>16 345,87</t>
  </si>
  <si>
    <t>133 382,30</t>
  </si>
  <si>
    <t>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</si>
  <si>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</si>
  <si>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Разборка дорожных покрытий (АОСР №31-23-ЭС2-доп.1-1)</t>
  </si>
  <si>
    <t>131</t>
  </si>
  <si>
    <t>161</t>
  </si>
  <si>
    <t>1,2074</t>
  </si>
  <si>
    <t>132</t>
  </si>
  <si>
    <t>162</t>
  </si>
  <si>
    <t>-4,513</t>
  </si>
  <si>
    <t>-1 066,60</t>
  </si>
  <si>
    <t>-19 073,96</t>
  </si>
  <si>
    <t>163</t>
  </si>
  <si>
    <t>-0,833</t>
  </si>
  <si>
    <t>-28,74</t>
  </si>
  <si>
    <t>-380,52</t>
  </si>
  <si>
    <t>134</t>
  </si>
  <si>
    <t>164</t>
  </si>
  <si>
    <t>-5,346</t>
  </si>
  <si>
    <t>-181,28</t>
  </si>
  <si>
    <t>-8 115,92</t>
  </si>
  <si>
    <t>165</t>
  </si>
  <si>
    <t>-0,012</t>
  </si>
  <si>
    <t>-20,28</t>
  </si>
  <si>
    <t>-165,48</t>
  </si>
  <si>
    <t>136</t>
  </si>
  <si>
    <t>166</t>
  </si>
  <si>
    <t>-0,085</t>
  </si>
  <si>
    <t>-127,50</t>
  </si>
  <si>
    <t>-1 040,40</t>
  </si>
  <si>
    <t>137</t>
  </si>
  <si>
    <t>167</t>
  </si>
  <si>
    <t>-12,074</t>
  </si>
  <si>
    <t>-202,84</t>
  </si>
  <si>
    <t>-1 655,17</t>
  </si>
  <si>
    <t>168</t>
  </si>
  <si>
    <t>-2,415</t>
  </si>
  <si>
    <t>-144,88</t>
  </si>
  <si>
    <t>-1 182,22</t>
  </si>
  <si>
    <t>139</t>
  </si>
  <si>
    <t>169</t>
  </si>
  <si>
    <t>170</t>
  </si>
  <si>
    <t>0,127</t>
  </si>
  <si>
    <t>171</t>
  </si>
  <si>
    <t>32,21</t>
  </si>
  <si>
    <t>105,65</t>
  </si>
  <si>
    <t>1 398,81</t>
  </si>
  <si>
    <t>172</t>
  </si>
  <si>
    <t>20,71</t>
  </si>
  <si>
    <t>3 362,89</t>
  </si>
  <si>
    <t>27 441,18</t>
  </si>
  <si>
    <t>173</t>
  </si>
  <si>
    <t>0,06405</t>
  </si>
  <si>
    <t>174</t>
  </si>
  <si>
    <t>0,013</t>
  </si>
  <si>
    <t>175</t>
  </si>
  <si>
    <t>0,7882</t>
  </si>
  <si>
    <t>176</t>
  </si>
  <si>
    <t>1,5764</t>
  </si>
  <si>
    <t>177</t>
  </si>
  <si>
    <t>5,52</t>
  </si>
  <si>
    <t>558,51</t>
  </si>
  <si>
    <t>4 557,44</t>
  </si>
  <si>
    <t>Обсыпка песком,обратная засыпка</t>
  </si>
  <si>
    <t>178</t>
  </si>
  <si>
    <t>0,783</t>
  </si>
  <si>
    <t>179</t>
  </si>
  <si>
    <t>86,13</t>
  </si>
  <si>
    <t>8 714,61</t>
  </si>
  <si>
    <t>71 111,22</t>
  </si>
  <si>
    <t>182</t>
  </si>
  <si>
    <t>7,047</t>
  </si>
  <si>
    <t>486,24</t>
  </si>
  <si>
    <t>6 437,82</t>
  </si>
  <si>
    <t>184</t>
  </si>
  <si>
    <t>Погрузка вручную неуплотненного грунта из штабелей и отвалов в транспортные средства, группа грунтов: 1 / погрузка грунта от разработки вручную</t>
  </si>
  <si>
    <t>0,6535</t>
  </si>
  <si>
    <t>185</t>
  </si>
  <si>
    <t>63,35</t>
  </si>
  <si>
    <t>10 286,77</t>
  </si>
  <si>
    <t>83 940,04</t>
  </si>
  <si>
    <t>Переустройство кабельных линий</t>
  </si>
  <si>
    <t>153</t>
  </si>
  <si>
    <t>186</t>
  </si>
  <si>
    <t>0,618</t>
  </si>
  <si>
    <t>187</t>
  </si>
  <si>
    <t>1,235</t>
  </si>
  <si>
    <t>188</t>
  </si>
  <si>
    <t>Трубы муфтовые полиэтиленовые, класс кольцевой жесткости SN8, номинальный наружный диаметр 110 мм</t>
  </si>
  <si>
    <t>185,31</t>
  </si>
  <si>
    <t>7 705,19</t>
  </si>
  <si>
    <t>62 874,35</t>
  </si>
  <si>
    <t>189</t>
  </si>
  <si>
    <t>Прокладка труб гофрированных ПВХ в земле для защиты одного кабеля диаметром: 110 мм/применит.160мм</t>
  </si>
  <si>
    <t>0,0812</t>
  </si>
  <si>
    <t>190</t>
  </si>
  <si>
    <t>0,1624</t>
  </si>
  <si>
    <t>191</t>
  </si>
  <si>
    <t>24,36</t>
  </si>
  <si>
    <t>4 503,43</t>
  </si>
  <si>
    <t>36 747,99</t>
  </si>
  <si>
    <t>192</t>
  </si>
  <si>
    <t>54,60</t>
  </si>
  <si>
    <t>445,54</t>
  </si>
  <si>
    <t>193</t>
  </si>
  <si>
    <t>Кабель до 35 кВ в проложенных трубах, блоках и коробах, масса 1 м кабеля: до 6 кг / вес 3,976кг/м</t>
  </si>
  <si>
    <t>2,0967</t>
  </si>
  <si>
    <t>195</t>
  </si>
  <si>
    <t>Кабель  АСБл-6 3х95</t>
  </si>
  <si>
    <t>213,86</t>
  </si>
  <si>
    <t>132,25</t>
  </si>
  <si>
    <t>29 481,05</t>
  </si>
  <si>
    <t>240 565,37</t>
  </si>
  <si>
    <t>Цена=1295,/1,2/8,16</t>
  </si>
  <si>
    <t>Прокладка кабеля в траншее</t>
  </si>
  <si>
    <t>196</t>
  </si>
  <si>
    <t>ФЕРм08-02-141-04</t>
  </si>
  <si>
    <t>Кабель до 35 кВ в готовых траншеях без покрытий, масса 1 м: до 6 кг / вес 3,976кг/м</t>
  </si>
  <si>
    <t>0,2679</t>
  </si>
  <si>
    <t>198</t>
  </si>
  <si>
    <t>27,33</t>
  </si>
  <si>
    <t>3 767,50</t>
  </si>
  <si>
    <t>30 742,80</t>
  </si>
  <si>
    <t>Цена=1295/1,2/8,16</t>
  </si>
  <si>
    <t>199</t>
  </si>
  <si>
    <t>200</t>
  </si>
  <si>
    <t>6 129,70</t>
  </si>
  <si>
    <t>50 018,35</t>
  </si>
  <si>
    <t>201</t>
  </si>
  <si>
    <t>ФЕРм08-02-200-01</t>
  </si>
  <si>
    <t>Монтаж термоусаживаемой манжеты из трубки для кабеля</t>
  </si>
  <si>
    <t>202</t>
  </si>
  <si>
    <t>ФССЦ-24.3.05.06-0041</t>
  </si>
  <si>
    <t>Манжета термоусаживаемая/применит.Уплотнитель кабельных проходов УКПТ 175/55 м УКПТ 130/38</t>
  </si>
  <si>
    <t>38,00</t>
  </si>
  <si>
    <t>342,00</t>
  </si>
  <si>
    <t>2 790,72</t>
  </si>
  <si>
    <t>203</t>
  </si>
  <si>
    <t>0,1786</t>
  </si>
  <si>
    <t>204</t>
  </si>
  <si>
    <t>0,179</t>
  </si>
  <si>
    <t>67,47</t>
  </si>
  <si>
    <t>550,56</t>
  </si>
  <si>
    <t>Итого по разделу 4 Переустройство кабельных линий на участке т.1 (цех 417)-т.12 (цех ММЗ)</t>
  </si>
  <si>
    <t>Раздел 5. Защита кабельных линий на участке ПК07+10 (ж/д пути 33, 35,37, 39)</t>
  </si>
  <si>
    <t>205</t>
  </si>
  <si>
    <t>0,041</t>
  </si>
  <si>
    <t>206</t>
  </si>
  <si>
    <t>0,064</t>
  </si>
  <si>
    <t>207</t>
  </si>
  <si>
    <t>16,3</t>
  </si>
  <si>
    <t>53,46</t>
  </si>
  <si>
    <t>707,81</t>
  </si>
  <si>
    <t>208</t>
  </si>
  <si>
    <t>10,48</t>
  </si>
  <si>
    <t>1 701,74</t>
  </si>
  <si>
    <t>13 886,20</t>
  </si>
  <si>
    <t>209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</si>
  <si>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</si>
  <si>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</si>
  <si>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0,0131</t>
  </si>
  <si>
    <t>210</t>
  </si>
  <si>
    <t>0,0562</t>
  </si>
  <si>
    <t>Прил.1.12 п.3.188</t>
  </si>
  <si>
    <t>Разработка грунта в местах, находящихся на расстоянии до 1 м от незащищенных кабелей ОЗП=1,3; ТЗ=1,3</t>
  </si>
  <si>
    <t>211</t>
  </si>
  <si>
    <t>ФЕР23-01-001-01</t>
  </si>
  <si>
    <t>Устройство основания под трубопроводы: песчаного</t>
  </si>
  <si>
    <t>10 м3</t>
  </si>
  <si>
    <t>0,258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</si>
  <si>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</si>
  <si>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</si>
  <si>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</si>
  <si>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</si>
  <si>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212</t>
  </si>
  <si>
    <t>2,84</t>
  </si>
  <si>
    <t>287,35</t>
  </si>
  <si>
    <t>2 344,78</t>
  </si>
  <si>
    <t>213</t>
  </si>
  <si>
    <t>0,26</t>
  </si>
  <si>
    <t>214</t>
  </si>
  <si>
    <t>28,61</t>
  </si>
  <si>
    <t>2 894,75</t>
  </si>
  <si>
    <t>23 621,16</t>
  </si>
  <si>
    <t>180</t>
  </si>
  <si>
    <t>217</t>
  </si>
  <si>
    <t>2,34</t>
  </si>
  <si>
    <t>161,46</t>
  </si>
  <si>
    <t>2 137,73</t>
  </si>
  <si>
    <t>Прочие работы</t>
  </si>
  <si>
    <t>181</t>
  </si>
  <si>
    <t>219</t>
  </si>
  <si>
    <t>Погрузка вручную неуплотненного грунта из штабелей и отвалов в транспортные средства, группа грунтов: 1 / погрузка от разработки вручную</t>
  </si>
  <si>
    <t>220</t>
  </si>
  <si>
    <t>18,72</t>
  </si>
  <si>
    <t>3 039,75</t>
  </si>
  <si>
    <t>24 804,36</t>
  </si>
  <si>
    <t>Прокладка трубопровода</t>
  </si>
  <si>
    <t>183</t>
  </si>
  <si>
    <t>221</t>
  </si>
  <si>
    <t>0,211</t>
  </si>
  <si>
    <t>222</t>
  </si>
  <si>
    <t>0,422</t>
  </si>
  <si>
    <t>223</t>
  </si>
  <si>
    <t>63,3</t>
  </si>
  <si>
    <t>2 632,01</t>
  </si>
  <si>
    <t>21 477,20</t>
  </si>
  <si>
    <t>Итого по разделу 5 Защита кабельных линий на участке ПК07+10 (ж/д пути 33, 35,37, 39)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</si>
  <si>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</si>
  <si>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</si>
  <si>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</si>
  <si>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</si>
  <si>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</si>
  <si>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</si>
  <si>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</si>
  <si>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</si>
  <si>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</si>
  <si>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</si>
  <si>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</si>
  <si>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</si>
  <si>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</si>
  <si>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</si>
  <si>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</si>
  <si>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</si>
  <si>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</si>
  <si>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</si>
  <si>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</si>
  <si>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</si>
  <si>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</si>
  <si>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</si>
  <si>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</si>
  <si>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</si>
  <si>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</si>
  <si>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</si>
  <si>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</si>
  <si>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</si>
  <si>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</si>
  <si>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</si>
  <si>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</si>
  <si>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</si>
  <si>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</si>
  <si>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</si>
  <si>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</si>
  <si>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</si>
  <si>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</si>
  <si>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</si>
  <si>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</si>
  <si>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</si>
  <si>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</si>
  <si>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</si>
  <si>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</si>
  <si>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 xml:space="preserve">ТН №22 от 30.07.2024 ООО "ШЕЛЛРОКК" </t>
  </si>
  <si>
    <t xml:space="preserve">ТН №23 от 30.07.2024 ООО "ШЕЛЛРОКК" </t>
  </si>
  <si>
    <t xml:space="preserve">ТН №24 от 30.07.2024 ООО "ШЕЛЛРОКК" </t>
  </si>
  <si>
    <t xml:space="preserve">ТН №10 от 24.06.2024 ООО "ШЕЛЛРОКК" </t>
  </si>
  <si>
    <t xml:space="preserve">ТН №11 от 27.06.2024 ООО "ШЕЛЛРОКК" </t>
  </si>
  <si>
    <t xml:space="preserve">ТН №19 от 05.07.2024 ООО "ШЕЛЛРОКК" </t>
  </si>
  <si>
    <t xml:space="preserve">ТН №17 от 02.07.2024 ООО "ШЕЛЛРОКК" 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</si>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</sst>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0"/>
    <numFmt numFmtId="167" formatCode="0.000000"/>
    <numFmt numFmtId="168" formatCode="0.000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/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501"/>
  <sheetViews>
    <sheetView tabSelected="1" workbookViewId="0">
      <selection activeCell="N21" sqref="N21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92" customFormat="1" ht="15" x14ac:dyDescent="0.2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29" s="92" customFormat="1" ht="15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138" t="s">
        <v>0</v>
      </c>
      <c r="N2" s="139"/>
      <c r="O2" s="140"/>
    </row>
    <row r="3" spans="1:29" s="92" customFormat="1" ht="15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3" t="s">
        <v>1</v>
      </c>
      <c r="M3" s="138" t="s">
        <v>2</v>
      </c>
      <c r="N3" s="139"/>
      <c r="O3" s="140"/>
    </row>
    <row r="4" spans="1:29" s="92" customFormat="1" ht="15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3"/>
      <c r="M4" s="141"/>
      <c r="N4" s="142"/>
      <c r="O4" s="143"/>
    </row>
    <row r="5" spans="1:29" s="92" customFormat="1" ht="12.6" customHeight="1" x14ac:dyDescent="0.25">
      <c r="A5" s="94" t="s">
        <v>3</v>
      </c>
      <c r="B5" s="91"/>
      <c r="C5" s="144"/>
      <c r="D5" s="144"/>
      <c r="E5" s="144"/>
      <c r="F5" s="144"/>
      <c r="G5" s="144"/>
      <c r="H5" s="144"/>
      <c r="I5" s="144"/>
      <c r="J5" s="144"/>
      <c r="K5" s="144"/>
      <c r="L5" s="93" t="s">
        <v>4</v>
      </c>
      <c r="M5" s="145"/>
      <c r="N5" s="146"/>
      <c r="O5" s="147"/>
      <c r="T5" s="95" t="s">
        <v>5</v>
      </c>
      <c r="U5" s="95" t="s">
        <v>5</v>
      </c>
    </row>
    <row r="6" spans="1:29" s="92" customFormat="1" ht="15" x14ac:dyDescent="0.25">
      <c r="A6" s="91"/>
      <c r="B6" s="91"/>
      <c r="C6" s="96"/>
      <c r="D6" s="96"/>
      <c r="E6" s="96"/>
      <c r="F6" s="97" t="s">
        <v>6</v>
      </c>
      <c r="G6" s="96"/>
      <c r="H6" s="96"/>
      <c r="I6" s="96"/>
      <c r="J6" s="96"/>
      <c r="K6" s="96"/>
      <c r="L6" s="93"/>
      <c r="M6" s="141"/>
      <c r="N6" s="142"/>
      <c r="O6" s="143"/>
    </row>
    <row r="7" spans="1:29" s="92" customFormat="1" ht="14.45" customHeight="1" x14ac:dyDescent="0.25">
      <c r="A7" s="94" t="s">
        <v>951</v>
      </c>
      <c r="B7" s="91"/>
      <c r="C7" s="91"/>
      <c r="D7" s="144" t="s">
        <v>938</v>
      </c>
      <c r="E7" s="144"/>
      <c r="F7" s="144"/>
      <c r="G7" s="144"/>
      <c r="H7" s="144"/>
      <c r="I7" s="144"/>
      <c r="J7" s="144"/>
      <c r="K7" s="144"/>
      <c r="L7" s="93" t="s">
        <v>4</v>
      </c>
      <c r="M7" s="145" t="s">
        <v>939</v>
      </c>
      <c r="N7" s="146"/>
      <c r="O7" s="147"/>
      <c r="V7" s="95" t="s">
        <v>7</v>
      </c>
      <c r="W7" s="95" t="s">
        <v>5</v>
      </c>
    </row>
    <row r="8" spans="1:29" s="92" customFormat="1" ht="15" x14ac:dyDescent="0.25">
      <c r="A8" s="91"/>
      <c r="B8" s="91"/>
      <c r="C8" s="91"/>
      <c r="D8" s="96"/>
      <c r="E8" s="96"/>
      <c r="F8" s="97" t="s">
        <v>6</v>
      </c>
      <c r="G8" s="96"/>
      <c r="H8" s="96"/>
      <c r="I8" s="96"/>
      <c r="J8" s="96"/>
      <c r="K8" s="96"/>
      <c r="L8" s="93"/>
      <c r="M8" s="141"/>
      <c r="N8" s="142"/>
      <c r="O8" s="143"/>
    </row>
    <row r="9" spans="1:29" s="92" customFormat="1" ht="26.25" customHeight="1" x14ac:dyDescent="0.25">
      <c r="A9" s="94" t="s">
        <v>952</v>
      </c>
      <c r="B9" s="91"/>
      <c r="C9" s="91"/>
      <c r="D9" s="144" t="s">
        <v>953</v>
      </c>
      <c r="E9" s="144"/>
      <c r="F9" s="144"/>
      <c r="G9" s="144"/>
      <c r="H9" s="144"/>
      <c r="I9" s="144"/>
      <c r="J9" s="144"/>
      <c r="K9" s="144"/>
      <c r="L9" s="93" t="s">
        <v>4</v>
      </c>
      <c r="M9" s="145" t="s">
        <v>954</v>
      </c>
      <c r="N9" s="146"/>
      <c r="O9" s="147"/>
      <c r="X9" s="95" t="s">
        <v>5</v>
      </c>
      <c r="Y9" s="95" t="s">
        <v>5</v>
      </c>
    </row>
    <row r="10" spans="1:29" s="92" customFormat="1" ht="10.9" customHeight="1" x14ac:dyDescent="0.25">
      <c r="A10" s="91"/>
      <c r="B10" s="91"/>
      <c r="C10" s="91"/>
      <c r="D10" s="96"/>
      <c r="E10" s="96"/>
      <c r="F10" s="97" t="s">
        <v>6</v>
      </c>
      <c r="G10" s="96"/>
      <c r="H10" s="96"/>
      <c r="I10" s="96"/>
      <c r="J10" s="96"/>
      <c r="K10" s="96"/>
      <c r="L10" s="91"/>
      <c r="M10" s="141"/>
      <c r="N10" s="142"/>
      <c r="O10" s="143"/>
    </row>
    <row r="11" spans="1:29" s="68" customFormat="1" ht="27.75" customHeight="1" x14ac:dyDescent="0.25">
      <c r="A11" s="70" t="s">
        <v>8</v>
      </c>
      <c r="B11" s="67"/>
      <c r="C11" s="156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56"/>
      <c r="E11" s="156"/>
      <c r="F11" s="156"/>
      <c r="G11" s="156"/>
      <c r="H11" s="156"/>
      <c r="I11" s="156"/>
      <c r="J11" s="156"/>
      <c r="K11" s="156"/>
      <c r="L11" s="67"/>
      <c r="M11" s="157"/>
      <c r="N11" s="158"/>
      <c r="O11" s="159"/>
      <c r="Z11" s="71" t="s">
        <v>9</v>
      </c>
    </row>
    <row r="12" spans="1:29" s="68" customFormat="1" ht="15" x14ac:dyDescent="0.25">
      <c r="A12" s="67"/>
      <c r="B12" s="67"/>
      <c r="C12" s="72"/>
      <c r="D12" s="72"/>
      <c r="E12" s="72"/>
      <c r="F12" s="73" t="s">
        <v>10</v>
      </c>
      <c r="G12" s="72"/>
      <c r="H12" s="74"/>
      <c r="I12" s="72"/>
      <c r="J12" s="72"/>
      <c r="K12" s="72"/>
      <c r="L12" s="67"/>
      <c r="M12" s="160"/>
      <c r="N12" s="161"/>
      <c r="O12" s="162"/>
    </row>
    <row r="13" spans="1:29" s="68" customFormat="1" ht="15" x14ac:dyDescent="0.25">
      <c r="A13" s="70" t="s">
        <v>11</v>
      </c>
      <c r="B13" s="67"/>
      <c r="C13" s="163" t="s">
        <v>26</v>
      </c>
      <c r="D13" s="164"/>
      <c r="E13" s="164"/>
      <c r="F13" s="164"/>
      <c r="G13" s="164"/>
      <c r="H13" s="164"/>
      <c r="I13" s="164"/>
      <c r="J13" s="164"/>
      <c r="K13" s="164"/>
      <c r="L13" s="67"/>
      <c r="M13" s="157"/>
      <c r="N13" s="158"/>
      <c r="O13" s="159"/>
      <c r="AA13" s="71" t="s">
        <v>940</v>
      </c>
    </row>
    <row r="14" spans="1:29" s="68" customFormat="1" ht="15" x14ac:dyDescent="0.25">
      <c r="A14" s="67"/>
      <c r="B14" s="67"/>
      <c r="C14" s="72"/>
      <c r="D14" s="72"/>
      <c r="E14" s="72"/>
      <c r="F14" s="73" t="s">
        <v>12</v>
      </c>
      <c r="G14" s="72"/>
      <c r="H14" s="74"/>
      <c r="I14" s="72"/>
      <c r="J14" s="72"/>
      <c r="K14" s="72"/>
      <c r="L14" s="69" t="s">
        <v>13</v>
      </c>
      <c r="M14" s="148"/>
      <c r="N14" s="149"/>
      <c r="O14" s="150"/>
    </row>
    <row r="15" spans="1:29" s="92" customFormat="1" ht="15" customHeight="1" x14ac:dyDescent="0.25">
      <c r="A15" s="91"/>
      <c r="B15" s="91"/>
      <c r="C15" s="91"/>
      <c r="D15" s="91"/>
      <c r="E15" s="91"/>
      <c r="F15" s="91"/>
      <c r="G15" s="91"/>
      <c r="H15" s="98"/>
      <c r="I15" s="91"/>
      <c r="J15" s="91"/>
      <c r="K15" s="93" t="s">
        <v>14</v>
      </c>
      <c r="L15" s="99" t="s">
        <v>15</v>
      </c>
      <c r="M15" s="151" t="s">
        <v>955</v>
      </c>
      <c r="N15" s="152"/>
      <c r="O15" s="153"/>
      <c r="AB15" s="95" t="s">
        <v>5</v>
      </c>
    </row>
    <row r="16" spans="1:29" s="92" customFormat="1" ht="15" x14ac:dyDescent="0.25">
      <c r="A16" s="91"/>
      <c r="B16" s="91"/>
      <c r="C16" s="91"/>
      <c r="D16" s="91"/>
      <c r="E16" s="91"/>
      <c r="F16" s="91"/>
      <c r="G16" s="91"/>
      <c r="H16" s="98"/>
      <c r="I16" s="91"/>
      <c r="J16" s="91"/>
      <c r="K16" s="91"/>
      <c r="L16" s="99" t="s">
        <v>16</v>
      </c>
      <c r="M16" s="151" t="s">
        <v>956</v>
      </c>
      <c r="N16" s="152"/>
      <c r="O16" s="153"/>
      <c r="AC16" s="95" t="s">
        <v>5</v>
      </c>
    </row>
    <row r="17" spans="1:34" s="92" customFormat="1" ht="15" x14ac:dyDescent="0.25">
      <c r="A17" s="91"/>
      <c r="B17" s="91"/>
      <c r="C17" s="91"/>
      <c r="D17" s="91"/>
      <c r="E17" s="91"/>
      <c r="F17" s="91"/>
      <c r="G17" s="91"/>
      <c r="H17" s="98"/>
      <c r="I17" s="91"/>
      <c r="J17" s="91"/>
      <c r="K17" s="91"/>
      <c r="L17" s="93" t="s">
        <v>17</v>
      </c>
      <c r="M17" s="138"/>
      <c r="N17" s="139"/>
      <c r="O17" s="140"/>
    </row>
    <row r="18" spans="1:34" s="68" customFormat="1" ht="15" x14ac:dyDescent="0.25">
      <c r="A18" s="75"/>
      <c r="B18" s="75"/>
      <c r="C18" s="75"/>
      <c r="D18" s="75"/>
      <c r="E18" s="75"/>
      <c r="F18" s="75"/>
      <c r="G18" s="75"/>
      <c r="H18" s="76"/>
      <c r="I18" s="75"/>
      <c r="J18" s="75"/>
      <c r="K18" s="77"/>
      <c r="L18" s="78"/>
      <c r="M18" s="78"/>
      <c r="N18" s="78"/>
      <c r="O18" s="67"/>
    </row>
    <row r="19" spans="1:34" s="68" customFormat="1" ht="11.25" customHeight="1" x14ac:dyDescent="0.25">
      <c r="A19" s="75"/>
      <c r="B19" s="75"/>
      <c r="C19" s="75"/>
      <c r="D19" s="75"/>
      <c r="E19" s="75"/>
      <c r="F19" s="75"/>
      <c r="G19" s="75"/>
      <c r="H19" s="76"/>
      <c r="I19" s="75"/>
      <c r="J19" s="75"/>
      <c r="K19" s="77"/>
      <c r="L19" s="154" t="s">
        <v>18</v>
      </c>
      <c r="M19" s="154" t="s">
        <v>19</v>
      </c>
      <c r="N19" s="155" t="s">
        <v>20</v>
      </c>
      <c r="O19" s="155"/>
    </row>
    <row r="20" spans="1:34" s="68" customFormat="1" ht="15" x14ac:dyDescent="0.25">
      <c r="A20" s="75"/>
      <c r="B20" s="75"/>
      <c r="C20" s="75"/>
      <c r="D20" s="75"/>
      <c r="E20" s="75"/>
      <c r="F20" s="75"/>
      <c r="G20" s="75"/>
      <c r="H20" s="76"/>
      <c r="I20" s="75"/>
      <c r="J20" s="75"/>
      <c r="K20" s="77"/>
      <c r="L20" s="154"/>
      <c r="M20" s="154"/>
      <c r="N20" s="79" t="s">
        <v>21</v>
      </c>
      <c r="O20" s="79" t="s">
        <v>22</v>
      </c>
    </row>
    <row r="21" spans="1:34" s="68" customFormat="1" ht="15" x14ac:dyDescent="0.25">
      <c r="A21" s="75"/>
      <c r="B21" s="75"/>
      <c r="C21" s="75"/>
      <c r="D21" s="75"/>
      <c r="E21" s="75"/>
      <c r="F21" s="75"/>
      <c r="G21" s="75"/>
      <c r="H21" s="80" t="s">
        <v>23</v>
      </c>
      <c r="I21" s="75"/>
      <c r="J21" s="75"/>
      <c r="K21" s="77"/>
      <c r="L21" s="82" t="s">
        <v>193</v>
      </c>
      <c r="M21" s="81">
        <f>O21</f>
        <v>45524</v>
      </c>
      <c r="N21" s="81">
        <v>45372</v>
      </c>
      <c r="O21" s="81">
        <v>45524</v>
      </c>
    </row>
    <row r="22" spans="1:34" s="68" customFormat="1" ht="15" x14ac:dyDescent="0.25">
      <c r="A22" s="75"/>
      <c r="B22" s="75"/>
      <c r="C22" s="75"/>
      <c r="D22" s="75"/>
      <c r="E22" s="75"/>
      <c r="F22" s="75"/>
      <c r="G22" s="75"/>
      <c r="H22" s="80" t="s">
        <v>25</v>
      </c>
      <c r="I22" s="75"/>
      <c r="J22" s="75"/>
      <c r="K22" s="77"/>
      <c r="L22" s="78"/>
      <c r="M22" s="78"/>
      <c r="N22" s="78"/>
      <c r="O22" s="67"/>
    </row>
    <row r="23" spans="1:34" s="68" customFormat="1" ht="15" x14ac:dyDescent="0.25">
      <c r="A23" s="75"/>
      <c r="B23" s="75"/>
      <c r="C23" s="75"/>
      <c r="D23" s="75"/>
      <c r="E23" s="75"/>
      <c r="F23" s="75"/>
      <c r="G23" s="75"/>
      <c r="H23" s="76" t="s">
        <v>941</v>
      </c>
      <c r="I23" s="75"/>
      <c r="J23" s="75"/>
      <c r="K23" s="77"/>
      <c r="L23" s="78"/>
      <c r="M23" s="78"/>
      <c r="N23" s="78"/>
      <c r="O23" s="67"/>
    </row>
    <row r="24" spans="1:34" customFormat="1" ht="15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AC24" s="7" t="s">
        <v>26</v>
      </c>
    </row>
    <row r="25" spans="1:34" customFormat="1" ht="36" customHeight="1" x14ac:dyDescent="0.25">
      <c r="A25" s="135" t="s">
        <v>27</v>
      </c>
      <c r="B25" s="135"/>
      <c r="C25" s="137" t="s">
        <v>28</v>
      </c>
      <c r="D25" s="137" t="s">
        <v>29</v>
      </c>
      <c r="E25" s="137"/>
      <c r="F25" s="137"/>
      <c r="G25" s="137" t="s">
        <v>30</v>
      </c>
      <c r="H25" s="137" t="s">
        <v>31</v>
      </c>
      <c r="I25" s="137"/>
      <c r="J25" s="137"/>
      <c r="K25" s="137" t="s">
        <v>32</v>
      </c>
      <c r="L25" s="137"/>
      <c r="M25" s="137"/>
      <c r="N25" s="137" t="s">
        <v>33</v>
      </c>
      <c r="O25" s="137" t="s">
        <v>34</v>
      </c>
    </row>
    <row r="26" spans="1:34" customFormat="1" ht="20.25" customHeight="1" x14ac:dyDescent="0.25">
      <c r="A26" s="135"/>
      <c r="B26" s="135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</row>
    <row r="27" spans="1:34" customFormat="1" ht="49.5" customHeight="1" x14ac:dyDescent="0.25">
      <c r="A27" s="8" t="s">
        <v>35</v>
      </c>
      <c r="B27" s="8" t="s">
        <v>36</v>
      </c>
      <c r="C27" s="137"/>
      <c r="D27" s="137"/>
      <c r="E27" s="137"/>
      <c r="F27" s="137"/>
      <c r="G27" s="137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37"/>
      <c r="O27" s="137"/>
    </row>
    <row r="28" spans="1:34" customFormat="1" ht="15" x14ac:dyDescent="0.25">
      <c r="A28" s="6">
        <v>1</v>
      </c>
      <c r="B28" s="6">
        <v>2</v>
      </c>
      <c r="C28" s="6">
        <v>3</v>
      </c>
      <c r="D28" s="135">
        <v>4</v>
      </c>
      <c r="E28" s="135"/>
      <c r="F28" s="135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32" t="s">
        <v>41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4"/>
      <c r="AE29" s="9" t="s">
        <v>41</v>
      </c>
    </row>
    <row r="30" spans="1:34" customFormat="1" ht="15" x14ac:dyDescent="0.25">
      <c r="A30" s="132" t="s">
        <v>42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4"/>
      <c r="AE30" s="9"/>
      <c r="AF30" s="9" t="s">
        <v>42</v>
      </c>
    </row>
    <row r="31" spans="1:34" customFormat="1" ht="34.5" x14ac:dyDescent="0.25">
      <c r="A31" s="10" t="s">
        <v>24</v>
      </c>
      <c r="B31" s="11" t="s">
        <v>24</v>
      </c>
      <c r="C31" s="12" t="s">
        <v>43</v>
      </c>
      <c r="D31" s="126" t="s">
        <v>44</v>
      </c>
      <c r="E31" s="126"/>
      <c r="F31" s="126"/>
      <c r="G31" s="11" t="s">
        <v>45</v>
      </c>
      <c r="H31" s="11">
        <v>1.6214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57" x14ac:dyDescent="0.25">
      <c r="A32" s="15"/>
      <c r="B32" s="16"/>
      <c r="C32" s="17" t="s">
        <v>47</v>
      </c>
      <c r="D32" s="128" t="s">
        <v>48</v>
      </c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9"/>
      <c r="AE32" s="9"/>
      <c r="AF32" s="9"/>
      <c r="AG32" s="9"/>
      <c r="AH32" s="2" t="s">
        <v>48</v>
      </c>
    </row>
    <row r="33" spans="1:38" customFormat="1" ht="15" x14ac:dyDescent="0.25">
      <c r="A33" s="15"/>
      <c r="B33" s="18"/>
      <c r="C33" s="17" t="s">
        <v>24</v>
      </c>
      <c r="D33" s="121" t="s">
        <v>49</v>
      </c>
      <c r="E33" s="121"/>
      <c r="F33" s="121"/>
      <c r="G33" s="19"/>
      <c r="H33" s="20"/>
      <c r="I33" s="20"/>
      <c r="J33" s="20"/>
      <c r="K33" s="21">
        <v>178.84</v>
      </c>
      <c r="L33" s="22">
        <v>1.1499999999999999</v>
      </c>
      <c r="M33" s="21">
        <v>333.47</v>
      </c>
      <c r="N33" s="22">
        <v>44.77</v>
      </c>
      <c r="O33" s="23">
        <v>14929.45</v>
      </c>
      <c r="AE33" s="9"/>
      <c r="AF33" s="9"/>
      <c r="AG33" s="9"/>
      <c r="AI33" s="2" t="s">
        <v>49</v>
      </c>
    </row>
    <row r="34" spans="1:38" customFormat="1" ht="15" x14ac:dyDescent="0.25">
      <c r="A34" s="15"/>
      <c r="B34" s="18"/>
      <c r="C34" s="17" t="s">
        <v>50</v>
      </c>
      <c r="D34" s="121" t="s">
        <v>51</v>
      </c>
      <c r="E34" s="121"/>
      <c r="F34" s="121"/>
      <c r="G34" s="19"/>
      <c r="H34" s="20"/>
      <c r="I34" s="20"/>
      <c r="J34" s="20"/>
      <c r="K34" s="24">
        <v>1228.57</v>
      </c>
      <c r="L34" s="22">
        <v>1.1499999999999999</v>
      </c>
      <c r="M34" s="24">
        <v>2290.8000000000002</v>
      </c>
      <c r="N34" s="22">
        <v>13.24</v>
      </c>
      <c r="O34" s="23">
        <v>30330.19</v>
      </c>
      <c r="AE34" s="9"/>
      <c r="AF34" s="9"/>
      <c r="AG34" s="9"/>
      <c r="AI34" s="2" t="s">
        <v>51</v>
      </c>
    </row>
    <row r="35" spans="1:38" customFormat="1" ht="15" x14ac:dyDescent="0.25">
      <c r="A35" s="15"/>
      <c r="B35" s="18"/>
      <c r="C35" s="17" t="s">
        <v>52</v>
      </c>
      <c r="D35" s="121" t="s">
        <v>53</v>
      </c>
      <c r="E35" s="121"/>
      <c r="F35" s="121"/>
      <c r="G35" s="19"/>
      <c r="H35" s="20"/>
      <c r="I35" s="20"/>
      <c r="J35" s="20"/>
      <c r="K35" s="21">
        <v>51.94</v>
      </c>
      <c r="L35" s="22">
        <v>1.1499999999999999</v>
      </c>
      <c r="M35" s="21">
        <v>96.85</v>
      </c>
      <c r="N35" s="22">
        <v>44.77</v>
      </c>
      <c r="O35" s="23">
        <v>4335.97</v>
      </c>
      <c r="AE35" s="9"/>
      <c r="AF35" s="9"/>
      <c r="AG35" s="9"/>
      <c r="AI35" s="2" t="s">
        <v>53</v>
      </c>
    </row>
    <row r="36" spans="1:38" customFormat="1" ht="15" x14ac:dyDescent="0.25">
      <c r="A36" s="15"/>
      <c r="B36" s="18"/>
      <c r="C36" s="17" t="s">
        <v>54</v>
      </c>
      <c r="D36" s="121" t="s">
        <v>55</v>
      </c>
      <c r="E36" s="121"/>
      <c r="F36" s="121"/>
      <c r="G36" s="19"/>
      <c r="H36" s="20"/>
      <c r="I36" s="20"/>
      <c r="J36" s="20"/>
      <c r="K36" s="21">
        <v>418.42</v>
      </c>
      <c r="L36" s="20"/>
      <c r="M36" s="21">
        <v>678.43</v>
      </c>
      <c r="N36" s="22">
        <v>8.16</v>
      </c>
      <c r="O36" s="23">
        <v>5535.99</v>
      </c>
      <c r="AE36" s="9"/>
      <c r="AF36" s="9"/>
      <c r="AG36" s="9"/>
      <c r="AI36" s="2" t="s">
        <v>55</v>
      </c>
    </row>
    <row r="37" spans="1:38" customFormat="1" ht="15" x14ac:dyDescent="0.25">
      <c r="A37" s="25"/>
      <c r="B37" s="18"/>
      <c r="C37" s="17"/>
      <c r="D37" s="121" t="s">
        <v>56</v>
      </c>
      <c r="E37" s="121"/>
      <c r="F37" s="121"/>
      <c r="G37" s="19" t="s">
        <v>57</v>
      </c>
      <c r="H37" s="22">
        <v>21.89</v>
      </c>
      <c r="I37" s="22">
        <v>1.1499999999999999</v>
      </c>
      <c r="J37" s="26">
        <v>40.8163129</v>
      </c>
      <c r="K37" s="27"/>
      <c r="L37" s="20"/>
      <c r="M37" s="27"/>
      <c r="N37" s="20"/>
      <c r="O37" s="28"/>
      <c r="AE37" s="9"/>
      <c r="AF37" s="9"/>
      <c r="AG37" s="9"/>
      <c r="AJ37" s="2" t="s">
        <v>56</v>
      </c>
    </row>
    <row r="38" spans="1:38" customFormat="1" ht="15" x14ac:dyDescent="0.25">
      <c r="A38" s="25"/>
      <c r="B38" s="18"/>
      <c r="C38" s="17"/>
      <c r="D38" s="121" t="s">
        <v>58</v>
      </c>
      <c r="E38" s="121"/>
      <c r="F38" s="121"/>
      <c r="G38" s="19" t="s">
        <v>57</v>
      </c>
      <c r="H38" s="22">
        <v>4.5199999999999996</v>
      </c>
      <c r="I38" s="22">
        <v>1.1499999999999999</v>
      </c>
      <c r="J38" s="26">
        <v>8.4280372000000003</v>
      </c>
      <c r="K38" s="27"/>
      <c r="L38" s="20"/>
      <c r="M38" s="27"/>
      <c r="N38" s="20"/>
      <c r="O38" s="28"/>
      <c r="AE38" s="9"/>
      <c r="AF38" s="9"/>
      <c r="AG38" s="9"/>
      <c r="AJ38" s="2" t="s">
        <v>58</v>
      </c>
    </row>
    <row r="39" spans="1:38" customFormat="1" ht="15" x14ac:dyDescent="0.25">
      <c r="A39" s="29"/>
      <c r="B39" s="19"/>
      <c r="C39" s="17"/>
      <c r="D39" s="127" t="s">
        <v>59</v>
      </c>
      <c r="E39" s="127"/>
      <c r="F39" s="127"/>
      <c r="G39" s="30"/>
      <c r="H39" s="31"/>
      <c r="I39" s="31"/>
      <c r="J39" s="31"/>
      <c r="K39" s="32">
        <v>1825.83</v>
      </c>
      <c r="L39" s="31"/>
      <c r="M39" s="32">
        <v>3302.7</v>
      </c>
      <c r="N39" s="31"/>
      <c r="O39" s="33">
        <v>50795.63</v>
      </c>
      <c r="AE39" s="9"/>
      <c r="AF39" s="9"/>
      <c r="AG39" s="9"/>
      <c r="AK39" s="2" t="s">
        <v>59</v>
      </c>
    </row>
    <row r="40" spans="1:38" customFormat="1" ht="15" x14ac:dyDescent="0.25">
      <c r="A40" s="25"/>
      <c r="B40" s="18"/>
      <c r="C40" s="17"/>
      <c r="D40" s="121" t="s">
        <v>60</v>
      </c>
      <c r="E40" s="121"/>
      <c r="F40" s="121"/>
      <c r="G40" s="19"/>
      <c r="H40" s="20"/>
      <c r="I40" s="20"/>
      <c r="J40" s="20"/>
      <c r="K40" s="27"/>
      <c r="L40" s="20"/>
      <c r="M40" s="21">
        <v>430.32</v>
      </c>
      <c r="N40" s="20"/>
      <c r="O40" s="23">
        <v>19265.419999999998</v>
      </c>
      <c r="AE40" s="9"/>
      <c r="AF40" s="9"/>
      <c r="AG40" s="9"/>
      <c r="AJ40" s="2" t="s">
        <v>60</v>
      </c>
    </row>
    <row r="41" spans="1:38" customFormat="1" ht="78.75" x14ac:dyDescent="0.25">
      <c r="A41" s="25"/>
      <c r="B41" s="18"/>
      <c r="C41" s="17" t="s">
        <v>61</v>
      </c>
      <c r="D41" s="121" t="s">
        <v>62</v>
      </c>
      <c r="E41" s="121"/>
      <c r="F41" s="121"/>
      <c r="G41" s="19" t="s">
        <v>63</v>
      </c>
      <c r="H41" s="34">
        <v>147</v>
      </c>
      <c r="I41" s="20"/>
      <c r="J41" s="34">
        <v>147</v>
      </c>
      <c r="K41" s="27"/>
      <c r="L41" s="20"/>
      <c r="M41" s="21">
        <v>632.57000000000005</v>
      </c>
      <c r="N41" s="20"/>
      <c r="O41" s="23">
        <v>28320.17</v>
      </c>
      <c r="AE41" s="9"/>
      <c r="AF41" s="9"/>
      <c r="AG41" s="9"/>
      <c r="AJ41" s="2" t="s">
        <v>62</v>
      </c>
    </row>
    <row r="42" spans="1:38" customFormat="1" ht="123.75" x14ac:dyDescent="0.25">
      <c r="A42" s="25"/>
      <c r="B42" s="18"/>
      <c r="C42" s="17" t="s">
        <v>64</v>
      </c>
      <c r="D42" s="121" t="s">
        <v>65</v>
      </c>
      <c r="E42" s="121"/>
      <c r="F42" s="121"/>
      <c r="G42" s="19" t="s">
        <v>63</v>
      </c>
      <c r="H42" s="34">
        <v>134</v>
      </c>
      <c r="I42" s="22">
        <v>0.85</v>
      </c>
      <c r="J42" s="35">
        <v>113.9</v>
      </c>
      <c r="K42" s="27"/>
      <c r="L42" s="20"/>
      <c r="M42" s="21">
        <v>490.13</v>
      </c>
      <c r="N42" s="20"/>
      <c r="O42" s="23">
        <v>21943.31</v>
      </c>
      <c r="AE42" s="9"/>
      <c r="AF42" s="9"/>
      <c r="AG42" s="9"/>
      <c r="AJ42" s="2" t="s">
        <v>65</v>
      </c>
    </row>
    <row r="43" spans="1:38" customFormat="1" ht="15" x14ac:dyDescent="0.25">
      <c r="A43" s="15"/>
      <c r="B43" s="36"/>
      <c r="C43" s="37"/>
      <c r="D43" s="125" t="s">
        <v>66</v>
      </c>
      <c r="E43" s="125"/>
      <c r="F43" s="125"/>
      <c r="G43" s="11"/>
      <c r="H43" s="38"/>
      <c r="I43" s="38"/>
      <c r="J43" s="38"/>
      <c r="K43" s="39"/>
      <c r="L43" s="38"/>
      <c r="M43" s="40">
        <v>4425.3999999999996</v>
      </c>
      <c r="N43" s="31"/>
      <c r="O43" s="41">
        <v>101059.11</v>
      </c>
      <c r="AE43" s="9"/>
      <c r="AF43" s="9"/>
      <c r="AG43" s="9"/>
      <c r="AL43" s="9" t="s">
        <v>66</v>
      </c>
    </row>
    <row r="44" spans="1:38" customFormat="1" ht="22.5" x14ac:dyDescent="0.25">
      <c r="A44" s="10" t="s">
        <v>50</v>
      </c>
      <c r="B44" s="11" t="s">
        <v>50</v>
      </c>
      <c r="C44" s="12" t="s">
        <v>67</v>
      </c>
      <c r="D44" s="126" t="s">
        <v>68</v>
      </c>
      <c r="E44" s="126"/>
      <c r="F44" s="126"/>
      <c r="G44" s="11" t="s">
        <v>69</v>
      </c>
      <c r="H44" s="11">
        <v>-6.06</v>
      </c>
      <c r="I44" s="11" t="s">
        <v>24</v>
      </c>
      <c r="J44" s="11" t="s">
        <v>70</v>
      </c>
      <c r="K44" s="13" t="s">
        <v>71</v>
      </c>
      <c r="L44" s="11"/>
      <c r="M44" s="13" t="s">
        <v>72</v>
      </c>
      <c r="N44" s="11"/>
      <c r="O44" s="14" t="s">
        <v>73</v>
      </c>
      <c r="AE44" s="9"/>
      <c r="AF44" s="9"/>
      <c r="AG44" s="9" t="s">
        <v>68</v>
      </c>
      <c r="AL44" s="9"/>
    </row>
    <row r="45" spans="1:38" customFormat="1" ht="57" x14ac:dyDescent="0.25">
      <c r="A45" s="15"/>
      <c r="B45" s="16"/>
      <c r="C45" s="17" t="s">
        <v>47</v>
      </c>
      <c r="D45" s="128" t="s">
        <v>48</v>
      </c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9"/>
      <c r="AE45" s="9"/>
      <c r="AF45" s="9"/>
      <c r="AG45" s="9"/>
      <c r="AH45" s="2" t="s">
        <v>48</v>
      </c>
      <c r="AL45" s="9"/>
    </row>
    <row r="46" spans="1:38" customFormat="1" ht="15" x14ac:dyDescent="0.25">
      <c r="A46" s="15"/>
      <c r="B46" s="18"/>
      <c r="C46" s="17" t="s">
        <v>50</v>
      </c>
      <c r="D46" s="121" t="s">
        <v>51</v>
      </c>
      <c r="E46" s="121"/>
      <c r="F46" s="121"/>
      <c r="G46" s="19"/>
      <c r="H46" s="20"/>
      <c r="I46" s="20"/>
      <c r="J46" s="20"/>
      <c r="K46" s="21">
        <v>175.25</v>
      </c>
      <c r="L46" s="22">
        <v>1.1499999999999999</v>
      </c>
      <c r="M46" s="24">
        <v>-1221.32</v>
      </c>
      <c r="N46" s="22">
        <v>13.24</v>
      </c>
      <c r="O46" s="23">
        <v>-16170.28</v>
      </c>
      <c r="AE46" s="9"/>
      <c r="AF46" s="9"/>
      <c r="AG46" s="9"/>
      <c r="AI46" s="2" t="s">
        <v>51</v>
      </c>
      <c r="AL46" s="9"/>
    </row>
    <row r="47" spans="1:38" customFormat="1" ht="15" x14ac:dyDescent="0.25">
      <c r="A47" s="15"/>
      <c r="B47" s="18"/>
      <c r="C47" s="17" t="s">
        <v>52</v>
      </c>
      <c r="D47" s="121" t="s">
        <v>53</v>
      </c>
      <c r="E47" s="121"/>
      <c r="F47" s="121"/>
      <c r="G47" s="19"/>
      <c r="H47" s="20"/>
      <c r="I47" s="20"/>
      <c r="J47" s="20"/>
      <c r="K47" s="21">
        <v>11.6</v>
      </c>
      <c r="L47" s="22">
        <v>1.1499999999999999</v>
      </c>
      <c r="M47" s="21">
        <v>-80.84</v>
      </c>
      <c r="N47" s="22">
        <v>44.77</v>
      </c>
      <c r="O47" s="23">
        <v>-3619.21</v>
      </c>
      <c r="AE47" s="9"/>
      <c r="AF47" s="9"/>
      <c r="AG47" s="9"/>
      <c r="AI47" s="2" t="s">
        <v>53</v>
      </c>
      <c r="AL47" s="9"/>
    </row>
    <row r="48" spans="1:38" customFormat="1" ht="15" x14ac:dyDescent="0.25">
      <c r="A48" s="25"/>
      <c r="B48" s="18"/>
      <c r="C48" s="17"/>
      <c r="D48" s="121" t="s">
        <v>60</v>
      </c>
      <c r="E48" s="121"/>
      <c r="F48" s="121"/>
      <c r="G48" s="19"/>
      <c r="H48" s="20"/>
      <c r="I48" s="20"/>
      <c r="J48" s="20"/>
      <c r="K48" s="27"/>
      <c r="L48" s="20"/>
      <c r="M48" s="21">
        <v>-80.84</v>
      </c>
      <c r="N48" s="20"/>
      <c r="O48" s="23">
        <v>-3619.21</v>
      </c>
      <c r="AE48" s="9"/>
      <c r="AF48" s="9"/>
      <c r="AG48" s="9"/>
      <c r="AJ48" s="2" t="s">
        <v>60</v>
      </c>
      <c r="AL48" s="9"/>
    </row>
    <row r="49" spans="1:38" customFormat="1" ht="78.75" x14ac:dyDescent="0.25">
      <c r="A49" s="25"/>
      <c r="B49" s="18"/>
      <c r="C49" s="17" t="s">
        <v>61</v>
      </c>
      <c r="D49" s="121" t="s">
        <v>62</v>
      </c>
      <c r="E49" s="121"/>
      <c r="F49" s="121"/>
      <c r="G49" s="19" t="s">
        <v>63</v>
      </c>
      <c r="H49" s="34">
        <v>147</v>
      </c>
      <c r="I49" s="20"/>
      <c r="J49" s="34">
        <v>147</v>
      </c>
      <c r="K49" s="27"/>
      <c r="L49" s="20"/>
      <c r="M49" s="21">
        <v>-118.83</v>
      </c>
      <c r="N49" s="20"/>
      <c r="O49" s="23">
        <v>-5320.24</v>
      </c>
      <c r="AE49" s="9"/>
      <c r="AF49" s="9"/>
      <c r="AG49" s="9"/>
      <c r="AJ49" s="2" t="s">
        <v>62</v>
      </c>
      <c r="AL49" s="9"/>
    </row>
    <row r="50" spans="1:38" customFormat="1" ht="123.75" x14ac:dyDescent="0.25">
      <c r="A50" s="25"/>
      <c r="B50" s="18"/>
      <c r="C50" s="17" t="s">
        <v>64</v>
      </c>
      <c r="D50" s="121" t="s">
        <v>65</v>
      </c>
      <c r="E50" s="121"/>
      <c r="F50" s="121"/>
      <c r="G50" s="19" t="s">
        <v>63</v>
      </c>
      <c r="H50" s="34">
        <v>134</v>
      </c>
      <c r="I50" s="22">
        <v>0.85</v>
      </c>
      <c r="J50" s="35">
        <v>113.9</v>
      </c>
      <c r="K50" s="27"/>
      <c r="L50" s="20"/>
      <c r="M50" s="21">
        <v>-92.08</v>
      </c>
      <c r="N50" s="20"/>
      <c r="O50" s="23">
        <v>-4122.28</v>
      </c>
      <c r="AE50" s="9"/>
      <c r="AF50" s="9"/>
      <c r="AG50" s="9"/>
      <c r="AJ50" s="2" t="s">
        <v>65</v>
      </c>
      <c r="AL50" s="9"/>
    </row>
    <row r="51" spans="1:38" customFormat="1" ht="15" x14ac:dyDescent="0.25">
      <c r="A51" s="15"/>
      <c r="B51" s="36"/>
      <c r="C51" s="37"/>
      <c r="D51" s="125" t="s">
        <v>66</v>
      </c>
      <c r="E51" s="125"/>
      <c r="F51" s="125"/>
      <c r="G51" s="11"/>
      <c r="H51" s="38"/>
      <c r="I51" s="38"/>
      <c r="J51" s="38"/>
      <c r="K51" s="39"/>
      <c r="L51" s="38"/>
      <c r="M51" s="40">
        <v>-1432.23</v>
      </c>
      <c r="N51" s="31"/>
      <c r="O51" s="41">
        <v>-25612.799999999999</v>
      </c>
      <c r="AE51" s="9"/>
      <c r="AF51" s="9"/>
      <c r="AG51" s="9"/>
      <c r="AL51" s="9" t="s">
        <v>66</v>
      </c>
    </row>
    <row r="52" spans="1:38" customFormat="1" ht="22.5" x14ac:dyDescent="0.25">
      <c r="A52" s="10" t="s">
        <v>52</v>
      </c>
      <c r="B52" s="11" t="s">
        <v>52</v>
      </c>
      <c r="C52" s="12" t="s">
        <v>74</v>
      </c>
      <c r="D52" s="126" t="s">
        <v>75</v>
      </c>
      <c r="E52" s="126"/>
      <c r="F52" s="126"/>
      <c r="G52" s="11" t="s">
        <v>69</v>
      </c>
      <c r="H52" s="11">
        <v>-1.119</v>
      </c>
      <c r="I52" s="11" t="s">
        <v>24</v>
      </c>
      <c r="J52" s="11" t="s">
        <v>76</v>
      </c>
      <c r="K52" s="13" t="s">
        <v>77</v>
      </c>
      <c r="L52" s="11" t="s">
        <v>78</v>
      </c>
      <c r="M52" s="13" t="s">
        <v>79</v>
      </c>
      <c r="N52" s="11" t="s">
        <v>80</v>
      </c>
      <c r="O52" s="14" t="s">
        <v>81</v>
      </c>
      <c r="AE52" s="9"/>
      <c r="AF52" s="9"/>
      <c r="AG52" s="9" t="s">
        <v>75</v>
      </c>
      <c r="AL52" s="9"/>
    </row>
    <row r="53" spans="1:38" customFormat="1" ht="57" x14ac:dyDescent="0.25">
      <c r="A53" s="15"/>
      <c r="B53" s="16"/>
      <c r="C53" s="17" t="s">
        <v>47</v>
      </c>
      <c r="D53" s="128" t="s">
        <v>48</v>
      </c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9"/>
      <c r="AE53" s="9"/>
      <c r="AF53" s="9"/>
      <c r="AG53" s="9"/>
      <c r="AH53" s="2" t="s">
        <v>48</v>
      </c>
      <c r="AL53" s="9"/>
    </row>
    <row r="54" spans="1:38" customFormat="1" ht="15" x14ac:dyDescent="0.25">
      <c r="A54" s="15"/>
      <c r="B54" s="36"/>
      <c r="C54" s="37"/>
      <c r="D54" s="125" t="s">
        <v>66</v>
      </c>
      <c r="E54" s="125"/>
      <c r="F54" s="125"/>
      <c r="G54" s="11"/>
      <c r="H54" s="38"/>
      <c r="I54" s="38"/>
      <c r="J54" s="38"/>
      <c r="K54" s="39"/>
      <c r="L54" s="38"/>
      <c r="M54" s="42">
        <v>-38.61</v>
      </c>
      <c r="N54" s="31"/>
      <c r="O54" s="43">
        <v>-511.2</v>
      </c>
      <c r="AE54" s="9"/>
      <c r="AF54" s="9"/>
      <c r="AG54" s="9"/>
      <c r="AL54" s="9" t="s">
        <v>66</v>
      </c>
    </row>
    <row r="55" spans="1:38" customFormat="1" ht="23.25" x14ac:dyDescent="0.25">
      <c r="A55" s="10" t="s">
        <v>54</v>
      </c>
      <c r="B55" s="11" t="s">
        <v>54</v>
      </c>
      <c r="C55" s="12" t="s">
        <v>82</v>
      </c>
      <c r="D55" s="126" t="s">
        <v>83</v>
      </c>
      <c r="E55" s="126"/>
      <c r="F55" s="126"/>
      <c r="G55" s="11" t="s">
        <v>57</v>
      </c>
      <c r="H55" s="11">
        <v>-7.1790000000000003</v>
      </c>
      <c r="I55" s="11" t="s">
        <v>24</v>
      </c>
      <c r="J55" s="11" t="s">
        <v>84</v>
      </c>
      <c r="K55" s="13" t="s">
        <v>85</v>
      </c>
      <c r="L55" s="11"/>
      <c r="M55" s="13" t="s">
        <v>86</v>
      </c>
      <c r="N55" s="11"/>
      <c r="O55" s="14" t="s">
        <v>87</v>
      </c>
      <c r="AE55" s="9"/>
      <c r="AF55" s="9"/>
      <c r="AG55" s="9" t="s">
        <v>83</v>
      </c>
      <c r="AL55" s="9"/>
    </row>
    <row r="56" spans="1:38" customFormat="1" ht="57" x14ac:dyDescent="0.25">
      <c r="A56" s="15"/>
      <c r="B56" s="16"/>
      <c r="C56" s="17" t="s">
        <v>47</v>
      </c>
      <c r="D56" s="128" t="s">
        <v>48</v>
      </c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9"/>
      <c r="AE56" s="9"/>
      <c r="AF56" s="9"/>
      <c r="AG56" s="9"/>
      <c r="AH56" s="2" t="s">
        <v>48</v>
      </c>
      <c r="AL56" s="9"/>
    </row>
    <row r="57" spans="1:38" customFormat="1" ht="15" x14ac:dyDescent="0.25">
      <c r="A57" s="15"/>
      <c r="B57" s="18"/>
      <c r="C57" s="17" t="s">
        <v>24</v>
      </c>
      <c r="D57" s="121" t="s">
        <v>49</v>
      </c>
      <c r="E57" s="121"/>
      <c r="F57" s="121"/>
      <c r="G57" s="19"/>
      <c r="H57" s="20"/>
      <c r="I57" s="20"/>
      <c r="J57" s="20"/>
      <c r="K57" s="21">
        <v>8.17</v>
      </c>
      <c r="L57" s="22">
        <v>1.1499999999999999</v>
      </c>
      <c r="M57" s="21">
        <v>-67.45</v>
      </c>
      <c r="N57" s="22">
        <v>44.77</v>
      </c>
      <c r="O57" s="23">
        <v>-3019.74</v>
      </c>
      <c r="AE57" s="9"/>
      <c r="AF57" s="9"/>
      <c r="AG57" s="9"/>
      <c r="AI57" s="2" t="s">
        <v>49</v>
      </c>
      <c r="AL57" s="9"/>
    </row>
    <row r="58" spans="1:38" customFormat="1" ht="15" x14ac:dyDescent="0.25">
      <c r="A58" s="25"/>
      <c r="B58" s="18"/>
      <c r="C58" s="17"/>
      <c r="D58" s="121" t="s">
        <v>60</v>
      </c>
      <c r="E58" s="121"/>
      <c r="F58" s="121"/>
      <c r="G58" s="19"/>
      <c r="H58" s="20"/>
      <c r="I58" s="20"/>
      <c r="J58" s="20"/>
      <c r="K58" s="27"/>
      <c r="L58" s="20"/>
      <c r="M58" s="21">
        <v>-67.45</v>
      </c>
      <c r="N58" s="20"/>
      <c r="O58" s="23">
        <v>-3019.74</v>
      </c>
      <c r="AE58" s="9"/>
      <c r="AF58" s="9"/>
      <c r="AG58" s="9"/>
      <c r="AJ58" s="2" t="s">
        <v>60</v>
      </c>
      <c r="AL58" s="9"/>
    </row>
    <row r="59" spans="1:38" customFormat="1" ht="78.75" x14ac:dyDescent="0.25">
      <c r="A59" s="25"/>
      <c r="B59" s="18"/>
      <c r="C59" s="17" t="s">
        <v>61</v>
      </c>
      <c r="D59" s="121" t="s">
        <v>62</v>
      </c>
      <c r="E59" s="121"/>
      <c r="F59" s="121"/>
      <c r="G59" s="19" t="s">
        <v>63</v>
      </c>
      <c r="H59" s="34">
        <v>147</v>
      </c>
      <c r="I59" s="20"/>
      <c r="J59" s="34">
        <v>147</v>
      </c>
      <c r="K59" s="27"/>
      <c r="L59" s="20"/>
      <c r="M59" s="21">
        <v>-99.15</v>
      </c>
      <c r="N59" s="20"/>
      <c r="O59" s="23">
        <v>-4439.0200000000004</v>
      </c>
      <c r="AE59" s="9"/>
      <c r="AF59" s="9"/>
      <c r="AG59" s="9"/>
      <c r="AJ59" s="2" t="s">
        <v>62</v>
      </c>
      <c r="AL59" s="9"/>
    </row>
    <row r="60" spans="1:38" customFormat="1" ht="123.75" x14ac:dyDescent="0.25">
      <c r="A60" s="25"/>
      <c r="B60" s="18"/>
      <c r="C60" s="17" t="s">
        <v>64</v>
      </c>
      <c r="D60" s="121" t="s">
        <v>65</v>
      </c>
      <c r="E60" s="121"/>
      <c r="F60" s="121"/>
      <c r="G60" s="19" t="s">
        <v>63</v>
      </c>
      <c r="H60" s="34">
        <v>134</v>
      </c>
      <c r="I60" s="22">
        <v>0.85</v>
      </c>
      <c r="J60" s="35">
        <v>113.9</v>
      </c>
      <c r="K60" s="27"/>
      <c r="L60" s="20"/>
      <c r="M60" s="21">
        <v>-76.83</v>
      </c>
      <c r="N60" s="20"/>
      <c r="O60" s="23">
        <v>-3439.48</v>
      </c>
      <c r="AE60" s="9"/>
      <c r="AF60" s="9"/>
      <c r="AG60" s="9"/>
      <c r="AJ60" s="2" t="s">
        <v>65</v>
      </c>
      <c r="AL60" s="9"/>
    </row>
    <row r="61" spans="1:38" customFormat="1" ht="15" x14ac:dyDescent="0.25">
      <c r="A61" s="15"/>
      <c r="B61" s="36"/>
      <c r="C61" s="37"/>
      <c r="D61" s="125" t="s">
        <v>66</v>
      </c>
      <c r="E61" s="125"/>
      <c r="F61" s="125"/>
      <c r="G61" s="11"/>
      <c r="H61" s="38"/>
      <c r="I61" s="38"/>
      <c r="J61" s="38"/>
      <c r="K61" s="39"/>
      <c r="L61" s="38"/>
      <c r="M61" s="42">
        <v>-243.43</v>
      </c>
      <c r="N61" s="31"/>
      <c r="O61" s="41">
        <v>-10898.24</v>
      </c>
      <c r="AE61" s="9"/>
      <c r="AF61" s="9"/>
      <c r="AG61" s="9"/>
      <c r="AL61" s="9" t="s">
        <v>66</v>
      </c>
    </row>
    <row r="62" spans="1:38" customFormat="1" ht="33.75" x14ac:dyDescent="0.25">
      <c r="A62" s="10" t="s">
        <v>88</v>
      </c>
      <c r="B62" s="11" t="s">
        <v>88</v>
      </c>
      <c r="C62" s="12" t="s">
        <v>89</v>
      </c>
      <c r="D62" s="126" t="s">
        <v>90</v>
      </c>
      <c r="E62" s="126"/>
      <c r="F62" s="126"/>
      <c r="G62" s="11" t="s">
        <v>91</v>
      </c>
      <c r="H62" s="11">
        <v>-1.6213999999999999E-2</v>
      </c>
      <c r="I62" s="11" t="s">
        <v>24</v>
      </c>
      <c r="J62" s="11" t="s">
        <v>92</v>
      </c>
      <c r="K62" s="13" t="s">
        <v>93</v>
      </c>
      <c r="L62" s="11"/>
      <c r="M62" s="13" t="s">
        <v>94</v>
      </c>
      <c r="N62" s="11" t="s">
        <v>95</v>
      </c>
      <c r="O62" s="14" t="s">
        <v>96</v>
      </c>
      <c r="AE62" s="9"/>
      <c r="AF62" s="9"/>
      <c r="AG62" s="9" t="s">
        <v>90</v>
      </c>
      <c r="AL62" s="9"/>
    </row>
    <row r="63" spans="1:38" customFormat="1" ht="15" x14ac:dyDescent="0.25">
      <c r="A63" s="15"/>
      <c r="B63" s="36"/>
      <c r="C63" s="37"/>
      <c r="D63" s="125" t="s">
        <v>66</v>
      </c>
      <c r="E63" s="125"/>
      <c r="F63" s="125"/>
      <c r="G63" s="11"/>
      <c r="H63" s="38"/>
      <c r="I63" s="38"/>
      <c r="J63" s="38"/>
      <c r="K63" s="39"/>
      <c r="L63" s="38"/>
      <c r="M63" s="42">
        <v>-27.4</v>
      </c>
      <c r="N63" s="31"/>
      <c r="O63" s="43">
        <v>-223.58</v>
      </c>
      <c r="AE63" s="9"/>
      <c r="AF63" s="9"/>
      <c r="AG63" s="9"/>
      <c r="AL63" s="9" t="s">
        <v>66</v>
      </c>
    </row>
    <row r="64" spans="1:38" customFormat="1" ht="33.75" x14ac:dyDescent="0.25">
      <c r="A64" s="10" t="s">
        <v>97</v>
      </c>
      <c r="B64" s="11" t="s">
        <v>97</v>
      </c>
      <c r="C64" s="12" t="s">
        <v>98</v>
      </c>
      <c r="D64" s="126" t="s">
        <v>99</v>
      </c>
      <c r="E64" s="126"/>
      <c r="F64" s="126"/>
      <c r="G64" s="11" t="s">
        <v>91</v>
      </c>
      <c r="H64" s="11">
        <v>-0.113498</v>
      </c>
      <c r="I64" s="11" t="s">
        <v>24</v>
      </c>
      <c r="J64" s="11" t="s">
        <v>100</v>
      </c>
      <c r="K64" s="13" t="s">
        <v>101</v>
      </c>
      <c r="L64" s="11"/>
      <c r="M64" s="13" t="s">
        <v>102</v>
      </c>
      <c r="N64" s="11" t="s">
        <v>95</v>
      </c>
      <c r="O64" s="14" t="s">
        <v>103</v>
      </c>
      <c r="AE64" s="9"/>
      <c r="AF64" s="9"/>
      <c r="AG64" s="9" t="s">
        <v>99</v>
      </c>
      <c r="AL64" s="9"/>
    </row>
    <row r="65" spans="1:38" customFormat="1" ht="15" x14ac:dyDescent="0.25">
      <c r="A65" s="15"/>
      <c r="B65" s="36"/>
      <c r="C65" s="37"/>
      <c r="D65" s="125" t="s">
        <v>66</v>
      </c>
      <c r="E65" s="125"/>
      <c r="F65" s="125"/>
      <c r="G65" s="11"/>
      <c r="H65" s="38"/>
      <c r="I65" s="38"/>
      <c r="J65" s="38"/>
      <c r="K65" s="39"/>
      <c r="L65" s="38"/>
      <c r="M65" s="42">
        <v>-170.25</v>
      </c>
      <c r="N65" s="31"/>
      <c r="O65" s="41">
        <v>-1389.24</v>
      </c>
      <c r="AE65" s="9"/>
      <c r="AF65" s="9"/>
      <c r="AG65" s="9"/>
      <c r="AL65" s="9" t="s">
        <v>66</v>
      </c>
    </row>
    <row r="66" spans="1:38" customFormat="1" ht="33.75" x14ac:dyDescent="0.25">
      <c r="A66" s="10" t="s">
        <v>104</v>
      </c>
      <c r="B66" s="11" t="s">
        <v>104</v>
      </c>
      <c r="C66" s="12" t="s">
        <v>105</v>
      </c>
      <c r="D66" s="126" t="s">
        <v>106</v>
      </c>
      <c r="E66" s="126"/>
      <c r="F66" s="126"/>
      <c r="G66" s="11" t="s">
        <v>107</v>
      </c>
      <c r="H66" s="11">
        <v>-16.213999999999999</v>
      </c>
      <c r="I66" s="11" t="s">
        <v>24</v>
      </c>
      <c r="J66" s="11" t="s">
        <v>108</v>
      </c>
      <c r="K66" s="13" t="s">
        <v>109</v>
      </c>
      <c r="L66" s="11"/>
      <c r="M66" s="13" t="s">
        <v>110</v>
      </c>
      <c r="N66" s="11" t="s">
        <v>95</v>
      </c>
      <c r="O66" s="14" t="s">
        <v>111</v>
      </c>
      <c r="AE66" s="9"/>
      <c r="AF66" s="9"/>
      <c r="AG66" s="9" t="s">
        <v>106</v>
      </c>
      <c r="AL66" s="9"/>
    </row>
    <row r="67" spans="1:38" customFormat="1" ht="15" x14ac:dyDescent="0.25">
      <c r="A67" s="15"/>
      <c r="B67" s="36"/>
      <c r="C67" s="37"/>
      <c r="D67" s="125" t="s">
        <v>66</v>
      </c>
      <c r="E67" s="125"/>
      <c r="F67" s="125"/>
      <c r="G67" s="11"/>
      <c r="H67" s="38"/>
      <c r="I67" s="38"/>
      <c r="J67" s="38"/>
      <c r="K67" s="39"/>
      <c r="L67" s="38"/>
      <c r="M67" s="42">
        <v>-272.39999999999998</v>
      </c>
      <c r="N67" s="31"/>
      <c r="O67" s="41">
        <v>-2222.7800000000002</v>
      </c>
      <c r="AE67" s="9"/>
      <c r="AF67" s="9"/>
      <c r="AG67" s="9"/>
      <c r="AL67" s="9" t="s">
        <v>66</v>
      </c>
    </row>
    <row r="68" spans="1:38" customFormat="1" ht="33.75" x14ac:dyDescent="0.25">
      <c r="A68" s="10" t="s">
        <v>112</v>
      </c>
      <c r="B68" s="11" t="s">
        <v>112</v>
      </c>
      <c r="C68" s="12" t="s">
        <v>113</v>
      </c>
      <c r="D68" s="126" t="s">
        <v>114</v>
      </c>
      <c r="E68" s="126"/>
      <c r="F68" s="126"/>
      <c r="G68" s="11" t="s">
        <v>115</v>
      </c>
      <c r="H68" s="11">
        <v>-3.2427999999999999</v>
      </c>
      <c r="I68" s="11" t="s">
        <v>24</v>
      </c>
      <c r="J68" s="11" t="s">
        <v>116</v>
      </c>
      <c r="K68" s="13" t="s">
        <v>117</v>
      </c>
      <c r="L68" s="11"/>
      <c r="M68" s="13" t="s">
        <v>118</v>
      </c>
      <c r="N68" s="11" t="s">
        <v>95</v>
      </c>
      <c r="O68" s="14" t="s">
        <v>119</v>
      </c>
      <c r="AE68" s="9"/>
      <c r="AF68" s="9"/>
      <c r="AG68" s="9" t="s">
        <v>114</v>
      </c>
      <c r="AL68" s="9"/>
    </row>
    <row r="69" spans="1:38" customFormat="1" ht="15" x14ac:dyDescent="0.25">
      <c r="A69" s="15"/>
      <c r="B69" s="36"/>
      <c r="C69" s="37"/>
      <c r="D69" s="125" t="s">
        <v>66</v>
      </c>
      <c r="E69" s="125"/>
      <c r="F69" s="125"/>
      <c r="G69" s="11"/>
      <c r="H69" s="38"/>
      <c r="I69" s="38"/>
      <c r="J69" s="38"/>
      <c r="K69" s="39"/>
      <c r="L69" s="38"/>
      <c r="M69" s="42">
        <v>-194.54</v>
      </c>
      <c r="N69" s="31"/>
      <c r="O69" s="41">
        <v>-1587.45</v>
      </c>
      <c r="AE69" s="9"/>
      <c r="AF69" s="9"/>
      <c r="AG69" s="9"/>
      <c r="AL69" s="9" t="s">
        <v>66</v>
      </c>
    </row>
    <row r="70" spans="1:38" customFormat="1" ht="23.25" x14ac:dyDescent="0.25">
      <c r="A70" s="10" t="s">
        <v>120</v>
      </c>
      <c r="B70" s="11" t="s">
        <v>120</v>
      </c>
      <c r="C70" s="12" t="s">
        <v>121</v>
      </c>
      <c r="D70" s="126" t="s">
        <v>122</v>
      </c>
      <c r="E70" s="126"/>
      <c r="F70" s="126"/>
      <c r="G70" s="11" t="s">
        <v>123</v>
      </c>
      <c r="H70" s="11">
        <v>9.1999999999999998E-2</v>
      </c>
      <c r="I70" s="11" t="s">
        <v>24</v>
      </c>
      <c r="J70" s="11" t="s">
        <v>124</v>
      </c>
      <c r="K70" s="13"/>
      <c r="L70" s="11"/>
      <c r="M70" s="13"/>
      <c r="N70" s="11"/>
      <c r="O70" s="14"/>
      <c r="AE70" s="9"/>
      <c r="AF70" s="9"/>
      <c r="AG70" s="9" t="s">
        <v>122</v>
      </c>
      <c r="AL70" s="9"/>
    </row>
    <row r="71" spans="1:38" customFormat="1" ht="57" x14ac:dyDescent="0.25">
      <c r="A71" s="15"/>
      <c r="B71" s="16"/>
      <c r="C71" s="17" t="s">
        <v>47</v>
      </c>
      <c r="D71" s="128" t="s">
        <v>48</v>
      </c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9"/>
      <c r="AE71" s="9"/>
      <c r="AF71" s="9"/>
      <c r="AG71" s="9"/>
      <c r="AH71" s="2" t="s">
        <v>48</v>
      </c>
      <c r="AL71" s="9"/>
    </row>
    <row r="72" spans="1:38" customFormat="1" ht="15" x14ac:dyDescent="0.25">
      <c r="A72" s="15"/>
      <c r="B72" s="18"/>
      <c r="C72" s="17" t="s">
        <v>24</v>
      </c>
      <c r="D72" s="121" t="s">
        <v>49</v>
      </c>
      <c r="E72" s="121"/>
      <c r="F72" s="121"/>
      <c r="G72" s="19"/>
      <c r="H72" s="20"/>
      <c r="I72" s="20"/>
      <c r="J72" s="20"/>
      <c r="K72" s="24">
        <v>1494.14</v>
      </c>
      <c r="L72" s="22">
        <v>1.1499999999999999</v>
      </c>
      <c r="M72" s="21">
        <v>158.08000000000001</v>
      </c>
      <c r="N72" s="22">
        <v>44.77</v>
      </c>
      <c r="O72" s="23">
        <v>7077.24</v>
      </c>
      <c r="AE72" s="9"/>
      <c r="AF72" s="9"/>
      <c r="AG72" s="9"/>
      <c r="AI72" s="2" t="s">
        <v>49</v>
      </c>
      <c r="AL72" s="9"/>
    </row>
    <row r="73" spans="1:38" customFormat="1" ht="15" x14ac:dyDescent="0.25">
      <c r="A73" s="15"/>
      <c r="B73" s="18"/>
      <c r="C73" s="17" t="s">
        <v>50</v>
      </c>
      <c r="D73" s="121" t="s">
        <v>51</v>
      </c>
      <c r="E73" s="121"/>
      <c r="F73" s="121"/>
      <c r="G73" s="19"/>
      <c r="H73" s="20"/>
      <c r="I73" s="20"/>
      <c r="J73" s="20"/>
      <c r="K73" s="24">
        <v>4292.7299999999996</v>
      </c>
      <c r="L73" s="22">
        <v>1.1499999999999999</v>
      </c>
      <c r="M73" s="21">
        <v>454.17</v>
      </c>
      <c r="N73" s="22">
        <v>13.24</v>
      </c>
      <c r="O73" s="23">
        <v>6013.21</v>
      </c>
      <c r="AE73" s="9"/>
      <c r="AF73" s="9"/>
      <c r="AG73" s="9"/>
      <c r="AI73" s="2" t="s">
        <v>51</v>
      </c>
      <c r="AL73" s="9"/>
    </row>
    <row r="74" spans="1:38" customFormat="1" ht="15" x14ac:dyDescent="0.25">
      <c r="A74" s="15"/>
      <c r="B74" s="18"/>
      <c r="C74" s="17" t="s">
        <v>52</v>
      </c>
      <c r="D74" s="121" t="s">
        <v>53</v>
      </c>
      <c r="E74" s="121"/>
      <c r="F74" s="121"/>
      <c r="G74" s="19"/>
      <c r="H74" s="20"/>
      <c r="I74" s="20"/>
      <c r="J74" s="20"/>
      <c r="K74" s="21">
        <v>464.37</v>
      </c>
      <c r="L74" s="22">
        <v>1.1499999999999999</v>
      </c>
      <c r="M74" s="21">
        <v>49.13</v>
      </c>
      <c r="N74" s="22">
        <v>44.77</v>
      </c>
      <c r="O74" s="23">
        <v>2199.5500000000002</v>
      </c>
      <c r="AE74" s="9"/>
      <c r="AF74" s="9"/>
      <c r="AG74" s="9"/>
      <c r="AI74" s="2" t="s">
        <v>53</v>
      </c>
      <c r="AL74" s="9"/>
    </row>
    <row r="75" spans="1:38" customFormat="1" ht="15" x14ac:dyDescent="0.25">
      <c r="A75" s="25"/>
      <c r="B75" s="18"/>
      <c r="C75" s="17"/>
      <c r="D75" s="121" t="s">
        <v>56</v>
      </c>
      <c r="E75" s="121"/>
      <c r="F75" s="121"/>
      <c r="G75" s="19" t="s">
        <v>57</v>
      </c>
      <c r="H75" s="35">
        <v>179.8</v>
      </c>
      <c r="I75" s="22">
        <v>1.1499999999999999</v>
      </c>
      <c r="J75" s="44">
        <v>19.022839999999999</v>
      </c>
      <c r="K75" s="27"/>
      <c r="L75" s="20"/>
      <c r="M75" s="27"/>
      <c r="N75" s="20"/>
      <c r="O75" s="28"/>
      <c r="AE75" s="9"/>
      <c r="AF75" s="9"/>
      <c r="AG75" s="9"/>
      <c r="AJ75" s="2" t="s">
        <v>56</v>
      </c>
      <c r="AL75" s="9"/>
    </row>
    <row r="76" spans="1:38" customFormat="1" ht="15" x14ac:dyDescent="0.25">
      <c r="A76" s="25"/>
      <c r="B76" s="18"/>
      <c r="C76" s="17"/>
      <c r="D76" s="121" t="s">
        <v>58</v>
      </c>
      <c r="E76" s="121"/>
      <c r="F76" s="121"/>
      <c r="G76" s="19" t="s">
        <v>57</v>
      </c>
      <c r="H76" s="22">
        <v>45.63</v>
      </c>
      <c r="I76" s="22">
        <v>1.1499999999999999</v>
      </c>
      <c r="J76" s="45">
        <v>4.8276539999999999</v>
      </c>
      <c r="K76" s="27"/>
      <c r="L76" s="20"/>
      <c r="M76" s="27"/>
      <c r="N76" s="20"/>
      <c r="O76" s="28"/>
      <c r="AE76" s="9"/>
      <c r="AF76" s="9"/>
      <c r="AG76" s="9"/>
      <c r="AJ76" s="2" t="s">
        <v>58</v>
      </c>
      <c r="AL76" s="9"/>
    </row>
    <row r="77" spans="1:38" customFormat="1" ht="15" x14ac:dyDescent="0.25">
      <c r="A77" s="29"/>
      <c r="B77" s="19"/>
      <c r="C77" s="17"/>
      <c r="D77" s="127" t="s">
        <v>59</v>
      </c>
      <c r="E77" s="127"/>
      <c r="F77" s="127"/>
      <c r="G77" s="30"/>
      <c r="H77" s="31"/>
      <c r="I77" s="31"/>
      <c r="J77" s="31"/>
      <c r="K77" s="32">
        <v>5786.87</v>
      </c>
      <c r="L77" s="31"/>
      <c r="M77" s="46">
        <v>612.25</v>
      </c>
      <c r="N77" s="31"/>
      <c r="O77" s="33">
        <v>13090.45</v>
      </c>
      <c r="AE77" s="9"/>
      <c r="AF77" s="9"/>
      <c r="AG77" s="9"/>
      <c r="AK77" s="2" t="s">
        <v>59</v>
      </c>
      <c r="AL77" s="9"/>
    </row>
    <row r="78" spans="1:38" customFormat="1" ht="15" x14ac:dyDescent="0.25">
      <c r="A78" s="25"/>
      <c r="B78" s="18"/>
      <c r="C78" s="17"/>
      <c r="D78" s="121" t="s">
        <v>60</v>
      </c>
      <c r="E78" s="121"/>
      <c r="F78" s="121"/>
      <c r="G78" s="19"/>
      <c r="H78" s="20"/>
      <c r="I78" s="20"/>
      <c r="J78" s="20"/>
      <c r="K78" s="27"/>
      <c r="L78" s="20"/>
      <c r="M78" s="21">
        <v>207.21</v>
      </c>
      <c r="N78" s="20"/>
      <c r="O78" s="23">
        <v>9276.7900000000009</v>
      </c>
      <c r="AE78" s="9"/>
      <c r="AF78" s="9"/>
      <c r="AG78" s="9"/>
      <c r="AJ78" s="2" t="s">
        <v>60</v>
      </c>
      <c r="AL78" s="9"/>
    </row>
    <row r="79" spans="1:38" customFormat="1" ht="78.75" x14ac:dyDescent="0.25">
      <c r="A79" s="25"/>
      <c r="B79" s="18"/>
      <c r="C79" s="17" t="s">
        <v>61</v>
      </c>
      <c r="D79" s="121" t="s">
        <v>62</v>
      </c>
      <c r="E79" s="121"/>
      <c r="F79" s="121"/>
      <c r="G79" s="19" t="s">
        <v>63</v>
      </c>
      <c r="H79" s="34">
        <v>147</v>
      </c>
      <c r="I79" s="20"/>
      <c r="J79" s="34">
        <v>147</v>
      </c>
      <c r="K79" s="27"/>
      <c r="L79" s="20"/>
      <c r="M79" s="21">
        <v>304.60000000000002</v>
      </c>
      <c r="N79" s="20"/>
      <c r="O79" s="23">
        <v>13636.88</v>
      </c>
      <c r="AE79" s="9"/>
      <c r="AF79" s="9"/>
      <c r="AG79" s="9"/>
      <c r="AJ79" s="2" t="s">
        <v>62</v>
      </c>
      <c r="AL79" s="9"/>
    </row>
    <row r="80" spans="1:38" customFormat="1" ht="123.75" x14ac:dyDescent="0.25">
      <c r="A80" s="25"/>
      <c r="B80" s="18"/>
      <c r="C80" s="17" t="s">
        <v>64</v>
      </c>
      <c r="D80" s="121" t="s">
        <v>65</v>
      </c>
      <c r="E80" s="121"/>
      <c r="F80" s="121"/>
      <c r="G80" s="19" t="s">
        <v>63</v>
      </c>
      <c r="H80" s="34">
        <v>134</v>
      </c>
      <c r="I80" s="22">
        <v>0.85</v>
      </c>
      <c r="J80" s="35">
        <v>113.9</v>
      </c>
      <c r="K80" s="27"/>
      <c r="L80" s="20"/>
      <c r="M80" s="21">
        <v>236.01</v>
      </c>
      <c r="N80" s="20"/>
      <c r="O80" s="23">
        <v>10566.26</v>
      </c>
      <c r="AE80" s="9"/>
      <c r="AF80" s="9"/>
      <c r="AG80" s="9"/>
      <c r="AJ80" s="2" t="s">
        <v>65</v>
      </c>
      <c r="AL80" s="9"/>
    </row>
    <row r="81" spans="1:38" customFormat="1" ht="15" x14ac:dyDescent="0.25">
      <c r="A81" s="15"/>
      <c r="B81" s="36"/>
      <c r="C81" s="37"/>
      <c r="D81" s="125" t="s">
        <v>66</v>
      </c>
      <c r="E81" s="125"/>
      <c r="F81" s="125"/>
      <c r="G81" s="11"/>
      <c r="H81" s="38"/>
      <c r="I81" s="38"/>
      <c r="J81" s="38"/>
      <c r="K81" s="39"/>
      <c r="L81" s="38"/>
      <c r="M81" s="40">
        <v>1152.8599999999999</v>
      </c>
      <c r="N81" s="31"/>
      <c r="O81" s="41">
        <v>37293.589999999997</v>
      </c>
      <c r="AE81" s="9"/>
      <c r="AF81" s="9"/>
      <c r="AG81" s="9"/>
      <c r="AL81" s="9" t="s">
        <v>66</v>
      </c>
    </row>
    <row r="82" spans="1:38" customFormat="1" ht="23.25" x14ac:dyDescent="0.25">
      <c r="A82" s="10" t="s">
        <v>125</v>
      </c>
      <c r="B82" s="11" t="s">
        <v>125</v>
      </c>
      <c r="C82" s="12" t="s">
        <v>126</v>
      </c>
      <c r="D82" s="126" t="s">
        <v>127</v>
      </c>
      <c r="E82" s="126"/>
      <c r="F82" s="126"/>
      <c r="G82" s="11" t="s">
        <v>123</v>
      </c>
      <c r="H82" s="11">
        <v>9.7000000000000003E-2</v>
      </c>
      <c r="I82" s="11" t="s">
        <v>24</v>
      </c>
      <c r="J82" s="11" t="s">
        <v>128</v>
      </c>
      <c r="K82" s="13"/>
      <c r="L82" s="11"/>
      <c r="M82" s="13"/>
      <c r="N82" s="11"/>
      <c r="O82" s="14"/>
      <c r="AE82" s="9"/>
      <c r="AF82" s="9"/>
      <c r="AG82" s="9" t="s">
        <v>127</v>
      </c>
      <c r="AL82" s="9"/>
    </row>
    <row r="83" spans="1:38" customFormat="1" ht="57" x14ac:dyDescent="0.25">
      <c r="A83" s="15"/>
      <c r="B83" s="16"/>
      <c r="C83" s="17" t="s">
        <v>47</v>
      </c>
      <c r="D83" s="128" t="s">
        <v>48</v>
      </c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9"/>
      <c r="AE83" s="9"/>
      <c r="AF83" s="9"/>
      <c r="AG83" s="9"/>
      <c r="AH83" s="2" t="s">
        <v>48</v>
      </c>
      <c r="AL83" s="9"/>
    </row>
    <row r="84" spans="1:38" customFormat="1" ht="15" x14ac:dyDescent="0.25">
      <c r="A84" s="15"/>
      <c r="B84" s="18"/>
      <c r="C84" s="17" t="s">
        <v>24</v>
      </c>
      <c r="D84" s="121" t="s">
        <v>49</v>
      </c>
      <c r="E84" s="121"/>
      <c r="F84" s="121"/>
      <c r="G84" s="19"/>
      <c r="H84" s="20"/>
      <c r="I84" s="20"/>
      <c r="J84" s="20"/>
      <c r="K84" s="21">
        <v>103.12</v>
      </c>
      <c r="L84" s="22">
        <v>1.1499999999999999</v>
      </c>
      <c r="M84" s="21">
        <v>11.5</v>
      </c>
      <c r="N84" s="22">
        <v>44.77</v>
      </c>
      <c r="O84" s="47">
        <v>514.86</v>
      </c>
      <c r="AE84" s="9"/>
      <c r="AF84" s="9"/>
      <c r="AG84" s="9"/>
      <c r="AI84" s="2" t="s">
        <v>49</v>
      </c>
      <c r="AL84" s="9"/>
    </row>
    <row r="85" spans="1:38" customFormat="1" ht="15" x14ac:dyDescent="0.25">
      <c r="A85" s="15"/>
      <c r="B85" s="18"/>
      <c r="C85" s="17" t="s">
        <v>50</v>
      </c>
      <c r="D85" s="121" t="s">
        <v>51</v>
      </c>
      <c r="E85" s="121"/>
      <c r="F85" s="121"/>
      <c r="G85" s="19"/>
      <c r="H85" s="20"/>
      <c r="I85" s="20"/>
      <c r="J85" s="20"/>
      <c r="K85" s="21">
        <v>407.65</v>
      </c>
      <c r="L85" s="22">
        <v>1.1499999999999999</v>
      </c>
      <c r="M85" s="21">
        <v>45.47</v>
      </c>
      <c r="N85" s="22">
        <v>13.24</v>
      </c>
      <c r="O85" s="47">
        <v>602.02</v>
      </c>
      <c r="AE85" s="9"/>
      <c r="AF85" s="9"/>
      <c r="AG85" s="9"/>
      <c r="AI85" s="2" t="s">
        <v>51</v>
      </c>
      <c r="AL85" s="9"/>
    </row>
    <row r="86" spans="1:38" customFormat="1" ht="15" x14ac:dyDescent="0.25">
      <c r="A86" s="15"/>
      <c r="B86" s="18"/>
      <c r="C86" s="17" t="s">
        <v>52</v>
      </c>
      <c r="D86" s="121" t="s">
        <v>53</v>
      </c>
      <c r="E86" s="121"/>
      <c r="F86" s="121"/>
      <c r="G86" s="19"/>
      <c r="H86" s="20"/>
      <c r="I86" s="20"/>
      <c r="J86" s="20"/>
      <c r="K86" s="21">
        <v>50.3</v>
      </c>
      <c r="L86" s="22">
        <v>1.1499999999999999</v>
      </c>
      <c r="M86" s="21">
        <v>5.61</v>
      </c>
      <c r="N86" s="22">
        <v>44.77</v>
      </c>
      <c r="O86" s="47">
        <v>251.16</v>
      </c>
      <c r="AE86" s="9"/>
      <c r="AF86" s="9"/>
      <c r="AG86" s="9"/>
      <c r="AI86" s="2" t="s">
        <v>53</v>
      </c>
      <c r="AL86" s="9"/>
    </row>
    <row r="87" spans="1:38" customFormat="1" ht="15" x14ac:dyDescent="0.25">
      <c r="A87" s="25"/>
      <c r="B87" s="18"/>
      <c r="C87" s="17"/>
      <c r="D87" s="121" t="s">
        <v>56</v>
      </c>
      <c r="E87" s="121"/>
      <c r="F87" s="121"/>
      <c r="G87" s="19" t="s">
        <v>57</v>
      </c>
      <c r="H87" s="22">
        <v>13.22</v>
      </c>
      <c r="I87" s="22">
        <v>1.1499999999999999</v>
      </c>
      <c r="J87" s="45">
        <v>1.474691</v>
      </c>
      <c r="K87" s="27"/>
      <c r="L87" s="20"/>
      <c r="M87" s="27"/>
      <c r="N87" s="20"/>
      <c r="O87" s="28"/>
      <c r="AE87" s="9"/>
      <c r="AF87" s="9"/>
      <c r="AG87" s="9"/>
      <c r="AJ87" s="2" t="s">
        <v>56</v>
      </c>
      <c r="AL87" s="9"/>
    </row>
    <row r="88" spans="1:38" customFormat="1" ht="15" x14ac:dyDescent="0.25">
      <c r="A88" s="25"/>
      <c r="B88" s="18"/>
      <c r="C88" s="17"/>
      <c r="D88" s="121" t="s">
        <v>58</v>
      </c>
      <c r="E88" s="121"/>
      <c r="F88" s="121"/>
      <c r="G88" s="19" t="s">
        <v>57</v>
      </c>
      <c r="H88" s="22">
        <v>3.79</v>
      </c>
      <c r="I88" s="22">
        <v>1.1499999999999999</v>
      </c>
      <c r="J88" s="26">
        <v>0.4227745</v>
      </c>
      <c r="K88" s="27"/>
      <c r="L88" s="20"/>
      <c r="M88" s="27"/>
      <c r="N88" s="20"/>
      <c r="O88" s="28"/>
      <c r="AE88" s="9"/>
      <c r="AF88" s="9"/>
      <c r="AG88" s="9"/>
      <c r="AJ88" s="2" t="s">
        <v>58</v>
      </c>
      <c r="AL88" s="9"/>
    </row>
    <row r="89" spans="1:38" customFormat="1" ht="15" x14ac:dyDescent="0.25">
      <c r="A89" s="29"/>
      <c r="B89" s="19"/>
      <c r="C89" s="17"/>
      <c r="D89" s="127" t="s">
        <v>59</v>
      </c>
      <c r="E89" s="127"/>
      <c r="F89" s="127"/>
      <c r="G89" s="30"/>
      <c r="H89" s="31"/>
      <c r="I89" s="31"/>
      <c r="J89" s="31"/>
      <c r="K89" s="46">
        <v>510.77</v>
      </c>
      <c r="L89" s="31"/>
      <c r="M89" s="46">
        <v>56.97</v>
      </c>
      <c r="N89" s="31"/>
      <c r="O89" s="33">
        <v>1116.8800000000001</v>
      </c>
      <c r="AE89" s="9"/>
      <c r="AF89" s="9"/>
      <c r="AG89" s="9"/>
      <c r="AK89" s="2" t="s">
        <v>59</v>
      </c>
      <c r="AL89" s="9"/>
    </row>
    <row r="90" spans="1:38" customFormat="1" ht="15" x14ac:dyDescent="0.25">
      <c r="A90" s="25"/>
      <c r="B90" s="18"/>
      <c r="C90" s="17"/>
      <c r="D90" s="121" t="s">
        <v>60</v>
      </c>
      <c r="E90" s="121"/>
      <c r="F90" s="121"/>
      <c r="G90" s="19"/>
      <c r="H90" s="20"/>
      <c r="I90" s="20"/>
      <c r="J90" s="20"/>
      <c r="K90" s="27"/>
      <c r="L90" s="20"/>
      <c r="M90" s="21">
        <v>17.11</v>
      </c>
      <c r="N90" s="20"/>
      <c r="O90" s="47">
        <v>766.02</v>
      </c>
      <c r="AE90" s="9"/>
      <c r="AF90" s="9"/>
      <c r="AG90" s="9"/>
      <c r="AJ90" s="2" t="s">
        <v>60</v>
      </c>
      <c r="AL90" s="9"/>
    </row>
    <row r="91" spans="1:38" customFormat="1" ht="78.75" x14ac:dyDescent="0.25">
      <c r="A91" s="25"/>
      <c r="B91" s="18"/>
      <c r="C91" s="17" t="s">
        <v>61</v>
      </c>
      <c r="D91" s="121" t="s">
        <v>62</v>
      </c>
      <c r="E91" s="121"/>
      <c r="F91" s="121"/>
      <c r="G91" s="19" t="s">
        <v>63</v>
      </c>
      <c r="H91" s="34">
        <v>147</v>
      </c>
      <c r="I91" s="20"/>
      <c r="J91" s="34">
        <v>147</v>
      </c>
      <c r="K91" s="27"/>
      <c r="L91" s="20"/>
      <c r="M91" s="21">
        <v>25.15</v>
      </c>
      <c r="N91" s="20"/>
      <c r="O91" s="23">
        <v>1126.05</v>
      </c>
      <c r="AE91" s="9"/>
      <c r="AF91" s="9"/>
      <c r="AG91" s="9"/>
      <c r="AJ91" s="2" t="s">
        <v>62</v>
      </c>
      <c r="AL91" s="9"/>
    </row>
    <row r="92" spans="1:38" customFormat="1" ht="123.75" x14ac:dyDescent="0.25">
      <c r="A92" s="25"/>
      <c r="B92" s="18"/>
      <c r="C92" s="17" t="s">
        <v>64</v>
      </c>
      <c r="D92" s="121" t="s">
        <v>65</v>
      </c>
      <c r="E92" s="121"/>
      <c r="F92" s="121"/>
      <c r="G92" s="19" t="s">
        <v>63</v>
      </c>
      <c r="H92" s="34">
        <v>134</v>
      </c>
      <c r="I92" s="22">
        <v>0.85</v>
      </c>
      <c r="J92" s="35">
        <v>113.9</v>
      </c>
      <c r="K92" s="27"/>
      <c r="L92" s="20"/>
      <c r="M92" s="21">
        <v>19.489999999999998</v>
      </c>
      <c r="N92" s="20"/>
      <c r="O92" s="47">
        <v>872.5</v>
      </c>
      <c r="AE92" s="9"/>
      <c r="AF92" s="9"/>
      <c r="AG92" s="9"/>
      <c r="AJ92" s="2" t="s">
        <v>65</v>
      </c>
      <c r="AL92" s="9"/>
    </row>
    <row r="93" spans="1:38" customFormat="1" ht="15" x14ac:dyDescent="0.25">
      <c r="A93" s="15"/>
      <c r="B93" s="36"/>
      <c r="C93" s="37"/>
      <c r="D93" s="125" t="s">
        <v>66</v>
      </c>
      <c r="E93" s="125"/>
      <c r="F93" s="125"/>
      <c r="G93" s="11"/>
      <c r="H93" s="38"/>
      <c r="I93" s="38"/>
      <c r="J93" s="38"/>
      <c r="K93" s="39"/>
      <c r="L93" s="38"/>
      <c r="M93" s="42">
        <v>101.61</v>
      </c>
      <c r="N93" s="31"/>
      <c r="O93" s="41">
        <v>3115.43</v>
      </c>
      <c r="AE93" s="9"/>
      <c r="AF93" s="9"/>
      <c r="AG93" s="9"/>
      <c r="AL93" s="9" t="s">
        <v>66</v>
      </c>
    </row>
    <row r="94" spans="1:38" customFormat="1" ht="45.75" x14ac:dyDescent="0.25">
      <c r="A94" s="10" t="s">
        <v>129</v>
      </c>
      <c r="B94" s="11" t="s">
        <v>129</v>
      </c>
      <c r="C94" s="12" t="s">
        <v>130</v>
      </c>
      <c r="D94" s="126" t="s">
        <v>131</v>
      </c>
      <c r="E94" s="126"/>
      <c r="F94" s="126"/>
      <c r="G94" s="11" t="s">
        <v>132</v>
      </c>
      <c r="H94" s="11">
        <v>30.25</v>
      </c>
      <c r="I94" s="11" t="s">
        <v>24</v>
      </c>
      <c r="J94" s="11" t="s">
        <v>133</v>
      </c>
      <c r="K94" s="13" t="s">
        <v>134</v>
      </c>
      <c r="L94" s="11"/>
      <c r="M94" s="13" t="s">
        <v>135</v>
      </c>
      <c r="N94" s="11" t="s">
        <v>80</v>
      </c>
      <c r="O94" s="14" t="s">
        <v>136</v>
      </c>
      <c r="AE94" s="9"/>
      <c r="AF94" s="9"/>
      <c r="AG94" s="9" t="s">
        <v>131</v>
      </c>
      <c r="AL94" s="9"/>
    </row>
    <row r="95" spans="1:38" customFormat="1" ht="15" x14ac:dyDescent="0.25">
      <c r="A95" s="15"/>
      <c r="B95" s="36"/>
      <c r="C95" s="37"/>
      <c r="D95" s="125" t="s">
        <v>66</v>
      </c>
      <c r="E95" s="125"/>
      <c r="F95" s="125"/>
      <c r="G95" s="11"/>
      <c r="H95" s="38"/>
      <c r="I95" s="38"/>
      <c r="J95" s="38"/>
      <c r="K95" s="39"/>
      <c r="L95" s="38"/>
      <c r="M95" s="42">
        <v>99.22</v>
      </c>
      <c r="N95" s="31"/>
      <c r="O95" s="41">
        <v>1313.67</v>
      </c>
      <c r="AE95" s="9"/>
      <c r="AF95" s="9"/>
      <c r="AG95" s="9"/>
      <c r="AL95" s="9" t="s">
        <v>66</v>
      </c>
    </row>
    <row r="96" spans="1:38" customFormat="1" ht="45" x14ac:dyDescent="0.25">
      <c r="A96" s="85" t="s">
        <v>137</v>
      </c>
      <c r="B96" s="86" t="s">
        <v>137</v>
      </c>
      <c r="C96" s="87" t="s">
        <v>944</v>
      </c>
      <c r="D96" s="130" t="s">
        <v>138</v>
      </c>
      <c r="E96" s="130"/>
      <c r="F96" s="130"/>
      <c r="G96" s="86" t="s">
        <v>115</v>
      </c>
      <c r="H96" s="86">
        <v>18.97</v>
      </c>
      <c r="I96" s="86" t="s">
        <v>24</v>
      </c>
      <c r="J96" s="86" t="s">
        <v>139</v>
      </c>
      <c r="K96" s="88" t="s">
        <v>140</v>
      </c>
      <c r="L96" s="86"/>
      <c r="M96" s="88" t="s">
        <v>141</v>
      </c>
      <c r="N96" s="86" t="s">
        <v>95</v>
      </c>
      <c r="O96" s="89" t="s">
        <v>142</v>
      </c>
      <c r="P96" s="90"/>
      <c r="AE96" s="9"/>
      <c r="AF96" s="9"/>
      <c r="AG96" s="9" t="s">
        <v>138</v>
      </c>
      <c r="AL96" s="9"/>
    </row>
    <row r="97" spans="1:39" customFormat="1" ht="15" x14ac:dyDescent="0.25">
      <c r="A97" s="48"/>
      <c r="B97" s="36"/>
      <c r="C97" s="37"/>
      <c r="D97" s="121" t="s">
        <v>143</v>
      </c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31"/>
      <c r="AE97" s="9"/>
      <c r="AF97" s="9"/>
      <c r="AG97" s="9"/>
      <c r="AL97" s="9"/>
      <c r="AM97" s="2" t="s">
        <v>143</v>
      </c>
    </row>
    <row r="98" spans="1:39" customFormat="1" ht="15" x14ac:dyDescent="0.25">
      <c r="A98" s="15"/>
      <c r="B98" s="36"/>
      <c r="C98" s="37"/>
      <c r="D98" s="125" t="s">
        <v>66</v>
      </c>
      <c r="E98" s="125"/>
      <c r="F98" s="125"/>
      <c r="G98" s="11"/>
      <c r="H98" s="38"/>
      <c r="I98" s="38"/>
      <c r="J98" s="38"/>
      <c r="K98" s="39"/>
      <c r="L98" s="38"/>
      <c r="M98" s="40">
        <v>3080.35</v>
      </c>
      <c r="N98" s="31"/>
      <c r="O98" s="41">
        <v>25135.66</v>
      </c>
      <c r="AE98" s="9"/>
      <c r="AF98" s="9"/>
      <c r="AG98" s="9"/>
      <c r="AL98" s="9" t="s">
        <v>66</v>
      </c>
    </row>
    <row r="99" spans="1:39" customFormat="1" ht="15" x14ac:dyDescent="0.25">
      <c r="A99" s="132" t="s">
        <v>144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4"/>
      <c r="AE99" s="9"/>
      <c r="AF99" s="9" t="s">
        <v>144</v>
      </c>
      <c r="AG99" s="9"/>
      <c r="AL99" s="9"/>
    </row>
    <row r="100" spans="1:39" customFormat="1" ht="45.75" x14ac:dyDescent="0.25">
      <c r="A100" s="10" t="s">
        <v>145</v>
      </c>
      <c r="B100" s="11" t="s">
        <v>145</v>
      </c>
      <c r="C100" s="12" t="s">
        <v>146</v>
      </c>
      <c r="D100" s="126" t="s">
        <v>147</v>
      </c>
      <c r="E100" s="126"/>
      <c r="F100" s="126"/>
      <c r="G100" s="11" t="s">
        <v>123</v>
      </c>
      <c r="H100" s="11">
        <v>0.39400000000000002</v>
      </c>
      <c r="I100" s="11" t="s">
        <v>24</v>
      </c>
      <c r="J100" s="11" t="s">
        <v>148</v>
      </c>
      <c r="K100" s="13"/>
      <c r="L100" s="11"/>
      <c r="M100" s="13"/>
      <c r="N100" s="11"/>
      <c r="O100" s="14"/>
      <c r="AE100" s="9"/>
      <c r="AF100" s="9"/>
      <c r="AG100" s="9" t="s">
        <v>147</v>
      </c>
      <c r="AL100" s="9"/>
    </row>
    <row r="101" spans="1:39" customFormat="1" ht="33.75" x14ac:dyDescent="0.25">
      <c r="A101" s="15"/>
      <c r="B101" s="16"/>
      <c r="C101" s="17" t="s">
        <v>149</v>
      </c>
      <c r="D101" s="128" t="s">
        <v>150</v>
      </c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9"/>
      <c r="AE101" s="9"/>
      <c r="AF101" s="9"/>
      <c r="AG101" s="9"/>
      <c r="AH101" s="2" t="s">
        <v>150</v>
      </c>
      <c r="AL101" s="9"/>
    </row>
    <row r="102" spans="1:39" customFormat="1" ht="57" x14ac:dyDescent="0.25">
      <c r="A102" s="15"/>
      <c r="B102" s="16"/>
      <c r="C102" s="17" t="s">
        <v>47</v>
      </c>
      <c r="D102" s="128" t="s">
        <v>48</v>
      </c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9"/>
      <c r="AE102" s="9"/>
      <c r="AF102" s="9"/>
      <c r="AG102" s="9"/>
      <c r="AH102" s="2" t="s">
        <v>48</v>
      </c>
      <c r="AL102" s="9"/>
    </row>
    <row r="103" spans="1:39" customFormat="1" ht="15" x14ac:dyDescent="0.25">
      <c r="A103" s="15"/>
      <c r="B103" s="18"/>
      <c r="C103" s="17" t="s">
        <v>24</v>
      </c>
      <c r="D103" s="121" t="s">
        <v>49</v>
      </c>
      <c r="E103" s="121"/>
      <c r="F103" s="121"/>
      <c r="G103" s="19"/>
      <c r="H103" s="20"/>
      <c r="I103" s="20"/>
      <c r="J103" s="20"/>
      <c r="K103" s="21">
        <v>920.4</v>
      </c>
      <c r="L103" s="49">
        <v>1.3225</v>
      </c>
      <c r="M103" s="21">
        <v>479.59</v>
      </c>
      <c r="N103" s="22">
        <v>44.77</v>
      </c>
      <c r="O103" s="23">
        <v>21471.24</v>
      </c>
      <c r="AE103" s="9"/>
      <c r="AF103" s="9"/>
      <c r="AG103" s="9"/>
      <c r="AI103" s="2" t="s">
        <v>49</v>
      </c>
      <c r="AL103" s="9"/>
    </row>
    <row r="104" spans="1:39" customFormat="1" ht="15" x14ac:dyDescent="0.25">
      <c r="A104" s="25"/>
      <c r="B104" s="18"/>
      <c r="C104" s="17"/>
      <c r="D104" s="121" t="s">
        <v>56</v>
      </c>
      <c r="E104" s="121"/>
      <c r="F104" s="121"/>
      <c r="G104" s="19" t="s">
        <v>57</v>
      </c>
      <c r="H104" s="34">
        <v>118</v>
      </c>
      <c r="I104" s="49">
        <v>1.3225</v>
      </c>
      <c r="J104" s="44">
        <v>61.485669999999999</v>
      </c>
      <c r="K104" s="27"/>
      <c r="L104" s="20"/>
      <c r="M104" s="27"/>
      <c r="N104" s="20"/>
      <c r="O104" s="28"/>
      <c r="AE104" s="9"/>
      <c r="AF104" s="9"/>
      <c r="AG104" s="9"/>
      <c r="AJ104" s="2" t="s">
        <v>56</v>
      </c>
      <c r="AL104" s="9"/>
    </row>
    <row r="105" spans="1:39" customFormat="1" ht="15" x14ac:dyDescent="0.25">
      <c r="A105" s="29"/>
      <c r="B105" s="19"/>
      <c r="C105" s="17"/>
      <c r="D105" s="127" t="s">
        <v>59</v>
      </c>
      <c r="E105" s="127"/>
      <c r="F105" s="127"/>
      <c r="G105" s="30"/>
      <c r="H105" s="31"/>
      <c r="I105" s="31"/>
      <c r="J105" s="31"/>
      <c r="K105" s="46">
        <v>920.4</v>
      </c>
      <c r="L105" s="31"/>
      <c r="M105" s="46">
        <v>479.59</v>
      </c>
      <c r="N105" s="31"/>
      <c r="O105" s="33">
        <v>21471.24</v>
      </c>
      <c r="AE105" s="9"/>
      <c r="AF105" s="9"/>
      <c r="AG105" s="9"/>
      <c r="AK105" s="2" t="s">
        <v>59</v>
      </c>
      <c r="AL105" s="9"/>
    </row>
    <row r="106" spans="1:39" customFormat="1" ht="15" x14ac:dyDescent="0.25">
      <c r="A106" s="25"/>
      <c r="B106" s="18"/>
      <c r="C106" s="17"/>
      <c r="D106" s="121" t="s">
        <v>60</v>
      </c>
      <c r="E106" s="121"/>
      <c r="F106" s="121"/>
      <c r="G106" s="19"/>
      <c r="H106" s="20"/>
      <c r="I106" s="20"/>
      <c r="J106" s="20"/>
      <c r="K106" s="27"/>
      <c r="L106" s="20"/>
      <c r="M106" s="21">
        <v>479.59</v>
      </c>
      <c r="N106" s="20"/>
      <c r="O106" s="23">
        <v>21471.24</v>
      </c>
      <c r="AE106" s="9"/>
      <c r="AF106" s="9"/>
      <c r="AG106" s="9"/>
      <c r="AJ106" s="2" t="s">
        <v>60</v>
      </c>
      <c r="AL106" s="9"/>
    </row>
    <row r="107" spans="1:39" customFormat="1" ht="45" x14ac:dyDescent="0.25">
      <c r="A107" s="25"/>
      <c r="B107" s="18"/>
      <c r="C107" s="17" t="s">
        <v>151</v>
      </c>
      <c r="D107" s="121" t="s">
        <v>152</v>
      </c>
      <c r="E107" s="121"/>
      <c r="F107" s="121"/>
      <c r="G107" s="19" t="s">
        <v>63</v>
      </c>
      <c r="H107" s="34">
        <v>89</v>
      </c>
      <c r="I107" s="20"/>
      <c r="J107" s="34">
        <v>89</v>
      </c>
      <c r="K107" s="27"/>
      <c r="L107" s="20"/>
      <c r="M107" s="21">
        <v>426.84</v>
      </c>
      <c r="N107" s="20"/>
      <c r="O107" s="23">
        <v>19109.400000000001</v>
      </c>
      <c r="AE107" s="9"/>
      <c r="AF107" s="9"/>
      <c r="AG107" s="9"/>
      <c r="AJ107" s="2" t="s">
        <v>152</v>
      </c>
      <c r="AL107" s="9"/>
    </row>
    <row r="108" spans="1:39" customFormat="1" ht="90" x14ac:dyDescent="0.25">
      <c r="A108" s="25"/>
      <c r="B108" s="18"/>
      <c r="C108" s="17" t="s">
        <v>153</v>
      </c>
      <c r="D108" s="121" t="s">
        <v>154</v>
      </c>
      <c r="E108" s="121"/>
      <c r="F108" s="121"/>
      <c r="G108" s="19" t="s">
        <v>63</v>
      </c>
      <c r="H108" s="34">
        <v>40</v>
      </c>
      <c r="I108" s="22">
        <v>0.85</v>
      </c>
      <c r="J108" s="34">
        <v>34</v>
      </c>
      <c r="K108" s="27"/>
      <c r="L108" s="20"/>
      <c r="M108" s="21">
        <v>163.06</v>
      </c>
      <c r="N108" s="20"/>
      <c r="O108" s="23">
        <v>7300.22</v>
      </c>
      <c r="AE108" s="9"/>
      <c r="AF108" s="9"/>
      <c r="AG108" s="9"/>
      <c r="AJ108" s="2" t="s">
        <v>154</v>
      </c>
      <c r="AL108" s="9"/>
    </row>
    <row r="109" spans="1:39" customFormat="1" ht="15" x14ac:dyDescent="0.25">
      <c r="A109" s="15"/>
      <c r="B109" s="36"/>
      <c r="C109" s="37"/>
      <c r="D109" s="125" t="s">
        <v>66</v>
      </c>
      <c r="E109" s="125"/>
      <c r="F109" s="125"/>
      <c r="G109" s="11"/>
      <c r="H109" s="38"/>
      <c r="I109" s="38"/>
      <c r="J109" s="38"/>
      <c r="K109" s="39"/>
      <c r="L109" s="38"/>
      <c r="M109" s="40">
        <v>1069.49</v>
      </c>
      <c r="N109" s="31"/>
      <c r="O109" s="41">
        <v>47880.86</v>
      </c>
      <c r="AE109" s="9"/>
      <c r="AF109" s="9"/>
      <c r="AG109" s="9"/>
      <c r="AL109" s="9" t="s">
        <v>66</v>
      </c>
    </row>
    <row r="110" spans="1:39" customFormat="1" ht="23.25" x14ac:dyDescent="0.25">
      <c r="A110" s="10" t="s">
        <v>155</v>
      </c>
      <c r="B110" s="11" t="s">
        <v>155</v>
      </c>
      <c r="C110" s="12" t="s">
        <v>156</v>
      </c>
      <c r="D110" s="126" t="s">
        <v>157</v>
      </c>
      <c r="E110" s="126"/>
      <c r="F110" s="126"/>
      <c r="G110" s="11" t="s">
        <v>45</v>
      </c>
      <c r="H110" s="11">
        <v>0.81069999999999998</v>
      </c>
      <c r="I110" s="11" t="s">
        <v>24</v>
      </c>
      <c r="J110" s="11" t="s">
        <v>158</v>
      </c>
      <c r="K110" s="13"/>
      <c r="L110" s="11"/>
      <c r="M110" s="13"/>
      <c r="N110" s="11"/>
      <c r="O110" s="14"/>
      <c r="AE110" s="9"/>
      <c r="AF110" s="9"/>
      <c r="AG110" s="9" t="s">
        <v>157</v>
      </c>
      <c r="AL110" s="9"/>
    </row>
    <row r="111" spans="1:39" customFormat="1" ht="57" x14ac:dyDescent="0.25">
      <c r="A111" s="15"/>
      <c r="B111" s="16"/>
      <c r="C111" s="17" t="s">
        <v>47</v>
      </c>
      <c r="D111" s="128" t="s">
        <v>48</v>
      </c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9"/>
      <c r="AE111" s="9"/>
      <c r="AF111" s="9"/>
      <c r="AG111" s="9"/>
      <c r="AH111" s="2" t="s">
        <v>48</v>
      </c>
      <c r="AL111" s="9"/>
    </row>
    <row r="112" spans="1:39" customFormat="1" ht="15" x14ac:dyDescent="0.25">
      <c r="A112" s="15"/>
      <c r="B112" s="18"/>
      <c r="C112" s="17" t="s">
        <v>24</v>
      </c>
      <c r="D112" s="121" t="s">
        <v>49</v>
      </c>
      <c r="E112" s="121"/>
      <c r="F112" s="121"/>
      <c r="G112" s="19"/>
      <c r="H112" s="20"/>
      <c r="I112" s="20"/>
      <c r="J112" s="20"/>
      <c r="K112" s="21">
        <v>49.82</v>
      </c>
      <c r="L112" s="22">
        <v>1.1499999999999999</v>
      </c>
      <c r="M112" s="21">
        <v>46.45</v>
      </c>
      <c r="N112" s="22">
        <v>44.77</v>
      </c>
      <c r="O112" s="23">
        <v>2079.5700000000002</v>
      </c>
      <c r="AE112" s="9"/>
      <c r="AF112" s="9"/>
      <c r="AG112" s="9"/>
      <c r="AI112" s="2" t="s">
        <v>49</v>
      </c>
      <c r="AL112" s="9"/>
    </row>
    <row r="113" spans="1:38" customFormat="1" ht="15" x14ac:dyDescent="0.25">
      <c r="A113" s="15"/>
      <c r="B113" s="18"/>
      <c r="C113" s="17" t="s">
        <v>50</v>
      </c>
      <c r="D113" s="121" t="s">
        <v>51</v>
      </c>
      <c r="E113" s="121"/>
      <c r="F113" s="121"/>
      <c r="G113" s="19"/>
      <c r="H113" s="20"/>
      <c r="I113" s="20"/>
      <c r="J113" s="20"/>
      <c r="K113" s="21">
        <v>256.27</v>
      </c>
      <c r="L113" s="22">
        <v>1.1499999999999999</v>
      </c>
      <c r="M113" s="21">
        <v>238.92</v>
      </c>
      <c r="N113" s="22">
        <v>13.24</v>
      </c>
      <c r="O113" s="23">
        <v>3163.3</v>
      </c>
      <c r="AE113" s="9"/>
      <c r="AF113" s="9"/>
      <c r="AG113" s="9"/>
      <c r="AI113" s="2" t="s">
        <v>51</v>
      </c>
      <c r="AL113" s="9"/>
    </row>
    <row r="114" spans="1:38" customFormat="1" ht="15" x14ac:dyDescent="0.25">
      <c r="A114" s="15"/>
      <c r="B114" s="18"/>
      <c r="C114" s="17" t="s">
        <v>52</v>
      </c>
      <c r="D114" s="121" t="s">
        <v>53</v>
      </c>
      <c r="E114" s="121"/>
      <c r="F114" s="121"/>
      <c r="G114" s="19"/>
      <c r="H114" s="20"/>
      <c r="I114" s="20"/>
      <c r="J114" s="20"/>
      <c r="K114" s="21">
        <v>45.24</v>
      </c>
      <c r="L114" s="22">
        <v>1.1499999999999999</v>
      </c>
      <c r="M114" s="21">
        <v>42.18</v>
      </c>
      <c r="N114" s="22">
        <v>44.77</v>
      </c>
      <c r="O114" s="23">
        <v>1888.4</v>
      </c>
      <c r="AE114" s="9"/>
      <c r="AF114" s="9"/>
      <c r="AG114" s="9"/>
      <c r="AI114" s="2" t="s">
        <v>53</v>
      </c>
      <c r="AL114" s="9"/>
    </row>
    <row r="115" spans="1:38" customFormat="1" ht="15" x14ac:dyDescent="0.25">
      <c r="A115" s="15"/>
      <c r="B115" s="18"/>
      <c r="C115" s="17" t="s">
        <v>54</v>
      </c>
      <c r="D115" s="121" t="s">
        <v>55</v>
      </c>
      <c r="E115" s="121"/>
      <c r="F115" s="121"/>
      <c r="G115" s="19"/>
      <c r="H115" s="20"/>
      <c r="I115" s="20"/>
      <c r="J115" s="20"/>
      <c r="K115" s="21">
        <v>1</v>
      </c>
      <c r="L115" s="20"/>
      <c r="M115" s="21">
        <v>0.81</v>
      </c>
      <c r="N115" s="22">
        <v>8.16</v>
      </c>
      <c r="O115" s="47">
        <v>6.61</v>
      </c>
      <c r="AE115" s="9"/>
      <c r="AF115" s="9"/>
      <c r="AG115" s="9"/>
      <c r="AI115" s="2" t="s">
        <v>55</v>
      </c>
      <c r="AL115" s="9"/>
    </row>
    <row r="116" spans="1:38" customFormat="1" ht="15" x14ac:dyDescent="0.25">
      <c r="A116" s="25"/>
      <c r="B116" s="18"/>
      <c r="C116" s="17"/>
      <c r="D116" s="121" t="s">
        <v>56</v>
      </c>
      <c r="E116" s="121"/>
      <c r="F116" s="121"/>
      <c r="G116" s="19" t="s">
        <v>57</v>
      </c>
      <c r="H116" s="35">
        <v>5.3</v>
      </c>
      <c r="I116" s="22">
        <v>1.1499999999999999</v>
      </c>
      <c r="J116" s="26">
        <v>4.9412165000000003</v>
      </c>
      <c r="K116" s="27"/>
      <c r="L116" s="20"/>
      <c r="M116" s="27"/>
      <c r="N116" s="20"/>
      <c r="O116" s="28"/>
      <c r="AE116" s="9"/>
      <c r="AF116" s="9"/>
      <c r="AG116" s="9"/>
      <c r="AJ116" s="2" t="s">
        <v>56</v>
      </c>
      <c r="AL116" s="9"/>
    </row>
    <row r="117" spans="1:38" customFormat="1" ht="15" x14ac:dyDescent="0.25">
      <c r="A117" s="25"/>
      <c r="B117" s="18"/>
      <c r="C117" s="17"/>
      <c r="D117" s="121" t="s">
        <v>58</v>
      </c>
      <c r="E117" s="121"/>
      <c r="F117" s="121"/>
      <c r="G117" s="19" t="s">
        <v>57</v>
      </c>
      <c r="H117" s="35">
        <v>3.9</v>
      </c>
      <c r="I117" s="22">
        <v>1.1499999999999999</v>
      </c>
      <c r="J117" s="26">
        <v>3.6359895</v>
      </c>
      <c r="K117" s="27"/>
      <c r="L117" s="20"/>
      <c r="M117" s="27"/>
      <c r="N117" s="20"/>
      <c r="O117" s="28"/>
      <c r="AE117" s="9"/>
      <c r="AF117" s="9"/>
      <c r="AG117" s="9"/>
      <c r="AJ117" s="2" t="s">
        <v>58</v>
      </c>
      <c r="AL117" s="9"/>
    </row>
    <row r="118" spans="1:38" customFormat="1" ht="15" x14ac:dyDescent="0.25">
      <c r="A118" s="29"/>
      <c r="B118" s="19"/>
      <c r="C118" s="17"/>
      <c r="D118" s="127" t="s">
        <v>59</v>
      </c>
      <c r="E118" s="127"/>
      <c r="F118" s="127"/>
      <c r="G118" s="30"/>
      <c r="H118" s="31"/>
      <c r="I118" s="31"/>
      <c r="J118" s="31"/>
      <c r="K118" s="46">
        <v>307.08999999999997</v>
      </c>
      <c r="L118" s="31"/>
      <c r="M118" s="46">
        <v>286.18</v>
      </c>
      <c r="N118" s="31"/>
      <c r="O118" s="33">
        <v>5249.48</v>
      </c>
      <c r="AE118" s="9"/>
      <c r="AF118" s="9"/>
      <c r="AG118" s="9"/>
      <c r="AK118" s="2" t="s">
        <v>59</v>
      </c>
      <c r="AL118" s="9"/>
    </row>
    <row r="119" spans="1:38" customFormat="1" ht="15" x14ac:dyDescent="0.25">
      <c r="A119" s="25"/>
      <c r="B119" s="18"/>
      <c r="C119" s="17"/>
      <c r="D119" s="121" t="s">
        <v>60</v>
      </c>
      <c r="E119" s="121"/>
      <c r="F119" s="121"/>
      <c r="G119" s="19"/>
      <c r="H119" s="20"/>
      <c r="I119" s="20"/>
      <c r="J119" s="20"/>
      <c r="K119" s="27"/>
      <c r="L119" s="20"/>
      <c r="M119" s="21">
        <v>88.63</v>
      </c>
      <c r="N119" s="20"/>
      <c r="O119" s="23">
        <v>3967.97</v>
      </c>
      <c r="AE119" s="9"/>
      <c r="AF119" s="9"/>
      <c r="AG119" s="9"/>
      <c r="AJ119" s="2" t="s">
        <v>60</v>
      </c>
      <c r="AL119" s="9"/>
    </row>
    <row r="120" spans="1:38" customFormat="1" ht="23.25" x14ac:dyDescent="0.25">
      <c r="A120" s="25"/>
      <c r="B120" s="18"/>
      <c r="C120" s="17" t="s">
        <v>159</v>
      </c>
      <c r="D120" s="121" t="s">
        <v>160</v>
      </c>
      <c r="E120" s="121"/>
      <c r="F120" s="121"/>
      <c r="G120" s="19" t="s">
        <v>63</v>
      </c>
      <c r="H120" s="34">
        <v>97</v>
      </c>
      <c r="I120" s="20"/>
      <c r="J120" s="34">
        <v>97</v>
      </c>
      <c r="K120" s="27"/>
      <c r="L120" s="20"/>
      <c r="M120" s="21">
        <v>85.97</v>
      </c>
      <c r="N120" s="20"/>
      <c r="O120" s="23">
        <v>3848.93</v>
      </c>
      <c r="AE120" s="9"/>
      <c r="AF120" s="9"/>
      <c r="AG120" s="9"/>
      <c r="AJ120" s="2" t="s">
        <v>160</v>
      </c>
      <c r="AL120" s="9"/>
    </row>
    <row r="121" spans="1:38" customFormat="1" ht="23.25" x14ac:dyDescent="0.25">
      <c r="A121" s="25"/>
      <c r="B121" s="18"/>
      <c r="C121" s="17" t="s">
        <v>161</v>
      </c>
      <c r="D121" s="121" t="s">
        <v>162</v>
      </c>
      <c r="E121" s="121"/>
      <c r="F121" s="121"/>
      <c r="G121" s="19" t="s">
        <v>63</v>
      </c>
      <c r="H121" s="34">
        <v>51</v>
      </c>
      <c r="I121" s="20"/>
      <c r="J121" s="34">
        <v>51</v>
      </c>
      <c r="K121" s="27"/>
      <c r="L121" s="20"/>
      <c r="M121" s="21">
        <v>45.2</v>
      </c>
      <c r="N121" s="20"/>
      <c r="O121" s="23">
        <v>2023.66</v>
      </c>
      <c r="AE121" s="9"/>
      <c r="AF121" s="9"/>
      <c r="AG121" s="9"/>
      <c r="AJ121" s="2" t="s">
        <v>162</v>
      </c>
      <c r="AL121" s="9"/>
    </row>
    <row r="122" spans="1:38" customFormat="1" ht="15" x14ac:dyDescent="0.25">
      <c r="A122" s="15"/>
      <c r="B122" s="36"/>
      <c r="C122" s="37"/>
      <c r="D122" s="125" t="s">
        <v>66</v>
      </c>
      <c r="E122" s="125"/>
      <c r="F122" s="125"/>
      <c r="G122" s="11"/>
      <c r="H122" s="38"/>
      <c r="I122" s="38"/>
      <c r="J122" s="38"/>
      <c r="K122" s="39"/>
      <c r="L122" s="38"/>
      <c r="M122" s="42">
        <v>417.35</v>
      </c>
      <c r="N122" s="31"/>
      <c r="O122" s="41">
        <v>11122.07</v>
      </c>
      <c r="AE122" s="9"/>
      <c r="AF122" s="9"/>
      <c r="AG122" s="9"/>
      <c r="AL122" s="9" t="s">
        <v>66</v>
      </c>
    </row>
    <row r="123" spans="1:38" customFormat="1" ht="23.25" x14ac:dyDescent="0.25">
      <c r="A123" s="10" t="s">
        <v>163</v>
      </c>
      <c r="B123" s="11" t="s">
        <v>163</v>
      </c>
      <c r="C123" s="12" t="s">
        <v>164</v>
      </c>
      <c r="D123" s="126" t="s">
        <v>165</v>
      </c>
      <c r="E123" s="126"/>
      <c r="F123" s="126"/>
      <c r="G123" s="11" t="s">
        <v>45</v>
      </c>
      <c r="H123" s="11">
        <v>0.81069999999999998</v>
      </c>
      <c r="I123" s="11" t="s">
        <v>24</v>
      </c>
      <c r="J123" s="11" t="s">
        <v>158</v>
      </c>
      <c r="K123" s="13"/>
      <c r="L123" s="11"/>
      <c r="M123" s="13"/>
      <c r="N123" s="11"/>
      <c r="O123" s="14"/>
      <c r="AE123" s="9"/>
      <c r="AF123" s="9"/>
      <c r="AG123" s="9" t="s">
        <v>165</v>
      </c>
      <c r="AL123" s="9"/>
    </row>
    <row r="124" spans="1:38" customFormat="1" ht="57" x14ac:dyDescent="0.25">
      <c r="A124" s="15"/>
      <c r="B124" s="16"/>
      <c r="C124" s="17" t="s">
        <v>47</v>
      </c>
      <c r="D124" s="128" t="s">
        <v>48</v>
      </c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9"/>
      <c r="AE124" s="9"/>
      <c r="AF124" s="9"/>
      <c r="AG124" s="9"/>
      <c r="AH124" s="2" t="s">
        <v>48</v>
      </c>
      <c r="AL124" s="9"/>
    </row>
    <row r="125" spans="1:38" customFormat="1" ht="15" x14ac:dyDescent="0.25">
      <c r="A125" s="15"/>
      <c r="B125" s="18"/>
      <c r="C125" s="17" t="s">
        <v>24</v>
      </c>
      <c r="D125" s="121" t="s">
        <v>49</v>
      </c>
      <c r="E125" s="121"/>
      <c r="F125" s="121"/>
      <c r="G125" s="19"/>
      <c r="H125" s="20"/>
      <c r="I125" s="20"/>
      <c r="J125" s="20"/>
      <c r="K125" s="21">
        <v>18.71</v>
      </c>
      <c r="L125" s="22">
        <v>1.1499999999999999</v>
      </c>
      <c r="M125" s="21">
        <v>17.440000000000001</v>
      </c>
      <c r="N125" s="22">
        <v>44.77</v>
      </c>
      <c r="O125" s="47">
        <v>780.79</v>
      </c>
      <c r="AE125" s="9"/>
      <c r="AF125" s="9"/>
      <c r="AG125" s="9"/>
      <c r="AI125" s="2" t="s">
        <v>49</v>
      </c>
      <c r="AL125" s="9"/>
    </row>
    <row r="126" spans="1:38" customFormat="1" ht="15" x14ac:dyDescent="0.25">
      <c r="A126" s="15"/>
      <c r="B126" s="18"/>
      <c r="C126" s="17" t="s">
        <v>50</v>
      </c>
      <c r="D126" s="121" t="s">
        <v>51</v>
      </c>
      <c r="E126" s="121"/>
      <c r="F126" s="121"/>
      <c r="G126" s="19"/>
      <c r="H126" s="20"/>
      <c r="I126" s="20"/>
      <c r="J126" s="20"/>
      <c r="K126" s="21">
        <v>5.26</v>
      </c>
      <c r="L126" s="22">
        <v>1.1499999999999999</v>
      </c>
      <c r="M126" s="21">
        <v>4.9000000000000004</v>
      </c>
      <c r="N126" s="22">
        <v>13.24</v>
      </c>
      <c r="O126" s="47">
        <v>64.88</v>
      </c>
      <c r="AE126" s="9"/>
      <c r="AF126" s="9"/>
      <c r="AG126" s="9"/>
      <c r="AI126" s="2" t="s">
        <v>51</v>
      </c>
      <c r="AL126" s="9"/>
    </row>
    <row r="127" spans="1:38" customFormat="1" ht="15" x14ac:dyDescent="0.25">
      <c r="A127" s="15"/>
      <c r="B127" s="18"/>
      <c r="C127" s="17" t="s">
        <v>52</v>
      </c>
      <c r="D127" s="121" t="s">
        <v>53</v>
      </c>
      <c r="E127" s="121"/>
      <c r="F127" s="121"/>
      <c r="G127" s="19"/>
      <c r="H127" s="20"/>
      <c r="I127" s="20"/>
      <c r="J127" s="20"/>
      <c r="K127" s="21">
        <v>0.93</v>
      </c>
      <c r="L127" s="22">
        <v>1.1499999999999999</v>
      </c>
      <c r="M127" s="21">
        <v>0.87</v>
      </c>
      <c r="N127" s="22">
        <v>44.77</v>
      </c>
      <c r="O127" s="47">
        <v>38.950000000000003</v>
      </c>
      <c r="AE127" s="9"/>
      <c r="AF127" s="9"/>
      <c r="AG127" s="9"/>
      <c r="AI127" s="2" t="s">
        <v>53</v>
      </c>
      <c r="AL127" s="9"/>
    </row>
    <row r="128" spans="1:38" customFormat="1" ht="15" x14ac:dyDescent="0.25">
      <c r="A128" s="15"/>
      <c r="B128" s="18"/>
      <c r="C128" s="17" t="s">
        <v>54</v>
      </c>
      <c r="D128" s="121" t="s">
        <v>55</v>
      </c>
      <c r="E128" s="121"/>
      <c r="F128" s="121"/>
      <c r="G128" s="19"/>
      <c r="H128" s="20"/>
      <c r="I128" s="20"/>
      <c r="J128" s="20"/>
      <c r="K128" s="21">
        <v>0.37</v>
      </c>
      <c r="L128" s="20"/>
      <c r="M128" s="21">
        <v>0.3</v>
      </c>
      <c r="N128" s="22">
        <v>8.16</v>
      </c>
      <c r="O128" s="47">
        <v>2.4500000000000002</v>
      </c>
      <c r="AE128" s="9"/>
      <c r="AF128" s="9"/>
      <c r="AG128" s="9"/>
      <c r="AI128" s="2" t="s">
        <v>55</v>
      </c>
      <c r="AL128" s="9"/>
    </row>
    <row r="129" spans="1:39" customFormat="1" ht="15" x14ac:dyDescent="0.25">
      <c r="A129" s="25"/>
      <c r="B129" s="18"/>
      <c r="C129" s="17"/>
      <c r="D129" s="121" t="s">
        <v>56</v>
      </c>
      <c r="E129" s="121"/>
      <c r="F129" s="121"/>
      <c r="G129" s="19" t="s">
        <v>57</v>
      </c>
      <c r="H129" s="22">
        <v>1.99</v>
      </c>
      <c r="I129" s="22">
        <v>1.1499999999999999</v>
      </c>
      <c r="J129" s="45">
        <v>1.8552869999999999</v>
      </c>
      <c r="K129" s="27"/>
      <c r="L129" s="20"/>
      <c r="M129" s="27"/>
      <c r="N129" s="20"/>
      <c r="O129" s="28"/>
      <c r="AE129" s="9"/>
      <c r="AF129" s="9"/>
      <c r="AG129" s="9"/>
      <c r="AJ129" s="2" t="s">
        <v>56</v>
      </c>
      <c r="AL129" s="9"/>
    </row>
    <row r="130" spans="1:39" customFormat="1" ht="15" x14ac:dyDescent="0.25">
      <c r="A130" s="25"/>
      <c r="B130" s="18"/>
      <c r="C130" s="17"/>
      <c r="D130" s="121" t="s">
        <v>58</v>
      </c>
      <c r="E130" s="121"/>
      <c r="F130" s="121"/>
      <c r="G130" s="19" t="s">
        <v>57</v>
      </c>
      <c r="H130" s="22">
        <v>0.08</v>
      </c>
      <c r="I130" s="22">
        <v>1.1499999999999999</v>
      </c>
      <c r="J130" s="26">
        <v>7.4584399999999995E-2</v>
      </c>
      <c r="K130" s="27"/>
      <c r="L130" s="20"/>
      <c r="M130" s="27"/>
      <c r="N130" s="20"/>
      <c r="O130" s="28"/>
      <c r="AE130" s="9"/>
      <c r="AF130" s="9"/>
      <c r="AG130" s="9"/>
      <c r="AJ130" s="2" t="s">
        <v>58</v>
      </c>
      <c r="AL130" s="9"/>
    </row>
    <row r="131" spans="1:39" customFormat="1" ht="15" x14ac:dyDescent="0.25">
      <c r="A131" s="29"/>
      <c r="B131" s="19"/>
      <c r="C131" s="17"/>
      <c r="D131" s="127" t="s">
        <v>59</v>
      </c>
      <c r="E131" s="127"/>
      <c r="F131" s="127"/>
      <c r="G131" s="30"/>
      <c r="H131" s="31"/>
      <c r="I131" s="31"/>
      <c r="J131" s="31"/>
      <c r="K131" s="46">
        <v>24.34</v>
      </c>
      <c r="L131" s="31"/>
      <c r="M131" s="46">
        <v>22.64</v>
      </c>
      <c r="N131" s="31"/>
      <c r="O131" s="50">
        <v>848.12</v>
      </c>
      <c r="AE131" s="9"/>
      <c r="AF131" s="9"/>
      <c r="AG131" s="9"/>
      <c r="AK131" s="2" t="s">
        <v>59</v>
      </c>
      <c r="AL131" s="9"/>
    </row>
    <row r="132" spans="1:39" customFormat="1" ht="15" x14ac:dyDescent="0.25">
      <c r="A132" s="25"/>
      <c r="B132" s="18"/>
      <c r="C132" s="17"/>
      <c r="D132" s="121" t="s">
        <v>60</v>
      </c>
      <c r="E132" s="121"/>
      <c r="F132" s="121"/>
      <c r="G132" s="19"/>
      <c r="H132" s="20"/>
      <c r="I132" s="20"/>
      <c r="J132" s="20"/>
      <c r="K132" s="27"/>
      <c r="L132" s="20"/>
      <c r="M132" s="21">
        <v>18.309999999999999</v>
      </c>
      <c r="N132" s="20"/>
      <c r="O132" s="47">
        <v>819.74</v>
      </c>
      <c r="AE132" s="9"/>
      <c r="AF132" s="9"/>
      <c r="AG132" s="9"/>
      <c r="AJ132" s="2" t="s">
        <v>60</v>
      </c>
      <c r="AL132" s="9"/>
    </row>
    <row r="133" spans="1:39" customFormat="1" ht="23.25" x14ac:dyDescent="0.25">
      <c r="A133" s="25"/>
      <c r="B133" s="18"/>
      <c r="C133" s="17" t="s">
        <v>159</v>
      </c>
      <c r="D133" s="121" t="s">
        <v>160</v>
      </c>
      <c r="E133" s="121"/>
      <c r="F133" s="121"/>
      <c r="G133" s="19" t="s">
        <v>63</v>
      </c>
      <c r="H133" s="34">
        <v>97</v>
      </c>
      <c r="I133" s="20"/>
      <c r="J133" s="34">
        <v>97</v>
      </c>
      <c r="K133" s="27"/>
      <c r="L133" s="20"/>
      <c r="M133" s="21">
        <v>17.760000000000002</v>
      </c>
      <c r="N133" s="20"/>
      <c r="O133" s="47">
        <v>795.15</v>
      </c>
      <c r="AE133" s="9"/>
      <c r="AF133" s="9"/>
      <c r="AG133" s="9"/>
      <c r="AJ133" s="2" t="s">
        <v>160</v>
      </c>
      <c r="AL133" s="9"/>
    </row>
    <row r="134" spans="1:39" customFormat="1" ht="23.25" x14ac:dyDescent="0.25">
      <c r="A134" s="25"/>
      <c r="B134" s="18"/>
      <c r="C134" s="17" t="s">
        <v>161</v>
      </c>
      <c r="D134" s="121" t="s">
        <v>162</v>
      </c>
      <c r="E134" s="121"/>
      <c r="F134" s="121"/>
      <c r="G134" s="19" t="s">
        <v>63</v>
      </c>
      <c r="H134" s="34">
        <v>51</v>
      </c>
      <c r="I134" s="20"/>
      <c r="J134" s="34">
        <v>51</v>
      </c>
      <c r="K134" s="27"/>
      <c r="L134" s="20"/>
      <c r="M134" s="21">
        <v>9.34</v>
      </c>
      <c r="N134" s="20"/>
      <c r="O134" s="47">
        <v>418.07</v>
      </c>
      <c r="AE134" s="9"/>
      <c r="AF134" s="9"/>
      <c r="AG134" s="9"/>
      <c r="AJ134" s="2" t="s">
        <v>162</v>
      </c>
      <c r="AL134" s="9"/>
    </row>
    <row r="135" spans="1:39" customFormat="1" ht="15" x14ac:dyDescent="0.25">
      <c r="A135" s="15"/>
      <c r="B135" s="36"/>
      <c r="C135" s="37"/>
      <c r="D135" s="125" t="s">
        <v>66</v>
      </c>
      <c r="E135" s="125"/>
      <c r="F135" s="125"/>
      <c r="G135" s="11"/>
      <c r="H135" s="38"/>
      <c r="I135" s="38"/>
      <c r="J135" s="38"/>
      <c r="K135" s="39"/>
      <c r="L135" s="38"/>
      <c r="M135" s="42">
        <v>49.74</v>
      </c>
      <c r="N135" s="31"/>
      <c r="O135" s="41">
        <v>2061.34</v>
      </c>
      <c r="AE135" s="9"/>
      <c r="AF135" s="9"/>
      <c r="AG135" s="9"/>
      <c r="AL135" s="9" t="s">
        <v>66</v>
      </c>
    </row>
    <row r="136" spans="1:39" customFormat="1" ht="45" x14ac:dyDescent="0.25">
      <c r="A136" s="85" t="s">
        <v>166</v>
      </c>
      <c r="B136" s="86" t="s">
        <v>166</v>
      </c>
      <c r="C136" s="87" t="s">
        <v>945</v>
      </c>
      <c r="D136" s="130" t="s">
        <v>167</v>
      </c>
      <c r="E136" s="130"/>
      <c r="F136" s="130"/>
      <c r="G136" s="86" t="s">
        <v>115</v>
      </c>
      <c r="H136" s="86">
        <v>4.8600000000000003</v>
      </c>
      <c r="I136" s="86" t="s">
        <v>24</v>
      </c>
      <c r="J136" s="86" t="s">
        <v>168</v>
      </c>
      <c r="K136" s="88" t="s">
        <v>169</v>
      </c>
      <c r="L136" s="86" t="s">
        <v>170</v>
      </c>
      <c r="M136" s="88" t="s">
        <v>171</v>
      </c>
      <c r="N136" s="86" t="s">
        <v>95</v>
      </c>
      <c r="O136" s="89" t="s">
        <v>172</v>
      </c>
      <c r="P136" s="90"/>
      <c r="AE136" s="9"/>
      <c r="AF136" s="9"/>
      <c r="AG136" s="9" t="s">
        <v>167</v>
      </c>
      <c r="AL136" s="9"/>
    </row>
    <row r="137" spans="1:39" customFormat="1" ht="15" x14ac:dyDescent="0.25">
      <c r="A137" s="48"/>
      <c r="B137" s="36"/>
      <c r="C137" s="37"/>
      <c r="D137" s="121" t="s">
        <v>173</v>
      </c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31"/>
      <c r="AE137" s="9"/>
      <c r="AF137" s="9"/>
      <c r="AG137" s="9"/>
      <c r="AL137" s="9"/>
      <c r="AM137" s="2" t="s">
        <v>173</v>
      </c>
    </row>
    <row r="138" spans="1:39" customFormat="1" ht="15" x14ac:dyDescent="0.25">
      <c r="A138" s="15"/>
      <c r="B138" s="16"/>
      <c r="C138" s="17"/>
      <c r="D138" s="128" t="s">
        <v>174</v>
      </c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9"/>
      <c r="AE138" s="9"/>
      <c r="AF138" s="9"/>
      <c r="AG138" s="9"/>
      <c r="AH138" s="2" t="s">
        <v>174</v>
      </c>
      <c r="AL138" s="9"/>
    </row>
    <row r="139" spans="1:39" customFormat="1" ht="15" x14ac:dyDescent="0.25">
      <c r="A139" s="15"/>
      <c r="B139" s="36"/>
      <c r="C139" s="37"/>
      <c r="D139" s="125" t="s">
        <v>66</v>
      </c>
      <c r="E139" s="125"/>
      <c r="F139" s="125"/>
      <c r="G139" s="11"/>
      <c r="H139" s="38"/>
      <c r="I139" s="38"/>
      <c r="J139" s="38"/>
      <c r="K139" s="39"/>
      <c r="L139" s="38"/>
      <c r="M139" s="42">
        <v>491.73</v>
      </c>
      <c r="N139" s="31"/>
      <c r="O139" s="41">
        <v>4012.52</v>
      </c>
      <c r="AE139" s="9"/>
      <c r="AF139" s="9"/>
      <c r="AG139" s="9"/>
      <c r="AL139" s="9" t="s">
        <v>66</v>
      </c>
    </row>
    <row r="140" spans="1:39" customFormat="1" ht="15" x14ac:dyDescent="0.25">
      <c r="A140" s="132" t="s">
        <v>175</v>
      </c>
      <c r="B140" s="133"/>
      <c r="C140" s="133"/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4"/>
      <c r="AE140" s="9"/>
      <c r="AF140" s="9" t="s">
        <v>175</v>
      </c>
      <c r="AG140" s="9"/>
      <c r="AL140" s="9"/>
    </row>
    <row r="141" spans="1:39" customFormat="1" ht="23.25" x14ac:dyDescent="0.25">
      <c r="A141" s="10" t="s">
        <v>176</v>
      </c>
      <c r="B141" s="11" t="s">
        <v>176</v>
      </c>
      <c r="C141" s="12" t="s">
        <v>177</v>
      </c>
      <c r="D141" s="126" t="s">
        <v>178</v>
      </c>
      <c r="E141" s="126"/>
      <c r="F141" s="126"/>
      <c r="G141" s="11" t="s">
        <v>123</v>
      </c>
      <c r="H141" s="11">
        <v>0.16300000000000001</v>
      </c>
      <c r="I141" s="11" t="s">
        <v>24</v>
      </c>
      <c r="J141" s="11" t="s">
        <v>179</v>
      </c>
      <c r="K141" s="13"/>
      <c r="L141" s="11"/>
      <c r="M141" s="13"/>
      <c r="N141" s="11"/>
      <c r="O141" s="14"/>
      <c r="AE141" s="9"/>
      <c r="AF141" s="9"/>
      <c r="AG141" s="9" t="s">
        <v>178</v>
      </c>
      <c r="AL141" s="9"/>
    </row>
    <row r="142" spans="1:39" customFormat="1" ht="33.75" x14ac:dyDescent="0.25">
      <c r="A142" s="15"/>
      <c r="B142" s="16"/>
      <c r="C142" s="17" t="s">
        <v>149</v>
      </c>
      <c r="D142" s="128" t="s">
        <v>150</v>
      </c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9"/>
      <c r="AE142" s="9"/>
      <c r="AF142" s="9"/>
      <c r="AG142" s="9"/>
      <c r="AH142" s="2" t="s">
        <v>150</v>
      </c>
      <c r="AL142" s="9"/>
    </row>
    <row r="143" spans="1:39" customFormat="1" ht="57" x14ac:dyDescent="0.25">
      <c r="A143" s="15"/>
      <c r="B143" s="16"/>
      <c r="C143" s="17" t="s">
        <v>47</v>
      </c>
      <c r="D143" s="128" t="s">
        <v>48</v>
      </c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9"/>
      <c r="AE143" s="9"/>
      <c r="AF143" s="9"/>
      <c r="AG143" s="9"/>
      <c r="AH143" s="2" t="s">
        <v>48</v>
      </c>
      <c r="AL143" s="9"/>
    </row>
    <row r="144" spans="1:39" customFormat="1" ht="15" x14ac:dyDescent="0.25">
      <c r="A144" s="15"/>
      <c r="B144" s="18"/>
      <c r="C144" s="17" t="s">
        <v>24</v>
      </c>
      <c r="D144" s="121" t="s">
        <v>49</v>
      </c>
      <c r="E144" s="121"/>
      <c r="F144" s="121"/>
      <c r="G144" s="19"/>
      <c r="H144" s="20"/>
      <c r="I144" s="20"/>
      <c r="J144" s="20"/>
      <c r="K144" s="21">
        <v>663.75</v>
      </c>
      <c r="L144" s="49">
        <v>1.3225</v>
      </c>
      <c r="M144" s="21">
        <v>143.08000000000001</v>
      </c>
      <c r="N144" s="22">
        <v>44.77</v>
      </c>
      <c r="O144" s="23">
        <v>6405.69</v>
      </c>
      <c r="AE144" s="9"/>
      <c r="AF144" s="9"/>
      <c r="AG144" s="9"/>
      <c r="AI144" s="2" t="s">
        <v>49</v>
      </c>
      <c r="AL144" s="9"/>
    </row>
    <row r="145" spans="1:39" customFormat="1" ht="15" x14ac:dyDescent="0.25">
      <c r="A145" s="25"/>
      <c r="B145" s="18"/>
      <c r="C145" s="17"/>
      <c r="D145" s="121" t="s">
        <v>56</v>
      </c>
      <c r="E145" s="121"/>
      <c r="F145" s="121"/>
      <c r="G145" s="19" t="s">
        <v>57</v>
      </c>
      <c r="H145" s="35">
        <v>88.5</v>
      </c>
      <c r="I145" s="49">
        <v>1.3225</v>
      </c>
      <c r="J145" s="26">
        <v>19.077723800000001</v>
      </c>
      <c r="K145" s="27"/>
      <c r="L145" s="20"/>
      <c r="M145" s="27"/>
      <c r="N145" s="20"/>
      <c r="O145" s="28"/>
      <c r="AE145" s="9"/>
      <c r="AF145" s="9"/>
      <c r="AG145" s="9"/>
      <c r="AJ145" s="2" t="s">
        <v>56</v>
      </c>
      <c r="AL145" s="9"/>
    </row>
    <row r="146" spans="1:39" customFormat="1" ht="15" x14ac:dyDescent="0.25">
      <c r="A146" s="29"/>
      <c r="B146" s="19"/>
      <c r="C146" s="17"/>
      <c r="D146" s="127" t="s">
        <v>59</v>
      </c>
      <c r="E146" s="127"/>
      <c r="F146" s="127"/>
      <c r="G146" s="30"/>
      <c r="H146" s="31"/>
      <c r="I146" s="31"/>
      <c r="J146" s="31"/>
      <c r="K146" s="46">
        <v>663.75</v>
      </c>
      <c r="L146" s="31"/>
      <c r="M146" s="46">
        <v>143.08000000000001</v>
      </c>
      <c r="N146" s="31"/>
      <c r="O146" s="33">
        <v>6405.69</v>
      </c>
      <c r="AE146" s="9"/>
      <c r="AF146" s="9"/>
      <c r="AG146" s="9"/>
      <c r="AK146" s="2" t="s">
        <v>59</v>
      </c>
      <c r="AL146" s="9"/>
    </row>
    <row r="147" spans="1:39" customFormat="1" ht="15" x14ac:dyDescent="0.25">
      <c r="A147" s="25"/>
      <c r="B147" s="18"/>
      <c r="C147" s="17"/>
      <c r="D147" s="121" t="s">
        <v>60</v>
      </c>
      <c r="E147" s="121"/>
      <c r="F147" s="121"/>
      <c r="G147" s="19"/>
      <c r="H147" s="20"/>
      <c r="I147" s="20"/>
      <c r="J147" s="20"/>
      <c r="K147" s="27"/>
      <c r="L147" s="20"/>
      <c r="M147" s="21">
        <v>143.08000000000001</v>
      </c>
      <c r="N147" s="20"/>
      <c r="O147" s="23">
        <v>6405.69</v>
      </c>
      <c r="AE147" s="9"/>
      <c r="AF147" s="9"/>
      <c r="AG147" s="9"/>
      <c r="AJ147" s="2" t="s">
        <v>60</v>
      </c>
      <c r="AL147" s="9"/>
    </row>
    <row r="148" spans="1:39" customFormat="1" ht="45" x14ac:dyDescent="0.25">
      <c r="A148" s="25"/>
      <c r="B148" s="18"/>
      <c r="C148" s="17" t="s">
        <v>151</v>
      </c>
      <c r="D148" s="121" t="s">
        <v>152</v>
      </c>
      <c r="E148" s="121"/>
      <c r="F148" s="121"/>
      <c r="G148" s="19" t="s">
        <v>63</v>
      </c>
      <c r="H148" s="34">
        <v>89</v>
      </c>
      <c r="I148" s="20"/>
      <c r="J148" s="34">
        <v>89</v>
      </c>
      <c r="K148" s="27"/>
      <c r="L148" s="20"/>
      <c r="M148" s="21">
        <v>127.34</v>
      </c>
      <c r="N148" s="20"/>
      <c r="O148" s="23">
        <v>5701.06</v>
      </c>
      <c r="AE148" s="9"/>
      <c r="AF148" s="9"/>
      <c r="AG148" s="9"/>
      <c r="AJ148" s="2" t="s">
        <v>152</v>
      </c>
      <c r="AL148" s="9"/>
    </row>
    <row r="149" spans="1:39" customFormat="1" ht="90" x14ac:dyDescent="0.25">
      <c r="A149" s="25"/>
      <c r="B149" s="18"/>
      <c r="C149" s="17" t="s">
        <v>153</v>
      </c>
      <c r="D149" s="121" t="s">
        <v>154</v>
      </c>
      <c r="E149" s="121"/>
      <c r="F149" s="121"/>
      <c r="G149" s="19" t="s">
        <v>63</v>
      </c>
      <c r="H149" s="34">
        <v>40</v>
      </c>
      <c r="I149" s="22">
        <v>0.85</v>
      </c>
      <c r="J149" s="34">
        <v>34</v>
      </c>
      <c r="K149" s="27"/>
      <c r="L149" s="20"/>
      <c r="M149" s="21">
        <v>48.65</v>
      </c>
      <c r="N149" s="20"/>
      <c r="O149" s="23">
        <v>2177.9299999999998</v>
      </c>
      <c r="AE149" s="9"/>
      <c r="AF149" s="9"/>
      <c r="AG149" s="9"/>
      <c r="AJ149" s="2" t="s">
        <v>154</v>
      </c>
      <c r="AL149" s="9"/>
    </row>
    <row r="150" spans="1:39" customFormat="1" ht="15" x14ac:dyDescent="0.25">
      <c r="A150" s="15"/>
      <c r="B150" s="36"/>
      <c r="C150" s="37"/>
      <c r="D150" s="125" t="s">
        <v>66</v>
      </c>
      <c r="E150" s="125"/>
      <c r="F150" s="125"/>
      <c r="G150" s="11"/>
      <c r="H150" s="38"/>
      <c r="I150" s="38"/>
      <c r="J150" s="38"/>
      <c r="K150" s="39"/>
      <c r="L150" s="38"/>
      <c r="M150" s="42">
        <v>319.07</v>
      </c>
      <c r="N150" s="31"/>
      <c r="O150" s="41">
        <v>14284.68</v>
      </c>
      <c r="AE150" s="9"/>
      <c r="AF150" s="9"/>
      <c r="AG150" s="9"/>
      <c r="AL150" s="9" t="s">
        <v>66</v>
      </c>
    </row>
    <row r="151" spans="1:39" customFormat="1" ht="45" x14ac:dyDescent="0.25">
      <c r="A151" s="85" t="s">
        <v>180</v>
      </c>
      <c r="B151" s="86" t="s">
        <v>180</v>
      </c>
      <c r="C151" s="87" t="s">
        <v>945</v>
      </c>
      <c r="D151" s="130" t="s">
        <v>167</v>
      </c>
      <c r="E151" s="130"/>
      <c r="F151" s="130"/>
      <c r="G151" s="86" t="s">
        <v>115</v>
      </c>
      <c r="H151" s="86">
        <v>17.919</v>
      </c>
      <c r="I151" s="86" t="s">
        <v>24</v>
      </c>
      <c r="J151" s="86" t="s">
        <v>181</v>
      </c>
      <c r="K151" s="88" t="s">
        <v>169</v>
      </c>
      <c r="L151" s="86" t="s">
        <v>170</v>
      </c>
      <c r="M151" s="88" t="s">
        <v>182</v>
      </c>
      <c r="N151" s="86" t="s">
        <v>95</v>
      </c>
      <c r="O151" s="89" t="s">
        <v>183</v>
      </c>
      <c r="P151" s="90"/>
      <c r="AE151" s="9"/>
      <c r="AF151" s="9"/>
      <c r="AG151" s="9" t="s">
        <v>167</v>
      </c>
      <c r="AL151" s="9"/>
    </row>
    <row r="152" spans="1:39" customFormat="1" ht="15" x14ac:dyDescent="0.25">
      <c r="A152" s="48"/>
      <c r="B152" s="36"/>
      <c r="C152" s="37"/>
      <c r="D152" s="121" t="s">
        <v>173</v>
      </c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31"/>
      <c r="AE152" s="9"/>
      <c r="AF152" s="9"/>
      <c r="AG152" s="9"/>
      <c r="AL152" s="9"/>
      <c r="AM152" s="2" t="s">
        <v>173</v>
      </c>
    </row>
    <row r="153" spans="1:39" customFormat="1" ht="15" x14ac:dyDescent="0.25">
      <c r="A153" s="15"/>
      <c r="B153" s="16"/>
      <c r="C153" s="17"/>
      <c r="D153" s="128" t="s">
        <v>174</v>
      </c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  <c r="O153" s="129"/>
      <c r="AE153" s="9"/>
      <c r="AF153" s="9"/>
      <c r="AG153" s="9"/>
      <c r="AH153" s="2" t="s">
        <v>174</v>
      </c>
      <c r="AL153" s="9"/>
    </row>
    <row r="154" spans="1:39" customFormat="1" ht="15" x14ac:dyDescent="0.25">
      <c r="A154" s="15"/>
      <c r="B154" s="36"/>
      <c r="C154" s="37"/>
      <c r="D154" s="125" t="s">
        <v>66</v>
      </c>
      <c r="E154" s="125"/>
      <c r="F154" s="125"/>
      <c r="G154" s="11"/>
      <c r="H154" s="38"/>
      <c r="I154" s="38"/>
      <c r="J154" s="38"/>
      <c r="K154" s="39"/>
      <c r="L154" s="38"/>
      <c r="M154" s="40">
        <v>1813.04</v>
      </c>
      <c r="N154" s="31"/>
      <c r="O154" s="41">
        <v>14794.41</v>
      </c>
      <c r="AE154" s="9"/>
      <c r="AF154" s="9"/>
      <c r="AG154" s="9"/>
      <c r="AL154" s="9" t="s">
        <v>66</v>
      </c>
    </row>
    <row r="155" spans="1:39" customFormat="1" ht="23.25" x14ac:dyDescent="0.25">
      <c r="A155" s="10" t="s">
        <v>184</v>
      </c>
      <c r="B155" s="11" t="s">
        <v>185</v>
      </c>
      <c r="C155" s="12" t="s">
        <v>186</v>
      </c>
      <c r="D155" s="126" t="s">
        <v>187</v>
      </c>
      <c r="E155" s="126"/>
      <c r="F155" s="126"/>
      <c r="G155" s="11" t="s">
        <v>69</v>
      </c>
      <c r="H155" s="11">
        <v>1.47</v>
      </c>
      <c r="I155" s="11" t="s">
        <v>24</v>
      </c>
      <c r="J155" s="11" t="s">
        <v>188</v>
      </c>
      <c r="K155" s="13" t="s">
        <v>189</v>
      </c>
      <c r="L155" s="11" t="s">
        <v>78</v>
      </c>
      <c r="M155" s="13" t="s">
        <v>190</v>
      </c>
      <c r="N155" s="11" t="s">
        <v>80</v>
      </c>
      <c r="O155" s="14" t="s">
        <v>191</v>
      </c>
      <c r="AE155" s="9"/>
      <c r="AF155" s="9"/>
      <c r="AG155" s="9" t="s">
        <v>187</v>
      </c>
      <c r="AL155" s="9"/>
    </row>
    <row r="156" spans="1:39" customFormat="1" ht="57" x14ac:dyDescent="0.25">
      <c r="A156" s="15"/>
      <c r="B156" s="16"/>
      <c r="C156" s="17" t="s">
        <v>47</v>
      </c>
      <c r="D156" s="128" t="s">
        <v>48</v>
      </c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9"/>
      <c r="AE156" s="9"/>
      <c r="AF156" s="9"/>
      <c r="AG156" s="9"/>
      <c r="AH156" s="2" t="s">
        <v>48</v>
      </c>
      <c r="AL156" s="9"/>
    </row>
    <row r="157" spans="1:39" customFormat="1" ht="15" x14ac:dyDescent="0.25">
      <c r="A157" s="15"/>
      <c r="B157" s="36"/>
      <c r="C157" s="37"/>
      <c r="D157" s="125" t="s">
        <v>66</v>
      </c>
      <c r="E157" s="125"/>
      <c r="F157" s="125"/>
      <c r="G157" s="11"/>
      <c r="H157" s="38"/>
      <c r="I157" s="38"/>
      <c r="J157" s="38"/>
      <c r="K157" s="39"/>
      <c r="L157" s="38"/>
      <c r="M157" s="42">
        <v>101.43</v>
      </c>
      <c r="N157" s="31"/>
      <c r="O157" s="41">
        <v>1342.93</v>
      </c>
      <c r="AE157" s="9"/>
      <c r="AF157" s="9"/>
      <c r="AG157" s="9"/>
      <c r="AL157" s="9" t="s">
        <v>66</v>
      </c>
    </row>
    <row r="158" spans="1:39" customFormat="1" ht="34.5" x14ac:dyDescent="0.25">
      <c r="A158" s="10" t="s">
        <v>192</v>
      </c>
      <c r="B158" s="11" t="s">
        <v>193</v>
      </c>
      <c r="C158" s="12" t="s">
        <v>177</v>
      </c>
      <c r="D158" s="126" t="s">
        <v>194</v>
      </c>
      <c r="E158" s="126"/>
      <c r="F158" s="126"/>
      <c r="G158" s="11" t="s">
        <v>123</v>
      </c>
      <c r="H158" s="11">
        <v>0.36</v>
      </c>
      <c r="I158" s="11" t="s">
        <v>24</v>
      </c>
      <c r="J158" s="11" t="s">
        <v>195</v>
      </c>
      <c r="K158" s="13"/>
      <c r="L158" s="11"/>
      <c r="M158" s="13"/>
      <c r="N158" s="11"/>
      <c r="O158" s="14"/>
      <c r="AE158" s="9"/>
      <c r="AF158" s="9"/>
      <c r="AG158" s="9" t="s">
        <v>194</v>
      </c>
      <c r="AL158" s="9"/>
    </row>
    <row r="159" spans="1:39" customFormat="1" ht="33.75" x14ac:dyDescent="0.25">
      <c r="A159" s="15"/>
      <c r="B159" s="16"/>
      <c r="C159" s="17" t="s">
        <v>149</v>
      </c>
      <c r="D159" s="128" t="s">
        <v>150</v>
      </c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9"/>
      <c r="AE159" s="9"/>
      <c r="AF159" s="9"/>
      <c r="AG159" s="9"/>
      <c r="AH159" s="2" t="s">
        <v>150</v>
      </c>
      <c r="AL159" s="9"/>
    </row>
    <row r="160" spans="1:39" customFormat="1" ht="57" x14ac:dyDescent="0.25">
      <c r="A160" s="15"/>
      <c r="B160" s="16"/>
      <c r="C160" s="17" t="s">
        <v>47</v>
      </c>
      <c r="D160" s="128" t="s">
        <v>48</v>
      </c>
      <c r="E160" s="128"/>
      <c r="F160" s="128"/>
      <c r="G160" s="128"/>
      <c r="H160" s="128"/>
      <c r="I160" s="128"/>
      <c r="J160" s="128"/>
      <c r="K160" s="128"/>
      <c r="L160" s="128"/>
      <c r="M160" s="128"/>
      <c r="N160" s="128"/>
      <c r="O160" s="129"/>
      <c r="AE160" s="9"/>
      <c r="AF160" s="9"/>
      <c r="AG160" s="9"/>
      <c r="AH160" s="2" t="s">
        <v>48</v>
      </c>
      <c r="AL160" s="9"/>
    </row>
    <row r="161" spans="1:38" customFormat="1" ht="15" x14ac:dyDescent="0.25">
      <c r="A161" s="15"/>
      <c r="B161" s="18"/>
      <c r="C161" s="17" t="s">
        <v>24</v>
      </c>
      <c r="D161" s="121" t="s">
        <v>49</v>
      </c>
      <c r="E161" s="121"/>
      <c r="F161" s="121"/>
      <c r="G161" s="19"/>
      <c r="H161" s="20"/>
      <c r="I161" s="20"/>
      <c r="J161" s="20"/>
      <c r="K161" s="21">
        <v>663.75</v>
      </c>
      <c r="L161" s="49">
        <v>1.3225</v>
      </c>
      <c r="M161" s="21">
        <v>316.01</v>
      </c>
      <c r="N161" s="22">
        <v>44.77</v>
      </c>
      <c r="O161" s="23">
        <v>14147.77</v>
      </c>
      <c r="AE161" s="9"/>
      <c r="AF161" s="9"/>
      <c r="AG161" s="9"/>
      <c r="AI161" s="2" t="s">
        <v>49</v>
      </c>
      <c r="AL161" s="9"/>
    </row>
    <row r="162" spans="1:38" customFormat="1" ht="15" x14ac:dyDescent="0.25">
      <c r="A162" s="25"/>
      <c r="B162" s="18"/>
      <c r="C162" s="17"/>
      <c r="D162" s="121" t="s">
        <v>56</v>
      </c>
      <c r="E162" s="121"/>
      <c r="F162" s="121"/>
      <c r="G162" s="19" t="s">
        <v>57</v>
      </c>
      <c r="H162" s="35">
        <v>88.5</v>
      </c>
      <c r="I162" s="49">
        <v>1.3225</v>
      </c>
      <c r="J162" s="44">
        <v>42.13485</v>
      </c>
      <c r="K162" s="27"/>
      <c r="L162" s="20"/>
      <c r="M162" s="27"/>
      <c r="N162" s="20"/>
      <c r="O162" s="28"/>
      <c r="AE162" s="9"/>
      <c r="AF162" s="9"/>
      <c r="AG162" s="9"/>
      <c r="AJ162" s="2" t="s">
        <v>56</v>
      </c>
      <c r="AL162" s="9"/>
    </row>
    <row r="163" spans="1:38" customFormat="1" ht="15" x14ac:dyDescent="0.25">
      <c r="A163" s="29"/>
      <c r="B163" s="19"/>
      <c r="C163" s="17"/>
      <c r="D163" s="127" t="s">
        <v>59</v>
      </c>
      <c r="E163" s="127"/>
      <c r="F163" s="127"/>
      <c r="G163" s="30"/>
      <c r="H163" s="31"/>
      <c r="I163" s="31"/>
      <c r="J163" s="31"/>
      <c r="K163" s="46">
        <v>663.75</v>
      </c>
      <c r="L163" s="31"/>
      <c r="M163" s="46">
        <v>316.01</v>
      </c>
      <c r="N163" s="31"/>
      <c r="O163" s="33">
        <v>14147.77</v>
      </c>
      <c r="AE163" s="9"/>
      <c r="AF163" s="9"/>
      <c r="AG163" s="9"/>
      <c r="AK163" s="2" t="s">
        <v>59</v>
      </c>
      <c r="AL163" s="9"/>
    </row>
    <row r="164" spans="1:38" customFormat="1" ht="15" x14ac:dyDescent="0.25">
      <c r="A164" s="25"/>
      <c r="B164" s="18"/>
      <c r="C164" s="17"/>
      <c r="D164" s="121" t="s">
        <v>60</v>
      </c>
      <c r="E164" s="121"/>
      <c r="F164" s="121"/>
      <c r="G164" s="19"/>
      <c r="H164" s="20"/>
      <c r="I164" s="20"/>
      <c r="J164" s="20"/>
      <c r="K164" s="27"/>
      <c r="L164" s="20"/>
      <c r="M164" s="21">
        <v>316.01</v>
      </c>
      <c r="N164" s="20"/>
      <c r="O164" s="23">
        <v>14147.77</v>
      </c>
      <c r="AE164" s="9"/>
      <c r="AF164" s="9"/>
      <c r="AG164" s="9"/>
      <c r="AJ164" s="2" t="s">
        <v>60</v>
      </c>
      <c r="AL164" s="9"/>
    </row>
    <row r="165" spans="1:38" customFormat="1" ht="45" x14ac:dyDescent="0.25">
      <c r="A165" s="25"/>
      <c r="B165" s="18"/>
      <c r="C165" s="17" t="s">
        <v>151</v>
      </c>
      <c r="D165" s="121" t="s">
        <v>152</v>
      </c>
      <c r="E165" s="121"/>
      <c r="F165" s="121"/>
      <c r="G165" s="19" t="s">
        <v>63</v>
      </c>
      <c r="H165" s="34">
        <v>89</v>
      </c>
      <c r="I165" s="20"/>
      <c r="J165" s="34">
        <v>89</v>
      </c>
      <c r="K165" s="27"/>
      <c r="L165" s="20"/>
      <c r="M165" s="21">
        <v>281.25</v>
      </c>
      <c r="N165" s="20"/>
      <c r="O165" s="23">
        <v>12591.52</v>
      </c>
      <c r="AE165" s="9"/>
      <c r="AF165" s="9"/>
      <c r="AG165" s="9"/>
      <c r="AJ165" s="2" t="s">
        <v>152</v>
      </c>
      <c r="AL165" s="9"/>
    </row>
    <row r="166" spans="1:38" customFormat="1" ht="90" x14ac:dyDescent="0.25">
      <c r="A166" s="25"/>
      <c r="B166" s="18"/>
      <c r="C166" s="17" t="s">
        <v>153</v>
      </c>
      <c r="D166" s="121" t="s">
        <v>154</v>
      </c>
      <c r="E166" s="121"/>
      <c r="F166" s="121"/>
      <c r="G166" s="19" t="s">
        <v>63</v>
      </c>
      <c r="H166" s="34">
        <v>40</v>
      </c>
      <c r="I166" s="22">
        <v>0.85</v>
      </c>
      <c r="J166" s="34">
        <v>34</v>
      </c>
      <c r="K166" s="27"/>
      <c r="L166" s="20"/>
      <c r="M166" s="21">
        <v>107.44</v>
      </c>
      <c r="N166" s="20"/>
      <c r="O166" s="23">
        <v>4810.24</v>
      </c>
      <c r="AE166" s="9"/>
      <c r="AF166" s="9"/>
      <c r="AG166" s="9"/>
      <c r="AJ166" s="2" t="s">
        <v>154</v>
      </c>
      <c r="AL166" s="9"/>
    </row>
    <row r="167" spans="1:38" customFormat="1" ht="15" x14ac:dyDescent="0.25">
      <c r="A167" s="15"/>
      <c r="B167" s="36"/>
      <c r="C167" s="37"/>
      <c r="D167" s="125" t="s">
        <v>66</v>
      </c>
      <c r="E167" s="125"/>
      <c r="F167" s="125"/>
      <c r="G167" s="11"/>
      <c r="H167" s="38"/>
      <c r="I167" s="38"/>
      <c r="J167" s="38"/>
      <c r="K167" s="39"/>
      <c r="L167" s="38"/>
      <c r="M167" s="42">
        <v>704.7</v>
      </c>
      <c r="N167" s="31"/>
      <c r="O167" s="41">
        <v>31549.53</v>
      </c>
      <c r="AE167" s="9"/>
      <c r="AF167" s="9"/>
      <c r="AG167" s="9"/>
      <c r="AL167" s="9" t="s">
        <v>66</v>
      </c>
    </row>
    <row r="168" spans="1:38" customFormat="1" ht="23.25" x14ac:dyDescent="0.25">
      <c r="A168" s="10" t="s">
        <v>185</v>
      </c>
      <c r="B168" s="11" t="s">
        <v>196</v>
      </c>
      <c r="C168" s="12" t="s">
        <v>186</v>
      </c>
      <c r="D168" s="126" t="s">
        <v>187</v>
      </c>
      <c r="E168" s="126"/>
      <c r="F168" s="126"/>
      <c r="G168" s="11" t="s">
        <v>69</v>
      </c>
      <c r="H168" s="11">
        <v>3.24</v>
      </c>
      <c r="I168" s="11" t="s">
        <v>24</v>
      </c>
      <c r="J168" s="11" t="s">
        <v>197</v>
      </c>
      <c r="K168" s="13" t="s">
        <v>189</v>
      </c>
      <c r="L168" s="11" t="s">
        <v>78</v>
      </c>
      <c r="M168" s="13" t="s">
        <v>198</v>
      </c>
      <c r="N168" s="11" t="s">
        <v>80</v>
      </c>
      <c r="O168" s="14" t="s">
        <v>199</v>
      </c>
      <c r="AE168" s="9"/>
      <c r="AF168" s="9"/>
      <c r="AG168" s="9" t="s">
        <v>187</v>
      </c>
      <c r="AL168" s="9"/>
    </row>
    <row r="169" spans="1:38" customFormat="1" ht="57" x14ac:dyDescent="0.25">
      <c r="A169" s="15"/>
      <c r="B169" s="16"/>
      <c r="C169" s="17" t="s">
        <v>47</v>
      </c>
      <c r="D169" s="128" t="s">
        <v>48</v>
      </c>
      <c r="E169" s="128"/>
      <c r="F169" s="128"/>
      <c r="G169" s="128"/>
      <c r="H169" s="128"/>
      <c r="I169" s="128"/>
      <c r="J169" s="128"/>
      <c r="K169" s="128"/>
      <c r="L169" s="128"/>
      <c r="M169" s="128"/>
      <c r="N169" s="128"/>
      <c r="O169" s="129"/>
      <c r="AE169" s="9"/>
      <c r="AF169" s="9"/>
      <c r="AG169" s="9"/>
      <c r="AH169" s="2" t="s">
        <v>48</v>
      </c>
      <c r="AL169" s="9"/>
    </row>
    <row r="170" spans="1:38" customFormat="1" ht="15" x14ac:dyDescent="0.25">
      <c r="A170" s="15"/>
      <c r="B170" s="36"/>
      <c r="C170" s="37"/>
      <c r="D170" s="125" t="s">
        <v>66</v>
      </c>
      <c r="E170" s="125"/>
      <c r="F170" s="125"/>
      <c r="G170" s="11"/>
      <c r="H170" s="38"/>
      <c r="I170" s="38"/>
      <c r="J170" s="38"/>
      <c r="K170" s="39"/>
      <c r="L170" s="38"/>
      <c r="M170" s="42">
        <v>223.56</v>
      </c>
      <c r="N170" s="31"/>
      <c r="O170" s="41">
        <v>2959.93</v>
      </c>
      <c r="AE170" s="9"/>
      <c r="AF170" s="9"/>
      <c r="AG170" s="9"/>
      <c r="AL170" s="9" t="s">
        <v>66</v>
      </c>
    </row>
    <row r="171" spans="1:38" customFormat="1" ht="45.75" x14ac:dyDescent="0.25">
      <c r="A171" s="10" t="s">
        <v>200</v>
      </c>
      <c r="B171" s="11" t="s">
        <v>201</v>
      </c>
      <c r="C171" s="12" t="s">
        <v>202</v>
      </c>
      <c r="D171" s="126" t="s">
        <v>203</v>
      </c>
      <c r="E171" s="126"/>
      <c r="F171" s="126"/>
      <c r="G171" s="11" t="s">
        <v>123</v>
      </c>
      <c r="H171" s="11">
        <v>3.4000000000000002E-2</v>
      </c>
      <c r="I171" s="11" t="s">
        <v>24</v>
      </c>
      <c r="J171" s="11" t="s">
        <v>204</v>
      </c>
      <c r="K171" s="13"/>
      <c r="L171" s="11"/>
      <c r="M171" s="13"/>
      <c r="N171" s="11"/>
      <c r="O171" s="14"/>
      <c r="AE171" s="9"/>
      <c r="AF171" s="9"/>
      <c r="AG171" s="9" t="s">
        <v>203</v>
      </c>
      <c r="AL171" s="9"/>
    </row>
    <row r="172" spans="1:38" customFormat="1" ht="57" x14ac:dyDescent="0.25">
      <c r="A172" s="15"/>
      <c r="B172" s="16"/>
      <c r="C172" s="17" t="s">
        <v>47</v>
      </c>
      <c r="D172" s="128" t="s">
        <v>48</v>
      </c>
      <c r="E172" s="128"/>
      <c r="F172" s="128"/>
      <c r="G172" s="128"/>
      <c r="H172" s="128"/>
      <c r="I172" s="128"/>
      <c r="J172" s="128"/>
      <c r="K172" s="128"/>
      <c r="L172" s="128"/>
      <c r="M172" s="128"/>
      <c r="N172" s="128"/>
      <c r="O172" s="129"/>
      <c r="AE172" s="9"/>
      <c r="AF172" s="9"/>
      <c r="AG172" s="9"/>
      <c r="AH172" s="2" t="s">
        <v>48</v>
      </c>
      <c r="AL172" s="9"/>
    </row>
    <row r="173" spans="1:38" customFormat="1" ht="15" x14ac:dyDescent="0.25">
      <c r="A173" s="15"/>
      <c r="B173" s="18"/>
      <c r="C173" s="17" t="s">
        <v>24</v>
      </c>
      <c r="D173" s="121" t="s">
        <v>49</v>
      </c>
      <c r="E173" s="121"/>
      <c r="F173" s="121"/>
      <c r="G173" s="19"/>
      <c r="H173" s="20"/>
      <c r="I173" s="20"/>
      <c r="J173" s="20"/>
      <c r="K173" s="21">
        <v>401.7</v>
      </c>
      <c r="L173" s="22">
        <v>1.1499999999999999</v>
      </c>
      <c r="M173" s="21">
        <v>15.71</v>
      </c>
      <c r="N173" s="22">
        <v>44.77</v>
      </c>
      <c r="O173" s="47">
        <v>703.34</v>
      </c>
      <c r="AE173" s="9"/>
      <c r="AF173" s="9"/>
      <c r="AG173" s="9"/>
      <c r="AI173" s="2" t="s">
        <v>49</v>
      </c>
      <c r="AL173" s="9"/>
    </row>
    <row r="174" spans="1:38" customFormat="1" ht="15" x14ac:dyDescent="0.25">
      <c r="A174" s="25"/>
      <c r="B174" s="18"/>
      <c r="C174" s="17"/>
      <c r="D174" s="121" t="s">
        <v>56</v>
      </c>
      <c r="E174" s="121"/>
      <c r="F174" s="121"/>
      <c r="G174" s="19" t="s">
        <v>57</v>
      </c>
      <c r="H174" s="22">
        <v>53.56</v>
      </c>
      <c r="I174" s="22">
        <v>1.1499999999999999</v>
      </c>
      <c r="J174" s="45">
        <v>2.0941960000000002</v>
      </c>
      <c r="K174" s="27"/>
      <c r="L174" s="20"/>
      <c r="M174" s="27"/>
      <c r="N174" s="20"/>
      <c r="O174" s="28"/>
      <c r="AE174" s="9"/>
      <c r="AF174" s="9"/>
      <c r="AG174" s="9"/>
      <c r="AJ174" s="2" t="s">
        <v>56</v>
      </c>
      <c r="AL174" s="9"/>
    </row>
    <row r="175" spans="1:38" customFormat="1" ht="15" x14ac:dyDescent="0.25">
      <c r="A175" s="29"/>
      <c r="B175" s="19"/>
      <c r="C175" s="17"/>
      <c r="D175" s="127" t="s">
        <v>59</v>
      </c>
      <c r="E175" s="127"/>
      <c r="F175" s="127"/>
      <c r="G175" s="30"/>
      <c r="H175" s="31"/>
      <c r="I175" s="31"/>
      <c r="J175" s="31"/>
      <c r="K175" s="46">
        <v>401.7</v>
      </c>
      <c r="L175" s="31"/>
      <c r="M175" s="46">
        <v>15.71</v>
      </c>
      <c r="N175" s="31"/>
      <c r="O175" s="50">
        <v>703.34</v>
      </c>
      <c r="AE175" s="9"/>
      <c r="AF175" s="9"/>
      <c r="AG175" s="9"/>
      <c r="AK175" s="2" t="s">
        <v>59</v>
      </c>
      <c r="AL175" s="9"/>
    </row>
    <row r="176" spans="1:38" customFormat="1" ht="15" x14ac:dyDescent="0.25">
      <c r="A176" s="25"/>
      <c r="B176" s="18"/>
      <c r="C176" s="17"/>
      <c r="D176" s="121" t="s">
        <v>60</v>
      </c>
      <c r="E176" s="121"/>
      <c r="F176" s="121"/>
      <c r="G176" s="19"/>
      <c r="H176" s="20"/>
      <c r="I176" s="20"/>
      <c r="J176" s="20"/>
      <c r="K176" s="27"/>
      <c r="L176" s="20"/>
      <c r="M176" s="21">
        <v>15.71</v>
      </c>
      <c r="N176" s="20"/>
      <c r="O176" s="47">
        <v>703.34</v>
      </c>
      <c r="AE176" s="9"/>
      <c r="AF176" s="9"/>
      <c r="AG176" s="9"/>
      <c r="AJ176" s="2" t="s">
        <v>60</v>
      </c>
      <c r="AL176" s="9"/>
    </row>
    <row r="177" spans="1:39" customFormat="1" ht="45" x14ac:dyDescent="0.25">
      <c r="A177" s="25"/>
      <c r="B177" s="18"/>
      <c r="C177" s="17" t="s">
        <v>151</v>
      </c>
      <c r="D177" s="121" t="s">
        <v>152</v>
      </c>
      <c r="E177" s="121"/>
      <c r="F177" s="121"/>
      <c r="G177" s="19" t="s">
        <v>63</v>
      </c>
      <c r="H177" s="34">
        <v>89</v>
      </c>
      <c r="I177" s="20"/>
      <c r="J177" s="34">
        <v>89</v>
      </c>
      <c r="K177" s="27"/>
      <c r="L177" s="20"/>
      <c r="M177" s="21">
        <v>13.98</v>
      </c>
      <c r="N177" s="20"/>
      <c r="O177" s="47">
        <v>625.97</v>
      </c>
      <c r="AE177" s="9"/>
      <c r="AF177" s="9"/>
      <c r="AG177" s="9"/>
      <c r="AJ177" s="2" t="s">
        <v>152</v>
      </c>
      <c r="AL177" s="9"/>
    </row>
    <row r="178" spans="1:39" customFormat="1" ht="90" x14ac:dyDescent="0.25">
      <c r="A178" s="25"/>
      <c r="B178" s="18"/>
      <c r="C178" s="17" t="s">
        <v>153</v>
      </c>
      <c r="D178" s="121" t="s">
        <v>154</v>
      </c>
      <c r="E178" s="121"/>
      <c r="F178" s="121"/>
      <c r="G178" s="19" t="s">
        <v>63</v>
      </c>
      <c r="H178" s="34">
        <v>40</v>
      </c>
      <c r="I178" s="22">
        <v>0.85</v>
      </c>
      <c r="J178" s="34">
        <v>34</v>
      </c>
      <c r="K178" s="27"/>
      <c r="L178" s="20"/>
      <c r="M178" s="21">
        <v>5.34</v>
      </c>
      <c r="N178" s="20"/>
      <c r="O178" s="47">
        <v>239.14</v>
      </c>
      <c r="AE178" s="9"/>
      <c r="AF178" s="9"/>
      <c r="AG178" s="9"/>
      <c r="AJ178" s="2" t="s">
        <v>154</v>
      </c>
      <c r="AL178" s="9"/>
    </row>
    <row r="179" spans="1:39" customFormat="1" ht="15" x14ac:dyDescent="0.25">
      <c r="A179" s="15"/>
      <c r="B179" s="36"/>
      <c r="C179" s="37"/>
      <c r="D179" s="125" t="s">
        <v>66</v>
      </c>
      <c r="E179" s="125"/>
      <c r="F179" s="125"/>
      <c r="G179" s="11"/>
      <c r="H179" s="38"/>
      <c r="I179" s="38"/>
      <c r="J179" s="38"/>
      <c r="K179" s="39"/>
      <c r="L179" s="38"/>
      <c r="M179" s="42">
        <v>35.03</v>
      </c>
      <c r="N179" s="31"/>
      <c r="O179" s="41">
        <v>1568.45</v>
      </c>
      <c r="AE179" s="9"/>
      <c r="AF179" s="9"/>
      <c r="AG179" s="9"/>
      <c r="AL179" s="9" t="s">
        <v>66</v>
      </c>
    </row>
    <row r="180" spans="1:39" customFormat="1" ht="45" x14ac:dyDescent="0.25">
      <c r="A180" s="85" t="s">
        <v>193</v>
      </c>
      <c r="B180" s="86" t="s">
        <v>205</v>
      </c>
      <c r="C180" s="87" t="s">
        <v>944</v>
      </c>
      <c r="D180" s="130" t="s">
        <v>138</v>
      </c>
      <c r="E180" s="130"/>
      <c r="F180" s="130"/>
      <c r="G180" s="86" t="s">
        <v>115</v>
      </c>
      <c r="H180" s="86">
        <v>3.4</v>
      </c>
      <c r="I180" s="86" t="s">
        <v>24</v>
      </c>
      <c r="J180" s="86" t="s">
        <v>206</v>
      </c>
      <c r="K180" s="88" t="s">
        <v>140</v>
      </c>
      <c r="L180" s="86"/>
      <c r="M180" s="88" t="s">
        <v>207</v>
      </c>
      <c r="N180" s="86" t="s">
        <v>95</v>
      </c>
      <c r="O180" s="89" t="s">
        <v>208</v>
      </c>
      <c r="P180" s="90"/>
      <c r="AE180" s="9"/>
      <c r="AF180" s="9"/>
      <c r="AG180" s="9" t="s">
        <v>138</v>
      </c>
      <c r="AL180" s="9"/>
    </row>
    <row r="181" spans="1:39" customFormat="1" ht="15" x14ac:dyDescent="0.25">
      <c r="A181" s="48"/>
      <c r="B181" s="36"/>
      <c r="C181" s="37"/>
      <c r="D181" s="121" t="s">
        <v>143</v>
      </c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31"/>
      <c r="AE181" s="9"/>
      <c r="AF181" s="9"/>
      <c r="AG181" s="9"/>
      <c r="AL181" s="9"/>
      <c r="AM181" s="2" t="s">
        <v>143</v>
      </c>
    </row>
    <row r="182" spans="1:39" customFormat="1" ht="15" x14ac:dyDescent="0.25">
      <c r="A182" s="15"/>
      <c r="B182" s="36"/>
      <c r="C182" s="37"/>
      <c r="D182" s="125" t="s">
        <v>66</v>
      </c>
      <c r="E182" s="125"/>
      <c r="F182" s="125"/>
      <c r="G182" s="11"/>
      <c r="H182" s="38"/>
      <c r="I182" s="38"/>
      <c r="J182" s="38"/>
      <c r="K182" s="39"/>
      <c r="L182" s="38"/>
      <c r="M182" s="42">
        <v>552.09</v>
      </c>
      <c r="N182" s="31"/>
      <c r="O182" s="41">
        <v>4505.05</v>
      </c>
      <c r="AE182" s="9"/>
      <c r="AF182" s="9"/>
      <c r="AG182" s="9"/>
      <c r="AL182" s="9" t="s">
        <v>66</v>
      </c>
    </row>
    <row r="183" spans="1:39" customFormat="1" ht="15" x14ac:dyDescent="0.25">
      <c r="A183" s="132" t="s">
        <v>209</v>
      </c>
      <c r="B183" s="133"/>
      <c r="C183" s="133"/>
      <c r="D183" s="133"/>
      <c r="E183" s="133"/>
      <c r="F183" s="133"/>
      <c r="G183" s="133"/>
      <c r="H183" s="133"/>
      <c r="I183" s="133"/>
      <c r="J183" s="133"/>
      <c r="K183" s="133"/>
      <c r="L183" s="133"/>
      <c r="M183" s="133"/>
      <c r="N183" s="133"/>
      <c r="O183" s="134"/>
      <c r="AE183" s="9"/>
      <c r="AF183" s="9" t="s">
        <v>209</v>
      </c>
      <c r="AG183" s="9"/>
      <c r="AL183" s="9"/>
    </row>
    <row r="184" spans="1:39" customFormat="1" ht="34.5" x14ac:dyDescent="0.25">
      <c r="A184" s="10" t="s">
        <v>210</v>
      </c>
      <c r="B184" s="11" t="s">
        <v>211</v>
      </c>
      <c r="C184" s="12" t="s">
        <v>212</v>
      </c>
      <c r="D184" s="126" t="s">
        <v>213</v>
      </c>
      <c r="E184" s="126"/>
      <c r="F184" s="126"/>
      <c r="G184" s="11" t="s">
        <v>45</v>
      </c>
      <c r="H184" s="11">
        <v>0.08</v>
      </c>
      <c r="I184" s="11" t="s">
        <v>24</v>
      </c>
      <c r="J184" s="11" t="s">
        <v>214</v>
      </c>
      <c r="K184" s="13"/>
      <c r="L184" s="11"/>
      <c r="M184" s="13"/>
      <c r="N184" s="11"/>
      <c r="O184" s="14"/>
      <c r="AE184" s="9"/>
      <c r="AF184" s="9"/>
      <c r="AG184" s="9" t="s">
        <v>213</v>
      </c>
      <c r="AL184" s="9"/>
    </row>
    <row r="185" spans="1:39" customFormat="1" ht="57" x14ac:dyDescent="0.25">
      <c r="A185" s="15"/>
      <c r="B185" s="16"/>
      <c r="C185" s="17" t="s">
        <v>47</v>
      </c>
      <c r="D185" s="128" t="s">
        <v>48</v>
      </c>
      <c r="E185" s="128"/>
      <c r="F185" s="128"/>
      <c r="G185" s="128"/>
      <c r="H185" s="128"/>
      <c r="I185" s="128"/>
      <c r="J185" s="128"/>
      <c r="K185" s="128"/>
      <c r="L185" s="128"/>
      <c r="M185" s="128"/>
      <c r="N185" s="128"/>
      <c r="O185" s="129"/>
      <c r="AE185" s="9"/>
      <c r="AF185" s="9"/>
      <c r="AG185" s="9"/>
      <c r="AH185" s="2" t="s">
        <v>48</v>
      </c>
      <c r="AL185" s="9"/>
    </row>
    <row r="186" spans="1:39" customFormat="1" ht="15" x14ac:dyDescent="0.25">
      <c r="A186" s="15"/>
      <c r="B186" s="18"/>
      <c r="C186" s="17" t="s">
        <v>24</v>
      </c>
      <c r="D186" s="121" t="s">
        <v>49</v>
      </c>
      <c r="E186" s="121"/>
      <c r="F186" s="121"/>
      <c r="G186" s="19"/>
      <c r="H186" s="20"/>
      <c r="I186" s="20"/>
      <c r="J186" s="20"/>
      <c r="K186" s="21">
        <v>143.63</v>
      </c>
      <c r="L186" s="22">
        <v>1.1499999999999999</v>
      </c>
      <c r="M186" s="21">
        <v>13.21</v>
      </c>
      <c r="N186" s="22">
        <v>44.77</v>
      </c>
      <c r="O186" s="47">
        <v>591.41</v>
      </c>
      <c r="AE186" s="9"/>
      <c r="AF186" s="9"/>
      <c r="AG186" s="9"/>
      <c r="AI186" s="2" t="s">
        <v>49</v>
      </c>
      <c r="AL186" s="9"/>
    </row>
    <row r="187" spans="1:39" customFormat="1" ht="15" x14ac:dyDescent="0.25">
      <c r="A187" s="15"/>
      <c r="B187" s="18"/>
      <c r="C187" s="17" t="s">
        <v>50</v>
      </c>
      <c r="D187" s="121" t="s">
        <v>51</v>
      </c>
      <c r="E187" s="121"/>
      <c r="F187" s="121"/>
      <c r="G187" s="19"/>
      <c r="H187" s="20"/>
      <c r="I187" s="20"/>
      <c r="J187" s="20"/>
      <c r="K187" s="21">
        <v>32.6</v>
      </c>
      <c r="L187" s="22">
        <v>1.1499999999999999</v>
      </c>
      <c r="M187" s="21">
        <v>3</v>
      </c>
      <c r="N187" s="22">
        <v>13.24</v>
      </c>
      <c r="O187" s="47">
        <v>39.72</v>
      </c>
      <c r="AE187" s="9"/>
      <c r="AF187" s="9"/>
      <c r="AG187" s="9"/>
      <c r="AI187" s="2" t="s">
        <v>51</v>
      </c>
      <c r="AL187" s="9"/>
    </row>
    <row r="188" spans="1:39" customFormat="1" ht="15" x14ac:dyDescent="0.25">
      <c r="A188" s="15"/>
      <c r="B188" s="18"/>
      <c r="C188" s="17" t="s">
        <v>52</v>
      </c>
      <c r="D188" s="121" t="s">
        <v>53</v>
      </c>
      <c r="E188" s="121"/>
      <c r="F188" s="121"/>
      <c r="G188" s="19"/>
      <c r="H188" s="20"/>
      <c r="I188" s="20"/>
      <c r="J188" s="20"/>
      <c r="K188" s="21">
        <v>4.5199999999999996</v>
      </c>
      <c r="L188" s="22">
        <v>1.1499999999999999</v>
      </c>
      <c r="M188" s="21">
        <v>0.42</v>
      </c>
      <c r="N188" s="22">
        <v>44.77</v>
      </c>
      <c r="O188" s="47">
        <v>18.8</v>
      </c>
      <c r="AE188" s="9"/>
      <c r="AF188" s="9"/>
      <c r="AG188" s="9"/>
      <c r="AI188" s="2" t="s">
        <v>53</v>
      </c>
      <c r="AL188" s="9"/>
    </row>
    <row r="189" spans="1:39" customFormat="1" ht="15" x14ac:dyDescent="0.25">
      <c r="A189" s="15"/>
      <c r="B189" s="18"/>
      <c r="C189" s="17" t="s">
        <v>54</v>
      </c>
      <c r="D189" s="121" t="s">
        <v>55</v>
      </c>
      <c r="E189" s="121"/>
      <c r="F189" s="121"/>
      <c r="G189" s="19"/>
      <c r="H189" s="20"/>
      <c r="I189" s="20"/>
      <c r="J189" s="20"/>
      <c r="K189" s="21">
        <v>71.709999999999994</v>
      </c>
      <c r="L189" s="20"/>
      <c r="M189" s="21">
        <v>5.74</v>
      </c>
      <c r="N189" s="22">
        <v>8.16</v>
      </c>
      <c r="O189" s="47">
        <v>46.84</v>
      </c>
      <c r="AE189" s="9"/>
      <c r="AF189" s="9"/>
      <c r="AG189" s="9"/>
      <c r="AI189" s="2" t="s">
        <v>55</v>
      </c>
      <c r="AL189" s="9"/>
    </row>
    <row r="190" spans="1:39" customFormat="1" ht="15" x14ac:dyDescent="0.25">
      <c r="A190" s="25"/>
      <c r="B190" s="18"/>
      <c r="C190" s="17"/>
      <c r="D190" s="121" t="s">
        <v>56</v>
      </c>
      <c r="E190" s="121"/>
      <c r="F190" s="121"/>
      <c r="G190" s="19" t="s">
        <v>57</v>
      </c>
      <c r="H190" s="22">
        <v>15.28</v>
      </c>
      <c r="I190" s="22">
        <v>1.1499999999999999</v>
      </c>
      <c r="J190" s="44">
        <v>1.4057599999999999</v>
      </c>
      <c r="K190" s="27"/>
      <c r="L190" s="20"/>
      <c r="M190" s="27"/>
      <c r="N190" s="20"/>
      <c r="O190" s="28"/>
      <c r="AE190" s="9"/>
      <c r="AF190" s="9"/>
      <c r="AG190" s="9"/>
      <c r="AJ190" s="2" t="s">
        <v>56</v>
      </c>
      <c r="AL190" s="9"/>
    </row>
    <row r="191" spans="1:39" customFormat="1" ht="15" x14ac:dyDescent="0.25">
      <c r="A191" s="25"/>
      <c r="B191" s="18"/>
      <c r="C191" s="17"/>
      <c r="D191" s="121" t="s">
        <v>58</v>
      </c>
      <c r="E191" s="121"/>
      <c r="F191" s="121"/>
      <c r="G191" s="19" t="s">
        <v>57</v>
      </c>
      <c r="H191" s="22">
        <v>0.36</v>
      </c>
      <c r="I191" s="22">
        <v>1.1499999999999999</v>
      </c>
      <c r="J191" s="44">
        <v>3.3119999999999997E-2</v>
      </c>
      <c r="K191" s="27"/>
      <c r="L191" s="20"/>
      <c r="M191" s="27"/>
      <c r="N191" s="20"/>
      <c r="O191" s="28"/>
      <c r="AE191" s="9"/>
      <c r="AF191" s="9"/>
      <c r="AG191" s="9"/>
      <c r="AJ191" s="2" t="s">
        <v>58</v>
      </c>
      <c r="AL191" s="9"/>
    </row>
    <row r="192" spans="1:39" customFormat="1" ht="15" x14ac:dyDescent="0.25">
      <c r="A192" s="29"/>
      <c r="B192" s="19"/>
      <c r="C192" s="17"/>
      <c r="D192" s="127" t="s">
        <v>59</v>
      </c>
      <c r="E192" s="127"/>
      <c r="F192" s="127"/>
      <c r="G192" s="30"/>
      <c r="H192" s="31"/>
      <c r="I192" s="31"/>
      <c r="J192" s="31"/>
      <c r="K192" s="46">
        <v>247.94</v>
      </c>
      <c r="L192" s="31"/>
      <c r="M192" s="46">
        <v>21.95</v>
      </c>
      <c r="N192" s="31"/>
      <c r="O192" s="50">
        <v>677.97</v>
      </c>
      <c r="AE192" s="9"/>
      <c r="AF192" s="9"/>
      <c r="AG192" s="9"/>
      <c r="AK192" s="2" t="s">
        <v>59</v>
      </c>
      <c r="AL192" s="9"/>
    </row>
    <row r="193" spans="1:38" customFormat="1" ht="15" x14ac:dyDescent="0.25">
      <c r="A193" s="25"/>
      <c r="B193" s="18"/>
      <c r="C193" s="17"/>
      <c r="D193" s="121" t="s">
        <v>60</v>
      </c>
      <c r="E193" s="121"/>
      <c r="F193" s="121"/>
      <c r="G193" s="19"/>
      <c r="H193" s="20"/>
      <c r="I193" s="20"/>
      <c r="J193" s="20"/>
      <c r="K193" s="27"/>
      <c r="L193" s="20"/>
      <c r="M193" s="21">
        <v>13.63</v>
      </c>
      <c r="N193" s="20"/>
      <c r="O193" s="47">
        <v>610.21</v>
      </c>
      <c r="AE193" s="9"/>
      <c r="AF193" s="9"/>
      <c r="AG193" s="9"/>
      <c r="AJ193" s="2" t="s">
        <v>60</v>
      </c>
      <c r="AL193" s="9"/>
    </row>
    <row r="194" spans="1:38" customFormat="1" ht="23.25" x14ac:dyDescent="0.25">
      <c r="A194" s="25"/>
      <c r="B194" s="18"/>
      <c r="C194" s="17" t="s">
        <v>159</v>
      </c>
      <c r="D194" s="121" t="s">
        <v>160</v>
      </c>
      <c r="E194" s="121"/>
      <c r="F194" s="121"/>
      <c r="G194" s="19" t="s">
        <v>63</v>
      </c>
      <c r="H194" s="34">
        <v>97</v>
      </c>
      <c r="I194" s="20"/>
      <c r="J194" s="34">
        <v>97</v>
      </c>
      <c r="K194" s="27"/>
      <c r="L194" s="20"/>
      <c r="M194" s="21">
        <v>13.22</v>
      </c>
      <c r="N194" s="20"/>
      <c r="O194" s="47">
        <v>591.9</v>
      </c>
      <c r="AE194" s="9"/>
      <c r="AF194" s="9"/>
      <c r="AG194" s="9"/>
      <c r="AJ194" s="2" t="s">
        <v>160</v>
      </c>
      <c r="AL194" s="9"/>
    </row>
    <row r="195" spans="1:38" customFormat="1" ht="23.25" x14ac:dyDescent="0.25">
      <c r="A195" s="25"/>
      <c r="B195" s="18"/>
      <c r="C195" s="17" t="s">
        <v>161</v>
      </c>
      <c r="D195" s="121" t="s">
        <v>162</v>
      </c>
      <c r="E195" s="121"/>
      <c r="F195" s="121"/>
      <c r="G195" s="19" t="s">
        <v>63</v>
      </c>
      <c r="H195" s="34">
        <v>51</v>
      </c>
      <c r="I195" s="20"/>
      <c r="J195" s="34">
        <v>51</v>
      </c>
      <c r="K195" s="27"/>
      <c r="L195" s="20"/>
      <c r="M195" s="21">
        <v>6.95</v>
      </c>
      <c r="N195" s="20"/>
      <c r="O195" s="47">
        <v>311.20999999999998</v>
      </c>
      <c r="AE195" s="9"/>
      <c r="AF195" s="9"/>
      <c r="AG195" s="9"/>
      <c r="AJ195" s="2" t="s">
        <v>162</v>
      </c>
      <c r="AL195" s="9"/>
    </row>
    <row r="196" spans="1:38" customFormat="1" ht="15" x14ac:dyDescent="0.25">
      <c r="A196" s="15"/>
      <c r="B196" s="36"/>
      <c r="C196" s="37"/>
      <c r="D196" s="125" t="s">
        <v>66</v>
      </c>
      <c r="E196" s="125"/>
      <c r="F196" s="125"/>
      <c r="G196" s="11"/>
      <c r="H196" s="38"/>
      <c r="I196" s="38"/>
      <c r="J196" s="38"/>
      <c r="K196" s="39"/>
      <c r="L196" s="38"/>
      <c r="M196" s="42">
        <v>42.12</v>
      </c>
      <c r="N196" s="31"/>
      <c r="O196" s="41">
        <v>1581.08</v>
      </c>
      <c r="AE196" s="9"/>
      <c r="AF196" s="9"/>
      <c r="AG196" s="9"/>
      <c r="AL196" s="9" t="s">
        <v>66</v>
      </c>
    </row>
    <row r="197" spans="1:38" customFormat="1" ht="68.25" x14ac:dyDescent="0.25">
      <c r="A197" s="10" t="s">
        <v>215</v>
      </c>
      <c r="B197" s="11" t="s">
        <v>216</v>
      </c>
      <c r="C197" s="12" t="s">
        <v>217</v>
      </c>
      <c r="D197" s="126" t="s">
        <v>218</v>
      </c>
      <c r="E197" s="126"/>
      <c r="F197" s="126"/>
      <c r="G197" s="11" t="s">
        <v>219</v>
      </c>
      <c r="H197" s="11">
        <v>8</v>
      </c>
      <c r="I197" s="11" t="s">
        <v>24</v>
      </c>
      <c r="J197" s="11" t="s">
        <v>112</v>
      </c>
      <c r="K197" s="13" t="s">
        <v>220</v>
      </c>
      <c r="L197" s="11"/>
      <c r="M197" s="13" t="s">
        <v>221</v>
      </c>
      <c r="N197" s="11" t="s">
        <v>95</v>
      </c>
      <c r="O197" s="14" t="s">
        <v>222</v>
      </c>
      <c r="AE197" s="9"/>
      <c r="AF197" s="9"/>
      <c r="AG197" s="9" t="s">
        <v>218</v>
      </c>
      <c r="AL197" s="9"/>
    </row>
    <row r="198" spans="1:38" customFormat="1" ht="15" x14ac:dyDescent="0.25">
      <c r="A198" s="15"/>
      <c r="B198" s="36"/>
      <c r="C198" s="37"/>
      <c r="D198" s="125" t="s">
        <v>66</v>
      </c>
      <c r="E198" s="125"/>
      <c r="F198" s="125"/>
      <c r="G198" s="11"/>
      <c r="H198" s="38"/>
      <c r="I198" s="38"/>
      <c r="J198" s="38"/>
      <c r="K198" s="39"/>
      <c r="L198" s="38"/>
      <c r="M198" s="42">
        <v>880</v>
      </c>
      <c r="N198" s="31"/>
      <c r="O198" s="41">
        <v>7180.8</v>
      </c>
      <c r="AE198" s="9"/>
      <c r="AF198" s="9"/>
      <c r="AG198" s="9"/>
      <c r="AL198" s="9" t="s">
        <v>66</v>
      </c>
    </row>
    <row r="199" spans="1:38" customFormat="1" ht="15" x14ac:dyDescent="0.25">
      <c r="A199" s="132" t="s">
        <v>223</v>
      </c>
      <c r="B199" s="133"/>
      <c r="C199" s="133"/>
      <c r="D199" s="133"/>
      <c r="E199" s="133"/>
      <c r="F199" s="133"/>
      <c r="G199" s="133"/>
      <c r="H199" s="133"/>
      <c r="I199" s="133"/>
      <c r="J199" s="133"/>
      <c r="K199" s="133"/>
      <c r="L199" s="133"/>
      <c r="M199" s="133"/>
      <c r="N199" s="133"/>
      <c r="O199" s="134"/>
      <c r="AE199" s="9"/>
      <c r="AF199" s="9" t="s">
        <v>223</v>
      </c>
      <c r="AG199" s="9"/>
      <c r="AL199" s="9"/>
    </row>
    <row r="200" spans="1:38" customFormat="1" ht="34.5" x14ac:dyDescent="0.25">
      <c r="A200" s="10" t="s">
        <v>196</v>
      </c>
      <c r="B200" s="11" t="s">
        <v>224</v>
      </c>
      <c r="C200" s="12" t="s">
        <v>225</v>
      </c>
      <c r="D200" s="126" t="s">
        <v>226</v>
      </c>
      <c r="E200" s="126"/>
      <c r="F200" s="126"/>
      <c r="G200" s="11" t="s">
        <v>45</v>
      </c>
      <c r="H200" s="11">
        <v>0.30170000000000002</v>
      </c>
      <c r="I200" s="11" t="s">
        <v>24</v>
      </c>
      <c r="J200" s="11" t="s">
        <v>227</v>
      </c>
      <c r="K200" s="13"/>
      <c r="L200" s="11"/>
      <c r="M200" s="13"/>
      <c r="N200" s="11"/>
      <c r="O200" s="14"/>
      <c r="AE200" s="9"/>
      <c r="AF200" s="9"/>
      <c r="AG200" s="9" t="s">
        <v>226</v>
      </c>
      <c r="AL200" s="9"/>
    </row>
    <row r="201" spans="1:38" customFormat="1" ht="57" x14ac:dyDescent="0.25">
      <c r="A201" s="15"/>
      <c r="B201" s="16"/>
      <c r="C201" s="17" t="s">
        <v>47</v>
      </c>
      <c r="D201" s="128" t="s">
        <v>48</v>
      </c>
      <c r="E201" s="128"/>
      <c r="F201" s="128"/>
      <c r="G201" s="128"/>
      <c r="H201" s="128"/>
      <c r="I201" s="128"/>
      <c r="J201" s="128"/>
      <c r="K201" s="128"/>
      <c r="L201" s="128"/>
      <c r="M201" s="128"/>
      <c r="N201" s="128"/>
      <c r="O201" s="129"/>
      <c r="AE201" s="9"/>
      <c r="AF201" s="9"/>
      <c r="AG201" s="9"/>
      <c r="AH201" s="2" t="s">
        <v>48</v>
      </c>
      <c r="AL201" s="9"/>
    </row>
    <row r="202" spans="1:38" customFormat="1" ht="15" x14ac:dyDescent="0.25">
      <c r="A202" s="15"/>
      <c r="B202" s="18"/>
      <c r="C202" s="17" t="s">
        <v>24</v>
      </c>
      <c r="D202" s="121" t="s">
        <v>49</v>
      </c>
      <c r="E202" s="121"/>
      <c r="F202" s="121"/>
      <c r="G202" s="19"/>
      <c r="H202" s="20"/>
      <c r="I202" s="20"/>
      <c r="J202" s="20"/>
      <c r="K202" s="21">
        <v>49.46</v>
      </c>
      <c r="L202" s="22">
        <v>1.1499999999999999</v>
      </c>
      <c r="M202" s="21">
        <v>17.16</v>
      </c>
      <c r="N202" s="22">
        <v>44.77</v>
      </c>
      <c r="O202" s="47">
        <v>768.25</v>
      </c>
      <c r="AE202" s="9"/>
      <c r="AF202" s="9"/>
      <c r="AG202" s="9"/>
      <c r="AI202" s="2" t="s">
        <v>49</v>
      </c>
      <c r="AL202" s="9"/>
    </row>
    <row r="203" spans="1:38" customFormat="1" ht="15" x14ac:dyDescent="0.25">
      <c r="A203" s="15"/>
      <c r="B203" s="18"/>
      <c r="C203" s="17" t="s">
        <v>50</v>
      </c>
      <c r="D203" s="121" t="s">
        <v>51</v>
      </c>
      <c r="E203" s="121"/>
      <c r="F203" s="121"/>
      <c r="G203" s="19"/>
      <c r="H203" s="20"/>
      <c r="I203" s="20"/>
      <c r="J203" s="20"/>
      <c r="K203" s="21">
        <v>3.94</v>
      </c>
      <c r="L203" s="22">
        <v>1.1499999999999999</v>
      </c>
      <c r="M203" s="21">
        <v>1.37</v>
      </c>
      <c r="N203" s="22">
        <v>13.24</v>
      </c>
      <c r="O203" s="47">
        <v>18.14</v>
      </c>
      <c r="AE203" s="9"/>
      <c r="AF203" s="9"/>
      <c r="AG203" s="9"/>
      <c r="AI203" s="2" t="s">
        <v>51</v>
      </c>
      <c r="AL203" s="9"/>
    </row>
    <row r="204" spans="1:38" customFormat="1" ht="15" x14ac:dyDescent="0.25">
      <c r="A204" s="15"/>
      <c r="B204" s="18"/>
      <c r="C204" s="17" t="s">
        <v>52</v>
      </c>
      <c r="D204" s="121" t="s">
        <v>53</v>
      </c>
      <c r="E204" s="121"/>
      <c r="F204" s="121"/>
      <c r="G204" s="19"/>
      <c r="H204" s="20"/>
      <c r="I204" s="20"/>
      <c r="J204" s="20"/>
      <c r="K204" s="21">
        <v>0.7</v>
      </c>
      <c r="L204" s="22">
        <v>1.1499999999999999</v>
      </c>
      <c r="M204" s="21">
        <v>0.24</v>
      </c>
      <c r="N204" s="22">
        <v>44.77</v>
      </c>
      <c r="O204" s="47">
        <v>10.74</v>
      </c>
      <c r="AE204" s="9"/>
      <c r="AF204" s="9"/>
      <c r="AG204" s="9"/>
      <c r="AI204" s="2" t="s">
        <v>53</v>
      </c>
      <c r="AL204" s="9"/>
    </row>
    <row r="205" spans="1:38" customFormat="1" ht="15" x14ac:dyDescent="0.25">
      <c r="A205" s="15"/>
      <c r="B205" s="18"/>
      <c r="C205" s="17" t="s">
        <v>54</v>
      </c>
      <c r="D205" s="121" t="s">
        <v>55</v>
      </c>
      <c r="E205" s="121"/>
      <c r="F205" s="121"/>
      <c r="G205" s="19"/>
      <c r="H205" s="20"/>
      <c r="I205" s="20"/>
      <c r="J205" s="20"/>
      <c r="K205" s="21">
        <v>0.99</v>
      </c>
      <c r="L205" s="20"/>
      <c r="M205" s="21">
        <v>0.3</v>
      </c>
      <c r="N205" s="22">
        <v>8.16</v>
      </c>
      <c r="O205" s="47">
        <v>2.4500000000000002</v>
      </c>
      <c r="AE205" s="9"/>
      <c r="AF205" s="9"/>
      <c r="AG205" s="9"/>
      <c r="AI205" s="2" t="s">
        <v>55</v>
      </c>
      <c r="AL205" s="9"/>
    </row>
    <row r="206" spans="1:38" customFormat="1" ht="15" x14ac:dyDescent="0.25">
      <c r="A206" s="25"/>
      <c r="B206" s="18"/>
      <c r="C206" s="17"/>
      <c r="D206" s="121" t="s">
        <v>56</v>
      </c>
      <c r="E206" s="121"/>
      <c r="F206" s="121"/>
      <c r="G206" s="19" t="s">
        <v>57</v>
      </c>
      <c r="H206" s="22">
        <v>6.44</v>
      </c>
      <c r="I206" s="22">
        <v>1.1499999999999999</v>
      </c>
      <c r="J206" s="26">
        <v>2.2343902</v>
      </c>
      <c r="K206" s="27"/>
      <c r="L206" s="20"/>
      <c r="M206" s="27"/>
      <c r="N206" s="20"/>
      <c r="O206" s="28"/>
      <c r="AE206" s="9"/>
      <c r="AF206" s="9"/>
      <c r="AG206" s="9"/>
      <c r="AJ206" s="2" t="s">
        <v>56</v>
      </c>
      <c r="AL206" s="9"/>
    </row>
    <row r="207" spans="1:38" customFormat="1" ht="15" x14ac:dyDescent="0.25">
      <c r="A207" s="25"/>
      <c r="B207" s="18"/>
      <c r="C207" s="17"/>
      <c r="D207" s="121" t="s">
        <v>58</v>
      </c>
      <c r="E207" s="121"/>
      <c r="F207" s="121"/>
      <c r="G207" s="19" t="s">
        <v>57</v>
      </c>
      <c r="H207" s="22">
        <v>0.06</v>
      </c>
      <c r="I207" s="22">
        <v>1.1499999999999999</v>
      </c>
      <c r="J207" s="26">
        <v>2.08173E-2</v>
      </c>
      <c r="K207" s="27"/>
      <c r="L207" s="20"/>
      <c r="M207" s="27"/>
      <c r="N207" s="20"/>
      <c r="O207" s="28"/>
      <c r="AE207" s="9"/>
      <c r="AF207" s="9"/>
      <c r="AG207" s="9"/>
      <c r="AJ207" s="2" t="s">
        <v>58</v>
      </c>
      <c r="AL207" s="9"/>
    </row>
    <row r="208" spans="1:38" customFormat="1" ht="15" x14ac:dyDescent="0.25">
      <c r="A208" s="29"/>
      <c r="B208" s="19"/>
      <c r="C208" s="17"/>
      <c r="D208" s="127" t="s">
        <v>59</v>
      </c>
      <c r="E208" s="127"/>
      <c r="F208" s="127"/>
      <c r="G208" s="30"/>
      <c r="H208" s="31"/>
      <c r="I208" s="31"/>
      <c r="J208" s="31"/>
      <c r="K208" s="46">
        <v>54.39</v>
      </c>
      <c r="L208" s="31"/>
      <c r="M208" s="46">
        <v>18.829999999999998</v>
      </c>
      <c r="N208" s="31"/>
      <c r="O208" s="50">
        <v>788.84</v>
      </c>
      <c r="AE208" s="9"/>
      <c r="AF208" s="9"/>
      <c r="AG208" s="9"/>
      <c r="AK208" s="2" t="s">
        <v>59</v>
      </c>
      <c r="AL208" s="9"/>
    </row>
    <row r="209" spans="1:38" customFormat="1" ht="15" x14ac:dyDescent="0.25">
      <c r="A209" s="25"/>
      <c r="B209" s="18"/>
      <c r="C209" s="17"/>
      <c r="D209" s="121" t="s">
        <v>60</v>
      </c>
      <c r="E209" s="121"/>
      <c r="F209" s="121"/>
      <c r="G209" s="19"/>
      <c r="H209" s="20"/>
      <c r="I209" s="20"/>
      <c r="J209" s="20"/>
      <c r="K209" s="27"/>
      <c r="L209" s="20"/>
      <c r="M209" s="21">
        <v>17.399999999999999</v>
      </c>
      <c r="N209" s="20"/>
      <c r="O209" s="47">
        <v>778.99</v>
      </c>
      <c r="AE209" s="9"/>
      <c r="AF209" s="9"/>
      <c r="AG209" s="9"/>
      <c r="AJ209" s="2" t="s">
        <v>60</v>
      </c>
      <c r="AL209" s="9"/>
    </row>
    <row r="210" spans="1:38" customFormat="1" ht="23.25" x14ac:dyDescent="0.25">
      <c r="A210" s="25"/>
      <c r="B210" s="18"/>
      <c r="C210" s="17" t="s">
        <v>159</v>
      </c>
      <c r="D210" s="121" t="s">
        <v>160</v>
      </c>
      <c r="E210" s="121"/>
      <c r="F210" s="121"/>
      <c r="G210" s="19" t="s">
        <v>63</v>
      </c>
      <c r="H210" s="34">
        <v>97</v>
      </c>
      <c r="I210" s="20"/>
      <c r="J210" s="34">
        <v>97</v>
      </c>
      <c r="K210" s="27"/>
      <c r="L210" s="20"/>
      <c r="M210" s="21">
        <v>16.88</v>
      </c>
      <c r="N210" s="20"/>
      <c r="O210" s="47">
        <v>755.62</v>
      </c>
      <c r="AE210" s="9"/>
      <c r="AF210" s="9"/>
      <c r="AG210" s="9"/>
      <c r="AJ210" s="2" t="s">
        <v>160</v>
      </c>
      <c r="AL210" s="9"/>
    </row>
    <row r="211" spans="1:38" customFormat="1" ht="23.25" x14ac:dyDescent="0.25">
      <c r="A211" s="25"/>
      <c r="B211" s="18"/>
      <c r="C211" s="17" t="s">
        <v>161</v>
      </c>
      <c r="D211" s="121" t="s">
        <v>162</v>
      </c>
      <c r="E211" s="121"/>
      <c r="F211" s="121"/>
      <c r="G211" s="19" t="s">
        <v>63</v>
      </c>
      <c r="H211" s="34">
        <v>51</v>
      </c>
      <c r="I211" s="20"/>
      <c r="J211" s="34">
        <v>51</v>
      </c>
      <c r="K211" s="27"/>
      <c r="L211" s="20"/>
      <c r="M211" s="21">
        <v>8.8699999999999992</v>
      </c>
      <c r="N211" s="20"/>
      <c r="O211" s="47">
        <v>397.28</v>
      </c>
      <c r="AE211" s="9"/>
      <c r="AF211" s="9"/>
      <c r="AG211" s="9"/>
      <c r="AJ211" s="2" t="s">
        <v>162</v>
      </c>
      <c r="AL211" s="9"/>
    </row>
    <row r="212" spans="1:38" customFormat="1" ht="15" x14ac:dyDescent="0.25">
      <c r="A212" s="15"/>
      <c r="B212" s="36"/>
      <c r="C212" s="37"/>
      <c r="D212" s="125" t="s">
        <v>66</v>
      </c>
      <c r="E212" s="125"/>
      <c r="F212" s="125"/>
      <c r="G212" s="11"/>
      <c r="H212" s="38"/>
      <c r="I212" s="38"/>
      <c r="J212" s="38"/>
      <c r="K212" s="39"/>
      <c r="L212" s="38"/>
      <c r="M212" s="42">
        <v>44.58</v>
      </c>
      <c r="N212" s="31"/>
      <c r="O212" s="41">
        <v>1941.74</v>
      </c>
      <c r="AE212" s="9"/>
      <c r="AF212" s="9"/>
      <c r="AG212" s="9"/>
      <c r="AL212" s="9" t="s">
        <v>66</v>
      </c>
    </row>
    <row r="213" spans="1:38" customFormat="1" ht="23.25" x14ac:dyDescent="0.25">
      <c r="A213" s="10" t="s">
        <v>228</v>
      </c>
      <c r="B213" s="11" t="s">
        <v>229</v>
      </c>
      <c r="C213" s="12" t="s">
        <v>230</v>
      </c>
      <c r="D213" s="126" t="s">
        <v>231</v>
      </c>
      <c r="E213" s="126"/>
      <c r="F213" s="126"/>
      <c r="G213" s="11" t="s">
        <v>45</v>
      </c>
      <c r="H213" s="11">
        <v>0.30170000000000002</v>
      </c>
      <c r="I213" s="11" t="s">
        <v>24</v>
      </c>
      <c r="J213" s="11" t="s">
        <v>227</v>
      </c>
      <c r="K213" s="13"/>
      <c r="L213" s="11"/>
      <c r="M213" s="13"/>
      <c r="N213" s="11"/>
      <c r="O213" s="14"/>
      <c r="AE213" s="9"/>
      <c r="AF213" s="9"/>
      <c r="AG213" s="9" t="s">
        <v>231</v>
      </c>
      <c r="AL213" s="9"/>
    </row>
    <row r="214" spans="1:38" customFormat="1" ht="57" x14ac:dyDescent="0.25">
      <c r="A214" s="15"/>
      <c r="B214" s="16"/>
      <c r="C214" s="17" t="s">
        <v>47</v>
      </c>
      <c r="D214" s="128" t="s">
        <v>48</v>
      </c>
      <c r="E214" s="128"/>
      <c r="F214" s="128"/>
      <c r="G214" s="128"/>
      <c r="H214" s="128"/>
      <c r="I214" s="128"/>
      <c r="J214" s="128"/>
      <c r="K214" s="128"/>
      <c r="L214" s="128"/>
      <c r="M214" s="128"/>
      <c r="N214" s="128"/>
      <c r="O214" s="129"/>
      <c r="AE214" s="9"/>
      <c r="AF214" s="9"/>
      <c r="AG214" s="9"/>
      <c r="AH214" s="2" t="s">
        <v>48</v>
      </c>
      <c r="AL214" s="9"/>
    </row>
    <row r="215" spans="1:38" customFormat="1" ht="15" x14ac:dyDescent="0.25">
      <c r="A215" s="15"/>
      <c r="B215" s="18"/>
      <c r="C215" s="17" t="s">
        <v>24</v>
      </c>
      <c r="D215" s="121" t="s">
        <v>49</v>
      </c>
      <c r="E215" s="121"/>
      <c r="F215" s="121"/>
      <c r="G215" s="19"/>
      <c r="H215" s="20"/>
      <c r="I215" s="20"/>
      <c r="J215" s="20"/>
      <c r="K215" s="21">
        <v>35.06</v>
      </c>
      <c r="L215" s="22">
        <v>1.1499999999999999</v>
      </c>
      <c r="M215" s="21">
        <v>12.16</v>
      </c>
      <c r="N215" s="22">
        <v>44.77</v>
      </c>
      <c r="O215" s="47">
        <v>544.4</v>
      </c>
      <c r="AE215" s="9"/>
      <c r="AF215" s="9"/>
      <c r="AG215" s="9"/>
      <c r="AI215" s="2" t="s">
        <v>49</v>
      </c>
      <c r="AL215" s="9"/>
    </row>
    <row r="216" spans="1:38" customFormat="1" ht="15" x14ac:dyDescent="0.25">
      <c r="A216" s="15"/>
      <c r="B216" s="18"/>
      <c r="C216" s="17" t="s">
        <v>50</v>
      </c>
      <c r="D216" s="121" t="s">
        <v>51</v>
      </c>
      <c r="E216" s="121"/>
      <c r="F216" s="121"/>
      <c r="G216" s="19"/>
      <c r="H216" s="20"/>
      <c r="I216" s="20"/>
      <c r="J216" s="20"/>
      <c r="K216" s="21">
        <v>3.94</v>
      </c>
      <c r="L216" s="22">
        <v>1.1499999999999999</v>
      </c>
      <c r="M216" s="21">
        <v>1.37</v>
      </c>
      <c r="N216" s="22">
        <v>13.24</v>
      </c>
      <c r="O216" s="47">
        <v>18.14</v>
      </c>
      <c r="AE216" s="9"/>
      <c r="AF216" s="9"/>
      <c r="AG216" s="9"/>
      <c r="AI216" s="2" t="s">
        <v>51</v>
      </c>
      <c r="AL216" s="9"/>
    </row>
    <row r="217" spans="1:38" customFormat="1" ht="15" x14ac:dyDescent="0.25">
      <c r="A217" s="15"/>
      <c r="B217" s="18"/>
      <c r="C217" s="17" t="s">
        <v>52</v>
      </c>
      <c r="D217" s="121" t="s">
        <v>53</v>
      </c>
      <c r="E217" s="121"/>
      <c r="F217" s="121"/>
      <c r="G217" s="19"/>
      <c r="H217" s="20"/>
      <c r="I217" s="20"/>
      <c r="J217" s="20"/>
      <c r="K217" s="21">
        <v>0.7</v>
      </c>
      <c r="L217" s="22">
        <v>1.1499999999999999</v>
      </c>
      <c r="M217" s="21">
        <v>0.24</v>
      </c>
      <c r="N217" s="22">
        <v>44.77</v>
      </c>
      <c r="O217" s="47">
        <v>10.74</v>
      </c>
      <c r="AE217" s="9"/>
      <c r="AF217" s="9"/>
      <c r="AG217" s="9"/>
      <c r="AI217" s="2" t="s">
        <v>53</v>
      </c>
      <c r="AL217" s="9"/>
    </row>
    <row r="218" spans="1:38" customFormat="1" ht="15" x14ac:dyDescent="0.25">
      <c r="A218" s="15"/>
      <c r="B218" s="18"/>
      <c r="C218" s="17" t="s">
        <v>54</v>
      </c>
      <c r="D218" s="121" t="s">
        <v>55</v>
      </c>
      <c r="E218" s="121"/>
      <c r="F218" s="121"/>
      <c r="G218" s="19"/>
      <c r="H218" s="20"/>
      <c r="I218" s="20"/>
      <c r="J218" s="20"/>
      <c r="K218" s="21">
        <v>0.7</v>
      </c>
      <c r="L218" s="20"/>
      <c r="M218" s="21">
        <v>0.21</v>
      </c>
      <c r="N218" s="22">
        <v>8.16</v>
      </c>
      <c r="O218" s="47">
        <v>1.71</v>
      </c>
      <c r="AE218" s="9"/>
      <c r="AF218" s="9"/>
      <c r="AG218" s="9"/>
      <c r="AI218" s="2" t="s">
        <v>55</v>
      </c>
      <c r="AL218" s="9"/>
    </row>
    <row r="219" spans="1:38" customFormat="1" ht="15" x14ac:dyDescent="0.25">
      <c r="A219" s="25"/>
      <c r="B219" s="18"/>
      <c r="C219" s="17"/>
      <c r="D219" s="121" t="s">
        <v>56</v>
      </c>
      <c r="E219" s="121"/>
      <c r="F219" s="121"/>
      <c r="G219" s="19" t="s">
        <v>57</v>
      </c>
      <c r="H219" s="22">
        <v>4.53</v>
      </c>
      <c r="I219" s="22">
        <v>1.1499999999999999</v>
      </c>
      <c r="J219" s="26">
        <v>1.5717061999999999</v>
      </c>
      <c r="K219" s="27"/>
      <c r="L219" s="20"/>
      <c r="M219" s="27"/>
      <c r="N219" s="20"/>
      <c r="O219" s="28"/>
      <c r="AE219" s="9"/>
      <c r="AF219" s="9"/>
      <c r="AG219" s="9"/>
      <c r="AJ219" s="2" t="s">
        <v>56</v>
      </c>
      <c r="AL219" s="9"/>
    </row>
    <row r="220" spans="1:38" customFormat="1" ht="15" x14ac:dyDescent="0.25">
      <c r="A220" s="25"/>
      <c r="B220" s="18"/>
      <c r="C220" s="17"/>
      <c r="D220" s="121" t="s">
        <v>58</v>
      </c>
      <c r="E220" s="121"/>
      <c r="F220" s="121"/>
      <c r="G220" s="19" t="s">
        <v>57</v>
      </c>
      <c r="H220" s="22">
        <v>0.06</v>
      </c>
      <c r="I220" s="22">
        <v>1.1499999999999999</v>
      </c>
      <c r="J220" s="26">
        <v>2.08173E-2</v>
      </c>
      <c r="K220" s="27"/>
      <c r="L220" s="20"/>
      <c r="M220" s="27"/>
      <c r="N220" s="20"/>
      <c r="O220" s="28"/>
      <c r="AE220" s="9"/>
      <c r="AF220" s="9"/>
      <c r="AG220" s="9"/>
      <c r="AJ220" s="2" t="s">
        <v>58</v>
      </c>
      <c r="AL220" s="9"/>
    </row>
    <row r="221" spans="1:38" customFormat="1" ht="15" x14ac:dyDescent="0.25">
      <c r="A221" s="29"/>
      <c r="B221" s="19"/>
      <c r="C221" s="17"/>
      <c r="D221" s="127" t="s">
        <v>59</v>
      </c>
      <c r="E221" s="127"/>
      <c r="F221" s="127"/>
      <c r="G221" s="30"/>
      <c r="H221" s="31"/>
      <c r="I221" s="31"/>
      <c r="J221" s="31"/>
      <c r="K221" s="46">
        <v>39.700000000000003</v>
      </c>
      <c r="L221" s="31"/>
      <c r="M221" s="46">
        <v>13.74</v>
      </c>
      <c r="N221" s="31"/>
      <c r="O221" s="50">
        <v>564.25</v>
      </c>
      <c r="AE221" s="9"/>
      <c r="AF221" s="9"/>
      <c r="AG221" s="9"/>
      <c r="AK221" s="2" t="s">
        <v>59</v>
      </c>
      <c r="AL221" s="9"/>
    </row>
    <row r="222" spans="1:38" customFormat="1" ht="15" x14ac:dyDescent="0.25">
      <c r="A222" s="25"/>
      <c r="B222" s="18"/>
      <c r="C222" s="17"/>
      <c r="D222" s="121" t="s">
        <v>60</v>
      </c>
      <c r="E222" s="121"/>
      <c r="F222" s="121"/>
      <c r="G222" s="19"/>
      <c r="H222" s="20"/>
      <c r="I222" s="20"/>
      <c r="J222" s="20"/>
      <c r="K222" s="27"/>
      <c r="L222" s="20"/>
      <c r="M222" s="21">
        <v>12.4</v>
      </c>
      <c r="N222" s="20"/>
      <c r="O222" s="47">
        <v>555.14</v>
      </c>
      <c r="AE222" s="9"/>
      <c r="AF222" s="9"/>
      <c r="AG222" s="9"/>
      <c r="AJ222" s="2" t="s">
        <v>60</v>
      </c>
      <c r="AL222" s="9"/>
    </row>
    <row r="223" spans="1:38" customFormat="1" ht="23.25" x14ac:dyDescent="0.25">
      <c r="A223" s="25"/>
      <c r="B223" s="18"/>
      <c r="C223" s="17" t="s">
        <v>159</v>
      </c>
      <c r="D223" s="121" t="s">
        <v>160</v>
      </c>
      <c r="E223" s="121"/>
      <c r="F223" s="121"/>
      <c r="G223" s="19" t="s">
        <v>63</v>
      </c>
      <c r="H223" s="34">
        <v>97</v>
      </c>
      <c r="I223" s="20"/>
      <c r="J223" s="34">
        <v>97</v>
      </c>
      <c r="K223" s="27"/>
      <c r="L223" s="20"/>
      <c r="M223" s="21">
        <v>12.03</v>
      </c>
      <c r="N223" s="20"/>
      <c r="O223" s="47">
        <v>538.49</v>
      </c>
      <c r="AE223" s="9"/>
      <c r="AF223" s="9"/>
      <c r="AG223" s="9"/>
      <c r="AJ223" s="2" t="s">
        <v>160</v>
      </c>
      <c r="AL223" s="9"/>
    </row>
    <row r="224" spans="1:38" customFormat="1" ht="23.25" x14ac:dyDescent="0.25">
      <c r="A224" s="25"/>
      <c r="B224" s="18"/>
      <c r="C224" s="17" t="s">
        <v>161</v>
      </c>
      <c r="D224" s="121" t="s">
        <v>162</v>
      </c>
      <c r="E224" s="121"/>
      <c r="F224" s="121"/>
      <c r="G224" s="19" t="s">
        <v>63</v>
      </c>
      <c r="H224" s="34">
        <v>51</v>
      </c>
      <c r="I224" s="20"/>
      <c r="J224" s="34">
        <v>51</v>
      </c>
      <c r="K224" s="27"/>
      <c r="L224" s="20"/>
      <c r="M224" s="21">
        <v>6.32</v>
      </c>
      <c r="N224" s="20"/>
      <c r="O224" s="47">
        <v>283.12</v>
      </c>
      <c r="AE224" s="9"/>
      <c r="AF224" s="9"/>
      <c r="AG224" s="9"/>
      <c r="AJ224" s="2" t="s">
        <v>162</v>
      </c>
      <c r="AL224" s="9"/>
    </row>
    <row r="225" spans="1:38" customFormat="1" ht="15" x14ac:dyDescent="0.25">
      <c r="A225" s="15"/>
      <c r="B225" s="36"/>
      <c r="C225" s="37"/>
      <c r="D225" s="125" t="s">
        <v>66</v>
      </c>
      <c r="E225" s="125"/>
      <c r="F225" s="125"/>
      <c r="G225" s="11"/>
      <c r="H225" s="38"/>
      <c r="I225" s="38"/>
      <c r="J225" s="38"/>
      <c r="K225" s="39"/>
      <c r="L225" s="38"/>
      <c r="M225" s="42">
        <v>32.090000000000003</v>
      </c>
      <c r="N225" s="31"/>
      <c r="O225" s="41">
        <v>1385.86</v>
      </c>
      <c r="AE225" s="9"/>
      <c r="AF225" s="9"/>
      <c r="AG225" s="9"/>
      <c r="AL225" s="9" t="s">
        <v>66</v>
      </c>
    </row>
    <row r="226" spans="1:38" customFormat="1" ht="33.75" x14ac:dyDescent="0.25">
      <c r="A226" s="10" t="s">
        <v>201</v>
      </c>
      <c r="B226" s="11" t="s">
        <v>232</v>
      </c>
      <c r="C226" s="12" t="s">
        <v>233</v>
      </c>
      <c r="D226" s="126" t="s">
        <v>234</v>
      </c>
      <c r="E226" s="126"/>
      <c r="F226" s="126"/>
      <c r="G226" s="11" t="s">
        <v>219</v>
      </c>
      <c r="H226" s="11">
        <v>60.36</v>
      </c>
      <c r="I226" s="11" t="s">
        <v>24</v>
      </c>
      <c r="J226" s="11" t="s">
        <v>235</v>
      </c>
      <c r="K226" s="13" t="s">
        <v>236</v>
      </c>
      <c r="L226" s="11"/>
      <c r="M226" s="13" t="s">
        <v>237</v>
      </c>
      <c r="N226" s="11" t="s">
        <v>95</v>
      </c>
      <c r="O226" s="14" t="s">
        <v>238</v>
      </c>
      <c r="AE226" s="9"/>
      <c r="AF226" s="9"/>
      <c r="AG226" s="9" t="s">
        <v>234</v>
      </c>
      <c r="AL226" s="9"/>
    </row>
    <row r="227" spans="1:38" customFormat="1" ht="15" x14ac:dyDescent="0.25">
      <c r="A227" s="15"/>
      <c r="B227" s="36"/>
      <c r="C227" s="37"/>
      <c r="D227" s="125" t="s">
        <v>66</v>
      </c>
      <c r="E227" s="125"/>
      <c r="F227" s="125"/>
      <c r="G227" s="11"/>
      <c r="H227" s="38"/>
      <c r="I227" s="38"/>
      <c r="J227" s="38"/>
      <c r="K227" s="39"/>
      <c r="L227" s="38"/>
      <c r="M227" s="40">
        <v>11158.75</v>
      </c>
      <c r="N227" s="31"/>
      <c r="O227" s="41">
        <v>91055.4</v>
      </c>
      <c r="AE227" s="9"/>
      <c r="AF227" s="9"/>
      <c r="AG227" s="9"/>
      <c r="AL227" s="9" t="s">
        <v>66</v>
      </c>
    </row>
    <row r="228" spans="1:38" customFormat="1" ht="34.5" x14ac:dyDescent="0.25">
      <c r="A228" s="10" t="s">
        <v>205</v>
      </c>
      <c r="B228" s="11" t="s">
        <v>239</v>
      </c>
      <c r="C228" s="12" t="s">
        <v>240</v>
      </c>
      <c r="D228" s="126" t="s">
        <v>241</v>
      </c>
      <c r="E228" s="126"/>
      <c r="F228" s="126"/>
      <c r="G228" s="11" t="s">
        <v>242</v>
      </c>
      <c r="H228" s="11">
        <v>10</v>
      </c>
      <c r="I228" s="11" t="s">
        <v>24</v>
      </c>
      <c r="J228" s="11" t="s">
        <v>125</v>
      </c>
      <c r="K228" s="13" t="s">
        <v>243</v>
      </c>
      <c r="L228" s="11"/>
      <c r="M228" s="13" t="s">
        <v>244</v>
      </c>
      <c r="N228" s="11" t="s">
        <v>95</v>
      </c>
      <c r="O228" s="14" t="s">
        <v>245</v>
      </c>
      <c r="AE228" s="9"/>
      <c r="AF228" s="9"/>
      <c r="AG228" s="9" t="s">
        <v>241</v>
      </c>
      <c r="AL228" s="9"/>
    </row>
    <row r="229" spans="1:38" customFormat="1" ht="15" x14ac:dyDescent="0.25">
      <c r="A229" s="15"/>
      <c r="B229" s="36"/>
      <c r="C229" s="37"/>
      <c r="D229" s="125" t="s">
        <v>66</v>
      </c>
      <c r="E229" s="125"/>
      <c r="F229" s="125"/>
      <c r="G229" s="11"/>
      <c r="H229" s="38"/>
      <c r="I229" s="38"/>
      <c r="J229" s="38"/>
      <c r="K229" s="39"/>
      <c r="L229" s="38"/>
      <c r="M229" s="42">
        <v>136.5</v>
      </c>
      <c r="N229" s="31"/>
      <c r="O229" s="41">
        <v>1113.8399999999999</v>
      </c>
      <c r="AE229" s="9"/>
      <c r="AF229" s="9"/>
      <c r="AG229" s="9"/>
      <c r="AL229" s="9" t="s">
        <v>66</v>
      </c>
    </row>
    <row r="230" spans="1:38" customFormat="1" ht="34.5" x14ac:dyDescent="0.25">
      <c r="A230" s="10" t="s">
        <v>211</v>
      </c>
      <c r="B230" s="11" t="s">
        <v>246</v>
      </c>
      <c r="C230" s="12" t="s">
        <v>247</v>
      </c>
      <c r="D230" s="126" t="s">
        <v>248</v>
      </c>
      <c r="E230" s="126"/>
      <c r="F230" s="126"/>
      <c r="G230" s="11" t="s">
        <v>242</v>
      </c>
      <c r="H230" s="11">
        <v>4</v>
      </c>
      <c r="I230" s="11" t="s">
        <v>24</v>
      </c>
      <c r="J230" s="11" t="s">
        <v>54</v>
      </c>
      <c r="K230" s="13"/>
      <c r="L230" s="11"/>
      <c r="M230" s="13"/>
      <c r="N230" s="11"/>
      <c r="O230" s="14"/>
      <c r="AE230" s="9"/>
      <c r="AF230" s="9"/>
      <c r="AG230" s="9" t="s">
        <v>248</v>
      </c>
      <c r="AL230" s="9"/>
    </row>
    <row r="231" spans="1:38" customFormat="1" ht="57" x14ac:dyDescent="0.25">
      <c r="A231" s="15"/>
      <c r="B231" s="16"/>
      <c r="C231" s="17" t="s">
        <v>47</v>
      </c>
      <c r="D231" s="128" t="s">
        <v>48</v>
      </c>
      <c r="E231" s="128"/>
      <c r="F231" s="128"/>
      <c r="G231" s="128"/>
      <c r="H231" s="128"/>
      <c r="I231" s="128"/>
      <c r="J231" s="128"/>
      <c r="K231" s="128"/>
      <c r="L231" s="128"/>
      <c r="M231" s="128"/>
      <c r="N231" s="128"/>
      <c r="O231" s="129"/>
      <c r="AE231" s="9"/>
      <c r="AF231" s="9"/>
      <c r="AG231" s="9"/>
      <c r="AH231" s="2" t="s">
        <v>48</v>
      </c>
      <c r="AL231" s="9"/>
    </row>
    <row r="232" spans="1:38" customFormat="1" ht="15" x14ac:dyDescent="0.25">
      <c r="A232" s="15"/>
      <c r="B232" s="18"/>
      <c r="C232" s="17" t="s">
        <v>24</v>
      </c>
      <c r="D232" s="121" t="s">
        <v>49</v>
      </c>
      <c r="E232" s="121"/>
      <c r="F232" s="121"/>
      <c r="G232" s="19"/>
      <c r="H232" s="20"/>
      <c r="I232" s="20"/>
      <c r="J232" s="20"/>
      <c r="K232" s="21">
        <v>3.57</v>
      </c>
      <c r="L232" s="22">
        <v>1.1499999999999999</v>
      </c>
      <c r="M232" s="21">
        <v>16.420000000000002</v>
      </c>
      <c r="N232" s="22">
        <v>44.77</v>
      </c>
      <c r="O232" s="47">
        <v>735.12</v>
      </c>
      <c r="AE232" s="9"/>
      <c r="AF232" s="9"/>
      <c r="AG232" s="9"/>
      <c r="AI232" s="2" t="s">
        <v>49</v>
      </c>
      <c r="AL232" s="9"/>
    </row>
    <row r="233" spans="1:38" customFormat="1" ht="15" x14ac:dyDescent="0.25">
      <c r="A233" s="15"/>
      <c r="B233" s="18"/>
      <c r="C233" s="17" t="s">
        <v>54</v>
      </c>
      <c r="D233" s="121" t="s">
        <v>55</v>
      </c>
      <c r="E233" s="121"/>
      <c r="F233" s="121"/>
      <c r="G233" s="19"/>
      <c r="H233" s="20"/>
      <c r="I233" s="20"/>
      <c r="J233" s="20"/>
      <c r="K233" s="21">
        <v>15.07</v>
      </c>
      <c r="L233" s="20"/>
      <c r="M233" s="21">
        <v>60.28</v>
      </c>
      <c r="N233" s="22">
        <v>8.16</v>
      </c>
      <c r="O233" s="47">
        <v>491.88</v>
      </c>
      <c r="AE233" s="9"/>
      <c r="AF233" s="9"/>
      <c r="AG233" s="9"/>
      <c r="AI233" s="2" t="s">
        <v>55</v>
      </c>
      <c r="AL233" s="9"/>
    </row>
    <row r="234" spans="1:38" customFormat="1" ht="15" x14ac:dyDescent="0.25">
      <c r="A234" s="25"/>
      <c r="B234" s="18"/>
      <c r="C234" s="17"/>
      <c r="D234" s="121" t="s">
        <v>56</v>
      </c>
      <c r="E234" s="121"/>
      <c r="F234" s="121"/>
      <c r="G234" s="19" t="s">
        <v>57</v>
      </c>
      <c r="H234" s="22">
        <v>0.38</v>
      </c>
      <c r="I234" s="22">
        <v>1.1499999999999999</v>
      </c>
      <c r="J234" s="51">
        <v>1.748</v>
      </c>
      <c r="K234" s="27"/>
      <c r="L234" s="20"/>
      <c r="M234" s="27"/>
      <c r="N234" s="20"/>
      <c r="O234" s="28"/>
      <c r="AE234" s="9"/>
      <c r="AF234" s="9"/>
      <c r="AG234" s="9"/>
      <c r="AJ234" s="2" t="s">
        <v>56</v>
      </c>
      <c r="AL234" s="9"/>
    </row>
    <row r="235" spans="1:38" customFormat="1" ht="15" x14ac:dyDescent="0.25">
      <c r="A235" s="29"/>
      <c r="B235" s="19"/>
      <c r="C235" s="17"/>
      <c r="D235" s="127" t="s">
        <v>59</v>
      </c>
      <c r="E235" s="127"/>
      <c r="F235" s="127"/>
      <c r="G235" s="30"/>
      <c r="H235" s="31"/>
      <c r="I235" s="31"/>
      <c r="J235" s="31"/>
      <c r="K235" s="46">
        <v>18.64</v>
      </c>
      <c r="L235" s="31"/>
      <c r="M235" s="46">
        <v>76.7</v>
      </c>
      <c r="N235" s="31"/>
      <c r="O235" s="33">
        <v>1227</v>
      </c>
      <c r="AE235" s="9"/>
      <c r="AF235" s="9"/>
      <c r="AG235" s="9"/>
      <c r="AK235" s="2" t="s">
        <v>59</v>
      </c>
      <c r="AL235" s="9"/>
    </row>
    <row r="236" spans="1:38" customFormat="1" ht="15" x14ac:dyDescent="0.25">
      <c r="A236" s="25"/>
      <c r="B236" s="18"/>
      <c r="C236" s="17"/>
      <c r="D236" s="121" t="s">
        <v>60</v>
      </c>
      <c r="E236" s="121"/>
      <c r="F236" s="121"/>
      <c r="G236" s="19"/>
      <c r="H236" s="20"/>
      <c r="I236" s="20"/>
      <c r="J236" s="20"/>
      <c r="K236" s="27"/>
      <c r="L236" s="20"/>
      <c r="M236" s="21">
        <v>16.420000000000002</v>
      </c>
      <c r="N236" s="20"/>
      <c r="O236" s="47">
        <v>735.12</v>
      </c>
      <c r="AE236" s="9"/>
      <c r="AF236" s="9"/>
      <c r="AG236" s="9"/>
      <c r="AJ236" s="2" t="s">
        <v>60</v>
      </c>
      <c r="AL236" s="9"/>
    </row>
    <row r="237" spans="1:38" customFormat="1" ht="23.25" x14ac:dyDescent="0.25">
      <c r="A237" s="25"/>
      <c r="B237" s="18"/>
      <c r="C237" s="17" t="s">
        <v>159</v>
      </c>
      <c r="D237" s="121" t="s">
        <v>160</v>
      </c>
      <c r="E237" s="121"/>
      <c r="F237" s="121"/>
      <c r="G237" s="19" t="s">
        <v>63</v>
      </c>
      <c r="H237" s="34">
        <v>97</v>
      </c>
      <c r="I237" s="20"/>
      <c r="J237" s="34">
        <v>97</v>
      </c>
      <c r="K237" s="27"/>
      <c r="L237" s="20"/>
      <c r="M237" s="21">
        <v>15.93</v>
      </c>
      <c r="N237" s="20"/>
      <c r="O237" s="47">
        <v>713.07</v>
      </c>
      <c r="AE237" s="9"/>
      <c r="AF237" s="9"/>
      <c r="AG237" s="9"/>
      <c r="AJ237" s="2" t="s">
        <v>160</v>
      </c>
      <c r="AL237" s="9"/>
    </row>
    <row r="238" spans="1:38" customFormat="1" ht="23.25" x14ac:dyDescent="0.25">
      <c r="A238" s="25"/>
      <c r="B238" s="18"/>
      <c r="C238" s="17" t="s">
        <v>161</v>
      </c>
      <c r="D238" s="121" t="s">
        <v>162</v>
      </c>
      <c r="E238" s="121"/>
      <c r="F238" s="121"/>
      <c r="G238" s="19" t="s">
        <v>63</v>
      </c>
      <c r="H238" s="34">
        <v>51</v>
      </c>
      <c r="I238" s="20"/>
      <c r="J238" s="34">
        <v>51</v>
      </c>
      <c r="K238" s="27"/>
      <c r="L238" s="20"/>
      <c r="M238" s="21">
        <v>8.3699999999999992</v>
      </c>
      <c r="N238" s="20"/>
      <c r="O238" s="47">
        <v>374.91</v>
      </c>
      <c r="AE238" s="9"/>
      <c r="AF238" s="9"/>
      <c r="AG238" s="9"/>
      <c r="AJ238" s="2" t="s">
        <v>162</v>
      </c>
      <c r="AL238" s="9"/>
    </row>
    <row r="239" spans="1:38" customFormat="1" ht="15" x14ac:dyDescent="0.25">
      <c r="A239" s="15"/>
      <c r="B239" s="36"/>
      <c r="C239" s="37"/>
      <c r="D239" s="125" t="s">
        <v>66</v>
      </c>
      <c r="E239" s="125"/>
      <c r="F239" s="125"/>
      <c r="G239" s="11"/>
      <c r="H239" s="38"/>
      <c r="I239" s="38"/>
      <c r="J239" s="38"/>
      <c r="K239" s="39"/>
      <c r="L239" s="38"/>
      <c r="M239" s="42">
        <v>101</v>
      </c>
      <c r="N239" s="31"/>
      <c r="O239" s="41">
        <v>2314.98</v>
      </c>
      <c r="AE239" s="9"/>
      <c r="AF239" s="9"/>
      <c r="AG239" s="9"/>
      <c r="AL239" s="9" t="s">
        <v>66</v>
      </c>
    </row>
    <row r="240" spans="1:38" customFormat="1" ht="33.75" x14ac:dyDescent="0.25">
      <c r="A240" s="10" t="s">
        <v>216</v>
      </c>
      <c r="B240" s="11" t="s">
        <v>249</v>
      </c>
      <c r="C240" s="12" t="s">
        <v>250</v>
      </c>
      <c r="D240" s="126" t="s">
        <v>251</v>
      </c>
      <c r="E240" s="126"/>
      <c r="F240" s="126"/>
      <c r="G240" s="11" t="s">
        <v>252</v>
      </c>
      <c r="H240" s="11">
        <v>-2.88</v>
      </c>
      <c r="I240" s="11" t="s">
        <v>24</v>
      </c>
      <c r="J240" s="11" t="s">
        <v>253</v>
      </c>
      <c r="K240" s="13" t="s">
        <v>254</v>
      </c>
      <c r="L240" s="11"/>
      <c r="M240" s="13" t="s">
        <v>255</v>
      </c>
      <c r="N240" s="11" t="s">
        <v>95</v>
      </c>
      <c r="O240" s="14" t="s">
        <v>256</v>
      </c>
      <c r="AE240" s="9"/>
      <c r="AF240" s="9"/>
      <c r="AG240" s="9" t="s">
        <v>251</v>
      </c>
      <c r="AL240" s="9"/>
    </row>
    <row r="241" spans="1:38" customFormat="1" ht="15" x14ac:dyDescent="0.25">
      <c r="A241" s="15"/>
      <c r="B241" s="36"/>
      <c r="C241" s="37"/>
      <c r="D241" s="125" t="s">
        <v>66</v>
      </c>
      <c r="E241" s="125"/>
      <c r="F241" s="125"/>
      <c r="G241" s="11"/>
      <c r="H241" s="38"/>
      <c r="I241" s="38"/>
      <c r="J241" s="38"/>
      <c r="K241" s="39"/>
      <c r="L241" s="38"/>
      <c r="M241" s="42">
        <v>-48.1</v>
      </c>
      <c r="N241" s="31"/>
      <c r="O241" s="43">
        <v>-392.5</v>
      </c>
      <c r="AE241" s="9"/>
      <c r="AF241" s="9"/>
      <c r="AG241" s="9"/>
      <c r="AL241" s="9" t="s">
        <v>66</v>
      </c>
    </row>
    <row r="242" spans="1:38" customFormat="1" ht="33.75" x14ac:dyDescent="0.25">
      <c r="A242" s="10" t="s">
        <v>224</v>
      </c>
      <c r="B242" s="11" t="s">
        <v>257</v>
      </c>
      <c r="C242" s="12" t="s">
        <v>258</v>
      </c>
      <c r="D242" s="126" t="s">
        <v>259</v>
      </c>
      <c r="E242" s="126"/>
      <c r="F242" s="126"/>
      <c r="G242" s="11" t="s">
        <v>242</v>
      </c>
      <c r="H242" s="11">
        <v>1</v>
      </c>
      <c r="I242" s="11" t="s">
        <v>24</v>
      </c>
      <c r="J242" s="11" t="s">
        <v>24</v>
      </c>
      <c r="K242" s="13" t="s">
        <v>260</v>
      </c>
      <c r="L242" s="11"/>
      <c r="M242" s="13" t="s">
        <v>260</v>
      </c>
      <c r="N242" s="11" t="s">
        <v>95</v>
      </c>
      <c r="O242" s="14" t="s">
        <v>261</v>
      </c>
      <c r="AE242" s="9"/>
      <c r="AF242" s="9"/>
      <c r="AG242" s="9" t="s">
        <v>259</v>
      </c>
      <c r="AL242" s="9"/>
    </row>
    <row r="243" spans="1:38" customFormat="1" ht="15" x14ac:dyDescent="0.25">
      <c r="A243" s="15"/>
      <c r="B243" s="36"/>
      <c r="C243" s="37"/>
      <c r="D243" s="125" t="s">
        <v>66</v>
      </c>
      <c r="E243" s="125"/>
      <c r="F243" s="125"/>
      <c r="G243" s="11"/>
      <c r="H243" s="38"/>
      <c r="I243" s="38"/>
      <c r="J243" s="38"/>
      <c r="K243" s="39"/>
      <c r="L243" s="38"/>
      <c r="M243" s="42">
        <v>357.6</v>
      </c>
      <c r="N243" s="31"/>
      <c r="O243" s="41">
        <v>2918.02</v>
      </c>
      <c r="AE243" s="9"/>
      <c r="AF243" s="9"/>
      <c r="AG243" s="9"/>
      <c r="AL243" s="9" t="s">
        <v>66</v>
      </c>
    </row>
    <row r="244" spans="1:38" customFormat="1" ht="15" x14ac:dyDescent="0.25">
      <c r="A244" s="132" t="s">
        <v>262</v>
      </c>
      <c r="B244" s="133"/>
      <c r="C244" s="133"/>
      <c r="D244" s="133"/>
      <c r="E244" s="133"/>
      <c r="F244" s="133"/>
      <c r="G244" s="133"/>
      <c r="H244" s="133"/>
      <c r="I244" s="133"/>
      <c r="J244" s="133"/>
      <c r="K244" s="133"/>
      <c r="L244" s="133"/>
      <c r="M244" s="133"/>
      <c r="N244" s="133"/>
      <c r="O244" s="134"/>
      <c r="AE244" s="9"/>
      <c r="AF244" s="9" t="s">
        <v>262</v>
      </c>
      <c r="AG244" s="9"/>
      <c r="AL244" s="9"/>
    </row>
    <row r="245" spans="1:38" customFormat="1" ht="34.5" x14ac:dyDescent="0.25">
      <c r="A245" s="10" t="s">
        <v>229</v>
      </c>
      <c r="B245" s="11" t="s">
        <v>263</v>
      </c>
      <c r="C245" s="12" t="s">
        <v>264</v>
      </c>
      <c r="D245" s="126" t="s">
        <v>265</v>
      </c>
      <c r="E245" s="126"/>
      <c r="F245" s="126"/>
      <c r="G245" s="11" t="s">
        <v>45</v>
      </c>
      <c r="H245" s="11">
        <v>0.08</v>
      </c>
      <c r="I245" s="11" t="s">
        <v>24</v>
      </c>
      <c r="J245" s="11" t="s">
        <v>214</v>
      </c>
      <c r="K245" s="13"/>
      <c r="L245" s="11"/>
      <c r="M245" s="13"/>
      <c r="N245" s="11"/>
      <c r="O245" s="14"/>
      <c r="AE245" s="9"/>
      <c r="AF245" s="9"/>
      <c r="AG245" s="9" t="s">
        <v>265</v>
      </c>
      <c r="AL245" s="9"/>
    </row>
    <row r="246" spans="1:38" customFormat="1" ht="57" x14ac:dyDescent="0.25">
      <c r="A246" s="15"/>
      <c r="B246" s="16"/>
      <c r="C246" s="17" t="s">
        <v>47</v>
      </c>
      <c r="D246" s="128" t="s">
        <v>48</v>
      </c>
      <c r="E246" s="128"/>
      <c r="F246" s="128"/>
      <c r="G246" s="128"/>
      <c r="H246" s="128"/>
      <c r="I246" s="128"/>
      <c r="J246" s="128"/>
      <c r="K246" s="128"/>
      <c r="L246" s="128"/>
      <c r="M246" s="128"/>
      <c r="N246" s="128"/>
      <c r="O246" s="129"/>
      <c r="AE246" s="9"/>
      <c r="AF246" s="9"/>
      <c r="AG246" s="9"/>
      <c r="AH246" s="2" t="s">
        <v>48</v>
      </c>
      <c r="AL246" s="9"/>
    </row>
    <row r="247" spans="1:38" customFormat="1" ht="15" x14ac:dyDescent="0.25">
      <c r="A247" s="15"/>
      <c r="B247" s="18"/>
      <c r="C247" s="17" t="s">
        <v>24</v>
      </c>
      <c r="D247" s="121" t="s">
        <v>49</v>
      </c>
      <c r="E247" s="121"/>
      <c r="F247" s="121"/>
      <c r="G247" s="19"/>
      <c r="H247" s="20"/>
      <c r="I247" s="20"/>
      <c r="J247" s="20"/>
      <c r="K247" s="21">
        <v>174.46</v>
      </c>
      <c r="L247" s="22">
        <v>1.1499999999999999</v>
      </c>
      <c r="M247" s="21">
        <v>16.05</v>
      </c>
      <c r="N247" s="22">
        <v>44.77</v>
      </c>
      <c r="O247" s="47">
        <v>718.56</v>
      </c>
      <c r="AE247" s="9"/>
      <c r="AF247" s="9"/>
      <c r="AG247" s="9"/>
      <c r="AI247" s="2" t="s">
        <v>49</v>
      </c>
      <c r="AL247" s="9"/>
    </row>
    <row r="248" spans="1:38" customFormat="1" ht="15" x14ac:dyDescent="0.25">
      <c r="A248" s="15"/>
      <c r="B248" s="18"/>
      <c r="C248" s="17" t="s">
        <v>50</v>
      </c>
      <c r="D248" s="121" t="s">
        <v>51</v>
      </c>
      <c r="E248" s="121"/>
      <c r="F248" s="121"/>
      <c r="G248" s="19"/>
      <c r="H248" s="20"/>
      <c r="I248" s="20"/>
      <c r="J248" s="20"/>
      <c r="K248" s="21">
        <v>54.07</v>
      </c>
      <c r="L248" s="22">
        <v>1.1499999999999999</v>
      </c>
      <c r="M248" s="21">
        <v>4.97</v>
      </c>
      <c r="N248" s="22">
        <v>13.24</v>
      </c>
      <c r="O248" s="47">
        <v>65.8</v>
      </c>
      <c r="AE248" s="9"/>
      <c r="AF248" s="9"/>
      <c r="AG248" s="9"/>
      <c r="AI248" s="2" t="s">
        <v>51</v>
      </c>
      <c r="AL248" s="9"/>
    </row>
    <row r="249" spans="1:38" customFormat="1" ht="15" x14ac:dyDescent="0.25">
      <c r="A249" s="15"/>
      <c r="B249" s="18"/>
      <c r="C249" s="17" t="s">
        <v>52</v>
      </c>
      <c r="D249" s="121" t="s">
        <v>53</v>
      </c>
      <c r="E249" s="121"/>
      <c r="F249" s="121"/>
      <c r="G249" s="19"/>
      <c r="H249" s="20"/>
      <c r="I249" s="20"/>
      <c r="J249" s="20"/>
      <c r="K249" s="21">
        <v>5.0199999999999996</v>
      </c>
      <c r="L249" s="22">
        <v>1.1499999999999999</v>
      </c>
      <c r="M249" s="21">
        <v>0.46</v>
      </c>
      <c r="N249" s="22">
        <v>44.77</v>
      </c>
      <c r="O249" s="47">
        <v>20.59</v>
      </c>
      <c r="AE249" s="9"/>
      <c r="AF249" s="9"/>
      <c r="AG249" s="9"/>
      <c r="AI249" s="2" t="s">
        <v>53</v>
      </c>
      <c r="AL249" s="9"/>
    </row>
    <row r="250" spans="1:38" customFormat="1" ht="15" x14ac:dyDescent="0.25">
      <c r="A250" s="15"/>
      <c r="B250" s="18"/>
      <c r="C250" s="17" t="s">
        <v>54</v>
      </c>
      <c r="D250" s="121" t="s">
        <v>55</v>
      </c>
      <c r="E250" s="121"/>
      <c r="F250" s="121"/>
      <c r="G250" s="19"/>
      <c r="H250" s="20"/>
      <c r="I250" s="20"/>
      <c r="J250" s="20"/>
      <c r="K250" s="21">
        <v>38.65</v>
      </c>
      <c r="L250" s="20"/>
      <c r="M250" s="21">
        <v>3.09</v>
      </c>
      <c r="N250" s="22">
        <v>8.16</v>
      </c>
      <c r="O250" s="47">
        <v>25.21</v>
      </c>
      <c r="AE250" s="9"/>
      <c r="AF250" s="9"/>
      <c r="AG250" s="9"/>
      <c r="AI250" s="2" t="s">
        <v>55</v>
      </c>
      <c r="AL250" s="9"/>
    </row>
    <row r="251" spans="1:38" customFormat="1" ht="15" x14ac:dyDescent="0.25">
      <c r="A251" s="25"/>
      <c r="B251" s="18"/>
      <c r="C251" s="17"/>
      <c r="D251" s="121" t="s">
        <v>56</v>
      </c>
      <c r="E251" s="121"/>
      <c r="F251" s="121"/>
      <c r="G251" s="19" t="s">
        <v>57</v>
      </c>
      <c r="H251" s="22">
        <v>18.559999999999999</v>
      </c>
      <c r="I251" s="22">
        <v>1.1499999999999999</v>
      </c>
      <c r="J251" s="44">
        <v>1.7075199999999999</v>
      </c>
      <c r="K251" s="27"/>
      <c r="L251" s="20"/>
      <c r="M251" s="27"/>
      <c r="N251" s="20"/>
      <c r="O251" s="28"/>
      <c r="AE251" s="9"/>
      <c r="AF251" s="9"/>
      <c r="AG251" s="9"/>
      <c r="AJ251" s="2" t="s">
        <v>56</v>
      </c>
      <c r="AL251" s="9"/>
    </row>
    <row r="252" spans="1:38" customFormat="1" ht="15" x14ac:dyDescent="0.25">
      <c r="A252" s="25"/>
      <c r="B252" s="18"/>
      <c r="C252" s="17"/>
      <c r="D252" s="121" t="s">
        <v>58</v>
      </c>
      <c r="E252" s="121"/>
      <c r="F252" s="121"/>
      <c r="G252" s="19" t="s">
        <v>57</v>
      </c>
      <c r="H252" s="35">
        <v>0.4</v>
      </c>
      <c r="I252" s="22">
        <v>1.1499999999999999</v>
      </c>
      <c r="J252" s="49">
        <v>3.6799999999999999E-2</v>
      </c>
      <c r="K252" s="27"/>
      <c r="L252" s="20"/>
      <c r="M252" s="27"/>
      <c r="N252" s="20"/>
      <c r="O252" s="28"/>
      <c r="AE252" s="9"/>
      <c r="AF252" s="9"/>
      <c r="AG252" s="9"/>
      <c r="AJ252" s="2" t="s">
        <v>58</v>
      </c>
      <c r="AL252" s="9"/>
    </row>
    <row r="253" spans="1:38" customFormat="1" ht="15" x14ac:dyDescent="0.25">
      <c r="A253" s="29"/>
      <c r="B253" s="19"/>
      <c r="C253" s="17"/>
      <c r="D253" s="127" t="s">
        <v>59</v>
      </c>
      <c r="E253" s="127"/>
      <c r="F253" s="127"/>
      <c r="G253" s="30"/>
      <c r="H253" s="31"/>
      <c r="I253" s="31"/>
      <c r="J253" s="31"/>
      <c r="K253" s="46">
        <v>267.18</v>
      </c>
      <c r="L253" s="31"/>
      <c r="M253" s="46">
        <v>24.11</v>
      </c>
      <c r="N253" s="31"/>
      <c r="O253" s="50">
        <v>809.57</v>
      </c>
      <c r="AE253" s="9"/>
      <c r="AF253" s="9"/>
      <c r="AG253" s="9"/>
      <c r="AK253" s="2" t="s">
        <v>59</v>
      </c>
      <c r="AL253" s="9"/>
    </row>
    <row r="254" spans="1:38" customFormat="1" ht="15" x14ac:dyDescent="0.25">
      <c r="A254" s="25"/>
      <c r="B254" s="18"/>
      <c r="C254" s="17"/>
      <c r="D254" s="121" t="s">
        <v>60</v>
      </c>
      <c r="E254" s="121"/>
      <c r="F254" s="121"/>
      <c r="G254" s="19"/>
      <c r="H254" s="20"/>
      <c r="I254" s="20"/>
      <c r="J254" s="20"/>
      <c r="K254" s="27"/>
      <c r="L254" s="20"/>
      <c r="M254" s="21">
        <v>16.510000000000002</v>
      </c>
      <c r="N254" s="20"/>
      <c r="O254" s="47">
        <v>739.15</v>
      </c>
      <c r="AE254" s="9"/>
      <c r="AF254" s="9"/>
      <c r="AG254" s="9"/>
      <c r="AJ254" s="2" t="s">
        <v>60</v>
      </c>
      <c r="AL254" s="9"/>
    </row>
    <row r="255" spans="1:38" customFormat="1" ht="23.25" x14ac:dyDescent="0.25">
      <c r="A255" s="25"/>
      <c r="B255" s="18"/>
      <c r="C255" s="17" t="s">
        <v>159</v>
      </c>
      <c r="D255" s="121" t="s">
        <v>160</v>
      </c>
      <c r="E255" s="121"/>
      <c r="F255" s="121"/>
      <c r="G255" s="19" t="s">
        <v>63</v>
      </c>
      <c r="H255" s="34">
        <v>97</v>
      </c>
      <c r="I255" s="20"/>
      <c r="J255" s="34">
        <v>97</v>
      </c>
      <c r="K255" s="27"/>
      <c r="L255" s="20"/>
      <c r="M255" s="21">
        <v>16.010000000000002</v>
      </c>
      <c r="N255" s="20"/>
      <c r="O255" s="47">
        <v>716.98</v>
      </c>
      <c r="AE255" s="9"/>
      <c r="AF255" s="9"/>
      <c r="AG255" s="9"/>
      <c r="AJ255" s="2" t="s">
        <v>160</v>
      </c>
      <c r="AL255" s="9"/>
    </row>
    <row r="256" spans="1:38" customFormat="1" ht="23.25" x14ac:dyDescent="0.25">
      <c r="A256" s="25"/>
      <c r="B256" s="18"/>
      <c r="C256" s="17" t="s">
        <v>161</v>
      </c>
      <c r="D256" s="121" t="s">
        <v>162</v>
      </c>
      <c r="E256" s="121"/>
      <c r="F256" s="121"/>
      <c r="G256" s="19" t="s">
        <v>63</v>
      </c>
      <c r="H256" s="34">
        <v>51</v>
      </c>
      <c r="I256" s="20"/>
      <c r="J256" s="34">
        <v>51</v>
      </c>
      <c r="K256" s="27"/>
      <c r="L256" s="20"/>
      <c r="M256" s="21">
        <v>8.42</v>
      </c>
      <c r="N256" s="20"/>
      <c r="O256" s="47">
        <v>376.97</v>
      </c>
      <c r="AE256" s="9"/>
      <c r="AF256" s="9"/>
      <c r="AG256" s="9"/>
      <c r="AJ256" s="2" t="s">
        <v>162</v>
      </c>
      <c r="AL256" s="9"/>
    </row>
    <row r="257" spans="1:39" customFormat="1" ht="15" x14ac:dyDescent="0.25">
      <c r="A257" s="15"/>
      <c r="B257" s="36"/>
      <c r="C257" s="37"/>
      <c r="D257" s="125" t="s">
        <v>66</v>
      </c>
      <c r="E257" s="125"/>
      <c r="F257" s="125"/>
      <c r="G257" s="11"/>
      <c r="H257" s="38"/>
      <c r="I257" s="38"/>
      <c r="J257" s="38"/>
      <c r="K257" s="39"/>
      <c r="L257" s="38"/>
      <c r="M257" s="42">
        <v>48.54</v>
      </c>
      <c r="N257" s="31"/>
      <c r="O257" s="41">
        <v>1903.52</v>
      </c>
      <c r="AE257" s="9"/>
      <c r="AF257" s="9"/>
      <c r="AG257" s="9"/>
      <c r="AL257" s="9" t="s">
        <v>66</v>
      </c>
    </row>
    <row r="258" spans="1:39" customFormat="1" ht="45" x14ac:dyDescent="0.25">
      <c r="A258" s="85" t="s">
        <v>232</v>
      </c>
      <c r="B258" s="86" t="s">
        <v>266</v>
      </c>
      <c r="C258" s="87" t="s">
        <v>947</v>
      </c>
      <c r="D258" s="130" t="s">
        <v>267</v>
      </c>
      <c r="E258" s="130"/>
      <c r="F258" s="130"/>
      <c r="G258" s="86" t="s">
        <v>219</v>
      </c>
      <c r="H258" s="86">
        <v>8.16</v>
      </c>
      <c r="I258" s="86" t="s">
        <v>24</v>
      </c>
      <c r="J258" s="86" t="s">
        <v>95</v>
      </c>
      <c r="K258" s="88" t="s">
        <v>268</v>
      </c>
      <c r="L258" s="86" t="s">
        <v>269</v>
      </c>
      <c r="M258" s="88" t="s">
        <v>270</v>
      </c>
      <c r="N258" s="86" t="s">
        <v>95</v>
      </c>
      <c r="O258" s="89" t="s">
        <v>271</v>
      </c>
      <c r="P258" s="90"/>
      <c r="AE258" s="9"/>
      <c r="AF258" s="9"/>
      <c r="AG258" s="9" t="s">
        <v>267</v>
      </c>
      <c r="AL258" s="9"/>
    </row>
    <row r="259" spans="1:39" customFormat="1" ht="15" x14ac:dyDescent="0.25">
      <c r="A259" s="48"/>
      <c r="B259" s="36"/>
      <c r="C259" s="37"/>
      <c r="D259" s="121" t="s">
        <v>272</v>
      </c>
      <c r="E259" s="121"/>
      <c r="F259" s="121"/>
      <c r="G259" s="121"/>
      <c r="H259" s="121"/>
      <c r="I259" s="121"/>
      <c r="J259" s="121"/>
      <c r="K259" s="121"/>
      <c r="L259" s="121"/>
      <c r="M259" s="121"/>
      <c r="N259" s="121"/>
      <c r="O259" s="131"/>
      <c r="AE259" s="9"/>
      <c r="AF259" s="9"/>
      <c r="AG259" s="9"/>
      <c r="AL259" s="9"/>
      <c r="AM259" s="2" t="s">
        <v>272</v>
      </c>
    </row>
    <row r="260" spans="1:39" customFormat="1" ht="15" x14ac:dyDescent="0.25">
      <c r="A260" s="15"/>
      <c r="B260" s="16"/>
      <c r="C260" s="17"/>
      <c r="D260" s="128" t="s">
        <v>273</v>
      </c>
      <c r="E260" s="128"/>
      <c r="F260" s="128"/>
      <c r="G260" s="128"/>
      <c r="H260" s="128"/>
      <c r="I260" s="128"/>
      <c r="J260" s="128"/>
      <c r="K260" s="128"/>
      <c r="L260" s="128"/>
      <c r="M260" s="128"/>
      <c r="N260" s="128"/>
      <c r="O260" s="129"/>
      <c r="AE260" s="9"/>
      <c r="AF260" s="9"/>
      <c r="AG260" s="9"/>
      <c r="AH260" s="2" t="s">
        <v>273</v>
      </c>
      <c r="AL260" s="9"/>
    </row>
    <row r="261" spans="1:39" customFormat="1" ht="15" x14ac:dyDescent="0.25">
      <c r="A261" s="15"/>
      <c r="B261" s="16"/>
      <c r="C261" s="17"/>
      <c r="D261" s="128" t="s">
        <v>174</v>
      </c>
      <c r="E261" s="128"/>
      <c r="F261" s="128"/>
      <c r="G261" s="128"/>
      <c r="H261" s="128"/>
      <c r="I261" s="128"/>
      <c r="J261" s="128"/>
      <c r="K261" s="128"/>
      <c r="L261" s="128"/>
      <c r="M261" s="128"/>
      <c r="N261" s="128"/>
      <c r="O261" s="129"/>
      <c r="AE261" s="9"/>
      <c r="AF261" s="9"/>
      <c r="AG261" s="9"/>
      <c r="AH261" s="2" t="s">
        <v>174</v>
      </c>
      <c r="AL261" s="9"/>
    </row>
    <row r="262" spans="1:39" customFormat="1" ht="15" x14ac:dyDescent="0.25">
      <c r="A262" s="15"/>
      <c r="B262" s="36"/>
      <c r="C262" s="37"/>
      <c r="D262" s="125" t="s">
        <v>66</v>
      </c>
      <c r="E262" s="125"/>
      <c r="F262" s="125"/>
      <c r="G262" s="11"/>
      <c r="H262" s="38"/>
      <c r="I262" s="38"/>
      <c r="J262" s="38"/>
      <c r="K262" s="39"/>
      <c r="L262" s="38"/>
      <c r="M262" s="42">
        <v>768.74</v>
      </c>
      <c r="N262" s="31"/>
      <c r="O262" s="41">
        <v>6272.92</v>
      </c>
      <c r="AE262" s="9"/>
      <c r="AF262" s="9"/>
      <c r="AG262" s="9"/>
      <c r="AL262" s="9" t="s">
        <v>66</v>
      </c>
    </row>
    <row r="263" spans="1:39" customFormat="1" ht="15" x14ac:dyDescent="0.25">
      <c r="A263" s="132" t="s">
        <v>274</v>
      </c>
      <c r="B263" s="133"/>
      <c r="C263" s="133"/>
      <c r="D263" s="133"/>
      <c r="E263" s="133"/>
      <c r="F263" s="133"/>
      <c r="G263" s="133"/>
      <c r="H263" s="133"/>
      <c r="I263" s="133"/>
      <c r="J263" s="133"/>
      <c r="K263" s="133"/>
      <c r="L263" s="133"/>
      <c r="M263" s="133"/>
      <c r="N263" s="133"/>
      <c r="O263" s="134"/>
      <c r="AE263" s="9"/>
      <c r="AF263" s="9" t="s">
        <v>274</v>
      </c>
      <c r="AG263" s="9"/>
      <c r="AL263" s="9"/>
    </row>
    <row r="264" spans="1:39" customFormat="1" ht="34.5" x14ac:dyDescent="0.25">
      <c r="A264" s="10" t="s">
        <v>239</v>
      </c>
      <c r="B264" s="11" t="s">
        <v>275</v>
      </c>
      <c r="C264" s="12" t="s">
        <v>264</v>
      </c>
      <c r="D264" s="126" t="s">
        <v>276</v>
      </c>
      <c r="E264" s="126"/>
      <c r="F264" s="126"/>
      <c r="G264" s="11" t="s">
        <v>45</v>
      </c>
      <c r="H264" s="11">
        <v>0.60340000000000005</v>
      </c>
      <c r="I264" s="11" t="s">
        <v>24</v>
      </c>
      <c r="J264" s="11" t="s">
        <v>277</v>
      </c>
      <c r="K264" s="13"/>
      <c r="L264" s="11"/>
      <c r="M264" s="13"/>
      <c r="N264" s="11"/>
      <c r="O264" s="14"/>
      <c r="AE264" s="9"/>
      <c r="AF264" s="9"/>
      <c r="AG264" s="9" t="s">
        <v>276</v>
      </c>
      <c r="AL264" s="9"/>
    </row>
    <row r="265" spans="1:39" customFormat="1" ht="57" x14ac:dyDescent="0.25">
      <c r="A265" s="15"/>
      <c r="B265" s="16"/>
      <c r="C265" s="17" t="s">
        <v>47</v>
      </c>
      <c r="D265" s="128" t="s">
        <v>48</v>
      </c>
      <c r="E265" s="128"/>
      <c r="F265" s="128"/>
      <c r="G265" s="128"/>
      <c r="H265" s="128"/>
      <c r="I265" s="128"/>
      <c r="J265" s="128"/>
      <c r="K265" s="128"/>
      <c r="L265" s="128"/>
      <c r="M265" s="128"/>
      <c r="N265" s="128"/>
      <c r="O265" s="129"/>
      <c r="AE265" s="9"/>
      <c r="AF265" s="9"/>
      <c r="AG265" s="9"/>
      <c r="AH265" s="2" t="s">
        <v>48</v>
      </c>
      <c r="AL265" s="9"/>
    </row>
    <row r="266" spans="1:39" customFormat="1" ht="15" x14ac:dyDescent="0.25">
      <c r="A266" s="15"/>
      <c r="B266" s="18"/>
      <c r="C266" s="17" t="s">
        <v>24</v>
      </c>
      <c r="D266" s="121" t="s">
        <v>49</v>
      </c>
      <c r="E266" s="121"/>
      <c r="F266" s="121"/>
      <c r="G266" s="19"/>
      <c r="H266" s="20"/>
      <c r="I266" s="20"/>
      <c r="J266" s="20"/>
      <c r="K266" s="21">
        <v>174.46</v>
      </c>
      <c r="L266" s="22">
        <v>1.1499999999999999</v>
      </c>
      <c r="M266" s="21">
        <v>121.06</v>
      </c>
      <c r="N266" s="22">
        <v>44.77</v>
      </c>
      <c r="O266" s="23">
        <v>5419.86</v>
      </c>
      <c r="AE266" s="9"/>
      <c r="AF266" s="9"/>
      <c r="AG266" s="9"/>
      <c r="AI266" s="2" t="s">
        <v>49</v>
      </c>
      <c r="AL266" s="9"/>
    </row>
    <row r="267" spans="1:39" customFormat="1" ht="15" x14ac:dyDescent="0.25">
      <c r="A267" s="15"/>
      <c r="B267" s="18"/>
      <c r="C267" s="17" t="s">
        <v>50</v>
      </c>
      <c r="D267" s="121" t="s">
        <v>51</v>
      </c>
      <c r="E267" s="121"/>
      <c r="F267" s="121"/>
      <c r="G267" s="19"/>
      <c r="H267" s="20"/>
      <c r="I267" s="20"/>
      <c r="J267" s="20"/>
      <c r="K267" s="21">
        <v>54.07</v>
      </c>
      <c r="L267" s="22">
        <v>1.1499999999999999</v>
      </c>
      <c r="M267" s="21">
        <v>37.520000000000003</v>
      </c>
      <c r="N267" s="22">
        <v>13.24</v>
      </c>
      <c r="O267" s="47">
        <v>496.76</v>
      </c>
      <c r="AE267" s="9"/>
      <c r="AF267" s="9"/>
      <c r="AG267" s="9"/>
      <c r="AI267" s="2" t="s">
        <v>51</v>
      </c>
      <c r="AL267" s="9"/>
    </row>
    <row r="268" spans="1:39" customFormat="1" ht="15" x14ac:dyDescent="0.25">
      <c r="A268" s="15"/>
      <c r="B268" s="18"/>
      <c r="C268" s="17" t="s">
        <v>52</v>
      </c>
      <c r="D268" s="121" t="s">
        <v>53</v>
      </c>
      <c r="E268" s="121"/>
      <c r="F268" s="121"/>
      <c r="G268" s="19"/>
      <c r="H268" s="20"/>
      <c r="I268" s="20"/>
      <c r="J268" s="20"/>
      <c r="K268" s="21">
        <v>5.0199999999999996</v>
      </c>
      <c r="L268" s="22">
        <v>1.1499999999999999</v>
      </c>
      <c r="M268" s="21">
        <v>3.48</v>
      </c>
      <c r="N268" s="22">
        <v>44.77</v>
      </c>
      <c r="O268" s="47">
        <v>155.80000000000001</v>
      </c>
      <c r="AE268" s="9"/>
      <c r="AF268" s="9"/>
      <c r="AG268" s="9"/>
      <c r="AI268" s="2" t="s">
        <v>53</v>
      </c>
      <c r="AL268" s="9"/>
    </row>
    <row r="269" spans="1:39" customFormat="1" ht="15" x14ac:dyDescent="0.25">
      <c r="A269" s="15"/>
      <c r="B269" s="18"/>
      <c r="C269" s="17" t="s">
        <v>54</v>
      </c>
      <c r="D269" s="121" t="s">
        <v>55</v>
      </c>
      <c r="E269" s="121"/>
      <c r="F269" s="121"/>
      <c r="G269" s="19"/>
      <c r="H269" s="20"/>
      <c r="I269" s="20"/>
      <c r="J269" s="20"/>
      <c r="K269" s="21">
        <v>38.65</v>
      </c>
      <c r="L269" s="20"/>
      <c r="M269" s="21">
        <v>23.32</v>
      </c>
      <c r="N269" s="22">
        <v>8.16</v>
      </c>
      <c r="O269" s="47">
        <v>190.29</v>
      </c>
      <c r="AE269" s="9"/>
      <c r="AF269" s="9"/>
      <c r="AG269" s="9"/>
      <c r="AI269" s="2" t="s">
        <v>55</v>
      </c>
      <c r="AL269" s="9"/>
    </row>
    <row r="270" spans="1:39" customFormat="1" ht="15" x14ac:dyDescent="0.25">
      <c r="A270" s="25"/>
      <c r="B270" s="18"/>
      <c r="C270" s="17"/>
      <c r="D270" s="121" t="s">
        <v>56</v>
      </c>
      <c r="E270" s="121"/>
      <c r="F270" s="121"/>
      <c r="G270" s="19" t="s">
        <v>57</v>
      </c>
      <c r="H270" s="22">
        <v>18.559999999999999</v>
      </c>
      <c r="I270" s="22">
        <v>1.1499999999999999</v>
      </c>
      <c r="J270" s="26">
        <v>12.8789696</v>
      </c>
      <c r="K270" s="27"/>
      <c r="L270" s="20"/>
      <c r="M270" s="27"/>
      <c r="N270" s="20"/>
      <c r="O270" s="28"/>
      <c r="AE270" s="9"/>
      <c r="AF270" s="9"/>
      <c r="AG270" s="9"/>
      <c r="AJ270" s="2" t="s">
        <v>56</v>
      </c>
      <c r="AL270" s="9"/>
    </row>
    <row r="271" spans="1:39" customFormat="1" ht="15" x14ac:dyDescent="0.25">
      <c r="A271" s="25"/>
      <c r="B271" s="18"/>
      <c r="C271" s="17"/>
      <c r="D271" s="121" t="s">
        <v>58</v>
      </c>
      <c r="E271" s="121"/>
      <c r="F271" s="121"/>
      <c r="G271" s="19" t="s">
        <v>57</v>
      </c>
      <c r="H271" s="35">
        <v>0.4</v>
      </c>
      <c r="I271" s="22">
        <v>1.1499999999999999</v>
      </c>
      <c r="J271" s="45">
        <v>0.27756399999999998</v>
      </c>
      <c r="K271" s="27"/>
      <c r="L271" s="20"/>
      <c r="M271" s="27"/>
      <c r="N271" s="20"/>
      <c r="O271" s="28"/>
      <c r="AE271" s="9"/>
      <c r="AF271" s="9"/>
      <c r="AG271" s="9"/>
      <c r="AJ271" s="2" t="s">
        <v>58</v>
      </c>
      <c r="AL271" s="9"/>
    </row>
    <row r="272" spans="1:39" customFormat="1" ht="15" x14ac:dyDescent="0.25">
      <c r="A272" s="29"/>
      <c r="B272" s="19"/>
      <c r="C272" s="17"/>
      <c r="D272" s="127" t="s">
        <v>59</v>
      </c>
      <c r="E272" s="127"/>
      <c r="F272" s="127"/>
      <c r="G272" s="30"/>
      <c r="H272" s="31"/>
      <c r="I272" s="31"/>
      <c r="J272" s="31"/>
      <c r="K272" s="46">
        <v>267.18</v>
      </c>
      <c r="L272" s="31"/>
      <c r="M272" s="46">
        <v>181.9</v>
      </c>
      <c r="N272" s="31"/>
      <c r="O272" s="33">
        <v>6106.91</v>
      </c>
      <c r="AE272" s="9"/>
      <c r="AF272" s="9"/>
      <c r="AG272" s="9"/>
      <c r="AK272" s="2" t="s">
        <v>59</v>
      </c>
      <c r="AL272" s="9"/>
    </row>
    <row r="273" spans="1:39" customFormat="1" ht="15" x14ac:dyDescent="0.25">
      <c r="A273" s="25"/>
      <c r="B273" s="18"/>
      <c r="C273" s="17"/>
      <c r="D273" s="121" t="s">
        <v>60</v>
      </c>
      <c r="E273" s="121"/>
      <c r="F273" s="121"/>
      <c r="G273" s="19"/>
      <c r="H273" s="20"/>
      <c r="I273" s="20"/>
      <c r="J273" s="20"/>
      <c r="K273" s="27"/>
      <c r="L273" s="20"/>
      <c r="M273" s="21">
        <v>124.54</v>
      </c>
      <c r="N273" s="20"/>
      <c r="O273" s="23">
        <v>5575.66</v>
      </c>
      <c r="AE273" s="9"/>
      <c r="AF273" s="9"/>
      <c r="AG273" s="9"/>
      <c r="AJ273" s="2" t="s">
        <v>60</v>
      </c>
      <c r="AL273" s="9"/>
    </row>
    <row r="274" spans="1:39" customFormat="1" ht="23.25" x14ac:dyDescent="0.25">
      <c r="A274" s="25"/>
      <c r="B274" s="18"/>
      <c r="C274" s="17" t="s">
        <v>159</v>
      </c>
      <c r="D274" s="121" t="s">
        <v>160</v>
      </c>
      <c r="E274" s="121"/>
      <c r="F274" s="121"/>
      <c r="G274" s="19" t="s">
        <v>63</v>
      </c>
      <c r="H274" s="34">
        <v>97</v>
      </c>
      <c r="I274" s="20"/>
      <c r="J274" s="34">
        <v>97</v>
      </c>
      <c r="K274" s="27"/>
      <c r="L274" s="20"/>
      <c r="M274" s="21">
        <v>120.8</v>
      </c>
      <c r="N274" s="20"/>
      <c r="O274" s="23">
        <v>5408.39</v>
      </c>
      <c r="AE274" s="9"/>
      <c r="AF274" s="9"/>
      <c r="AG274" s="9"/>
      <c r="AJ274" s="2" t="s">
        <v>160</v>
      </c>
      <c r="AL274" s="9"/>
    </row>
    <row r="275" spans="1:39" customFormat="1" ht="23.25" x14ac:dyDescent="0.25">
      <c r="A275" s="25"/>
      <c r="B275" s="18"/>
      <c r="C275" s="17" t="s">
        <v>161</v>
      </c>
      <c r="D275" s="121" t="s">
        <v>162</v>
      </c>
      <c r="E275" s="121"/>
      <c r="F275" s="121"/>
      <c r="G275" s="19" t="s">
        <v>63</v>
      </c>
      <c r="H275" s="34">
        <v>51</v>
      </c>
      <c r="I275" s="20"/>
      <c r="J275" s="34">
        <v>51</v>
      </c>
      <c r="K275" s="27"/>
      <c r="L275" s="20"/>
      <c r="M275" s="21">
        <v>63.52</v>
      </c>
      <c r="N275" s="20"/>
      <c r="O275" s="23">
        <v>2843.59</v>
      </c>
      <c r="AE275" s="9"/>
      <c r="AF275" s="9"/>
      <c r="AG275" s="9"/>
      <c r="AJ275" s="2" t="s">
        <v>162</v>
      </c>
      <c r="AL275" s="9"/>
    </row>
    <row r="276" spans="1:39" customFormat="1" ht="15" x14ac:dyDescent="0.25">
      <c r="A276" s="15"/>
      <c r="B276" s="36"/>
      <c r="C276" s="37"/>
      <c r="D276" s="125" t="s">
        <v>66</v>
      </c>
      <c r="E276" s="125"/>
      <c r="F276" s="125"/>
      <c r="G276" s="11"/>
      <c r="H276" s="38"/>
      <c r="I276" s="38"/>
      <c r="J276" s="38"/>
      <c r="K276" s="39"/>
      <c r="L276" s="38"/>
      <c r="M276" s="42">
        <v>366.22</v>
      </c>
      <c r="N276" s="31"/>
      <c r="O276" s="41">
        <v>14358.89</v>
      </c>
      <c r="AE276" s="9"/>
      <c r="AF276" s="9"/>
      <c r="AG276" s="9"/>
      <c r="AL276" s="9" t="s">
        <v>66</v>
      </c>
    </row>
    <row r="277" spans="1:39" customFormat="1" ht="45" x14ac:dyDescent="0.25">
      <c r="A277" s="85" t="s">
        <v>246</v>
      </c>
      <c r="B277" s="86" t="s">
        <v>278</v>
      </c>
      <c r="C277" s="87" t="s">
        <v>947</v>
      </c>
      <c r="D277" s="130" t="s">
        <v>267</v>
      </c>
      <c r="E277" s="130"/>
      <c r="F277" s="130"/>
      <c r="G277" s="86" t="s">
        <v>219</v>
      </c>
      <c r="H277" s="86">
        <v>61.546999999999997</v>
      </c>
      <c r="I277" s="86" t="s">
        <v>24</v>
      </c>
      <c r="J277" s="86" t="s">
        <v>279</v>
      </c>
      <c r="K277" s="88" t="s">
        <v>268</v>
      </c>
      <c r="L277" s="86" t="s">
        <v>269</v>
      </c>
      <c r="M277" s="88" t="s">
        <v>280</v>
      </c>
      <c r="N277" s="86" t="s">
        <v>95</v>
      </c>
      <c r="O277" s="89" t="s">
        <v>281</v>
      </c>
      <c r="P277" s="90"/>
      <c r="AE277" s="9"/>
      <c r="AF277" s="9"/>
      <c r="AG277" s="9" t="s">
        <v>267</v>
      </c>
      <c r="AL277" s="9"/>
    </row>
    <row r="278" spans="1:39" customFormat="1" ht="15" x14ac:dyDescent="0.25">
      <c r="A278" s="48"/>
      <c r="B278" s="36"/>
      <c r="C278" s="37"/>
      <c r="D278" s="121" t="s">
        <v>272</v>
      </c>
      <c r="E278" s="121"/>
      <c r="F278" s="121"/>
      <c r="G278" s="121"/>
      <c r="H278" s="121"/>
      <c r="I278" s="121"/>
      <c r="J278" s="121"/>
      <c r="K278" s="121"/>
      <c r="L278" s="121"/>
      <c r="M278" s="121"/>
      <c r="N278" s="121"/>
      <c r="O278" s="131"/>
      <c r="AE278" s="9"/>
      <c r="AF278" s="9"/>
      <c r="AG278" s="9"/>
      <c r="AL278" s="9"/>
      <c r="AM278" s="2" t="s">
        <v>272</v>
      </c>
    </row>
    <row r="279" spans="1:39" customFormat="1" ht="15" x14ac:dyDescent="0.25">
      <c r="A279" s="15"/>
      <c r="B279" s="16"/>
      <c r="C279" s="17"/>
      <c r="D279" s="128" t="s">
        <v>273</v>
      </c>
      <c r="E279" s="128"/>
      <c r="F279" s="128"/>
      <c r="G279" s="128"/>
      <c r="H279" s="128"/>
      <c r="I279" s="128"/>
      <c r="J279" s="128"/>
      <c r="K279" s="128"/>
      <c r="L279" s="128"/>
      <c r="M279" s="128"/>
      <c r="N279" s="128"/>
      <c r="O279" s="129"/>
      <c r="AE279" s="9"/>
      <c r="AF279" s="9"/>
      <c r="AG279" s="9"/>
      <c r="AH279" s="2" t="s">
        <v>273</v>
      </c>
      <c r="AL279" s="9"/>
    </row>
    <row r="280" spans="1:39" customFormat="1" ht="15" x14ac:dyDescent="0.25">
      <c r="A280" s="15"/>
      <c r="B280" s="16"/>
      <c r="C280" s="17"/>
      <c r="D280" s="128" t="s">
        <v>174</v>
      </c>
      <c r="E280" s="128"/>
      <c r="F280" s="128"/>
      <c r="G280" s="128"/>
      <c r="H280" s="128"/>
      <c r="I280" s="128"/>
      <c r="J280" s="128"/>
      <c r="K280" s="128"/>
      <c r="L280" s="128"/>
      <c r="M280" s="128"/>
      <c r="N280" s="128"/>
      <c r="O280" s="129"/>
      <c r="AE280" s="9"/>
      <c r="AF280" s="9"/>
      <c r="AG280" s="9"/>
      <c r="AH280" s="2" t="s">
        <v>174</v>
      </c>
      <c r="AL280" s="9"/>
    </row>
    <row r="281" spans="1:39" customFormat="1" ht="15" x14ac:dyDescent="0.25">
      <c r="A281" s="15"/>
      <c r="B281" s="36"/>
      <c r="C281" s="37"/>
      <c r="D281" s="125" t="s">
        <v>66</v>
      </c>
      <c r="E281" s="125"/>
      <c r="F281" s="125"/>
      <c r="G281" s="11"/>
      <c r="H281" s="38"/>
      <c r="I281" s="38"/>
      <c r="J281" s="38"/>
      <c r="K281" s="39"/>
      <c r="L281" s="38"/>
      <c r="M281" s="40">
        <v>5798.25</v>
      </c>
      <c r="N281" s="31"/>
      <c r="O281" s="41">
        <v>47313.72</v>
      </c>
      <c r="AE281" s="9"/>
      <c r="AF281" s="9"/>
      <c r="AG281" s="9"/>
      <c r="AL281" s="9" t="s">
        <v>66</v>
      </c>
    </row>
    <row r="282" spans="1:39" customFormat="1" ht="15" x14ac:dyDescent="0.25">
      <c r="A282" s="132" t="s">
        <v>282</v>
      </c>
      <c r="B282" s="133"/>
      <c r="C282" s="133"/>
      <c r="D282" s="133"/>
      <c r="E282" s="133"/>
      <c r="F282" s="133"/>
      <c r="G282" s="133"/>
      <c r="H282" s="133"/>
      <c r="I282" s="133"/>
      <c r="J282" s="133"/>
      <c r="K282" s="133"/>
      <c r="L282" s="133"/>
      <c r="M282" s="133"/>
      <c r="N282" s="133"/>
      <c r="O282" s="134"/>
      <c r="AE282" s="9"/>
      <c r="AF282" s="9" t="s">
        <v>282</v>
      </c>
      <c r="AG282" s="9"/>
      <c r="AL282" s="9"/>
    </row>
    <row r="283" spans="1:39" customFormat="1" ht="34.5" x14ac:dyDescent="0.25">
      <c r="A283" s="10" t="s">
        <v>249</v>
      </c>
      <c r="B283" s="11" t="s">
        <v>283</v>
      </c>
      <c r="C283" s="12" t="s">
        <v>284</v>
      </c>
      <c r="D283" s="126" t="s">
        <v>285</v>
      </c>
      <c r="E283" s="126"/>
      <c r="F283" s="126"/>
      <c r="G283" s="11" t="s">
        <v>45</v>
      </c>
      <c r="H283" s="11">
        <v>0.44700000000000001</v>
      </c>
      <c r="I283" s="11" t="s">
        <v>24</v>
      </c>
      <c r="J283" s="11" t="s">
        <v>286</v>
      </c>
      <c r="K283" s="13"/>
      <c r="L283" s="11"/>
      <c r="M283" s="13"/>
      <c r="N283" s="11"/>
      <c r="O283" s="14"/>
      <c r="AE283" s="9"/>
      <c r="AF283" s="9"/>
      <c r="AG283" s="9" t="s">
        <v>285</v>
      </c>
      <c r="AL283" s="9"/>
    </row>
    <row r="284" spans="1:39" customFormat="1" ht="57" x14ac:dyDescent="0.25">
      <c r="A284" s="15"/>
      <c r="B284" s="16"/>
      <c r="C284" s="17" t="s">
        <v>47</v>
      </c>
      <c r="D284" s="128" t="s">
        <v>48</v>
      </c>
      <c r="E284" s="128"/>
      <c r="F284" s="128"/>
      <c r="G284" s="128"/>
      <c r="H284" s="128"/>
      <c r="I284" s="128"/>
      <c r="J284" s="128"/>
      <c r="K284" s="128"/>
      <c r="L284" s="128"/>
      <c r="M284" s="128"/>
      <c r="N284" s="128"/>
      <c r="O284" s="129"/>
      <c r="AE284" s="9"/>
      <c r="AF284" s="9"/>
      <c r="AG284" s="9"/>
      <c r="AH284" s="2" t="s">
        <v>48</v>
      </c>
      <c r="AL284" s="9"/>
    </row>
    <row r="285" spans="1:39" customFormat="1" ht="15" x14ac:dyDescent="0.25">
      <c r="A285" s="15"/>
      <c r="B285" s="18"/>
      <c r="C285" s="17" t="s">
        <v>24</v>
      </c>
      <c r="D285" s="121" t="s">
        <v>49</v>
      </c>
      <c r="E285" s="121"/>
      <c r="F285" s="121"/>
      <c r="G285" s="19"/>
      <c r="H285" s="20"/>
      <c r="I285" s="20"/>
      <c r="J285" s="20"/>
      <c r="K285" s="21">
        <v>175.22</v>
      </c>
      <c r="L285" s="22">
        <v>1.1499999999999999</v>
      </c>
      <c r="M285" s="21">
        <v>90.07</v>
      </c>
      <c r="N285" s="22">
        <v>44.77</v>
      </c>
      <c r="O285" s="23">
        <v>4032.43</v>
      </c>
      <c r="AE285" s="9"/>
      <c r="AF285" s="9"/>
      <c r="AG285" s="9"/>
      <c r="AI285" s="2" t="s">
        <v>49</v>
      </c>
      <c r="AL285" s="9"/>
    </row>
    <row r="286" spans="1:39" customFormat="1" ht="15" x14ac:dyDescent="0.25">
      <c r="A286" s="15"/>
      <c r="B286" s="18"/>
      <c r="C286" s="17" t="s">
        <v>50</v>
      </c>
      <c r="D286" s="121" t="s">
        <v>51</v>
      </c>
      <c r="E286" s="121"/>
      <c r="F286" s="121"/>
      <c r="G286" s="19"/>
      <c r="H286" s="20"/>
      <c r="I286" s="20"/>
      <c r="J286" s="20"/>
      <c r="K286" s="21">
        <v>871.86</v>
      </c>
      <c r="L286" s="22">
        <v>1.1499999999999999</v>
      </c>
      <c r="M286" s="21">
        <v>448.18</v>
      </c>
      <c r="N286" s="22">
        <v>13.24</v>
      </c>
      <c r="O286" s="23">
        <v>5933.9</v>
      </c>
      <c r="AE286" s="9"/>
      <c r="AF286" s="9"/>
      <c r="AG286" s="9"/>
      <c r="AI286" s="2" t="s">
        <v>51</v>
      </c>
      <c r="AL286" s="9"/>
    </row>
    <row r="287" spans="1:39" customFormat="1" ht="15" x14ac:dyDescent="0.25">
      <c r="A287" s="15"/>
      <c r="B287" s="18"/>
      <c r="C287" s="17" t="s">
        <v>52</v>
      </c>
      <c r="D287" s="121" t="s">
        <v>53</v>
      </c>
      <c r="E287" s="121"/>
      <c r="F287" s="121"/>
      <c r="G287" s="19"/>
      <c r="H287" s="20"/>
      <c r="I287" s="20"/>
      <c r="J287" s="20"/>
      <c r="K287" s="21">
        <v>82.38</v>
      </c>
      <c r="L287" s="22">
        <v>1.1499999999999999</v>
      </c>
      <c r="M287" s="21">
        <v>42.35</v>
      </c>
      <c r="N287" s="22">
        <v>44.77</v>
      </c>
      <c r="O287" s="23">
        <v>1896.01</v>
      </c>
      <c r="AE287" s="9"/>
      <c r="AF287" s="9"/>
      <c r="AG287" s="9"/>
      <c r="AI287" s="2" t="s">
        <v>53</v>
      </c>
      <c r="AL287" s="9"/>
    </row>
    <row r="288" spans="1:39" customFormat="1" ht="15" x14ac:dyDescent="0.25">
      <c r="A288" s="15"/>
      <c r="B288" s="18"/>
      <c r="C288" s="17" t="s">
        <v>54</v>
      </c>
      <c r="D288" s="121" t="s">
        <v>55</v>
      </c>
      <c r="E288" s="121"/>
      <c r="F288" s="121"/>
      <c r="G288" s="19"/>
      <c r="H288" s="20"/>
      <c r="I288" s="20"/>
      <c r="J288" s="20"/>
      <c r="K288" s="21">
        <v>61.76</v>
      </c>
      <c r="L288" s="20"/>
      <c r="M288" s="21">
        <v>27.61</v>
      </c>
      <c r="N288" s="22">
        <v>8.16</v>
      </c>
      <c r="O288" s="47">
        <v>225.3</v>
      </c>
      <c r="AE288" s="9"/>
      <c r="AF288" s="9"/>
      <c r="AG288" s="9"/>
      <c r="AI288" s="2" t="s">
        <v>55</v>
      </c>
      <c r="AL288" s="9"/>
    </row>
    <row r="289" spans="1:39" customFormat="1" ht="15" x14ac:dyDescent="0.25">
      <c r="A289" s="25"/>
      <c r="B289" s="18"/>
      <c r="C289" s="17"/>
      <c r="D289" s="121" t="s">
        <v>56</v>
      </c>
      <c r="E289" s="121"/>
      <c r="F289" s="121"/>
      <c r="G289" s="19" t="s">
        <v>57</v>
      </c>
      <c r="H289" s="22">
        <v>18.64</v>
      </c>
      <c r="I289" s="22">
        <v>1.1499999999999999</v>
      </c>
      <c r="J289" s="45">
        <v>9.5818919999999999</v>
      </c>
      <c r="K289" s="27"/>
      <c r="L289" s="20"/>
      <c r="M289" s="27"/>
      <c r="N289" s="20"/>
      <c r="O289" s="28"/>
      <c r="AE289" s="9"/>
      <c r="AF289" s="9"/>
      <c r="AG289" s="9"/>
      <c r="AJ289" s="2" t="s">
        <v>56</v>
      </c>
      <c r="AL289" s="9"/>
    </row>
    <row r="290" spans="1:39" customFormat="1" ht="15" x14ac:dyDescent="0.25">
      <c r="A290" s="25"/>
      <c r="B290" s="18"/>
      <c r="C290" s="17"/>
      <c r="D290" s="121" t="s">
        <v>58</v>
      </c>
      <c r="E290" s="121"/>
      <c r="F290" s="121"/>
      <c r="G290" s="19" t="s">
        <v>57</v>
      </c>
      <c r="H290" s="22">
        <v>6.13</v>
      </c>
      <c r="I290" s="22">
        <v>1.1499999999999999</v>
      </c>
      <c r="J290" s="26">
        <v>3.1511265000000002</v>
      </c>
      <c r="K290" s="27"/>
      <c r="L290" s="20"/>
      <c r="M290" s="27"/>
      <c r="N290" s="20"/>
      <c r="O290" s="28"/>
      <c r="AE290" s="9"/>
      <c r="AF290" s="9"/>
      <c r="AG290" s="9"/>
      <c r="AJ290" s="2" t="s">
        <v>58</v>
      </c>
      <c r="AL290" s="9"/>
    </row>
    <row r="291" spans="1:39" customFormat="1" ht="15" x14ac:dyDescent="0.25">
      <c r="A291" s="29"/>
      <c r="B291" s="19"/>
      <c r="C291" s="17"/>
      <c r="D291" s="127" t="s">
        <v>59</v>
      </c>
      <c r="E291" s="127"/>
      <c r="F291" s="127"/>
      <c r="G291" s="30"/>
      <c r="H291" s="31"/>
      <c r="I291" s="31"/>
      <c r="J291" s="31"/>
      <c r="K291" s="32">
        <v>1108.8399999999999</v>
      </c>
      <c r="L291" s="31"/>
      <c r="M291" s="46">
        <v>565.86</v>
      </c>
      <c r="N291" s="31"/>
      <c r="O291" s="33">
        <v>10191.629999999999</v>
      </c>
      <c r="AE291" s="9"/>
      <c r="AF291" s="9"/>
      <c r="AG291" s="9"/>
      <c r="AK291" s="2" t="s">
        <v>59</v>
      </c>
      <c r="AL291" s="9"/>
    </row>
    <row r="292" spans="1:39" customFormat="1" ht="15" x14ac:dyDescent="0.25">
      <c r="A292" s="25"/>
      <c r="B292" s="18"/>
      <c r="C292" s="17"/>
      <c r="D292" s="121" t="s">
        <v>60</v>
      </c>
      <c r="E292" s="121"/>
      <c r="F292" s="121"/>
      <c r="G292" s="19"/>
      <c r="H292" s="20"/>
      <c r="I292" s="20"/>
      <c r="J292" s="20"/>
      <c r="K292" s="27"/>
      <c r="L292" s="20"/>
      <c r="M292" s="21">
        <v>132.41999999999999</v>
      </c>
      <c r="N292" s="20"/>
      <c r="O292" s="23">
        <v>5928.44</v>
      </c>
      <c r="AE292" s="9"/>
      <c r="AF292" s="9"/>
      <c r="AG292" s="9"/>
      <c r="AJ292" s="2" t="s">
        <v>60</v>
      </c>
      <c r="AL292" s="9"/>
    </row>
    <row r="293" spans="1:39" customFormat="1" ht="23.25" x14ac:dyDescent="0.25">
      <c r="A293" s="25"/>
      <c r="B293" s="18"/>
      <c r="C293" s="17" t="s">
        <v>159</v>
      </c>
      <c r="D293" s="121" t="s">
        <v>160</v>
      </c>
      <c r="E293" s="121"/>
      <c r="F293" s="121"/>
      <c r="G293" s="19" t="s">
        <v>63</v>
      </c>
      <c r="H293" s="34">
        <v>97</v>
      </c>
      <c r="I293" s="20"/>
      <c r="J293" s="34">
        <v>97</v>
      </c>
      <c r="K293" s="27"/>
      <c r="L293" s="20"/>
      <c r="M293" s="21">
        <v>128.44999999999999</v>
      </c>
      <c r="N293" s="20"/>
      <c r="O293" s="23">
        <v>5750.59</v>
      </c>
      <c r="AE293" s="9"/>
      <c r="AF293" s="9"/>
      <c r="AG293" s="9"/>
      <c r="AJ293" s="2" t="s">
        <v>160</v>
      </c>
      <c r="AL293" s="9"/>
    </row>
    <row r="294" spans="1:39" customFormat="1" ht="23.25" x14ac:dyDescent="0.25">
      <c r="A294" s="25"/>
      <c r="B294" s="18"/>
      <c r="C294" s="17" t="s">
        <v>161</v>
      </c>
      <c r="D294" s="121" t="s">
        <v>162</v>
      </c>
      <c r="E294" s="121"/>
      <c r="F294" s="121"/>
      <c r="G294" s="19" t="s">
        <v>63</v>
      </c>
      <c r="H294" s="34">
        <v>51</v>
      </c>
      <c r="I294" s="20"/>
      <c r="J294" s="34">
        <v>51</v>
      </c>
      <c r="K294" s="27"/>
      <c r="L294" s="20"/>
      <c r="M294" s="21">
        <v>67.53</v>
      </c>
      <c r="N294" s="20"/>
      <c r="O294" s="23">
        <v>3023.5</v>
      </c>
      <c r="AE294" s="9"/>
      <c r="AF294" s="9"/>
      <c r="AG294" s="9"/>
      <c r="AJ294" s="2" t="s">
        <v>162</v>
      </c>
      <c r="AL294" s="9"/>
    </row>
    <row r="295" spans="1:39" customFormat="1" ht="15" x14ac:dyDescent="0.25">
      <c r="A295" s="15"/>
      <c r="B295" s="36"/>
      <c r="C295" s="37"/>
      <c r="D295" s="125" t="s">
        <v>66</v>
      </c>
      <c r="E295" s="125"/>
      <c r="F295" s="125"/>
      <c r="G295" s="11"/>
      <c r="H295" s="38"/>
      <c r="I295" s="38"/>
      <c r="J295" s="38"/>
      <c r="K295" s="39"/>
      <c r="L295" s="38"/>
      <c r="M295" s="42">
        <v>761.84</v>
      </c>
      <c r="N295" s="31"/>
      <c r="O295" s="41">
        <v>18965.72</v>
      </c>
      <c r="AE295" s="9"/>
      <c r="AF295" s="9"/>
      <c r="AG295" s="9"/>
      <c r="AL295" s="9" t="s">
        <v>66</v>
      </c>
    </row>
    <row r="296" spans="1:39" customFormat="1" ht="45" x14ac:dyDescent="0.25">
      <c r="A296" s="85" t="s">
        <v>257</v>
      </c>
      <c r="B296" s="86" t="s">
        <v>287</v>
      </c>
      <c r="C296" s="87" t="s">
        <v>947</v>
      </c>
      <c r="D296" s="130" t="s">
        <v>267</v>
      </c>
      <c r="E296" s="130"/>
      <c r="F296" s="130"/>
      <c r="G296" s="86" t="s">
        <v>219</v>
      </c>
      <c r="H296" s="86">
        <v>45.594000000000001</v>
      </c>
      <c r="I296" s="86" t="s">
        <v>24</v>
      </c>
      <c r="J296" s="86" t="s">
        <v>288</v>
      </c>
      <c r="K296" s="88" t="s">
        <v>268</v>
      </c>
      <c r="L296" s="86" t="s">
        <v>269</v>
      </c>
      <c r="M296" s="88" t="s">
        <v>289</v>
      </c>
      <c r="N296" s="86" t="s">
        <v>95</v>
      </c>
      <c r="O296" s="89" t="s">
        <v>290</v>
      </c>
      <c r="P296" s="90"/>
      <c r="AE296" s="9"/>
      <c r="AF296" s="9"/>
      <c r="AG296" s="9" t="s">
        <v>267</v>
      </c>
      <c r="AL296" s="9"/>
    </row>
    <row r="297" spans="1:39" customFormat="1" ht="15" x14ac:dyDescent="0.25">
      <c r="A297" s="48"/>
      <c r="B297" s="36"/>
      <c r="C297" s="37"/>
      <c r="D297" s="121" t="s">
        <v>272</v>
      </c>
      <c r="E297" s="121"/>
      <c r="F297" s="121"/>
      <c r="G297" s="121"/>
      <c r="H297" s="121"/>
      <c r="I297" s="121"/>
      <c r="J297" s="121"/>
      <c r="K297" s="121"/>
      <c r="L297" s="121"/>
      <c r="M297" s="121"/>
      <c r="N297" s="121"/>
      <c r="O297" s="131"/>
      <c r="AE297" s="9"/>
      <c r="AF297" s="9"/>
      <c r="AG297" s="9"/>
      <c r="AL297" s="9"/>
      <c r="AM297" s="2" t="s">
        <v>272</v>
      </c>
    </row>
    <row r="298" spans="1:39" customFormat="1" ht="15" x14ac:dyDescent="0.25">
      <c r="A298" s="15"/>
      <c r="B298" s="16"/>
      <c r="C298" s="17"/>
      <c r="D298" s="128" t="s">
        <v>273</v>
      </c>
      <c r="E298" s="128"/>
      <c r="F298" s="128"/>
      <c r="G298" s="128"/>
      <c r="H298" s="128"/>
      <c r="I298" s="128"/>
      <c r="J298" s="128"/>
      <c r="K298" s="128"/>
      <c r="L298" s="128"/>
      <c r="M298" s="128"/>
      <c r="N298" s="128"/>
      <c r="O298" s="129"/>
      <c r="AE298" s="9"/>
      <c r="AF298" s="9"/>
      <c r="AG298" s="9"/>
      <c r="AH298" s="2" t="s">
        <v>273</v>
      </c>
      <c r="AL298" s="9"/>
    </row>
    <row r="299" spans="1:39" customFormat="1" ht="15" x14ac:dyDescent="0.25">
      <c r="A299" s="15"/>
      <c r="B299" s="16"/>
      <c r="C299" s="17"/>
      <c r="D299" s="128" t="s">
        <v>174</v>
      </c>
      <c r="E299" s="128"/>
      <c r="F299" s="128"/>
      <c r="G299" s="128"/>
      <c r="H299" s="128"/>
      <c r="I299" s="128"/>
      <c r="J299" s="128"/>
      <c r="K299" s="128"/>
      <c r="L299" s="128"/>
      <c r="M299" s="128"/>
      <c r="N299" s="128"/>
      <c r="O299" s="129"/>
      <c r="AE299" s="9"/>
      <c r="AF299" s="9"/>
      <c r="AG299" s="9"/>
      <c r="AH299" s="2" t="s">
        <v>174</v>
      </c>
      <c r="AL299" s="9"/>
    </row>
    <row r="300" spans="1:39" customFormat="1" ht="15" x14ac:dyDescent="0.25">
      <c r="A300" s="15"/>
      <c r="B300" s="36"/>
      <c r="C300" s="37"/>
      <c r="D300" s="125" t="s">
        <v>66</v>
      </c>
      <c r="E300" s="125"/>
      <c r="F300" s="125"/>
      <c r="G300" s="11"/>
      <c r="H300" s="38"/>
      <c r="I300" s="38"/>
      <c r="J300" s="38"/>
      <c r="K300" s="39"/>
      <c r="L300" s="38"/>
      <c r="M300" s="40">
        <v>4295.34</v>
      </c>
      <c r="N300" s="31"/>
      <c r="O300" s="41">
        <v>35049.97</v>
      </c>
      <c r="AE300" s="9"/>
      <c r="AF300" s="9"/>
      <c r="AG300" s="9"/>
      <c r="AL300" s="9" t="s">
        <v>66</v>
      </c>
    </row>
    <row r="301" spans="1:39" customFormat="1" ht="15" x14ac:dyDescent="0.25">
      <c r="A301" s="132" t="s">
        <v>291</v>
      </c>
      <c r="B301" s="133"/>
      <c r="C301" s="133"/>
      <c r="D301" s="133"/>
      <c r="E301" s="133"/>
      <c r="F301" s="133"/>
      <c r="G301" s="133"/>
      <c r="H301" s="133"/>
      <c r="I301" s="133"/>
      <c r="J301" s="133"/>
      <c r="K301" s="133"/>
      <c r="L301" s="133"/>
      <c r="M301" s="133"/>
      <c r="N301" s="133"/>
      <c r="O301" s="134"/>
      <c r="AE301" s="9"/>
      <c r="AF301" s="9" t="s">
        <v>291</v>
      </c>
      <c r="AG301" s="9"/>
      <c r="AL301" s="9"/>
    </row>
    <row r="302" spans="1:39" customFormat="1" ht="45.75" x14ac:dyDescent="0.25">
      <c r="A302" s="10" t="s">
        <v>263</v>
      </c>
      <c r="B302" s="11" t="s">
        <v>292</v>
      </c>
      <c r="C302" s="12" t="s">
        <v>293</v>
      </c>
      <c r="D302" s="126" t="s">
        <v>294</v>
      </c>
      <c r="E302" s="126"/>
      <c r="F302" s="126"/>
      <c r="G302" s="11" t="s">
        <v>45</v>
      </c>
      <c r="H302" s="11">
        <v>0.16</v>
      </c>
      <c r="I302" s="11" t="s">
        <v>24</v>
      </c>
      <c r="J302" s="11" t="s">
        <v>295</v>
      </c>
      <c r="K302" s="13"/>
      <c r="L302" s="11"/>
      <c r="M302" s="13"/>
      <c r="N302" s="11"/>
      <c r="O302" s="14"/>
      <c r="AE302" s="9"/>
      <c r="AF302" s="9"/>
      <c r="AG302" s="9" t="s">
        <v>294</v>
      </c>
      <c r="AL302" s="9"/>
    </row>
    <row r="303" spans="1:39" customFormat="1" ht="15" x14ac:dyDescent="0.25">
      <c r="A303" s="15"/>
      <c r="B303" s="16"/>
      <c r="C303" s="17" t="s">
        <v>296</v>
      </c>
      <c r="D303" s="128" t="s">
        <v>297</v>
      </c>
      <c r="E303" s="128"/>
      <c r="F303" s="128"/>
      <c r="G303" s="128"/>
      <c r="H303" s="128"/>
      <c r="I303" s="128"/>
      <c r="J303" s="128"/>
      <c r="K303" s="128"/>
      <c r="L303" s="128"/>
      <c r="M303" s="128"/>
      <c r="N303" s="128"/>
      <c r="O303" s="129"/>
      <c r="AE303" s="9"/>
      <c r="AF303" s="9"/>
      <c r="AG303" s="9"/>
      <c r="AH303" s="2" t="s">
        <v>297</v>
      </c>
      <c r="AL303" s="9"/>
    </row>
    <row r="304" spans="1:39" customFormat="1" ht="57" x14ac:dyDescent="0.25">
      <c r="A304" s="15"/>
      <c r="B304" s="16"/>
      <c r="C304" s="17" t="s">
        <v>47</v>
      </c>
      <c r="D304" s="128" t="s">
        <v>48</v>
      </c>
      <c r="E304" s="128"/>
      <c r="F304" s="128"/>
      <c r="G304" s="128"/>
      <c r="H304" s="128"/>
      <c r="I304" s="128"/>
      <c r="J304" s="128"/>
      <c r="K304" s="128"/>
      <c r="L304" s="128"/>
      <c r="M304" s="128"/>
      <c r="N304" s="128"/>
      <c r="O304" s="129"/>
      <c r="AE304" s="9"/>
      <c r="AF304" s="9"/>
      <c r="AG304" s="9"/>
      <c r="AH304" s="2" t="s">
        <v>48</v>
      </c>
      <c r="AL304" s="9"/>
    </row>
    <row r="305" spans="1:39" customFormat="1" ht="15" x14ac:dyDescent="0.25">
      <c r="A305" s="15"/>
      <c r="B305" s="18"/>
      <c r="C305" s="17" t="s">
        <v>24</v>
      </c>
      <c r="D305" s="121" t="s">
        <v>49</v>
      </c>
      <c r="E305" s="121"/>
      <c r="F305" s="121"/>
      <c r="G305" s="19"/>
      <c r="H305" s="20"/>
      <c r="I305" s="20"/>
      <c r="J305" s="20"/>
      <c r="K305" s="21">
        <v>140.62</v>
      </c>
      <c r="L305" s="49">
        <v>1.2075</v>
      </c>
      <c r="M305" s="21">
        <v>27.17</v>
      </c>
      <c r="N305" s="22">
        <v>44.77</v>
      </c>
      <c r="O305" s="23">
        <v>1216.4000000000001</v>
      </c>
      <c r="AE305" s="9"/>
      <c r="AF305" s="9"/>
      <c r="AG305" s="9"/>
      <c r="AI305" s="2" t="s">
        <v>49</v>
      </c>
      <c r="AL305" s="9"/>
    </row>
    <row r="306" spans="1:39" customFormat="1" ht="15" x14ac:dyDescent="0.25">
      <c r="A306" s="15"/>
      <c r="B306" s="18"/>
      <c r="C306" s="17" t="s">
        <v>50</v>
      </c>
      <c r="D306" s="121" t="s">
        <v>51</v>
      </c>
      <c r="E306" s="121"/>
      <c r="F306" s="121"/>
      <c r="G306" s="19"/>
      <c r="H306" s="20"/>
      <c r="I306" s="20"/>
      <c r="J306" s="20"/>
      <c r="K306" s="21">
        <v>50.85</v>
      </c>
      <c r="L306" s="22">
        <v>1.1499999999999999</v>
      </c>
      <c r="M306" s="21">
        <v>9.36</v>
      </c>
      <c r="N306" s="22">
        <v>13.24</v>
      </c>
      <c r="O306" s="47">
        <v>123.93</v>
      </c>
      <c r="AE306" s="9"/>
      <c r="AF306" s="9"/>
      <c r="AG306" s="9"/>
      <c r="AI306" s="2" t="s">
        <v>51</v>
      </c>
      <c r="AL306" s="9"/>
    </row>
    <row r="307" spans="1:39" customFormat="1" ht="15" x14ac:dyDescent="0.25">
      <c r="A307" s="15"/>
      <c r="B307" s="18"/>
      <c r="C307" s="17" t="s">
        <v>52</v>
      </c>
      <c r="D307" s="121" t="s">
        <v>53</v>
      </c>
      <c r="E307" s="121"/>
      <c r="F307" s="121"/>
      <c r="G307" s="19"/>
      <c r="H307" s="20"/>
      <c r="I307" s="20"/>
      <c r="J307" s="20"/>
      <c r="K307" s="21">
        <v>5.0199999999999996</v>
      </c>
      <c r="L307" s="22">
        <v>1.1499999999999999</v>
      </c>
      <c r="M307" s="21">
        <v>0.92</v>
      </c>
      <c r="N307" s="22">
        <v>44.77</v>
      </c>
      <c r="O307" s="47">
        <v>41.19</v>
      </c>
      <c r="AE307" s="9"/>
      <c r="AF307" s="9"/>
      <c r="AG307" s="9"/>
      <c r="AI307" s="2" t="s">
        <v>53</v>
      </c>
      <c r="AL307" s="9"/>
    </row>
    <row r="308" spans="1:39" customFormat="1" ht="15" x14ac:dyDescent="0.25">
      <c r="A308" s="15"/>
      <c r="B308" s="18"/>
      <c r="C308" s="17" t="s">
        <v>54</v>
      </c>
      <c r="D308" s="121" t="s">
        <v>55</v>
      </c>
      <c r="E308" s="121"/>
      <c r="F308" s="121"/>
      <c r="G308" s="19"/>
      <c r="H308" s="20"/>
      <c r="I308" s="20"/>
      <c r="J308" s="20"/>
      <c r="K308" s="21">
        <v>28.52</v>
      </c>
      <c r="L308" s="20"/>
      <c r="M308" s="21">
        <v>4.5599999999999996</v>
      </c>
      <c r="N308" s="22">
        <v>8.16</v>
      </c>
      <c r="O308" s="47">
        <v>37.21</v>
      </c>
      <c r="AE308" s="9"/>
      <c r="AF308" s="9"/>
      <c r="AG308" s="9"/>
      <c r="AI308" s="2" t="s">
        <v>55</v>
      </c>
      <c r="AL308" s="9"/>
    </row>
    <row r="309" spans="1:39" customFormat="1" ht="15" x14ac:dyDescent="0.25">
      <c r="A309" s="25"/>
      <c r="B309" s="18"/>
      <c r="C309" s="17"/>
      <c r="D309" s="121" t="s">
        <v>56</v>
      </c>
      <c r="E309" s="121"/>
      <c r="F309" s="121"/>
      <c r="G309" s="19" t="s">
        <v>57</v>
      </c>
      <c r="H309" s="22">
        <v>14.96</v>
      </c>
      <c r="I309" s="49">
        <v>1.2075</v>
      </c>
      <c r="J309" s="45">
        <v>2.890272</v>
      </c>
      <c r="K309" s="27"/>
      <c r="L309" s="20"/>
      <c r="M309" s="27"/>
      <c r="N309" s="20"/>
      <c r="O309" s="28"/>
      <c r="AE309" s="9"/>
      <c r="AF309" s="9"/>
      <c r="AG309" s="9"/>
      <c r="AJ309" s="2" t="s">
        <v>56</v>
      </c>
      <c r="AL309" s="9"/>
    </row>
    <row r="310" spans="1:39" customFormat="1" ht="15" x14ac:dyDescent="0.25">
      <c r="A310" s="25"/>
      <c r="B310" s="18"/>
      <c r="C310" s="17"/>
      <c r="D310" s="121" t="s">
        <v>58</v>
      </c>
      <c r="E310" s="121"/>
      <c r="F310" s="121"/>
      <c r="G310" s="19" t="s">
        <v>57</v>
      </c>
      <c r="H310" s="35">
        <v>0.4</v>
      </c>
      <c r="I310" s="22">
        <v>1.1499999999999999</v>
      </c>
      <c r="J310" s="49">
        <v>7.3599999999999999E-2</v>
      </c>
      <c r="K310" s="27"/>
      <c r="L310" s="20"/>
      <c r="M310" s="27"/>
      <c r="N310" s="20"/>
      <c r="O310" s="28"/>
      <c r="AE310" s="9"/>
      <c r="AF310" s="9"/>
      <c r="AG310" s="9"/>
      <c r="AJ310" s="2" t="s">
        <v>58</v>
      </c>
      <c r="AL310" s="9"/>
    </row>
    <row r="311" spans="1:39" customFormat="1" ht="15" x14ac:dyDescent="0.25">
      <c r="A311" s="29"/>
      <c r="B311" s="19"/>
      <c r="C311" s="17"/>
      <c r="D311" s="127" t="s">
        <v>59</v>
      </c>
      <c r="E311" s="127"/>
      <c r="F311" s="127"/>
      <c r="G311" s="30"/>
      <c r="H311" s="31"/>
      <c r="I311" s="31"/>
      <c r="J311" s="31"/>
      <c r="K311" s="46">
        <v>219.99</v>
      </c>
      <c r="L311" s="31"/>
      <c r="M311" s="46">
        <v>41.09</v>
      </c>
      <c r="N311" s="31"/>
      <c r="O311" s="33">
        <v>1377.54</v>
      </c>
      <c r="AE311" s="9"/>
      <c r="AF311" s="9"/>
      <c r="AG311" s="9"/>
      <c r="AK311" s="2" t="s">
        <v>59</v>
      </c>
      <c r="AL311" s="9"/>
    </row>
    <row r="312" spans="1:39" customFormat="1" ht="15" x14ac:dyDescent="0.25">
      <c r="A312" s="25"/>
      <c r="B312" s="18"/>
      <c r="C312" s="17"/>
      <c r="D312" s="121" t="s">
        <v>60</v>
      </c>
      <c r="E312" s="121"/>
      <c r="F312" s="121"/>
      <c r="G312" s="19"/>
      <c r="H312" s="20"/>
      <c r="I312" s="20"/>
      <c r="J312" s="20"/>
      <c r="K312" s="27"/>
      <c r="L312" s="20"/>
      <c r="M312" s="21">
        <v>28.09</v>
      </c>
      <c r="N312" s="20"/>
      <c r="O312" s="23">
        <v>1257.5899999999999</v>
      </c>
      <c r="AE312" s="9"/>
      <c r="AF312" s="9"/>
      <c r="AG312" s="9"/>
      <c r="AJ312" s="2" t="s">
        <v>60</v>
      </c>
      <c r="AL312" s="9"/>
    </row>
    <row r="313" spans="1:39" customFormat="1" ht="23.25" x14ac:dyDescent="0.25">
      <c r="A313" s="25"/>
      <c r="B313" s="18"/>
      <c r="C313" s="17" t="s">
        <v>159</v>
      </c>
      <c r="D313" s="121" t="s">
        <v>160</v>
      </c>
      <c r="E313" s="121"/>
      <c r="F313" s="121"/>
      <c r="G313" s="19" t="s">
        <v>63</v>
      </c>
      <c r="H313" s="34">
        <v>97</v>
      </c>
      <c r="I313" s="20"/>
      <c r="J313" s="34">
        <v>97</v>
      </c>
      <c r="K313" s="27"/>
      <c r="L313" s="20"/>
      <c r="M313" s="21">
        <v>27.25</v>
      </c>
      <c r="N313" s="20"/>
      <c r="O313" s="23">
        <v>1219.8599999999999</v>
      </c>
      <c r="AE313" s="9"/>
      <c r="AF313" s="9"/>
      <c r="AG313" s="9"/>
      <c r="AJ313" s="2" t="s">
        <v>160</v>
      </c>
      <c r="AL313" s="9"/>
    </row>
    <row r="314" spans="1:39" customFormat="1" ht="23.25" x14ac:dyDescent="0.25">
      <c r="A314" s="25"/>
      <c r="B314" s="18"/>
      <c r="C314" s="17" t="s">
        <v>161</v>
      </c>
      <c r="D314" s="121" t="s">
        <v>162</v>
      </c>
      <c r="E314" s="121"/>
      <c r="F314" s="121"/>
      <c r="G314" s="19" t="s">
        <v>63</v>
      </c>
      <c r="H314" s="34">
        <v>51</v>
      </c>
      <c r="I314" s="20"/>
      <c r="J314" s="34">
        <v>51</v>
      </c>
      <c r="K314" s="27"/>
      <c r="L314" s="20"/>
      <c r="M314" s="21">
        <v>14.33</v>
      </c>
      <c r="N314" s="20"/>
      <c r="O314" s="47">
        <v>641.37</v>
      </c>
      <c r="AE314" s="9"/>
      <c r="AF314" s="9"/>
      <c r="AG314" s="9"/>
      <c r="AJ314" s="2" t="s">
        <v>162</v>
      </c>
      <c r="AL314" s="9"/>
    </row>
    <row r="315" spans="1:39" customFormat="1" ht="15" x14ac:dyDescent="0.25">
      <c r="A315" s="15"/>
      <c r="B315" s="36"/>
      <c r="C315" s="37"/>
      <c r="D315" s="125" t="s">
        <v>66</v>
      </c>
      <c r="E315" s="125"/>
      <c r="F315" s="125"/>
      <c r="G315" s="11"/>
      <c r="H315" s="38"/>
      <c r="I315" s="38"/>
      <c r="J315" s="38"/>
      <c r="K315" s="39"/>
      <c r="L315" s="38"/>
      <c r="M315" s="42">
        <v>82.67</v>
      </c>
      <c r="N315" s="31"/>
      <c r="O315" s="41">
        <v>3238.77</v>
      </c>
      <c r="AE315" s="9"/>
      <c r="AF315" s="9"/>
      <c r="AG315" s="9"/>
      <c r="AL315" s="9" t="s">
        <v>66</v>
      </c>
    </row>
    <row r="316" spans="1:39" customFormat="1" ht="45" x14ac:dyDescent="0.25">
      <c r="A316" s="85" t="s">
        <v>298</v>
      </c>
      <c r="B316" s="86" t="s">
        <v>299</v>
      </c>
      <c r="C316" s="87" t="s">
        <v>947</v>
      </c>
      <c r="D316" s="130" t="s">
        <v>267</v>
      </c>
      <c r="E316" s="130"/>
      <c r="F316" s="130"/>
      <c r="G316" s="86" t="s">
        <v>219</v>
      </c>
      <c r="H316" s="86">
        <v>16.32</v>
      </c>
      <c r="I316" s="86" t="s">
        <v>24</v>
      </c>
      <c r="J316" s="86" t="s">
        <v>300</v>
      </c>
      <c r="K316" s="88" t="s">
        <v>268</v>
      </c>
      <c r="L316" s="86" t="s">
        <v>269</v>
      </c>
      <c r="M316" s="88" t="s">
        <v>301</v>
      </c>
      <c r="N316" s="86" t="s">
        <v>95</v>
      </c>
      <c r="O316" s="89" t="s">
        <v>302</v>
      </c>
      <c r="P316" s="90"/>
      <c r="AE316" s="9"/>
      <c r="AF316" s="9"/>
      <c r="AG316" s="9" t="s">
        <v>267</v>
      </c>
      <c r="AL316" s="9"/>
    </row>
    <row r="317" spans="1:39" customFormat="1" ht="15" x14ac:dyDescent="0.25">
      <c r="A317" s="48"/>
      <c r="B317" s="36"/>
      <c r="C317" s="37"/>
      <c r="D317" s="121" t="s">
        <v>272</v>
      </c>
      <c r="E317" s="121"/>
      <c r="F317" s="121"/>
      <c r="G317" s="121"/>
      <c r="H317" s="121"/>
      <c r="I317" s="121"/>
      <c r="J317" s="121"/>
      <c r="K317" s="121"/>
      <c r="L317" s="121"/>
      <c r="M317" s="121"/>
      <c r="N317" s="121"/>
      <c r="O317" s="131"/>
      <c r="AE317" s="9"/>
      <c r="AF317" s="9"/>
      <c r="AG317" s="9"/>
      <c r="AL317" s="9"/>
      <c r="AM317" s="2" t="s">
        <v>272</v>
      </c>
    </row>
    <row r="318" spans="1:39" customFormat="1" ht="15" x14ac:dyDescent="0.25">
      <c r="A318" s="15"/>
      <c r="B318" s="16"/>
      <c r="C318" s="17"/>
      <c r="D318" s="128" t="s">
        <v>273</v>
      </c>
      <c r="E318" s="128"/>
      <c r="F318" s="128"/>
      <c r="G318" s="128"/>
      <c r="H318" s="128"/>
      <c r="I318" s="128"/>
      <c r="J318" s="128"/>
      <c r="K318" s="128"/>
      <c r="L318" s="128"/>
      <c r="M318" s="128"/>
      <c r="N318" s="128"/>
      <c r="O318" s="129"/>
      <c r="AE318" s="9"/>
      <c r="AF318" s="9"/>
      <c r="AG318" s="9"/>
      <c r="AH318" s="2" t="s">
        <v>273</v>
      </c>
      <c r="AL318" s="9"/>
    </row>
    <row r="319" spans="1:39" customFormat="1" ht="15" x14ac:dyDescent="0.25">
      <c r="A319" s="15"/>
      <c r="B319" s="16"/>
      <c r="C319" s="17"/>
      <c r="D319" s="128" t="s">
        <v>174</v>
      </c>
      <c r="E319" s="128"/>
      <c r="F319" s="128"/>
      <c r="G319" s="128"/>
      <c r="H319" s="128"/>
      <c r="I319" s="128"/>
      <c r="J319" s="128"/>
      <c r="K319" s="128"/>
      <c r="L319" s="128"/>
      <c r="M319" s="128"/>
      <c r="N319" s="128"/>
      <c r="O319" s="129"/>
      <c r="AE319" s="9"/>
      <c r="AF319" s="9"/>
      <c r="AG319" s="9"/>
      <c r="AH319" s="2" t="s">
        <v>174</v>
      </c>
      <c r="AL319" s="9"/>
    </row>
    <row r="320" spans="1:39" customFormat="1" ht="15" x14ac:dyDescent="0.25">
      <c r="A320" s="15"/>
      <c r="B320" s="36"/>
      <c r="C320" s="37"/>
      <c r="D320" s="125" t="s">
        <v>66</v>
      </c>
      <c r="E320" s="125"/>
      <c r="F320" s="125"/>
      <c r="G320" s="11"/>
      <c r="H320" s="38"/>
      <c r="I320" s="38"/>
      <c r="J320" s="38"/>
      <c r="K320" s="39"/>
      <c r="L320" s="38"/>
      <c r="M320" s="40">
        <v>1537.48</v>
      </c>
      <c r="N320" s="31"/>
      <c r="O320" s="41">
        <v>12545.84</v>
      </c>
      <c r="AE320" s="9"/>
      <c r="AF320" s="9"/>
      <c r="AG320" s="9"/>
      <c r="AL320" s="9" t="s">
        <v>66</v>
      </c>
    </row>
    <row r="321" spans="1:39" customFormat="1" ht="15" x14ac:dyDescent="0.25">
      <c r="A321" s="132" t="s">
        <v>303</v>
      </c>
      <c r="B321" s="133"/>
      <c r="C321" s="133"/>
      <c r="D321" s="133"/>
      <c r="E321" s="133"/>
      <c r="F321" s="133"/>
      <c r="G321" s="133"/>
      <c r="H321" s="133"/>
      <c r="I321" s="133"/>
      <c r="J321" s="133"/>
      <c r="K321" s="133"/>
      <c r="L321" s="133"/>
      <c r="M321" s="133"/>
      <c r="N321" s="133"/>
      <c r="O321" s="134"/>
      <c r="AE321" s="9"/>
      <c r="AF321" s="9" t="s">
        <v>303</v>
      </c>
      <c r="AG321" s="9"/>
      <c r="AL321" s="9"/>
    </row>
    <row r="322" spans="1:39" customFormat="1" ht="23.25" x14ac:dyDescent="0.25">
      <c r="A322" s="10" t="s">
        <v>266</v>
      </c>
      <c r="B322" s="11" t="s">
        <v>304</v>
      </c>
      <c r="C322" s="12" t="s">
        <v>305</v>
      </c>
      <c r="D322" s="126" t="s">
        <v>306</v>
      </c>
      <c r="E322" s="126"/>
      <c r="F322" s="126"/>
      <c r="G322" s="11" t="s">
        <v>45</v>
      </c>
      <c r="H322" s="11">
        <v>1.0027999999999999</v>
      </c>
      <c r="I322" s="11" t="s">
        <v>24</v>
      </c>
      <c r="J322" s="11" t="s">
        <v>307</v>
      </c>
      <c r="K322" s="13"/>
      <c r="L322" s="11"/>
      <c r="M322" s="13"/>
      <c r="N322" s="11"/>
      <c r="O322" s="14"/>
      <c r="AE322" s="9"/>
      <c r="AF322" s="9"/>
      <c r="AG322" s="9" t="s">
        <v>306</v>
      </c>
      <c r="AL322" s="9"/>
    </row>
    <row r="323" spans="1:39" customFormat="1" ht="57" x14ac:dyDescent="0.25">
      <c r="A323" s="15"/>
      <c r="B323" s="16"/>
      <c r="C323" s="17" t="s">
        <v>47</v>
      </c>
      <c r="D323" s="128" t="s">
        <v>48</v>
      </c>
      <c r="E323" s="128"/>
      <c r="F323" s="128"/>
      <c r="G323" s="128"/>
      <c r="H323" s="128"/>
      <c r="I323" s="128"/>
      <c r="J323" s="128"/>
      <c r="K323" s="128"/>
      <c r="L323" s="128"/>
      <c r="M323" s="128"/>
      <c r="N323" s="128"/>
      <c r="O323" s="129"/>
      <c r="AE323" s="9"/>
      <c r="AF323" s="9"/>
      <c r="AG323" s="9"/>
      <c r="AH323" s="2" t="s">
        <v>48</v>
      </c>
      <c r="AL323" s="9"/>
    </row>
    <row r="324" spans="1:39" customFormat="1" ht="15" x14ac:dyDescent="0.25">
      <c r="A324" s="15"/>
      <c r="B324" s="18"/>
      <c r="C324" s="17" t="s">
        <v>24</v>
      </c>
      <c r="D324" s="121" t="s">
        <v>49</v>
      </c>
      <c r="E324" s="121"/>
      <c r="F324" s="121"/>
      <c r="G324" s="19"/>
      <c r="H324" s="20"/>
      <c r="I324" s="20"/>
      <c r="J324" s="20"/>
      <c r="K324" s="21">
        <v>106.78</v>
      </c>
      <c r="L324" s="22">
        <v>1.1499999999999999</v>
      </c>
      <c r="M324" s="21">
        <v>123.14</v>
      </c>
      <c r="N324" s="22">
        <v>44.77</v>
      </c>
      <c r="O324" s="23">
        <v>5512.98</v>
      </c>
      <c r="AE324" s="9"/>
      <c r="AF324" s="9"/>
      <c r="AG324" s="9"/>
      <c r="AI324" s="2" t="s">
        <v>49</v>
      </c>
      <c r="AL324" s="9"/>
    </row>
    <row r="325" spans="1:39" customFormat="1" ht="15" x14ac:dyDescent="0.25">
      <c r="A325" s="15"/>
      <c r="B325" s="18"/>
      <c r="C325" s="17" t="s">
        <v>50</v>
      </c>
      <c r="D325" s="121" t="s">
        <v>51</v>
      </c>
      <c r="E325" s="121"/>
      <c r="F325" s="121"/>
      <c r="G325" s="19"/>
      <c r="H325" s="20"/>
      <c r="I325" s="20"/>
      <c r="J325" s="20"/>
      <c r="K325" s="21">
        <v>181.03</v>
      </c>
      <c r="L325" s="22">
        <v>1.1499999999999999</v>
      </c>
      <c r="M325" s="21">
        <v>208.77</v>
      </c>
      <c r="N325" s="22">
        <v>13.24</v>
      </c>
      <c r="O325" s="23">
        <v>2764.11</v>
      </c>
      <c r="AE325" s="9"/>
      <c r="AF325" s="9"/>
      <c r="AG325" s="9"/>
      <c r="AI325" s="2" t="s">
        <v>51</v>
      </c>
      <c r="AL325" s="9"/>
    </row>
    <row r="326" spans="1:39" customFormat="1" ht="15" x14ac:dyDescent="0.25">
      <c r="A326" s="15"/>
      <c r="B326" s="18"/>
      <c r="C326" s="17" t="s">
        <v>52</v>
      </c>
      <c r="D326" s="121" t="s">
        <v>53</v>
      </c>
      <c r="E326" s="121"/>
      <c r="F326" s="121"/>
      <c r="G326" s="19"/>
      <c r="H326" s="20"/>
      <c r="I326" s="20"/>
      <c r="J326" s="20"/>
      <c r="K326" s="21">
        <v>23.59</v>
      </c>
      <c r="L326" s="22">
        <v>1.1499999999999999</v>
      </c>
      <c r="M326" s="21">
        <v>27.2</v>
      </c>
      <c r="N326" s="22">
        <v>44.77</v>
      </c>
      <c r="O326" s="23">
        <v>1217.74</v>
      </c>
      <c r="AE326" s="9"/>
      <c r="AF326" s="9"/>
      <c r="AG326" s="9"/>
      <c r="AI326" s="2" t="s">
        <v>53</v>
      </c>
      <c r="AL326" s="9"/>
    </row>
    <row r="327" spans="1:39" customFormat="1" ht="15" x14ac:dyDescent="0.25">
      <c r="A327" s="15"/>
      <c r="B327" s="18"/>
      <c r="C327" s="17" t="s">
        <v>54</v>
      </c>
      <c r="D327" s="121" t="s">
        <v>55</v>
      </c>
      <c r="E327" s="121"/>
      <c r="F327" s="121"/>
      <c r="G327" s="19"/>
      <c r="H327" s="20"/>
      <c r="I327" s="20"/>
      <c r="J327" s="20"/>
      <c r="K327" s="21">
        <v>73.05</v>
      </c>
      <c r="L327" s="20"/>
      <c r="M327" s="21">
        <v>73.25</v>
      </c>
      <c r="N327" s="22">
        <v>8.16</v>
      </c>
      <c r="O327" s="47">
        <v>597.72</v>
      </c>
      <c r="AE327" s="9"/>
      <c r="AF327" s="9"/>
      <c r="AG327" s="9"/>
      <c r="AI327" s="2" t="s">
        <v>55</v>
      </c>
      <c r="AL327" s="9"/>
    </row>
    <row r="328" spans="1:39" customFormat="1" ht="15" x14ac:dyDescent="0.25">
      <c r="A328" s="25"/>
      <c r="B328" s="18"/>
      <c r="C328" s="17"/>
      <c r="D328" s="121" t="s">
        <v>56</v>
      </c>
      <c r="E328" s="121"/>
      <c r="F328" s="121"/>
      <c r="G328" s="19" t="s">
        <v>57</v>
      </c>
      <c r="H328" s="22">
        <v>11.36</v>
      </c>
      <c r="I328" s="22">
        <v>1.1499999999999999</v>
      </c>
      <c r="J328" s="26">
        <v>13.1005792</v>
      </c>
      <c r="K328" s="27"/>
      <c r="L328" s="20"/>
      <c r="M328" s="27"/>
      <c r="N328" s="20"/>
      <c r="O328" s="28"/>
      <c r="AE328" s="9"/>
      <c r="AF328" s="9"/>
      <c r="AG328" s="9"/>
      <c r="AJ328" s="2" t="s">
        <v>56</v>
      </c>
      <c r="AL328" s="9"/>
    </row>
    <row r="329" spans="1:39" customFormat="1" ht="15" x14ac:dyDescent="0.25">
      <c r="A329" s="25"/>
      <c r="B329" s="18"/>
      <c r="C329" s="17"/>
      <c r="D329" s="121" t="s">
        <v>58</v>
      </c>
      <c r="E329" s="121"/>
      <c r="F329" s="121"/>
      <c r="G329" s="19" t="s">
        <v>57</v>
      </c>
      <c r="H329" s="22">
        <v>1.88</v>
      </c>
      <c r="I329" s="22">
        <v>1.1499999999999999</v>
      </c>
      <c r="J329" s="26">
        <v>2.1680535999999999</v>
      </c>
      <c r="K329" s="27"/>
      <c r="L329" s="20"/>
      <c r="M329" s="27"/>
      <c r="N329" s="20"/>
      <c r="O329" s="28"/>
      <c r="AE329" s="9"/>
      <c r="AF329" s="9"/>
      <c r="AG329" s="9"/>
      <c r="AJ329" s="2" t="s">
        <v>58</v>
      </c>
      <c r="AL329" s="9"/>
    </row>
    <row r="330" spans="1:39" customFormat="1" ht="15" x14ac:dyDescent="0.25">
      <c r="A330" s="29"/>
      <c r="B330" s="19"/>
      <c r="C330" s="17"/>
      <c r="D330" s="127" t="s">
        <v>59</v>
      </c>
      <c r="E330" s="127"/>
      <c r="F330" s="127"/>
      <c r="G330" s="30"/>
      <c r="H330" s="31"/>
      <c r="I330" s="31"/>
      <c r="J330" s="31"/>
      <c r="K330" s="46">
        <v>360.86</v>
      </c>
      <c r="L330" s="31"/>
      <c r="M330" s="46">
        <v>405.16</v>
      </c>
      <c r="N330" s="31"/>
      <c r="O330" s="33">
        <v>8874.81</v>
      </c>
      <c r="AE330" s="9"/>
      <c r="AF330" s="9"/>
      <c r="AG330" s="9"/>
      <c r="AK330" s="2" t="s">
        <v>59</v>
      </c>
      <c r="AL330" s="9"/>
    </row>
    <row r="331" spans="1:39" customFormat="1" ht="15" x14ac:dyDescent="0.25">
      <c r="A331" s="25"/>
      <c r="B331" s="18"/>
      <c r="C331" s="17"/>
      <c r="D331" s="121" t="s">
        <v>60</v>
      </c>
      <c r="E331" s="121"/>
      <c r="F331" s="121"/>
      <c r="G331" s="19"/>
      <c r="H331" s="20"/>
      <c r="I331" s="20"/>
      <c r="J331" s="20"/>
      <c r="K331" s="27"/>
      <c r="L331" s="20"/>
      <c r="M331" s="21">
        <v>150.34</v>
      </c>
      <c r="N331" s="20"/>
      <c r="O331" s="23">
        <v>6730.72</v>
      </c>
      <c r="AE331" s="9"/>
      <c r="AF331" s="9"/>
      <c r="AG331" s="9"/>
      <c r="AJ331" s="2" t="s">
        <v>60</v>
      </c>
      <c r="AL331" s="9"/>
    </row>
    <row r="332" spans="1:39" customFormat="1" ht="23.25" x14ac:dyDescent="0.25">
      <c r="A332" s="25"/>
      <c r="B332" s="18"/>
      <c r="C332" s="17" t="s">
        <v>159</v>
      </c>
      <c r="D332" s="121" t="s">
        <v>160</v>
      </c>
      <c r="E332" s="121"/>
      <c r="F332" s="121"/>
      <c r="G332" s="19" t="s">
        <v>63</v>
      </c>
      <c r="H332" s="34">
        <v>97</v>
      </c>
      <c r="I332" s="20"/>
      <c r="J332" s="34">
        <v>97</v>
      </c>
      <c r="K332" s="27"/>
      <c r="L332" s="20"/>
      <c r="M332" s="21">
        <v>145.83000000000001</v>
      </c>
      <c r="N332" s="20"/>
      <c r="O332" s="23">
        <v>6528.8</v>
      </c>
      <c r="AE332" s="9"/>
      <c r="AF332" s="9"/>
      <c r="AG332" s="9"/>
      <c r="AJ332" s="2" t="s">
        <v>160</v>
      </c>
      <c r="AL332" s="9"/>
    </row>
    <row r="333" spans="1:39" customFormat="1" ht="23.25" x14ac:dyDescent="0.25">
      <c r="A333" s="25"/>
      <c r="B333" s="18"/>
      <c r="C333" s="17" t="s">
        <v>161</v>
      </c>
      <c r="D333" s="121" t="s">
        <v>162</v>
      </c>
      <c r="E333" s="121"/>
      <c r="F333" s="121"/>
      <c r="G333" s="19" t="s">
        <v>63</v>
      </c>
      <c r="H333" s="34">
        <v>51</v>
      </c>
      <c r="I333" s="20"/>
      <c r="J333" s="34">
        <v>51</v>
      </c>
      <c r="K333" s="27"/>
      <c r="L333" s="20"/>
      <c r="M333" s="21">
        <v>76.67</v>
      </c>
      <c r="N333" s="20"/>
      <c r="O333" s="23">
        <v>3432.67</v>
      </c>
      <c r="AE333" s="9"/>
      <c r="AF333" s="9"/>
      <c r="AG333" s="9"/>
      <c r="AJ333" s="2" t="s">
        <v>162</v>
      </c>
      <c r="AL333" s="9"/>
    </row>
    <row r="334" spans="1:39" customFormat="1" ht="15" x14ac:dyDescent="0.25">
      <c r="A334" s="15"/>
      <c r="B334" s="36"/>
      <c r="C334" s="37"/>
      <c r="D334" s="125" t="s">
        <v>66</v>
      </c>
      <c r="E334" s="125"/>
      <c r="F334" s="125"/>
      <c r="G334" s="11"/>
      <c r="H334" s="38"/>
      <c r="I334" s="38"/>
      <c r="J334" s="38"/>
      <c r="K334" s="39"/>
      <c r="L334" s="38"/>
      <c r="M334" s="42">
        <v>627.66</v>
      </c>
      <c r="N334" s="31"/>
      <c r="O334" s="41">
        <v>18836.28</v>
      </c>
      <c r="AE334" s="9"/>
      <c r="AF334" s="9"/>
      <c r="AG334" s="9"/>
      <c r="AL334" s="9" t="s">
        <v>66</v>
      </c>
    </row>
    <row r="335" spans="1:39" customFormat="1" ht="45" x14ac:dyDescent="0.25">
      <c r="A335" s="85" t="s">
        <v>275</v>
      </c>
      <c r="B335" s="86" t="s">
        <v>308</v>
      </c>
      <c r="C335" s="87" t="s">
        <v>947</v>
      </c>
      <c r="D335" s="130" t="s">
        <v>267</v>
      </c>
      <c r="E335" s="130"/>
      <c r="F335" s="130"/>
      <c r="G335" s="86" t="s">
        <v>219</v>
      </c>
      <c r="H335" s="86">
        <v>102.286</v>
      </c>
      <c r="I335" s="86" t="s">
        <v>24</v>
      </c>
      <c r="J335" s="86" t="s">
        <v>309</v>
      </c>
      <c r="K335" s="88" t="s">
        <v>268</v>
      </c>
      <c r="L335" s="86" t="s">
        <v>269</v>
      </c>
      <c r="M335" s="88" t="s">
        <v>310</v>
      </c>
      <c r="N335" s="86" t="s">
        <v>95</v>
      </c>
      <c r="O335" s="89" t="s">
        <v>311</v>
      </c>
      <c r="P335" s="90"/>
      <c r="AE335" s="9"/>
      <c r="AF335" s="9"/>
      <c r="AG335" s="9" t="s">
        <v>267</v>
      </c>
      <c r="AL335" s="9"/>
    </row>
    <row r="336" spans="1:39" customFormat="1" ht="15" x14ac:dyDescent="0.25">
      <c r="A336" s="48"/>
      <c r="B336" s="36"/>
      <c r="C336" s="37"/>
      <c r="D336" s="121" t="s">
        <v>272</v>
      </c>
      <c r="E336" s="121"/>
      <c r="F336" s="121"/>
      <c r="G336" s="121"/>
      <c r="H336" s="121"/>
      <c r="I336" s="121"/>
      <c r="J336" s="121"/>
      <c r="K336" s="121"/>
      <c r="L336" s="121"/>
      <c r="M336" s="121"/>
      <c r="N336" s="121"/>
      <c r="O336" s="131"/>
      <c r="AE336" s="9"/>
      <c r="AF336" s="9"/>
      <c r="AG336" s="9"/>
      <c r="AL336" s="9"/>
      <c r="AM336" s="2" t="s">
        <v>272</v>
      </c>
    </row>
    <row r="337" spans="1:38" customFormat="1" ht="15" x14ac:dyDescent="0.25">
      <c r="A337" s="15"/>
      <c r="B337" s="16"/>
      <c r="C337" s="17"/>
      <c r="D337" s="128" t="s">
        <v>273</v>
      </c>
      <c r="E337" s="128"/>
      <c r="F337" s="128"/>
      <c r="G337" s="128"/>
      <c r="H337" s="128"/>
      <c r="I337" s="128"/>
      <c r="J337" s="128"/>
      <c r="K337" s="128"/>
      <c r="L337" s="128"/>
      <c r="M337" s="128"/>
      <c r="N337" s="128"/>
      <c r="O337" s="129"/>
      <c r="AE337" s="9"/>
      <c r="AF337" s="9"/>
      <c r="AG337" s="9"/>
      <c r="AH337" s="2" t="s">
        <v>273</v>
      </c>
      <c r="AL337" s="9"/>
    </row>
    <row r="338" spans="1:38" customFormat="1" ht="15" x14ac:dyDescent="0.25">
      <c r="A338" s="15"/>
      <c r="B338" s="16"/>
      <c r="C338" s="17"/>
      <c r="D338" s="128" t="s">
        <v>174</v>
      </c>
      <c r="E338" s="128"/>
      <c r="F338" s="128"/>
      <c r="G338" s="128"/>
      <c r="H338" s="128"/>
      <c r="I338" s="128"/>
      <c r="J338" s="128"/>
      <c r="K338" s="128"/>
      <c r="L338" s="128"/>
      <c r="M338" s="128"/>
      <c r="N338" s="128"/>
      <c r="O338" s="129"/>
      <c r="AE338" s="9"/>
      <c r="AF338" s="9"/>
      <c r="AG338" s="9"/>
      <c r="AH338" s="2" t="s">
        <v>174</v>
      </c>
      <c r="AL338" s="9"/>
    </row>
    <row r="339" spans="1:38" customFormat="1" ht="15" x14ac:dyDescent="0.25">
      <c r="A339" s="15"/>
      <c r="B339" s="36"/>
      <c r="C339" s="37"/>
      <c r="D339" s="125" t="s">
        <v>66</v>
      </c>
      <c r="E339" s="125"/>
      <c r="F339" s="125"/>
      <c r="G339" s="11"/>
      <c r="H339" s="38"/>
      <c r="I339" s="38"/>
      <c r="J339" s="38"/>
      <c r="K339" s="39"/>
      <c r="L339" s="38"/>
      <c r="M339" s="40">
        <v>9636.2099999999991</v>
      </c>
      <c r="N339" s="31"/>
      <c r="O339" s="41">
        <v>78631.47</v>
      </c>
      <c r="AE339" s="9"/>
      <c r="AF339" s="9"/>
      <c r="AG339" s="9"/>
      <c r="AL339" s="9" t="s">
        <v>66</v>
      </c>
    </row>
    <row r="340" spans="1:38" customFormat="1" ht="23.25" x14ac:dyDescent="0.25">
      <c r="A340" s="10" t="s">
        <v>312</v>
      </c>
      <c r="B340" s="11" t="s">
        <v>313</v>
      </c>
      <c r="C340" s="12" t="s">
        <v>314</v>
      </c>
      <c r="D340" s="126" t="s">
        <v>315</v>
      </c>
      <c r="E340" s="126"/>
      <c r="F340" s="126"/>
      <c r="G340" s="11" t="s">
        <v>45</v>
      </c>
      <c r="H340" s="11">
        <v>1.02</v>
      </c>
      <c r="I340" s="11" t="s">
        <v>24</v>
      </c>
      <c r="J340" s="11" t="s">
        <v>316</v>
      </c>
      <c r="K340" s="13"/>
      <c r="L340" s="11"/>
      <c r="M340" s="13"/>
      <c r="N340" s="11"/>
      <c r="O340" s="14"/>
      <c r="AE340" s="9"/>
      <c r="AF340" s="9"/>
      <c r="AG340" s="9" t="s">
        <v>315</v>
      </c>
      <c r="AL340" s="9"/>
    </row>
    <row r="341" spans="1:38" customFormat="1" ht="57" x14ac:dyDescent="0.25">
      <c r="A341" s="15"/>
      <c r="B341" s="16"/>
      <c r="C341" s="17" t="s">
        <v>47</v>
      </c>
      <c r="D341" s="128" t="s">
        <v>48</v>
      </c>
      <c r="E341" s="128"/>
      <c r="F341" s="128"/>
      <c r="G341" s="128"/>
      <c r="H341" s="128"/>
      <c r="I341" s="128"/>
      <c r="J341" s="128"/>
      <c r="K341" s="128"/>
      <c r="L341" s="128"/>
      <c r="M341" s="128"/>
      <c r="N341" s="128"/>
      <c r="O341" s="129"/>
      <c r="AE341" s="9"/>
      <c r="AF341" s="9"/>
      <c r="AG341" s="9"/>
      <c r="AH341" s="2" t="s">
        <v>48</v>
      </c>
      <c r="AL341" s="9"/>
    </row>
    <row r="342" spans="1:38" customFormat="1" ht="15" x14ac:dyDescent="0.25">
      <c r="A342" s="15"/>
      <c r="B342" s="18"/>
      <c r="C342" s="17" t="s">
        <v>24</v>
      </c>
      <c r="D342" s="121" t="s">
        <v>49</v>
      </c>
      <c r="E342" s="121"/>
      <c r="F342" s="121"/>
      <c r="G342" s="19"/>
      <c r="H342" s="20"/>
      <c r="I342" s="20"/>
      <c r="J342" s="20"/>
      <c r="K342" s="21">
        <v>3.85</v>
      </c>
      <c r="L342" s="22">
        <v>1.1499999999999999</v>
      </c>
      <c r="M342" s="21">
        <v>4.5199999999999996</v>
      </c>
      <c r="N342" s="22">
        <v>44.77</v>
      </c>
      <c r="O342" s="47">
        <v>202.36</v>
      </c>
      <c r="AE342" s="9"/>
      <c r="AF342" s="9"/>
      <c r="AG342" s="9"/>
      <c r="AI342" s="2" t="s">
        <v>49</v>
      </c>
      <c r="AL342" s="9"/>
    </row>
    <row r="343" spans="1:38" customFormat="1" ht="15" x14ac:dyDescent="0.25">
      <c r="A343" s="15"/>
      <c r="B343" s="18"/>
      <c r="C343" s="17" t="s">
        <v>50</v>
      </c>
      <c r="D343" s="121" t="s">
        <v>51</v>
      </c>
      <c r="E343" s="121"/>
      <c r="F343" s="121"/>
      <c r="G343" s="19"/>
      <c r="H343" s="20"/>
      <c r="I343" s="20"/>
      <c r="J343" s="20"/>
      <c r="K343" s="21">
        <v>1.31</v>
      </c>
      <c r="L343" s="22">
        <v>1.1499999999999999</v>
      </c>
      <c r="M343" s="21">
        <v>1.54</v>
      </c>
      <c r="N343" s="22">
        <v>13.24</v>
      </c>
      <c r="O343" s="47">
        <v>20.39</v>
      </c>
      <c r="AE343" s="9"/>
      <c r="AF343" s="9"/>
      <c r="AG343" s="9"/>
      <c r="AI343" s="2" t="s">
        <v>51</v>
      </c>
      <c r="AL343" s="9"/>
    </row>
    <row r="344" spans="1:38" customFormat="1" ht="15" x14ac:dyDescent="0.25">
      <c r="A344" s="15"/>
      <c r="B344" s="18"/>
      <c r="C344" s="17" t="s">
        <v>52</v>
      </c>
      <c r="D344" s="121" t="s">
        <v>53</v>
      </c>
      <c r="E344" s="121"/>
      <c r="F344" s="121"/>
      <c r="G344" s="19"/>
      <c r="H344" s="20"/>
      <c r="I344" s="20"/>
      <c r="J344" s="20"/>
      <c r="K344" s="21">
        <v>0.23</v>
      </c>
      <c r="L344" s="22">
        <v>1.1499999999999999</v>
      </c>
      <c r="M344" s="21">
        <v>0.27</v>
      </c>
      <c r="N344" s="22">
        <v>44.77</v>
      </c>
      <c r="O344" s="47">
        <v>12.09</v>
      </c>
      <c r="AE344" s="9"/>
      <c r="AF344" s="9"/>
      <c r="AG344" s="9"/>
      <c r="AI344" s="2" t="s">
        <v>53</v>
      </c>
      <c r="AL344" s="9"/>
    </row>
    <row r="345" spans="1:38" customFormat="1" ht="15" x14ac:dyDescent="0.25">
      <c r="A345" s="15"/>
      <c r="B345" s="18"/>
      <c r="C345" s="17" t="s">
        <v>54</v>
      </c>
      <c r="D345" s="121" t="s">
        <v>55</v>
      </c>
      <c r="E345" s="121"/>
      <c r="F345" s="121"/>
      <c r="G345" s="19"/>
      <c r="H345" s="20"/>
      <c r="I345" s="20"/>
      <c r="J345" s="20"/>
      <c r="K345" s="21">
        <v>0.08</v>
      </c>
      <c r="L345" s="20"/>
      <c r="M345" s="21">
        <v>0.08</v>
      </c>
      <c r="N345" s="22">
        <v>8.16</v>
      </c>
      <c r="O345" s="47">
        <v>0.65</v>
      </c>
      <c r="AE345" s="9"/>
      <c r="AF345" s="9"/>
      <c r="AG345" s="9"/>
      <c r="AI345" s="2" t="s">
        <v>55</v>
      </c>
      <c r="AL345" s="9"/>
    </row>
    <row r="346" spans="1:38" customFormat="1" ht="15" x14ac:dyDescent="0.25">
      <c r="A346" s="25"/>
      <c r="B346" s="18"/>
      <c r="C346" s="17"/>
      <c r="D346" s="121" t="s">
        <v>56</v>
      </c>
      <c r="E346" s="121"/>
      <c r="F346" s="121"/>
      <c r="G346" s="19" t="s">
        <v>57</v>
      </c>
      <c r="H346" s="22">
        <v>0.48</v>
      </c>
      <c r="I346" s="22">
        <v>1.1499999999999999</v>
      </c>
      <c r="J346" s="44">
        <v>0.56303999999999998</v>
      </c>
      <c r="K346" s="27"/>
      <c r="L346" s="20"/>
      <c r="M346" s="27"/>
      <c r="N346" s="20"/>
      <c r="O346" s="28"/>
      <c r="AE346" s="9"/>
      <c r="AF346" s="9"/>
      <c r="AG346" s="9"/>
      <c r="AJ346" s="2" t="s">
        <v>56</v>
      </c>
      <c r="AL346" s="9"/>
    </row>
    <row r="347" spans="1:38" customFormat="1" ht="15" x14ac:dyDescent="0.25">
      <c r="A347" s="25"/>
      <c r="B347" s="18"/>
      <c r="C347" s="17"/>
      <c r="D347" s="121" t="s">
        <v>58</v>
      </c>
      <c r="E347" s="121"/>
      <c r="F347" s="121"/>
      <c r="G347" s="19" t="s">
        <v>57</v>
      </c>
      <c r="H347" s="22">
        <v>0.02</v>
      </c>
      <c r="I347" s="22">
        <v>1.1499999999999999</v>
      </c>
      <c r="J347" s="44">
        <v>2.3460000000000002E-2</v>
      </c>
      <c r="K347" s="27"/>
      <c r="L347" s="20"/>
      <c r="M347" s="27"/>
      <c r="N347" s="20"/>
      <c r="O347" s="28"/>
      <c r="AE347" s="9"/>
      <c r="AF347" s="9"/>
      <c r="AG347" s="9"/>
      <c r="AJ347" s="2" t="s">
        <v>58</v>
      </c>
      <c r="AL347" s="9"/>
    </row>
    <row r="348" spans="1:38" customFormat="1" ht="15" x14ac:dyDescent="0.25">
      <c r="A348" s="29"/>
      <c r="B348" s="19"/>
      <c r="C348" s="17"/>
      <c r="D348" s="127" t="s">
        <v>59</v>
      </c>
      <c r="E348" s="127"/>
      <c r="F348" s="127"/>
      <c r="G348" s="30"/>
      <c r="H348" s="31"/>
      <c r="I348" s="31"/>
      <c r="J348" s="31"/>
      <c r="K348" s="46">
        <v>5.24</v>
      </c>
      <c r="L348" s="31"/>
      <c r="M348" s="46">
        <v>6.14</v>
      </c>
      <c r="N348" s="31"/>
      <c r="O348" s="50">
        <v>223.4</v>
      </c>
      <c r="AE348" s="9"/>
      <c r="AF348" s="9"/>
      <c r="AG348" s="9"/>
      <c r="AK348" s="2" t="s">
        <v>59</v>
      </c>
      <c r="AL348" s="9"/>
    </row>
    <row r="349" spans="1:38" customFormat="1" ht="15" x14ac:dyDescent="0.25">
      <c r="A349" s="25"/>
      <c r="B349" s="18"/>
      <c r="C349" s="17"/>
      <c r="D349" s="121" t="s">
        <v>60</v>
      </c>
      <c r="E349" s="121"/>
      <c r="F349" s="121"/>
      <c r="G349" s="19"/>
      <c r="H349" s="20"/>
      <c r="I349" s="20"/>
      <c r="J349" s="20"/>
      <c r="K349" s="27"/>
      <c r="L349" s="20"/>
      <c r="M349" s="21">
        <v>4.79</v>
      </c>
      <c r="N349" s="20"/>
      <c r="O349" s="47">
        <v>214.45</v>
      </c>
      <c r="AE349" s="9"/>
      <c r="AF349" s="9"/>
      <c r="AG349" s="9"/>
      <c r="AJ349" s="2" t="s">
        <v>60</v>
      </c>
      <c r="AL349" s="9"/>
    </row>
    <row r="350" spans="1:38" customFormat="1" ht="23.25" x14ac:dyDescent="0.25">
      <c r="A350" s="25"/>
      <c r="B350" s="18"/>
      <c r="C350" s="17" t="s">
        <v>159</v>
      </c>
      <c r="D350" s="121" t="s">
        <v>160</v>
      </c>
      <c r="E350" s="121"/>
      <c r="F350" s="121"/>
      <c r="G350" s="19" t="s">
        <v>63</v>
      </c>
      <c r="H350" s="34">
        <v>97</v>
      </c>
      <c r="I350" s="20"/>
      <c r="J350" s="34">
        <v>97</v>
      </c>
      <c r="K350" s="27"/>
      <c r="L350" s="20"/>
      <c r="M350" s="21">
        <v>4.6500000000000004</v>
      </c>
      <c r="N350" s="20"/>
      <c r="O350" s="47">
        <v>208.02</v>
      </c>
      <c r="AE350" s="9"/>
      <c r="AF350" s="9"/>
      <c r="AG350" s="9"/>
      <c r="AJ350" s="2" t="s">
        <v>160</v>
      </c>
      <c r="AL350" s="9"/>
    </row>
    <row r="351" spans="1:38" customFormat="1" ht="23.25" x14ac:dyDescent="0.25">
      <c r="A351" s="25"/>
      <c r="B351" s="18"/>
      <c r="C351" s="17" t="s">
        <v>161</v>
      </c>
      <c r="D351" s="121" t="s">
        <v>162</v>
      </c>
      <c r="E351" s="121"/>
      <c r="F351" s="121"/>
      <c r="G351" s="19" t="s">
        <v>63</v>
      </c>
      <c r="H351" s="34">
        <v>51</v>
      </c>
      <c r="I351" s="20"/>
      <c r="J351" s="34">
        <v>51</v>
      </c>
      <c r="K351" s="27"/>
      <c r="L351" s="20"/>
      <c r="M351" s="21">
        <v>2.44</v>
      </c>
      <c r="N351" s="20"/>
      <c r="O351" s="47">
        <v>109.37</v>
      </c>
      <c r="AE351" s="9"/>
      <c r="AF351" s="9"/>
      <c r="AG351" s="9"/>
      <c r="AJ351" s="2" t="s">
        <v>162</v>
      </c>
      <c r="AL351" s="9"/>
    </row>
    <row r="352" spans="1:38" customFormat="1" ht="15" x14ac:dyDescent="0.25">
      <c r="A352" s="15"/>
      <c r="B352" s="36"/>
      <c r="C352" s="37"/>
      <c r="D352" s="125" t="s">
        <v>66</v>
      </c>
      <c r="E352" s="125"/>
      <c r="F352" s="125"/>
      <c r="G352" s="11"/>
      <c r="H352" s="38"/>
      <c r="I352" s="38"/>
      <c r="J352" s="38"/>
      <c r="K352" s="39"/>
      <c r="L352" s="38"/>
      <c r="M352" s="42">
        <v>13.23</v>
      </c>
      <c r="N352" s="31"/>
      <c r="O352" s="43">
        <v>540.79</v>
      </c>
      <c r="AE352" s="9"/>
      <c r="AF352" s="9"/>
      <c r="AG352" s="9"/>
      <c r="AL352" s="9" t="s">
        <v>66</v>
      </c>
    </row>
    <row r="353" spans="1:39" customFormat="1" ht="33.75" x14ac:dyDescent="0.25">
      <c r="A353" s="10" t="s">
        <v>278</v>
      </c>
      <c r="B353" s="11" t="s">
        <v>317</v>
      </c>
      <c r="C353" s="12" t="s">
        <v>318</v>
      </c>
      <c r="D353" s="126" t="s">
        <v>319</v>
      </c>
      <c r="E353" s="126"/>
      <c r="F353" s="126"/>
      <c r="G353" s="11" t="s">
        <v>242</v>
      </c>
      <c r="H353" s="11">
        <v>1.02</v>
      </c>
      <c r="I353" s="11" t="s">
        <v>24</v>
      </c>
      <c r="J353" s="11" t="s">
        <v>316</v>
      </c>
      <c r="K353" s="13" t="s">
        <v>320</v>
      </c>
      <c r="L353" s="11"/>
      <c r="M353" s="13" t="s">
        <v>321</v>
      </c>
      <c r="N353" s="11" t="s">
        <v>95</v>
      </c>
      <c r="O353" s="14" t="s">
        <v>322</v>
      </c>
      <c r="AE353" s="9"/>
      <c r="AF353" s="9"/>
      <c r="AG353" s="9" t="s">
        <v>319</v>
      </c>
      <c r="AL353" s="9"/>
    </row>
    <row r="354" spans="1:39" customFormat="1" ht="15" x14ac:dyDescent="0.25">
      <c r="A354" s="15"/>
      <c r="B354" s="36"/>
      <c r="C354" s="37"/>
      <c r="D354" s="125" t="s">
        <v>66</v>
      </c>
      <c r="E354" s="125"/>
      <c r="F354" s="125"/>
      <c r="G354" s="11"/>
      <c r="H354" s="38"/>
      <c r="I354" s="38"/>
      <c r="J354" s="38"/>
      <c r="K354" s="39"/>
      <c r="L354" s="38"/>
      <c r="M354" s="42">
        <v>384.48</v>
      </c>
      <c r="N354" s="31"/>
      <c r="O354" s="41">
        <v>3137.36</v>
      </c>
      <c r="AE354" s="9"/>
      <c r="AF354" s="9"/>
      <c r="AG354" s="9"/>
      <c r="AL354" s="9" t="s">
        <v>66</v>
      </c>
    </row>
    <row r="355" spans="1:39" customFormat="1" ht="68.25" x14ac:dyDescent="0.25">
      <c r="A355" s="10" t="s">
        <v>283</v>
      </c>
      <c r="B355" s="11" t="s">
        <v>323</v>
      </c>
      <c r="C355" s="12" t="s">
        <v>324</v>
      </c>
      <c r="D355" s="126" t="s">
        <v>325</v>
      </c>
      <c r="E355" s="126"/>
      <c r="F355" s="126"/>
      <c r="G355" s="11" t="s">
        <v>242</v>
      </c>
      <c r="H355" s="11">
        <v>4</v>
      </c>
      <c r="I355" s="11" t="s">
        <v>24</v>
      </c>
      <c r="J355" s="11" t="s">
        <v>54</v>
      </c>
      <c r="K355" s="13"/>
      <c r="L355" s="11"/>
      <c r="M355" s="13"/>
      <c r="N355" s="11"/>
      <c r="O355" s="14"/>
      <c r="AE355" s="9"/>
      <c r="AF355" s="9"/>
      <c r="AG355" s="9" t="s">
        <v>325</v>
      </c>
      <c r="AL355" s="9"/>
    </row>
    <row r="356" spans="1:39" customFormat="1" ht="57" x14ac:dyDescent="0.25">
      <c r="A356" s="15"/>
      <c r="B356" s="16"/>
      <c r="C356" s="17" t="s">
        <v>47</v>
      </c>
      <c r="D356" s="128" t="s">
        <v>48</v>
      </c>
      <c r="E356" s="128"/>
      <c r="F356" s="128"/>
      <c r="G356" s="128"/>
      <c r="H356" s="128"/>
      <c r="I356" s="128"/>
      <c r="J356" s="128"/>
      <c r="K356" s="128"/>
      <c r="L356" s="128"/>
      <c r="M356" s="128"/>
      <c r="N356" s="128"/>
      <c r="O356" s="129"/>
      <c r="AE356" s="9"/>
      <c r="AF356" s="9"/>
      <c r="AG356" s="9"/>
      <c r="AH356" s="2" t="s">
        <v>48</v>
      </c>
      <c r="AL356" s="9"/>
    </row>
    <row r="357" spans="1:39" customFormat="1" ht="15" x14ac:dyDescent="0.25">
      <c r="A357" s="15"/>
      <c r="B357" s="18"/>
      <c r="C357" s="17" t="s">
        <v>24</v>
      </c>
      <c r="D357" s="121" t="s">
        <v>49</v>
      </c>
      <c r="E357" s="121"/>
      <c r="F357" s="121"/>
      <c r="G357" s="19"/>
      <c r="H357" s="20"/>
      <c r="I357" s="20"/>
      <c r="J357" s="20"/>
      <c r="K357" s="21">
        <v>12.97</v>
      </c>
      <c r="L357" s="22">
        <v>1.1499999999999999</v>
      </c>
      <c r="M357" s="21">
        <v>59.66</v>
      </c>
      <c r="N357" s="22">
        <v>44.77</v>
      </c>
      <c r="O357" s="23">
        <v>2670.98</v>
      </c>
      <c r="AE357" s="9"/>
      <c r="AF357" s="9"/>
      <c r="AG357" s="9"/>
      <c r="AI357" s="2" t="s">
        <v>49</v>
      </c>
      <c r="AL357" s="9"/>
    </row>
    <row r="358" spans="1:39" customFormat="1" ht="15" x14ac:dyDescent="0.25">
      <c r="A358" s="15"/>
      <c r="B358" s="18"/>
      <c r="C358" s="17" t="s">
        <v>54</v>
      </c>
      <c r="D358" s="121" t="s">
        <v>55</v>
      </c>
      <c r="E358" s="121"/>
      <c r="F358" s="121"/>
      <c r="G358" s="19"/>
      <c r="H358" s="20"/>
      <c r="I358" s="20"/>
      <c r="J358" s="20"/>
      <c r="K358" s="21">
        <v>4.0999999999999996</v>
      </c>
      <c r="L358" s="20"/>
      <c r="M358" s="21">
        <v>16.399999999999999</v>
      </c>
      <c r="N358" s="22">
        <v>8.16</v>
      </c>
      <c r="O358" s="47">
        <v>133.82</v>
      </c>
      <c r="AE358" s="9"/>
      <c r="AF358" s="9"/>
      <c r="AG358" s="9"/>
      <c r="AI358" s="2" t="s">
        <v>55</v>
      </c>
      <c r="AL358" s="9"/>
    </row>
    <row r="359" spans="1:39" customFormat="1" ht="15" x14ac:dyDescent="0.25">
      <c r="A359" s="25"/>
      <c r="B359" s="18"/>
      <c r="C359" s="17"/>
      <c r="D359" s="121" t="s">
        <v>56</v>
      </c>
      <c r="E359" s="121"/>
      <c r="F359" s="121"/>
      <c r="G359" s="19" t="s">
        <v>57</v>
      </c>
      <c r="H359" s="22">
        <v>1.38</v>
      </c>
      <c r="I359" s="22">
        <v>1.1499999999999999</v>
      </c>
      <c r="J359" s="51">
        <v>6.3479999999999999</v>
      </c>
      <c r="K359" s="27"/>
      <c r="L359" s="20"/>
      <c r="M359" s="27"/>
      <c r="N359" s="20"/>
      <c r="O359" s="28"/>
      <c r="AE359" s="9"/>
      <c r="AF359" s="9"/>
      <c r="AG359" s="9"/>
      <c r="AJ359" s="2" t="s">
        <v>56</v>
      </c>
      <c r="AL359" s="9"/>
    </row>
    <row r="360" spans="1:39" customFormat="1" ht="15" x14ac:dyDescent="0.25">
      <c r="A360" s="29"/>
      <c r="B360" s="19"/>
      <c r="C360" s="17"/>
      <c r="D360" s="127" t="s">
        <v>59</v>
      </c>
      <c r="E360" s="127"/>
      <c r="F360" s="127"/>
      <c r="G360" s="30"/>
      <c r="H360" s="31"/>
      <c r="I360" s="31"/>
      <c r="J360" s="31"/>
      <c r="K360" s="46">
        <v>17.07</v>
      </c>
      <c r="L360" s="31"/>
      <c r="M360" s="46">
        <v>76.06</v>
      </c>
      <c r="N360" s="31"/>
      <c r="O360" s="33">
        <v>2804.8</v>
      </c>
      <c r="AE360" s="9"/>
      <c r="AF360" s="9"/>
      <c r="AG360" s="9"/>
      <c r="AK360" s="2" t="s">
        <v>59</v>
      </c>
      <c r="AL360" s="9"/>
    </row>
    <row r="361" spans="1:39" customFormat="1" ht="15" x14ac:dyDescent="0.25">
      <c r="A361" s="25"/>
      <c r="B361" s="18"/>
      <c r="C361" s="17"/>
      <c r="D361" s="121" t="s">
        <v>60</v>
      </c>
      <c r="E361" s="121"/>
      <c r="F361" s="121"/>
      <c r="G361" s="19"/>
      <c r="H361" s="20"/>
      <c r="I361" s="20"/>
      <c r="J361" s="20"/>
      <c r="K361" s="27"/>
      <c r="L361" s="20"/>
      <c r="M361" s="21">
        <v>59.66</v>
      </c>
      <c r="N361" s="20"/>
      <c r="O361" s="23">
        <v>2670.98</v>
      </c>
      <c r="AE361" s="9"/>
      <c r="AF361" s="9"/>
      <c r="AG361" s="9"/>
      <c r="AJ361" s="2" t="s">
        <v>60</v>
      </c>
      <c r="AL361" s="9"/>
    </row>
    <row r="362" spans="1:39" customFormat="1" ht="23.25" x14ac:dyDescent="0.25">
      <c r="A362" s="25"/>
      <c r="B362" s="18"/>
      <c r="C362" s="17" t="s">
        <v>159</v>
      </c>
      <c r="D362" s="121" t="s">
        <v>160</v>
      </c>
      <c r="E362" s="121"/>
      <c r="F362" s="121"/>
      <c r="G362" s="19" t="s">
        <v>63</v>
      </c>
      <c r="H362" s="34">
        <v>97</v>
      </c>
      <c r="I362" s="20"/>
      <c r="J362" s="34">
        <v>97</v>
      </c>
      <c r="K362" s="27"/>
      <c r="L362" s="20"/>
      <c r="M362" s="21">
        <v>57.87</v>
      </c>
      <c r="N362" s="20"/>
      <c r="O362" s="23">
        <v>2590.85</v>
      </c>
      <c r="AE362" s="9"/>
      <c r="AF362" s="9"/>
      <c r="AG362" s="9"/>
      <c r="AJ362" s="2" t="s">
        <v>160</v>
      </c>
      <c r="AL362" s="9"/>
    </row>
    <row r="363" spans="1:39" customFormat="1" ht="23.25" x14ac:dyDescent="0.25">
      <c r="A363" s="25"/>
      <c r="B363" s="18"/>
      <c r="C363" s="17" t="s">
        <v>161</v>
      </c>
      <c r="D363" s="121" t="s">
        <v>162</v>
      </c>
      <c r="E363" s="121"/>
      <c r="F363" s="121"/>
      <c r="G363" s="19" t="s">
        <v>63</v>
      </c>
      <c r="H363" s="34">
        <v>51</v>
      </c>
      <c r="I363" s="20"/>
      <c r="J363" s="34">
        <v>51</v>
      </c>
      <c r="K363" s="27"/>
      <c r="L363" s="20"/>
      <c r="M363" s="21">
        <v>30.43</v>
      </c>
      <c r="N363" s="20"/>
      <c r="O363" s="23">
        <v>1362.2</v>
      </c>
      <c r="AE363" s="9"/>
      <c r="AF363" s="9"/>
      <c r="AG363" s="9"/>
      <c r="AJ363" s="2" t="s">
        <v>162</v>
      </c>
      <c r="AL363" s="9"/>
    </row>
    <row r="364" spans="1:39" customFormat="1" ht="15" x14ac:dyDescent="0.25">
      <c r="A364" s="15"/>
      <c r="B364" s="36"/>
      <c r="C364" s="37"/>
      <c r="D364" s="125" t="s">
        <v>66</v>
      </c>
      <c r="E364" s="125"/>
      <c r="F364" s="125"/>
      <c r="G364" s="11"/>
      <c r="H364" s="38"/>
      <c r="I364" s="38"/>
      <c r="J364" s="38"/>
      <c r="K364" s="39"/>
      <c r="L364" s="38"/>
      <c r="M364" s="42">
        <v>164.36</v>
      </c>
      <c r="N364" s="31"/>
      <c r="O364" s="41">
        <v>6757.85</v>
      </c>
      <c r="AE364" s="9"/>
      <c r="AF364" s="9"/>
      <c r="AG364" s="9"/>
      <c r="AL364" s="9" t="s">
        <v>66</v>
      </c>
    </row>
    <row r="365" spans="1:39" customFormat="1" ht="45" x14ac:dyDescent="0.25">
      <c r="A365" s="85" t="s">
        <v>326</v>
      </c>
      <c r="B365" s="86" t="s">
        <v>327</v>
      </c>
      <c r="C365" s="87" t="s">
        <v>947</v>
      </c>
      <c r="D365" s="130" t="s">
        <v>328</v>
      </c>
      <c r="E365" s="130"/>
      <c r="F365" s="130"/>
      <c r="G365" s="86" t="s">
        <v>242</v>
      </c>
      <c r="H365" s="86">
        <v>4</v>
      </c>
      <c r="I365" s="86" t="s">
        <v>24</v>
      </c>
      <c r="J365" s="86" t="s">
        <v>54</v>
      </c>
      <c r="K365" s="88" t="s">
        <v>329</v>
      </c>
      <c r="L365" s="86" t="s">
        <v>269</v>
      </c>
      <c r="M365" s="88" t="s">
        <v>330</v>
      </c>
      <c r="N365" s="86" t="s">
        <v>95</v>
      </c>
      <c r="O365" s="89" t="s">
        <v>331</v>
      </c>
      <c r="P365" s="90"/>
      <c r="AE365" s="9"/>
      <c r="AF365" s="9"/>
      <c r="AG365" s="9" t="s">
        <v>328</v>
      </c>
      <c r="AL365" s="9"/>
    </row>
    <row r="366" spans="1:39" customFormat="1" ht="15" x14ac:dyDescent="0.25">
      <c r="A366" s="48"/>
      <c r="B366" s="36"/>
      <c r="C366" s="37"/>
      <c r="D366" s="121" t="s">
        <v>332</v>
      </c>
      <c r="E366" s="121"/>
      <c r="F366" s="121"/>
      <c r="G366" s="121"/>
      <c r="H366" s="121"/>
      <c r="I366" s="121"/>
      <c r="J366" s="121"/>
      <c r="K366" s="121"/>
      <c r="L366" s="121"/>
      <c r="M366" s="121"/>
      <c r="N366" s="121"/>
      <c r="O366" s="131"/>
      <c r="AE366" s="9"/>
      <c r="AF366" s="9"/>
      <c r="AG366" s="9"/>
      <c r="AL366" s="9"/>
      <c r="AM366" s="2" t="s">
        <v>332</v>
      </c>
    </row>
    <row r="367" spans="1:39" customFormat="1" ht="15" x14ac:dyDescent="0.25">
      <c r="A367" s="15"/>
      <c r="B367" s="16"/>
      <c r="C367" s="17"/>
      <c r="D367" s="128" t="s">
        <v>273</v>
      </c>
      <c r="E367" s="128"/>
      <c r="F367" s="128"/>
      <c r="G367" s="128"/>
      <c r="H367" s="128"/>
      <c r="I367" s="128"/>
      <c r="J367" s="128"/>
      <c r="K367" s="128"/>
      <c r="L367" s="128"/>
      <c r="M367" s="128"/>
      <c r="N367" s="128"/>
      <c r="O367" s="129"/>
      <c r="AE367" s="9"/>
      <c r="AF367" s="9"/>
      <c r="AG367" s="9"/>
      <c r="AH367" s="2" t="s">
        <v>273</v>
      </c>
      <c r="AL367" s="9"/>
    </row>
    <row r="368" spans="1:39" customFormat="1" ht="15" x14ac:dyDescent="0.25">
      <c r="A368" s="15"/>
      <c r="B368" s="16"/>
      <c r="C368" s="17"/>
      <c r="D368" s="128" t="s">
        <v>174</v>
      </c>
      <c r="E368" s="128"/>
      <c r="F368" s="128"/>
      <c r="G368" s="128"/>
      <c r="H368" s="128"/>
      <c r="I368" s="128"/>
      <c r="J368" s="128"/>
      <c r="K368" s="128"/>
      <c r="L368" s="128"/>
      <c r="M368" s="128"/>
      <c r="N368" s="128"/>
      <c r="O368" s="129"/>
      <c r="AE368" s="9"/>
      <c r="AF368" s="9"/>
      <c r="AG368" s="9"/>
      <c r="AH368" s="2" t="s">
        <v>174</v>
      </c>
      <c r="AL368" s="9"/>
    </row>
    <row r="369" spans="1:38" customFormat="1" ht="15" x14ac:dyDescent="0.25">
      <c r="A369" s="15"/>
      <c r="B369" s="36"/>
      <c r="C369" s="37"/>
      <c r="D369" s="125" t="s">
        <v>66</v>
      </c>
      <c r="E369" s="125"/>
      <c r="F369" s="125"/>
      <c r="G369" s="11"/>
      <c r="H369" s="38"/>
      <c r="I369" s="38"/>
      <c r="J369" s="38"/>
      <c r="K369" s="39"/>
      <c r="L369" s="38"/>
      <c r="M369" s="42">
        <v>914.19</v>
      </c>
      <c r="N369" s="31"/>
      <c r="O369" s="41">
        <v>7459.79</v>
      </c>
      <c r="AE369" s="9"/>
      <c r="AF369" s="9"/>
      <c r="AG369" s="9"/>
      <c r="AL369" s="9" t="s">
        <v>66</v>
      </c>
    </row>
    <row r="370" spans="1:38" customFormat="1" ht="15" x14ac:dyDescent="0.25">
      <c r="A370" s="132" t="s">
        <v>333</v>
      </c>
      <c r="B370" s="133"/>
      <c r="C370" s="133"/>
      <c r="D370" s="133"/>
      <c r="E370" s="133"/>
      <c r="F370" s="133"/>
      <c r="G370" s="133"/>
      <c r="H370" s="133"/>
      <c r="I370" s="133"/>
      <c r="J370" s="133"/>
      <c r="K370" s="133"/>
      <c r="L370" s="133"/>
      <c r="M370" s="133"/>
      <c r="N370" s="133"/>
      <c r="O370" s="134"/>
      <c r="AE370" s="9"/>
      <c r="AF370" s="9" t="s">
        <v>333</v>
      </c>
      <c r="AG370" s="9"/>
      <c r="AL370" s="9"/>
    </row>
    <row r="371" spans="1:38" customFormat="1" ht="34.5" x14ac:dyDescent="0.25">
      <c r="A371" s="10" t="s">
        <v>287</v>
      </c>
      <c r="B371" s="11" t="s">
        <v>334</v>
      </c>
      <c r="C371" s="12" t="s">
        <v>335</v>
      </c>
      <c r="D371" s="126" t="s">
        <v>336</v>
      </c>
      <c r="E371" s="126"/>
      <c r="F371" s="126"/>
      <c r="G371" s="11" t="s">
        <v>337</v>
      </c>
      <c r="H371" s="11">
        <v>0.04</v>
      </c>
      <c r="I371" s="11" t="s">
        <v>24</v>
      </c>
      <c r="J371" s="11" t="s">
        <v>338</v>
      </c>
      <c r="K371" s="13"/>
      <c r="L371" s="11"/>
      <c r="M371" s="13"/>
      <c r="N371" s="11"/>
      <c r="O371" s="14"/>
      <c r="AE371" s="9"/>
      <c r="AF371" s="9"/>
      <c r="AG371" s="9" t="s">
        <v>336</v>
      </c>
      <c r="AL371" s="9"/>
    </row>
    <row r="372" spans="1:38" customFormat="1" ht="57" x14ac:dyDescent="0.25">
      <c r="A372" s="15"/>
      <c r="B372" s="16"/>
      <c r="C372" s="17" t="s">
        <v>47</v>
      </c>
      <c r="D372" s="128" t="s">
        <v>48</v>
      </c>
      <c r="E372" s="128"/>
      <c r="F372" s="128"/>
      <c r="G372" s="128"/>
      <c r="H372" s="128"/>
      <c r="I372" s="128"/>
      <c r="J372" s="128"/>
      <c r="K372" s="128"/>
      <c r="L372" s="128"/>
      <c r="M372" s="128"/>
      <c r="N372" s="128"/>
      <c r="O372" s="129"/>
      <c r="AE372" s="9"/>
      <c r="AF372" s="9"/>
      <c r="AG372" s="9"/>
      <c r="AH372" s="2" t="s">
        <v>48</v>
      </c>
      <c r="AL372" s="9"/>
    </row>
    <row r="373" spans="1:38" customFormat="1" ht="15" x14ac:dyDescent="0.25">
      <c r="A373" s="15"/>
      <c r="B373" s="18"/>
      <c r="C373" s="17" t="s">
        <v>24</v>
      </c>
      <c r="D373" s="121" t="s">
        <v>49</v>
      </c>
      <c r="E373" s="121"/>
      <c r="F373" s="121"/>
      <c r="G373" s="19"/>
      <c r="H373" s="20"/>
      <c r="I373" s="20"/>
      <c r="J373" s="20"/>
      <c r="K373" s="21">
        <v>124.39</v>
      </c>
      <c r="L373" s="22">
        <v>1.1499999999999999</v>
      </c>
      <c r="M373" s="21">
        <v>5.72</v>
      </c>
      <c r="N373" s="22">
        <v>44.77</v>
      </c>
      <c r="O373" s="47">
        <v>256.08</v>
      </c>
      <c r="AE373" s="9"/>
      <c r="AF373" s="9"/>
      <c r="AG373" s="9"/>
      <c r="AI373" s="2" t="s">
        <v>49</v>
      </c>
      <c r="AL373" s="9"/>
    </row>
    <row r="374" spans="1:38" customFormat="1" ht="15" x14ac:dyDescent="0.25">
      <c r="A374" s="15"/>
      <c r="B374" s="18"/>
      <c r="C374" s="17" t="s">
        <v>50</v>
      </c>
      <c r="D374" s="121" t="s">
        <v>51</v>
      </c>
      <c r="E374" s="121"/>
      <c r="F374" s="121"/>
      <c r="G374" s="19"/>
      <c r="H374" s="20"/>
      <c r="I374" s="20"/>
      <c r="J374" s="20"/>
      <c r="K374" s="21">
        <v>194.52</v>
      </c>
      <c r="L374" s="22">
        <v>1.1499999999999999</v>
      </c>
      <c r="M374" s="21">
        <v>8.9499999999999993</v>
      </c>
      <c r="N374" s="22">
        <v>13.24</v>
      </c>
      <c r="O374" s="47">
        <v>118.5</v>
      </c>
      <c r="AE374" s="9"/>
      <c r="AF374" s="9"/>
      <c r="AG374" s="9"/>
      <c r="AI374" s="2" t="s">
        <v>51</v>
      </c>
      <c r="AL374" s="9"/>
    </row>
    <row r="375" spans="1:38" customFormat="1" ht="15" x14ac:dyDescent="0.25">
      <c r="A375" s="25"/>
      <c r="B375" s="18"/>
      <c r="C375" s="17"/>
      <c r="D375" s="121" t="s">
        <v>56</v>
      </c>
      <c r="E375" s="121"/>
      <c r="F375" s="121"/>
      <c r="G375" s="19" t="s">
        <v>57</v>
      </c>
      <c r="H375" s="22">
        <v>13.08</v>
      </c>
      <c r="I375" s="22">
        <v>1.1499999999999999</v>
      </c>
      <c r="J375" s="44">
        <v>0.60167999999999999</v>
      </c>
      <c r="K375" s="27"/>
      <c r="L375" s="20"/>
      <c r="M375" s="27"/>
      <c r="N375" s="20"/>
      <c r="O375" s="28"/>
      <c r="AE375" s="9"/>
      <c r="AF375" s="9"/>
      <c r="AG375" s="9"/>
      <c r="AJ375" s="2" t="s">
        <v>56</v>
      </c>
      <c r="AL375" s="9"/>
    </row>
    <row r="376" spans="1:38" customFormat="1" ht="15" x14ac:dyDescent="0.25">
      <c r="A376" s="29"/>
      <c r="B376" s="19"/>
      <c r="C376" s="17"/>
      <c r="D376" s="127" t="s">
        <v>59</v>
      </c>
      <c r="E376" s="127"/>
      <c r="F376" s="127"/>
      <c r="G376" s="30"/>
      <c r="H376" s="31"/>
      <c r="I376" s="31"/>
      <c r="J376" s="31"/>
      <c r="K376" s="46">
        <v>318.91000000000003</v>
      </c>
      <c r="L376" s="31"/>
      <c r="M376" s="46">
        <v>14.67</v>
      </c>
      <c r="N376" s="31"/>
      <c r="O376" s="50">
        <v>374.58</v>
      </c>
      <c r="AE376" s="9"/>
      <c r="AF376" s="9"/>
      <c r="AG376" s="9"/>
      <c r="AK376" s="2" t="s">
        <v>59</v>
      </c>
      <c r="AL376" s="9"/>
    </row>
    <row r="377" spans="1:38" customFormat="1" ht="15" x14ac:dyDescent="0.25">
      <c r="A377" s="25"/>
      <c r="B377" s="18"/>
      <c r="C377" s="17"/>
      <c r="D377" s="121" t="s">
        <v>60</v>
      </c>
      <c r="E377" s="121"/>
      <c r="F377" s="121"/>
      <c r="G377" s="19"/>
      <c r="H377" s="20"/>
      <c r="I377" s="20"/>
      <c r="J377" s="20"/>
      <c r="K377" s="27"/>
      <c r="L377" s="20"/>
      <c r="M377" s="21">
        <v>5.72</v>
      </c>
      <c r="N377" s="20"/>
      <c r="O377" s="47">
        <v>256.08</v>
      </c>
      <c r="AE377" s="9"/>
      <c r="AF377" s="9"/>
      <c r="AG377" s="9"/>
      <c r="AJ377" s="2" t="s">
        <v>60</v>
      </c>
      <c r="AL377" s="9"/>
    </row>
    <row r="378" spans="1:38" customFormat="1" ht="45.75" x14ac:dyDescent="0.25">
      <c r="A378" s="25"/>
      <c r="B378" s="18"/>
      <c r="C378" s="17" t="s">
        <v>339</v>
      </c>
      <c r="D378" s="121" t="s">
        <v>340</v>
      </c>
      <c r="E378" s="121"/>
      <c r="F378" s="121"/>
      <c r="G378" s="19" t="s">
        <v>63</v>
      </c>
      <c r="H378" s="34">
        <v>103</v>
      </c>
      <c r="I378" s="20"/>
      <c r="J378" s="34">
        <v>103</v>
      </c>
      <c r="K378" s="27"/>
      <c r="L378" s="20"/>
      <c r="M378" s="21">
        <v>5.89</v>
      </c>
      <c r="N378" s="20"/>
      <c r="O378" s="47">
        <v>263.76</v>
      </c>
      <c r="AE378" s="9"/>
      <c r="AF378" s="9"/>
      <c r="AG378" s="9"/>
      <c r="AJ378" s="2" t="s">
        <v>340</v>
      </c>
      <c r="AL378" s="9"/>
    </row>
    <row r="379" spans="1:38" customFormat="1" ht="45.75" x14ac:dyDescent="0.25">
      <c r="A379" s="25"/>
      <c r="B379" s="18"/>
      <c r="C379" s="17" t="s">
        <v>341</v>
      </c>
      <c r="D379" s="121" t="s">
        <v>342</v>
      </c>
      <c r="E379" s="121"/>
      <c r="F379" s="121"/>
      <c r="G379" s="19" t="s">
        <v>63</v>
      </c>
      <c r="H379" s="34">
        <v>59</v>
      </c>
      <c r="I379" s="20"/>
      <c r="J379" s="34">
        <v>59</v>
      </c>
      <c r="K379" s="27"/>
      <c r="L379" s="20"/>
      <c r="M379" s="21">
        <v>3.37</v>
      </c>
      <c r="N379" s="20"/>
      <c r="O379" s="47">
        <v>151.09</v>
      </c>
      <c r="AE379" s="9"/>
      <c r="AF379" s="9"/>
      <c r="AG379" s="9"/>
      <c r="AJ379" s="2" t="s">
        <v>342</v>
      </c>
      <c r="AL379" s="9"/>
    </row>
    <row r="380" spans="1:38" customFormat="1" ht="15" x14ac:dyDescent="0.25">
      <c r="A380" s="15"/>
      <c r="B380" s="36"/>
      <c r="C380" s="37"/>
      <c r="D380" s="125" t="s">
        <v>66</v>
      </c>
      <c r="E380" s="125"/>
      <c r="F380" s="125"/>
      <c r="G380" s="11"/>
      <c r="H380" s="38"/>
      <c r="I380" s="38"/>
      <c r="J380" s="38"/>
      <c r="K380" s="39"/>
      <c r="L380" s="38"/>
      <c r="M380" s="42">
        <v>23.93</v>
      </c>
      <c r="N380" s="31"/>
      <c r="O380" s="43">
        <v>789.43</v>
      </c>
      <c r="AE380" s="9"/>
      <c r="AF380" s="9"/>
      <c r="AG380" s="9"/>
      <c r="AL380" s="9" t="s">
        <v>66</v>
      </c>
    </row>
    <row r="381" spans="1:38" customFormat="1" ht="34.5" x14ac:dyDescent="0.25">
      <c r="A381" s="10" t="s">
        <v>292</v>
      </c>
      <c r="B381" s="11" t="s">
        <v>343</v>
      </c>
      <c r="C381" s="12" t="s">
        <v>344</v>
      </c>
      <c r="D381" s="126" t="s">
        <v>345</v>
      </c>
      <c r="E381" s="126"/>
      <c r="F381" s="126"/>
      <c r="G381" s="11" t="s">
        <v>115</v>
      </c>
      <c r="H381" s="11">
        <v>4.0000000000000001E-3</v>
      </c>
      <c r="I381" s="11" t="s">
        <v>24</v>
      </c>
      <c r="J381" s="11" t="s">
        <v>346</v>
      </c>
      <c r="K381" s="13"/>
      <c r="L381" s="11"/>
      <c r="M381" s="13"/>
      <c r="N381" s="11"/>
      <c r="O381" s="14"/>
      <c r="AE381" s="9"/>
      <c r="AF381" s="9"/>
      <c r="AG381" s="9" t="s">
        <v>345</v>
      </c>
      <c r="AL381" s="9"/>
    </row>
    <row r="382" spans="1:38" customFormat="1" ht="57" x14ac:dyDescent="0.25">
      <c r="A382" s="15"/>
      <c r="B382" s="16"/>
      <c r="C382" s="17" t="s">
        <v>47</v>
      </c>
      <c r="D382" s="128" t="s">
        <v>48</v>
      </c>
      <c r="E382" s="128"/>
      <c r="F382" s="128"/>
      <c r="G382" s="128"/>
      <c r="H382" s="128"/>
      <c r="I382" s="128"/>
      <c r="J382" s="128"/>
      <c r="K382" s="128"/>
      <c r="L382" s="128"/>
      <c r="M382" s="128"/>
      <c r="N382" s="128"/>
      <c r="O382" s="129"/>
      <c r="AE382" s="9"/>
      <c r="AF382" s="9"/>
      <c r="AG382" s="9"/>
      <c r="AH382" s="2" t="s">
        <v>48</v>
      </c>
      <c r="AL382" s="9"/>
    </row>
    <row r="383" spans="1:38" customFormat="1" ht="15" x14ac:dyDescent="0.25">
      <c r="A383" s="15"/>
      <c r="B383" s="18"/>
      <c r="C383" s="17" t="s">
        <v>24</v>
      </c>
      <c r="D383" s="121" t="s">
        <v>49</v>
      </c>
      <c r="E383" s="121"/>
      <c r="F383" s="121"/>
      <c r="G383" s="19"/>
      <c r="H383" s="20"/>
      <c r="I383" s="20"/>
      <c r="J383" s="20"/>
      <c r="K383" s="21">
        <v>611.44000000000005</v>
      </c>
      <c r="L383" s="22">
        <v>1.1499999999999999</v>
      </c>
      <c r="M383" s="21">
        <v>2.81</v>
      </c>
      <c r="N383" s="22">
        <v>44.77</v>
      </c>
      <c r="O383" s="47">
        <v>125.8</v>
      </c>
      <c r="AE383" s="9"/>
      <c r="AF383" s="9"/>
      <c r="AG383" s="9"/>
      <c r="AI383" s="2" t="s">
        <v>49</v>
      </c>
      <c r="AL383" s="9"/>
    </row>
    <row r="384" spans="1:38" customFormat="1" ht="15" x14ac:dyDescent="0.25">
      <c r="A384" s="15"/>
      <c r="B384" s="18"/>
      <c r="C384" s="17" t="s">
        <v>50</v>
      </c>
      <c r="D384" s="121" t="s">
        <v>51</v>
      </c>
      <c r="E384" s="121"/>
      <c r="F384" s="121"/>
      <c r="G384" s="19"/>
      <c r="H384" s="20"/>
      <c r="I384" s="20"/>
      <c r="J384" s="20"/>
      <c r="K384" s="21">
        <v>28.65</v>
      </c>
      <c r="L384" s="22">
        <v>1.1499999999999999</v>
      </c>
      <c r="M384" s="21">
        <v>0.13</v>
      </c>
      <c r="N384" s="22">
        <v>13.24</v>
      </c>
      <c r="O384" s="47">
        <v>1.72</v>
      </c>
      <c r="AE384" s="9"/>
      <c r="AF384" s="9"/>
      <c r="AG384" s="9"/>
      <c r="AI384" s="2" t="s">
        <v>51</v>
      </c>
      <c r="AL384" s="9"/>
    </row>
    <row r="385" spans="1:40" customFormat="1" ht="15" x14ac:dyDescent="0.25">
      <c r="A385" s="15"/>
      <c r="B385" s="18"/>
      <c r="C385" s="17" t="s">
        <v>52</v>
      </c>
      <c r="D385" s="121" t="s">
        <v>53</v>
      </c>
      <c r="E385" s="121"/>
      <c r="F385" s="121"/>
      <c r="G385" s="19"/>
      <c r="H385" s="20"/>
      <c r="I385" s="20"/>
      <c r="J385" s="20"/>
      <c r="K385" s="21">
        <v>4.99</v>
      </c>
      <c r="L385" s="22">
        <v>1.1499999999999999</v>
      </c>
      <c r="M385" s="21">
        <v>0.02</v>
      </c>
      <c r="N385" s="22">
        <v>44.77</v>
      </c>
      <c r="O385" s="47">
        <v>0.9</v>
      </c>
      <c r="AE385" s="9"/>
      <c r="AF385" s="9"/>
      <c r="AG385" s="9"/>
      <c r="AI385" s="2" t="s">
        <v>53</v>
      </c>
      <c r="AL385" s="9"/>
    </row>
    <row r="386" spans="1:40" customFormat="1" ht="15" x14ac:dyDescent="0.25">
      <c r="A386" s="15"/>
      <c r="B386" s="18"/>
      <c r="C386" s="17" t="s">
        <v>54</v>
      </c>
      <c r="D386" s="121" t="s">
        <v>55</v>
      </c>
      <c r="E386" s="121"/>
      <c r="F386" s="121"/>
      <c r="G386" s="19"/>
      <c r="H386" s="20"/>
      <c r="I386" s="20"/>
      <c r="J386" s="20"/>
      <c r="K386" s="21">
        <v>882.39</v>
      </c>
      <c r="L386" s="20"/>
      <c r="M386" s="21">
        <v>3.53</v>
      </c>
      <c r="N386" s="22">
        <v>8.16</v>
      </c>
      <c r="O386" s="47">
        <v>28.8</v>
      </c>
      <c r="AE386" s="9"/>
      <c r="AF386" s="9"/>
      <c r="AG386" s="9"/>
      <c r="AI386" s="2" t="s">
        <v>55</v>
      </c>
      <c r="AL386" s="9"/>
    </row>
    <row r="387" spans="1:40" customFormat="1" ht="15" x14ac:dyDescent="0.25">
      <c r="A387" s="25"/>
      <c r="B387" s="18"/>
      <c r="C387" s="17"/>
      <c r="D387" s="121" t="s">
        <v>56</v>
      </c>
      <c r="E387" s="121"/>
      <c r="F387" s="121"/>
      <c r="G387" s="19" t="s">
        <v>57</v>
      </c>
      <c r="H387" s="22">
        <v>75.58</v>
      </c>
      <c r="I387" s="22">
        <v>1.1499999999999999</v>
      </c>
      <c r="J387" s="45">
        <v>0.34766799999999998</v>
      </c>
      <c r="K387" s="27"/>
      <c r="L387" s="20"/>
      <c r="M387" s="27"/>
      <c r="N387" s="20"/>
      <c r="O387" s="28"/>
      <c r="AE387" s="9"/>
      <c r="AF387" s="9"/>
      <c r="AG387" s="9"/>
      <c r="AJ387" s="2" t="s">
        <v>56</v>
      </c>
      <c r="AL387" s="9"/>
    </row>
    <row r="388" spans="1:40" customFormat="1" ht="15" x14ac:dyDescent="0.25">
      <c r="A388" s="25"/>
      <c r="B388" s="18"/>
      <c r="C388" s="17"/>
      <c r="D388" s="121" t="s">
        <v>58</v>
      </c>
      <c r="E388" s="121"/>
      <c r="F388" s="121"/>
      <c r="G388" s="19" t="s">
        <v>57</v>
      </c>
      <c r="H388" s="22">
        <v>0.43</v>
      </c>
      <c r="I388" s="22">
        <v>1.1499999999999999</v>
      </c>
      <c r="J388" s="45">
        <v>1.9780000000000002E-3</v>
      </c>
      <c r="K388" s="27"/>
      <c r="L388" s="20"/>
      <c r="M388" s="27"/>
      <c r="N388" s="20"/>
      <c r="O388" s="28"/>
      <c r="AE388" s="9"/>
      <c r="AF388" s="9"/>
      <c r="AG388" s="9"/>
      <c r="AJ388" s="2" t="s">
        <v>58</v>
      </c>
      <c r="AL388" s="9"/>
    </row>
    <row r="389" spans="1:40" customFormat="1" ht="15" x14ac:dyDescent="0.25">
      <c r="A389" s="29"/>
      <c r="B389" s="19"/>
      <c r="C389" s="17"/>
      <c r="D389" s="127" t="s">
        <v>59</v>
      </c>
      <c r="E389" s="127"/>
      <c r="F389" s="127"/>
      <c r="G389" s="30"/>
      <c r="H389" s="31"/>
      <c r="I389" s="31"/>
      <c r="J389" s="31"/>
      <c r="K389" s="32">
        <v>1522.48</v>
      </c>
      <c r="L389" s="31"/>
      <c r="M389" s="46">
        <v>6.47</v>
      </c>
      <c r="N389" s="31"/>
      <c r="O389" s="50">
        <v>156.32</v>
      </c>
      <c r="AE389" s="9"/>
      <c r="AF389" s="9"/>
      <c r="AG389" s="9"/>
      <c r="AK389" s="2" t="s">
        <v>59</v>
      </c>
      <c r="AL389" s="9"/>
    </row>
    <row r="390" spans="1:40" customFormat="1" ht="15" x14ac:dyDescent="0.25">
      <c r="A390" s="25"/>
      <c r="B390" s="18"/>
      <c r="C390" s="17"/>
      <c r="D390" s="121" t="s">
        <v>60</v>
      </c>
      <c r="E390" s="121"/>
      <c r="F390" s="121"/>
      <c r="G390" s="19"/>
      <c r="H390" s="20"/>
      <c r="I390" s="20"/>
      <c r="J390" s="20"/>
      <c r="K390" s="27"/>
      <c r="L390" s="20"/>
      <c r="M390" s="21">
        <v>2.83</v>
      </c>
      <c r="N390" s="20"/>
      <c r="O390" s="47">
        <v>126.7</v>
      </c>
      <c r="AE390" s="9"/>
      <c r="AF390" s="9"/>
      <c r="AG390" s="9"/>
      <c r="AJ390" s="2" t="s">
        <v>60</v>
      </c>
      <c r="AL390" s="9"/>
    </row>
    <row r="391" spans="1:40" customFormat="1" ht="45.75" x14ac:dyDescent="0.25">
      <c r="A391" s="25"/>
      <c r="B391" s="18"/>
      <c r="C391" s="17" t="s">
        <v>339</v>
      </c>
      <c r="D391" s="121" t="s">
        <v>340</v>
      </c>
      <c r="E391" s="121"/>
      <c r="F391" s="121"/>
      <c r="G391" s="19" t="s">
        <v>63</v>
      </c>
      <c r="H391" s="34">
        <v>103</v>
      </c>
      <c r="I391" s="20"/>
      <c r="J391" s="34">
        <v>103</v>
      </c>
      <c r="K391" s="27"/>
      <c r="L391" s="20"/>
      <c r="M391" s="21">
        <v>2.91</v>
      </c>
      <c r="N391" s="20"/>
      <c r="O391" s="47">
        <v>130.5</v>
      </c>
      <c r="AE391" s="9"/>
      <c r="AF391" s="9"/>
      <c r="AG391" s="9"/>
      <c r="AJ391" s="2" t="s">
        <v>340</v>
      </c>
      <c r="AL391" s="9"/>
    </row>
    <row r="392" spans="1:40" customFormat="1" ht="45.75" x14ac:dyDescent="0.25">
      <c r="A392" s="25"/>
      <c r="B392" s="18"/>
      <c r="C392" s="17" t="s">
        <v>341</v>
      </c>
      <c r="D392" s="121" t="s">
        <v>342</v>
      </c>
      <c r="E392" s="121"/>
      <c r="F392" s="121"/>
      <c r="G392" s="19" t="s">
        <v>63</v>
      </c>
      <c r="H392" s="34">
        <v>59</v>
      </c>
      <c r="I392" s="20"/>
      <c r="J392" s="34">
        <v>59</v>
      </c>
      <c r="K392" s="27"/>
      <c r="L392" s="20"/>
      <c r="M392" s="21">
        <v>1.67</v>
      </c>
      <c r="N392" s="20"/>
      <c r="O392" s="47">
        <v>74.75</v>
      </c>
      <c r="AE392" s="9"/>
      <c r="AF392" s="9"/>
      <c r="AG392" s="9"/>
      <c r="AJ392" s="2" t="s">
        <v>342</v>
      </c>
      <c r="AL392" s="9"/>
    </row>
    <row r="393" spans="1:40" customFormat="1" ht="15" x14ac:dyDescent="0.25">
      <c r="A393" s="15"/>
      <c r="B393" s="36"/>
      <c r="C393" s="37"/>
      <c r="D393" s="125" t="s">
        <v>66</v>
      </c>
      <c r="E393" s="125"/>
      <c r="F393" s="125"/>
      <c r="G393" s="11"/>
      <c r="H393" s="38"/>
      <c r="I393" s="38"/>
      <c r="J393" s="38"/>
      <c r="K393" s="39"/>
      <c r="L393" s="38"/>
      <c r="M393" s="42">
        <v>11.05</v>
      </c>
      <c r="N393" s="31"/>
      <c r="O393" s="43">
        <v>361.57</v>
      </c>
      <c r="AE393" s="9"/>
      <c r="AF393" s="9"/>
      <c r="AG393" s="9"/>
      <c r="AL393" s="9" t="s">
        <v>66</v>
      </c>
    </row>
    <row r="394" spans="1:40" customFormat="1" ht="33.75" x14ac:dyDescent="0.25">
      <c r="A394" s="10" t="s">
        <v>347</v>
      </c>
      <c r="B394" s="11" t="s">
        <v>348</v>
      </c>
      <c r="C394" s="12" t="s">
        <v>349</v>
      </c>
      <c r="D394" s="126" t="s">
        <v>350</v>
      </c>
      <c r="E394" s="126"/>
      <c r="F394" s="126"/>
      <c r="G394" s="11" t="s">
        <v>115</v>
      </c>
      <c r="H394" s="11">
        <v>4.1599999999999996E-3</v>
      </c>
      <c r="I394" s="11" t="s">
        <v>24</v>
      </c>
      <c r="J394" s="11" t="s">
        <v>351</v>
      </c>
      <c r="K394" s="13" t="s">
        <v>352</v>
      </c>
      <c r="L394" s="11"/>
      <c r="M394" s="13" t="s">
        <v>353</v>
      </c>
      <c r="N394" s="11" t="s">
        <v>95</v>
      </c>
      <c r="O394" s="14" t="s">
        <v>354</v>
      </c>
      <c r="AE394" s="9"/>
      <c r="AF394" s="9"/>
      <c r="AG394" s="9" t="s">
        <v>350</v>
      </c>
      <c r="AL394" s="9"/>
    </row>
    <row r="395" spans="1:40" customFormat="1" ht="15" x14ac:dyDescent="0.25">
      <c r="A395" s="15"/>
      <c r="B395" s="36"/>
      <c r="C395" s="37"/>
      <c r="D395" s="125" t="s">
        <v>66</v>
      </c>
      <c r="E395" s="125"/>
      <c r="F395" s="125"/>
      <c r="G395" s="11"/>
      <c r="H395" s="38"/>
      <c r="I395" s="38"/>
      <c r="J395" s="38"/>
      <c r="K395" s="39"/>
      <c r="L395" s="38"/>
      <c r="M395" s="42">
        <v>2.16</v>
      </c>
      <c r="N395" s="31"/>
      <c r="O395" s="43">
        <v>17.63</v>
      </c>
      <c r="AE395" s="9"/>
      <c r="AF395" s="9"/>
      <c r="AG395" s="9"/>
      <c r="AL395" s="9" t="s">
        <v>66</v>
      </c>
    </row>
    <row r="396" spans="1:40" customFormat="1" ht="15" x14ac:dyDescent="0.25">
      <c r="A396" s="52"/>
      <c r="B396" s="4"/>
      <c r="C396" s="13"/>
      <c r="D396" s="125" t="s">
        <v>355</v>
      </c>
      <c r="E396" s="125"/>
      <c r="F396" s="125"/>
      <c r="G396" s="125"/>
      <c r="H396" s="125"/>
      <c r="I396" s="125"/>
      <c r="J396" s="125"/>
      <c r="K396" s="125"/>
      <c r="L396" s="125"/>
      <c r="M396" s="53">
        <v>50398.7</v>
      </c>
      <c r="N396" s="54"/>
      <c r="O396" s="55"/>
      <c r="AE396" s="9"/>
      <c r="AF396" s="9"/>
      <c r="AG396" s="9"/>
      <c r="AL396" s="9"/>
      <c r="AN396" s="9" t="s">
        <v>355</v>
      </c>
    </row>
    <row r="397" spans="1:40" customFormat="1" ht="15" x14ac:dyDescent="0.25">
      <c r="A397" s="132" t="s">
        <v>356</v>
      </c>
      <c r="B397" s="133"/>
      <c r="C397" s="133"/>
      <c r="D397" s="133"/>
      <c r="E397" s="133"/>
      <c r="F397" s="133"/>
      <c r="G397" s="133"/>
      <c r="H397" s="133"/>
      <c r="I397" s="133"/>
      <c r="J397" s="133"/>
      <c r="K397" s="133"/>
      <c r="L397" s="133"/>
      <c r="M397" s="133"/>
      <c r="N397" s="133"/>
      <c r="O397" s="134"/>
      <c r="AE397" s="9" t="s">
        <v>356</v>
      </c>
      <c r="AF397" s="9"/>
      <c r="AG397" s="9"/>
      <c r="AL397" s="9"/>
      <c r="AN397" s="9"/>
    </row>
    <row r="398" spans="1:40" customFormat="1" ht="15" x14ac:dyDescent="0.25">
      <c r="A398" s="132" t="s">
        <v>357</v>
      </c>
      <c r="B398" s="133"/>
      <c r="C398" s="133"/>
      <c r="D398" s="133"/>
      <c r="E398" s="133"/>
      <c r="F398" s="133"/>
      <c r="G398" s="133"/>
      <c r="H398" s="133"/>
      <c r="I398" s="133"/>
      <c r="J398" s="133"/>
      <c r="K398" s="133"/>
      <c r="L398" s="133"/>
      <c r="M398" s="133"/>
      <c r="N398" s="133"/>
      <c r="O398" s="134"/>
      <c r="AE398" s="9"/>
      <c r="AF398" s="9" t="s">
        <v>357</v>
      </c>
      <c r="AG398" s="9"/>
      <c r="AL398" s="9"/>
      <c r="AN398" s="9"/>
    </row>
    <row r="399" spans="1:40" customFormat="1" ht="45.75" x14ac:dyDescent="0.25">
      <c r="A399" s="10" t="s">
        <v>299</v>
      </c>
      <c r="B399" s="11" t="s">
        <v>358</v>
      </c>
      <c r="C399" s="12" t="s">
        <v>146</v>
      </c>
      <c r="D399" s="126" t="s">
        <v>147</v>
      </c>
      <c r="E399" s="126"/>
      <c r="F399" s="126"/>
      <c r="G399" s="11" t="s">
        <v>123</v>
      </c>
      <c r="H399" s="11">
        <v>0.16309999999999999</v>
      </c>
      <c r="I399" s="11" t="s">
        <v>24</v>
      </c>
      <c r="J399" s="11" t="s">
        <v>359</v>
      </c>
      <c r="K399" s="13"/>
      <c r="L399" s="11"/>
      <c r="M399" s="13"/>
      <c r="N399" s="11"/>
      <c r="O399" s="14"/>
      <c r="AE399" s="9"/>
      <c r="AF399" s="9"/>
      <c r="AG399" s="9" t="s">
        <v>147</v>
      </c>
      <c r="AL399" s="9"/>
      <c r="AN399" s="9"/>
    </row>
    <row r="400" spans="1:40" customFormat="1" ht="33.75" x14ac:dyDescent="0.25">
      <c r="A400" s="15"/>
      <c r="B400" s="16"/>
      <c r="C400" s="17" t="s">
        <v>149</v>
      </c>
      <c r="D400" s="128" t="s">
        <v>150</v>
      </c>
      <c r="E400" s="128"/>
      <c r="F400" s="128"/>
      <c r="G400" s="128"/>
      <c r="H400" s="128"/>
      <c r="I400" s="128"/>
      <c r="J400" s="128"/>
      <c r="K400" s="128"/>
      <c r="L400" s="128"/>
      <c r="M400" s="128"/>
      <c r="N400" s="128"/>
      <c r="O400" s="129"/>
      <c r="AE400" s="9"/>
      <c r="AF400" s="9"/>
      <c r="AG400" s="9"/>
      <c r="AH400" s="2" t="s">
        <v>150</v>
      </c>
      <c r="AL400" s="9"/>
      <c r="AN400" s="9"/>
    </row>
    <row r="401" spans="1:40" customFormat="1" ht="57" x14ac:dyDescent="0.25">
      <c r="A401" s="15"/>
      <c r="B401" s="16"/>
      <c r="C401" s="17" t="s">
        <v>47</v>
      </c>
      <c r="D401" s="128" t="s">
        <v>48</v>
      </c>
      <c r="E401" s="128"/>
      <c r="F401" s="128"/>
      <c r="G401" s="128"/>
      <c r="H401" s="128"/>
      <c r="I401" s="128"/>
      <c r="J401" s="128"/>
      <c r="K401" s="128"/>
      <c r="L401" s="128"/>
      <c r="M401" s="128"/>
      <c r="N401" s="128"/>
      <c r="O401" s="129"/>
      <c r="AE401" s="9"/>
      <c r="AF401" s="9"/>
      <c r="AG401" s="9"/>
      <c r="AH401" s="2" t="s">
        <v>48</v>
      </c>
      <c r="AL401" s="9"/>
      <c r="AN401" s="9"/>
    </row>
    <row r="402" spans="1:40" customFormat="1" ht="15" x14ac:dyDescent="0.25">
      <c r="A402" s="15"/>
      <c r="B402" s="18"/>
      <c r="C402" s="17" t="s">
        <v>24</v>
      </c>
      <c r="D402" s="121" t="s">
        <v>49</v>
      </c>
      <c r="E402" s="121"/>
      <c r="F402" s="121"/>
      <c r="G402" s="19"/>
      <c r="H402" s="20"/>
      <c r="I402" s="20"/>
      <c r="J402" s="20"/>
      <c r="K402" s="21">
        <v>920.4</v>
      </c>
      <c r="L402" s="49">
        <v>1.3225</v>
      </c>
      <c r="M402" s="21">
        <v>198.53</v>
      </c>
      <c r="N402" s="22">
        <v>44.77</v>
      </c>
      <c r="O402" s="23">
        <v>8888.19</v>
      </c>
      <c r="AE402" s="9"/>
      <c r="AF402" s="9"/>
      <c r="AG402" s="9"/>
      <c r="AI402" s="2" t="s">
        <v>49</v>
      </c>
      <c r="AL402" s="9"/>
      <c r="AN402" s="9"/>
    </row>
    <row r="403" spans="1:40" customFormat="1" ht="15" x14ac:dyDescent="0.25">
      <c r="A403" s="25"/>
      <c r="B403" s="18"/>
      <c r="C403" s="17"/>
      <c r="D403" s="121" t="s">
        <v>56</v>
      </c>
      <c r="E403" s="121"/>
      <c r="F403" s="121"/>
      <c r="G403" s="19" t="s">
        <v>57</v>
      </c>
      <c r="H403" s="34">
        <v>118</v>
      </c>
      <c r="I403" s="49">
        <v>1.3225</v>
      </c>
      <c r="J403" s="26">
        <v>25.4525705</v>
      </c>
      <c r="K403" s="27"/>
      <c r="L403" s="20"/>
      <c r="M403" s="27"/>
      <c r="N403" s="20"/>
      <c r="O403" s="28"/>
      <c r="AE403" s="9"/>
      <c r="AF403" s="9"/>
      <c r="AG403" s="9"/>
      <c r="AJ403" s="2" t="s">
        <v>56</v>
      </c>
      <c r="AL403" s="9"/>
      <c r="AN403" s="9"/>
    </row>
    <row r="404" spans="1:40" customFormat="1" ht="15" x14ac:dyDescent="0.25">
      <c r="A404" s="29"/>
      <c r="B404" s="19"/>
      <c r="C404" s="17"/>
      <c r="D404" s="127" t="s">
        <v>59</v>
      </c>
      <c r="E404" s="127"/>
      <c r="F404" s="127"/>
      <c r="G404" s="30"/>
      <c r="H404" s="31"/>
      <c r="I404" s="31"/>
      <c r="J404" s="31"/>
      <c r="K404" s="46">
        <v>920.4</v>
      </c>
      <c r="L404" s="31"/>
      <c r="M404" s="46">
        <v>198.53</v>
      </c>
      <c r="N404" s="31"/>
      <c r="O404" s="33">
        <v>8888.19</v>
      </c>
      <c r="AE404" s="9"/>
      <c r="AF404" s="9"/>
      <c r="AG404" s="9"/>
      <c r="AK404" s="2" t="s">
        <v>59</v>
      </c>
      <c r="AL404" s="9"/>
      <c r="AN404" s="9"/>
    </row>
    <row r="405" spans="1:40" customFormat="1" ht="15" x14ac:dyDescent="0.25">
      <c r="A405" s="25"/>
      <c r="B405" s="18"/>
      <c r="C405" s="17"/>
      <c r="D405" s="121" t="s">
        <v>60</v>
      </c>
      <c r="E405" s="121"/>
      <c r="F405" s="121"/>
      <c r="G405" s="19"/>
      <c r="H405" s="20"/>
      <c r="I405" s="20"/>
      <c r="J405" s="20"/>
      <c r="K405" s="27"/>
      <c r="L405" s="20"/>
      <c r="M405" s="21">
        <v>198.53</v>
      </c>
      <c r="N405" s="20"/>
      <c r="O405" s="23">
        <v>8888.19</v>
      </c>
      <c r="AE405" s="9"/>
      <c r="AF405" s="9"/>
      <c r="AG405" s="9"/>
      <c r="AJ405" s="2" t="s">
        <v>60</v>
      </c>
      <c r="AL405" s="9"/>
      <c r="AN405" s="9"/>
    </row>
    <row r="406" spans="1:40" customFormat="1" ht="45" x14ac:dyDescent="0.25">
      <c r="A406" s="25"/>
      <c r="B406" s="18"/>
      <c r="C406" s="17" t="s">
        <v>151</v>
      </c>
      <c r="D406" s="121" t="s">
        <v>152</v>
      </c>
      <c r="E406" s="121"/>
      <c r="F406" s="121"/>
      <c r="G406" s="19" t="s">
        <v>63</v>
      </c>
      <c r="H406" s="34">
        <v>89</v>
      </c>
      <c r="I406" s="20"/>
      <c r="J406" s="34">
        <v>89</v>
      </c>
      <c r="K406" s="27"/>
      <c r="L406" s="20"/>
      <c r="M406" s="21">
        <v>176.69</v>
      </c>
      <c r="N406" s="20"/>
      <c r="O406" s="23">
        <v>7910.49</v>
      </c>
      <c r="AE406" s="9"/>
      <c r="AF406" s="9"/>
      <c r="AG406" s="9"/>
      <c r="AJ406" s="2" t="s">
        <v>152</v>
      </c>
      <c r="AL406" s="9"/>
      <c r="AN406" s="9"/>
    </row>
    <row r="407" spans="1:40" customFormat="1" ht="90" x14ac:dyDescent="0.25">
      <c r="A407" s="25"/>
      <c r="B407" s="18"/>
      <c r="C407" s="17" t="s">
        <v>153</v>
      </c>
      <c r="D407" s="121" t="s">
        <v>154</v>
      </c>
      <c r="E407" s="121"/>
      <c r="F407" s="121"/>
      <c r="G407" s="19" t="s">
        <v>63</v>
      </c>
      <c r="H407" s="34">
        <v>40</v>
      </c>
      <c r="I407" s="22">
        <v>0.85</v>
      </c>
      <c r="J407" s="34">
        <v>34</v>
      </c>
      <c r="K407" s="27"/>
      <c r="L407" s="20"/>
      <c r="M407" s="21">
        <v>67.5</v>
      </c>
      <c r="N407" s="20"/>
      <c r="O407" s="23">
        <v>3021.98</v>
      </c>
      <c r="AE407" s="9"/>
      <c r="AF407" s="9"/>
      <c r="AG407" s="9"/>
      <c r="AJ407" s="2" t="s">
        <v>154</v>
      </c>
      <c r="AL407" s="9"/>
      <c r="AN407" s="9"/>
    </row>
    <row r="408" spans="1:40" customFormat="1" ht="15" x14ac:dyDescent="0.25">
      <c r="A408" s="15"/>
      <c r="B408" s="36"/>
      <c r="C408" s="37"/>
      <c r="D408" s="125" t="s">
        <v>66</v>
      </c>
      <c r="E408" s="125"/>
      <c r="F408" s="125"/>
      <c r="G408" s="11"/>
      <c r="H408" s="38"/>
      <c r="I408" s="38"/>
      <c r="J408" s="38"/>
      <c r="K408" s="39"/>
      <c r="L408" s="38"/>
      <c r="M408" s="42">
        <v>442.72</v>
      </c>
      <c r="N408" s="31"/>
      <c r="O408" s="41">
        <v>19820.66</v>
      </c>
      <c r="AE408" s="9"/>
      <c r="AF408" s="9"/>
      <c r="AG408" s="9"/>
      <c r="AL408" s="9" t="s">
        <v>66</v>
      </c>
      <c r="AN408" s="9"/>
    </row>
    <row r="409" spans="1:40" customFormat="1" ht="23.25" x14ac:dyDescent="0.25">
      <c r="A409" s="10" t="s">
        <v>304</v>
      </c>
      <c r="B409" s="11" t="s">
        <v>360</v>
      </c>
      <c r="C409" s="12" t="s">
        <v>156</v>
      </c>
      <c r="D409" s="126" t="s">
        <v>157</v>
      </c>
      <c r="E409" s="126"/>
      <c r="F409" s="126"/>
      <c r="G409" s="11" t="s">
        <v>45</v>
      </c>
      <c r="H409" s="11">
        <v>0.13589999999999999</v>
      </c>
      <c r="I409" s="11" t="s">
        <v>24</v>
      </c>
      <c r="J409" s="11" t="s">
        <v>361</v>
      </c>
      <c r="K409" s="13"/>
      <c r="L409" s="11"/>
      <c r="M409" s="13"/>
      <c r="N409" s="11"/>
      <c r="O409" s="14"/>
      <c r="AE409" s="9"/>
      <c r="AF409" s="9"/>
      <c r="AG409" s="9" t="s">
        <v>157</v>
      </c>
      <c r="AL409" s="9"/>
      <c r="AN409" s="9"/>
    </row>
    <row r="410" spans="1:40" customFormat="1" ht="57" x14ac:dyDescent="0.25">
      <c r="A410" s="15"/>
      <c r="B410" s="16"/>
      <c r="C410" s="17" t="s">
        <v>47</v>
      </c>
      <c r="D410" s="128" t="s">
        <v>48</v>
      </c>
      <c r="E410" s="128"/>
      <c r="F410" s="128"/>
      <c r="G410" s="128"/>
      <c r="H410" s="128"/>
      <c r="I410" s="128"/>
      <c r="J410" s="128"/>
      <c r="K410" s="128"/>
      <c r="L410" s="128"/>
      <c r="M410" s="128"/>
      <c r="N410" s="128"/>
      <c r="O410" s="129"/>
      <c r="AE410" s="9"/>
      <c r="AF410" s="9"/>
      <c r="AG410" s="9"/>
      <c r="AH410" s="2" t="s">
        <v>48</v>
      </c>
      <c r="AL410" s="9"/>
      <c r="AN410" s="9"/>
    </row>
    <row r="411" spans="1:40" customFormat="1" ht="15" x14ac:dyDescent="0.25">
      <c r="A411" s="15"/>
      <c r="B411" s="18"/>
      <c r="C411" s="17" t="s">
        <v>24</v>
      </c>
      <c r="D411" s="121" t="s">
        <v>49</v>
      </c>
      <c r="E411" s="121"/>
      <c r="F411" s="121"/>
      <c r="G411" s="19"/>
      <c r="H411" s="20"/>
      <c r="I411" s="20"/>
      <c r="J411" s="20"/>
      <c r="K411" s="21">
        <v>49.82</v>
      </c>
      <c r="L411" s="22">
        <v>1.1499999999999999</v>
      </c>
      <c r="M411" s="21">
        <v>7.79</v>
      </c>
      <c r="N411" s="22">
        <v>44.77</v>
      </c>
      <c r="O411" s="47">
        <v>348.76</v>
      </c>
      <c r="AE411" s="9"/>
      <c r="AF411" s="9"/>
      <c r="AG411" s="9"/>
      <c r="AI411" s="2" t="s">
        <v>49</v>
      </c>
      <c r="AL411" s="9"/>
      <c r="AN411" s="9"/>
    </row>
    <row r="412" spans="1:40" customFormat="1" ht="15" x14ac:dyDescent="0.25">
      <c r="A412" s="15"/>
      <c r="B412" s="18"/>
      <c r="C412" s="17" t="s">
        <v>50</v>
      </c>
      <c r="D412" s="121" t="s">
        <v>51</v>
      </c>
      <c r="E412" s="121"/>
      <c r="F412" s="121"/>
      <c r="G412" s="19"/>
      <c r="H412" s="20"/>
      <c r="I412" s="20"/>
      <c r="J412" s="20"/>
      <c r="K412" s="21">
        <v>256.27</v>
      </c>
      <c r="L412" s="22">
        <v>1.1499999999999999</v>
      </c>
      <c r="M412" s="21">
        <v>40.049999999999997</v>
      </c>
      <c r="N412" s="22">
        <v>13.24</v>
      </c>
      <c r="O412" s="47">
        <v>530.26</v>
      </c>
      <c r="AE412" s="9"/>
      <c r="AF412" s="9"/>
      <c r="AG412" s="9"/>
      <c r="AI412" s="2" t="s">
        <v>51</v>
      </c>
      <c r="AL412" s="9"/>
      <c r="AN412" s="9"/>
    </row>
    <row r="413" spans="1:40" customFormat="1" ht="15" x14ac:dyDescent="0.25">
      <c r="A413" s="15"/>
      <c r="B413" s="18"/>
      <c r="C413" s="17" t="s">
        <v>52</v>
      </c>
      <c r="D413" s="121" t="s">
        <v>53</v>
      </c>
      <c r="E413" s="121"/>
      <c r="F413" s="121"/>
      <c r="G413" s="19"/>
      <c r="H413" s="20"/>
      <c r="I413" s="20"/>
      <c r="J413" s="20"/>
      <c r="K413" s="21">
        <v>45.24</v>
      </c>
      <c r="L413" s="22">
        <v>1.1499999999999999</v>
      </c>
      <c r="M413" s="21">
        <v>7.07</v>
      </c>
      <c r="N413" s="22">
        <v>44.77</v>
      </c>
      <c r="O413" s="47">
        <v>316.52</v>
      </c>
      <c r="AE413" s="9"/>
      <c r="AF413" s="9"/>
      <c r="AG413" s="9"/>
      <c r="AI413" s="2" t="s">
        <v>53</v>
      </c>
      <c r="AL413" s="9"/>
      <c r="AN413" s="9"/>
    </row>
    <row r="414" spans="1:40" customFormat="1" ht="15" x14ac:dyDescent="0.25">
      <c r="A414" s="15"/>
      <c r="B414" s="18"/>
      <c r="C414" s="17" t="s">
        <v>54</v>
      </c>
      <c r="D414" s="121" t="s">
        <v>55</v>
      </c>
      <c r="E414" s="121"/>
      <c r="F414" s="121"/>
      <c r="G414" s="19"/>
      <c r="H414" s="20"/>
      <c r="I414" s="20"/>
      <c r="J414" s="20"/>
      <c r="K414" s="21">
        <v>1</v>
      </c>
      <c r="L414" s="20"/>
      <c r="M414" s="21">
        <v>0.14000000000000001</v>
      </c>
      <c r="N414" s="22">
        <v>8.16</v>
      </c>
      <c r="O414" s="47">
        <v>1.1399999999999999</v>
      </c>
      <c r="AE414" s="9"/>
      <c r="AF414" s="9"/>
      <c r="AG414" s="9"/>
      <c r="AI414" s="2" t="s">
        <v>55</v>
      </c>
      <c r="AL414" s="9"/>
      <c r="AN414" s="9"/>
    </row>
    <row r="415" spans="1:40" customFormat="1" ht="15" x14ac:dyDescent="0.25">
      <c r="A415" s="25"/>
      <c r="B415" s="18"/>
      <c r="C415" s="17"/>
      <c r="D415" s="121" t="s">
        <v>56</v>
      </c>
      <c r="E415" s="121"/>
      <c r="F415" s="121"/>
      <c r="G415" s="19" t="s">
        <v>57</v>
      </c>
      <c r="H415" s="35">
        <v>5.3</v>
      </c>
      <c r="I415" s="22">
        <v>1.1499999999999999</v>
      </c>
      <c r="J415" s="26">
        <v>0.82831049999999995</v>
      </c>
      <c r="K415" s="27"/>
      <c r="L415" s="20"/>
      <c r="M415" s="27"/>
      <c r="N415" s="20"/>
      <c r="O415" s="28"/>
      <c r="AE415" s="9"/>
      <c r="AF415" s="9"/>
      <c r="AG415" s="9"/>
      <c r="AJ415" s="2" t="s">
        <v>56</v>
      </c>
      <c r="AL415" s="9"/>
      <c r="AN415" s="9"/>
    </row>
    <row r="416" spans="1:40" customFormat="1" ht="15" x14ac:dyDescent="0.25">
      <c r="A416" s="25"/>
      <c r="B416" s="18"/>
      <c r="C416" s="17"/>
      <c r="D416" s="121" t="s">
        <v>58</v>
      </c>
      <c r="E416" s="121"/>
      <c r="F416" s="121"/>
      <c r="G416" s="19" t="s">
        <v>57</v>
      </c>
      <c r="H416" s="35">
        <v>3.9</v>
      </c>
      <c r="I416" s="22">
        <v>1.1499999999999999</v>
      </c>
      <c r="J416" s="26">
        <v>0.60951149999999998</v>
      </c>
      <c r="K416" s="27"/>
      <c r="L416" s="20"/>
      <c r="M416" s="27"/>
      <c r="N416" s="20"/>
      <c r="O416" s="28"/>
      <c r="AE416" s="9"/>
      <c r="AF416" s="9"/>
      <c r="AG416" s="9"/>
      <c r="AJ416" s="2" t="s">
        <v>58</v>
      </c>
      <c r="AL416" s="9"/>
      <c r="AN416" s="9"/>
    </row>
    <row r="417" spans="1:40" customFormat="1" ht="15" x14ac:dyDescent="0.25">
      <c r="A417" s="29"/>
      <c r="B417" s="19"/>
      <c r="C417" s="17"/>
      <c r="D417" s="127" t="s">
        <v>59</v>
      </c>
      <c r="E417" s="127"/>
      <c r="F417" s="127"/>
      <c r="G417" s="30"/>
      <c r="H417" s="31"/>
      <c r="I417" s="31"/>
      <c r="J417" s="31"/>
      <c r="K417" s="46">
        <v>307.08999999999997</v>
      </c>
      <c r="L417" s="31"/>
      <c r="M417" s="46">
        <v>47.98</v>
      </c>
      <c r="N417" s="31"/>
      <c r="O417" s="50">
        <v>880.16</v>
      </c>
      <c r="AE417" s="9"/>
      <c r="AF417" s="9"/>
      <c r="AG417" s="9"/>
      <c r="AK417" s="2" t="s">
        <v>59</v>
      </c>
      <c r="AL417" s="9"/>
      <c r="AN417" s="9"/>
    </row>
    <row r="418" spans="1:40" customFormat="1" ht="15" x14ac:dyDescent="0.25">
      <c r="A418" s="25"/>
      <c r="B418" s="18"/>
      <c r="C418" s="17"/>
      <c r="D418" s="121" t="s">
        <v>60</v>
      </c>
      <c r="E418" s="121"/>
      <c r="F418" s="121"/>
      <c r="G418" s="19"/>
      <c r="H418" s="20"/>
      <c r="I418" s="20"/>
      <c r="J418" s="20"/>
      <c r="K418" s="27"/>
      <c r="L418" s="20"/>
      <c r="M418" s="21">
        <v>14.86</v>
      </c>
      <c r="N418" s="20"/>
      <c r="O418" s="47">
        <v>665.28</v>
      </c>
      <c r="AE418" s="9"/>
      <c r="AF418" s="9"/>
      <c r="AG418" s="9"/>
      <c r="AJ418" s="2" t="s">
        <v>60</v>
      </c>
      <c r="AL418" s="9"/>
      <c r="AN418" s="9"/>
    </row>
    <row r="419" spans="1:40" customFormat="1" ht="23.25" x14ac:dyDescent="0.25">
      <c r="A419" s="25"/>
      <c r="B419" s="18"/>
      <c r="C419" s="17" t="s">
        <v>159</v>
      </c>
      <c r="D419" s="121" t="s">
        <v>160</v>
      </c>
      <c r="E419" s="121"/>
      <c r="F419" s="121"/>
      <c r="G419" s="19" t="s">
        <v>63</v>
      </c>
      <c r="H419" s="34">
        <v>97</v>
      </c>
      <c r="I419" s="20"/>
      <c r="J419" s="34">
        <v>97</v>
      </c>
      <c r="K419" s="27"/>
      <c r="L419" s="20"/>
      <c r="M419" s="21">
        <v>14.41</v>
      </c>
      <c r="N419" s="20"/>
      <c r="O419" s="47">
        <v>645.32000000000005</v>
      </c>
      <c r="AE419" s="9"/>
      <c r="AF419" s="9"/>
      <c r="AG419" s="9"/>
      <c r="AJ419" s="2" t="s">
        <v>160</v>
      </c>
      <c r="AL419" s="9"/>
      <c r="AN419" s="9"/>
    </row>
    <row r="420" spans="1:40" customFormat="1" ht="23.25" x14ac:dyDescent="0.25">
      <c r="A420" s="25"/>
      <c r="B420" s="18"/>
      <c r="C420" s="17" t="s">
        <v>161</v>
      </c>
      <c r="D420" s="121" t="s">
        <v>162</v>
      </c>
      <c r="E420" s="121"/>
      <c r="F420" s="121"/>
      <c r="G420" s="19" t="s">
        <v>63</v>
      </c>
      <c r="H420" s="34">
        <v>51</v>
      </c>
      <c r="I420" s="20"/>
      <c r="J420" s="34">
        <v>51</v>
      </c>
      <c r="K420" s="27"/>
      <c r="L420" s="20"/>
      <c r="M420" s="21">
        <v>7.58</v>
      </c>
      <c r="N420" s="20"/>
      <c r="O420" s="47">
        <v>339.29</v>
      </c>
      <c r="AE420" s="9"/>
      <c r="AF420" s="9"/>
      <c r="AG420" s="9"/>
      <c r="AJ420" s="2" t="s">
        <v>162</v>
      </c>
      <c r="AL420" s="9"/>
      <c r="AN420" s="9"/>
    </row>
    <row r="421" spans="1:40" customFormat="1" ht="15" x14ac:dyDescent="0.25">
      <c r="A421" s="15"/>
      <c r="B421" s="36"/>
      <c r="C421" s="37"/>
      <c r="D421" s="125" t="s">
        <v>66</v>
      </c>
      <c r="E421" s="125"/>
      <c r="F421" s="125"/>
      <c r="G421" s="11"/>
      <c r="H421" s="38"/>
      <c r="I421" s="38"/>
      <c r="J421" s="38"/>
      <c r="K421" s="39"/>
      <c r="L421" s="38"/>
      <c r="M421" s="42">
        <v>69.97</v>
      </c>
      <c r="N421" s="31"/>
      <c r="O421" s="41">
        <v>1864.77</v>
      </c>
      <c r="AE421" s="9"/>
      <c r="AF421" s="9"/>
      <c r="AG421" s="9"/>
      <c r="AL421" s="9" t="s">
        <v>66</v>
      </c>
      <c r="AN421" s="9"/>
    </row>
    <row r="422" spans="1:40" customFormat="1" ht="23.25" x14ac:dyDescent="0.25">
      <c r="A422" s="10" t="s">
        <v>362</v>
      </c>
      <c r="B422" s="11" t="s">
        <v>363</v>
      </c>
      <c r="C422" s="12" t="s">
        <v>164</v>
      </c>
      <c r="D422" s="126" t="s">
        <v>165</v>
      </c>
      <c r="E422" s="126"/>
      <c r="F422" s="126"/>
      <c r="G422" s="11" t="s">
        <v>45</v>
      </c>
      <c r="H422" s="11">
        <v>0.2928</v>
      </c>
      <c r="I422" s="11" t="s">
        <v>24</v>
      </c>
      <c r="J422" s="11" t="s">
        <v>364</v>
      </c>
      <c r="K422" s="13"/>
      <c r="L422" s="11"/>
      <c r="M422" s="13"/>
      <c r="N422" s="11"/>
      <c r="O422" s="14"/>
      <c r="AE422" s="9"/>
      <c r="AF422" s="9"/>
      <c r="AG422" s="9" t="s">
        <v>165</v>
      </c>
      <c r="AL422" s="9"/>
      <c r="AN422" s="9"/>
    </row>
    <row r="423" spans="1:40" customFormat="1" ht="57" x14ac:dyDescent="0.25">
      <c r="A423" s="15"/>
      <c r="B423" s="16"/>
      <c r="C423" s="17" t="s">
        <v>47</v>
      </c>
      <c r="D423" s="128" t="s">
        <v>48</v>
      </c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9"/>
      <c r="AE423" s="9"/>
      <c r="AF423" s="9"/>
      <c r="AG423" s="9"/>
      <c r="AH423" s="2" t="s">
        <v>48</v>
      </c>
      <c r="AL423" s="9"/>
      <c r="AN423" s="9"/>
    </row>
    <row r="424" spans="1:40" customFormat="1" ht="15" x14ac:dyDescent="0.25">
      <c r="A424" s="15"/>
      <c r="B424" s="18"/>
      <c r="C424" s="17" t="s">
        <v>24</v>
      </c>
      <c r="D424" s="121" t="s">
        <v>49</v>
      </c>
      <c r="E424" s="121"/>
      <c r="F424" s="121"/>
      <c r="G424" s="19"/>
      <c r="H424" s="20"/>
      <c r="I424" s="20"/>
      <c r="J424" s="20"/>
      <c r="K424" s="21">
        <v>18.71</v>
      </c>
      <c r="L424" s="22">
        <v>1.1499999999999999</v>
      </c>
      <c r="M424" s="21">
        <v>6.3</v>
      </c>
      <c r="N424" s="22">
        <v>44.77</v>
      </c>
      <c r="O424" s="47">
        <v>282.05</v>
      </c>
      <c r="AE424" s="9"/>
      <c r="AF424" s="9"/>
      <c r="AG424" s="9"/>
      <c r="AI424" s="2" t="s">
        <v>49</v>
      </c>
      <c r="AL424" s="9"/>
      <c r="AN424" s="9"/>
    </row>
    <row r="425" spans="1:40" customFormat="1" ht="15" x14ac:dyDescent="0.25">
      <c r="A425" s="15"/>
      <c r="B425" s="18"/>
      <c r="C425" s="17" t="s">
        <v>50</v>
      </c>
      <c r="D425" s="121" t="s">
        <v>51</v>
      </c>
      <c r="E425" s="121"/>
      <c r="F425" s="121"/>
      <c r="G425" s="19"/>
      <c r="H425" s="20"/>
      <c r="I425" s="20"/>
      <c r="J425" s="20"/>
      <c r="K425" s="21">
        <v>5.26</v>
      </c>
      <c r="L425" s="22">
        <v>1.1499999999999999</v>
      </c>
      <c r="M425" s="21">
        <v>1.77</v>
      </c>
      <c r="N425" s="22">
        <v>13.24</v>
      </c>
      <c r="O425" s="47">
        <v>23.43</v>
      </c>
      <c r="AE425" s="9"/>
      <c r="AF425" s="9"/>
      <c r="AG425" s="9"/>
      <c r="AI425" s="2" t="s">
        <v>51</v>
      </c>
      <c r="AL425" s="9"/>
      <c r="AN425" s="9"/>
    </row>
    <row r="426" spans="1:40" customFormat="1" ht="15" x14ac:dyDescent="0.25">
      <c r="A426" s="15"/>
      <c r="B426" s="18"/>
      <c r="C426" s="17" t="s">
        <v>52</v>
      </c>
      <c r="D426" s="121" t="s">
        <v>53</v>
      </c>
      <c r="E426" s="121"/>
      <c r="F426" s="121"/>
      <c r="G426" s="19"/>
      <c r="H426" s="20"/>
      <c r="I426" s="20"/>
      <c r="J426" s="20"/>
      <c r="K426" s="21">
        <v>0.93</v>
      </c>
      <c r="L426" s="22">
        <v>1.1499999999999999</v>
      </c>
      <c r="M426" s="21">
        <v>0.31</v>
      </c>
      <c r="N426" s="22">
        <v>44.77</v>
      </c>
      <c r="O426" s="47">
        <v>13.88</v>
      </c>
      <c r="AE426" s="9"/>
      <c r="AF426" s="9"/>
      <c r="AG426" s="9"/>
      <c r="AI426" s="2" t="s">
        <v>53</v>
      </c>
      <c r="AL426" s="9"/>
      <c r="AN426" s="9"/>
    </row>
    <row r="427" spans="1:40" customFormat="1" ht="15" x14ac:dyDescent="0.25">
      <c r="A427" s="15"/>
      <c r="B427" s="18"/>
      <c r="C427" s="17" t="s">
        <v>54</v>
      </c>
      <c r="D427" s="121" t="s">
        <v>55</v>
      </c>
      <c r="E427" s="121"/>
      <c r="F427" s="121"/>
      <c r="G427" s="19"/>
      <c r="H427" s="20"/>
      <c r="I427" s="20"/>
      <c r="J427" s="20"/>
      <c r="K427" s="21">
        <v>0.37</v>
      </c>
      <c r="L427" s="20"/>
      <c r="M427" s="21">
        <v>0.11</v>
      </c>
      <c r="N427" s="22">
        <v>8.16</v>
      </c>
      <c r="O427" s="47">
        <v>0.9</v>
      </c>
      <c r="AE427" s="9"/>
      <c r="AF427" s="9"/>
      <c r="AG427" s="9"/>
      <c r="AI427" s="2" t="s">
        <v>55</v>
      </c>
      <c r="AL427" s="9"/>
      <c r="AN427" s="9"/>
    </row>
    <row r="428" spans="1:40" customFormat="1" ht="15" x14ac:dyDescent="0.25">
      <c r="A428" s="25"/>
      <c r="B428" s="18"/>
      <c r="C428" s="17"/>
      <c r="D428" s="121" t="s">
        <v>56</v>
      </c>
      <c r="E428" s="121"/>
      <c r="F428" s="121"/>
      <c r="G428" s="19" t="s">
        <v>57</v>
      </c>
      <c r="H428" s="22">
        <v>1.99</v>
      </c>
      <c r="I428" s="22">
        <v>1.1499999999999999</v>
      </c>
      <c r="J428" s="26">
        <v>0.67007280000000002</v>
      </c>
      <c r="K428" s="27"/>
      <c r="L428" s="20"/>
      <c r="M428" s="27"/>
      <c r="N428" s="20"/>
      <c r="O428" s="28"/>
      <c r="AE428" s="9"/>
      <c r="AF428" s="9"/>
      <c r="AG428" s="9"/>
      <c r="AJ428" s="2" t="s">
        <v>56</v>
      </c>
      <c r="AL428" s="9"/>
      <c r="AN428" s="9"/>
    </row>
    <row r="429" spans="1:40" customFormat="1" ht="15" x14ac:dyDescent="0.25">
      <c r="A429" s="25"/>
      <c r="B429" s="18"/>
      <c r="C429" s="17"/>
      <c r="D429" s="121" t="s">
        <v>58</v>
      </c>
      <c r="E429" s="121"/>
      <c r="F429" s="121"/>
      <c r="G429" s="19" t="s">
        <v>57</v>
      </c>
      <c r="H429" s="22">
        <v>0.08</v>
      </c>
      <c r="I429" s="22">
        <v>1.1499999999999999</v>
      </c>
      <c r="J429" s="26">
        <v>2.6937599999999999E-2</v>
      </c>
      <c r="K429" s="27"/>
      <c r="L429" s="20"/>
      <c r="M429" s="27"/>
      <c r="N429" s="20"/>
      <c r="O429" s="28"/>
      <c r="AE429" s="9"/>
      <c r="AF429" s="9"/>
      <c r="AG429" s="9"/>
      <c r="AJ429" s="2" t="s">
        <v>58</v>
      </c>
      <c r="AL429" s="9"/>
      <c r="AN429" s="9"/>
    </row>
    <row r="430" spans="1:40" customFormat="1" ht="15" x14ac:dyDescent="0.25">
      <c r="A430" s="29"/>
      <c r="B430" s="19"/>
      <c r="C430" s="17"/>
      <c r="D430" s="127" t="s">
        <v>59</v>
      </c>
      <c r="E430" s="127"/>
      <c r="F430" s="127"/>
      <c r="G430" s="30"/>
      <c r="H430" s="31"/>
      <c r="I430" s="31"/>
      <c r="J430" s="31"/>
      <c r="K430" s="46">
        <v>24.34</v>
      </c>
      <c r="L430" s="31"/>
      <c r="M430" s="46">
        <v>8.18</v>
      </c>
      <c r="N430" s="31"/>
      <c r="O430" s="50">
        <v>306.38</v>
      </c>
      <c r="AE430" s="9"/>
      <c r="AF430" s="9"/>
      <c r="AG430" s="9"/>
      <c r="AK430" s="2" t="s">
        <v>59</v>
      </c>
      <c r="AL430" s="9"/>
      <c r="AN430" s="9"/>
    </row>
    <row r="431" spans="1:40" customFormat="1" ht="15" x14ac:dyDescent="0.25">
      <c r="A431" s="25"/>
      <c r="B431" s="18"/>
      <c r="C431" s="17"/>
      <c r="D431" s="121" t="s">
        <v>60</v>
      </c>
      <c r="E431" s="121"/>
      <c r="F431" s="121"/>
      <c r="G431" s="19"/>
      <c r="H431" s="20"/>
      <c r="I431" s="20"/>
      <c r="J431" s="20"/>
      <c r="K431" s="27"/>
      <c r="L431" s="20"/>
      <c r="M431" s="21">
        <v>6.61</v>
      </c>
      <c r="N431" s="20"/>
      <c r="O431" s="47">
        <v>295.93</v>
      </c>
      <c r="AE431" s="9"/>
      <c r="AF431" s="9"/>
      <c r="AG431" s="9"/>
      <c r="AJ431" s="2" t="s">
        <v>60</v>
      </c>
      <c r="AL431" s="9"/>
      <c r="AN431" s="9"/>
    </row>
    <row r="432" spans="1:40" customFormat="1" ht="23.25" x14ac:dyDescent="0.25">
      <c r="A432" s="25"/>
      <c r="B432" s="18"/>
      <c r="C432" s="17" t="s">
        <v>159</v>
      </c>
      <c r="D432" s="121" t="s">
        <v>160</v>
      </c>
      <c r="E432" s="121"/>
      <c r="F432" s="121"/>
      <c r="G432" s="19" t="s">
        <v>63</v>
      </c>
      <c r="H432" s="34">
        <v>97</v>
      </c>
      <c r="I432" s="20"/>
      <c r="J432" s="34">
        <v>97</v>
      </c>
      <c r="K432" s="27"/>
      <c r="L432" s="20"/>
      <c r="M432" s="21">
        <v>6.41</v>
      </c>
      <c r="N432" s="20"/>
      <c r="O432" s="47">
        <v>287.05</v>
      </c>
      <c r="AE432" s="9"/>
      <c r="AF432" s="9"/>
      <c r="AG432" s="9"/>
      <c r="AJ432" s="2" t="s">
        <v>160</v>
      </c>
      <c r="AL432" s="9"/>
      <c r="AN432" s="9"/>
    </row>
    <row r="433" spans="1:40" customFormat="1" ht="23.25" x14ac:dyDescent="0.25">
      <c r="A433" s="25"/>
      <c r="B433" s="18"/>
      <c r="C433" s="17" t="s">
        <v>161</v>
      </c>
      <c r="D433" s="121" t="s">
        <v>162</v>
      </c>
      <c r="E433" s="121"/>
      <c r="F433" s="121"/>
      <c r="G433" s="19" t="s">
        <v>63</v>
      </c>
      <c r="H433" s="34">
        <v>51</v>
      </c>
      <c r="I433" s="20"/>
      <c r="J433" s="34">
        <v>51</v>
      </c>
      <c r="K433" s="27"/>
      <c r="L433" s="20"/>
      <c r="M433" s="21">
        <v>3.37</v>
      </c>
      <c r="N433" s="20"/>
      <c r="O433" s="47">
        <v>150.91999999999999</v>
      </c>
      <c r="AE433" s="9"/>
      <c r="AF433" s="9"/>
      <c r="AG433" s="9"/>
      <c r="AJ433" s="2" t="s">
        <v>162</v>
      </c>
      <c r="AL433" s="9"/>
      <c r="AN433" s="9"/>
    </row>
    <row r="434" spans="1:40" customFormat="1" ht="15" x14ac:dyDescent="0.25">
      <c r="A434" s="15"/>
      <c r="B434" s="36"/>
      <c r="C434" s="37"/>
      <c r="D434" s="125" t="s">
        <v>66</v>
      </c>
      <c r="E434" s="125"/>
      <c r="F434" s="125"/>
      <c r="G434" s="11"/>
      <c r="H434" s="38"/>
      <c r="I434" s="38"/>
      <c r="J434" s="38"/>
      <c r="K434" s="39"/>
      <c r="L434" s="38"/>
      <c r="M434" s="42">
        <v>17.96</v>
      </c>
      <c r="N434" s="31"/>
      <c r="O434" s="43">
        <v>744.35</v>
      </c>
      <c r="AE434" s="9"/>
      <c r="AF434" s="9"/>
      <c r="AG434" s="9"/>
      <c r="AL434" s="9" t="s">
        <v>66</v>
      </c>
      <c r="AN434" s="9"/>
    </row>
    <row r="435" spans="1:40" customFormat="1" ht="45" x14ac:dyDescent="0.25">
      <c r="A435" s="85" t="s">
        <v>308</v>
      </c>
      <c r="B435" s="86" t="s">
        <v>365</v>
      </c>
      <c r="C435" s="87" t="s">
        <v>945</v>
      </c>
      <c r="D435" s="130" t="s">
        <v>167</v>
      </c>
      <c r="E435" s="130"/>
      <c r="F435" s="130"/>
      <c r="G435" s="86" t="s">
        <v>115</v>
      </c>
      <c r="H435" s="86">
        <v>1.36</v>
      </c>
      <c r="I435" s="86" t="s">
        <v>24</v>
      </c>
      <c r="J435" s="86" t="s">
        <v>366</v>
      </c>
      <c r="K435" s="88" t="s">
        <v>169</v>
      </c>
      <c r="L435" s="86" t="s">
        <v>170</v>
      </c>
      <c r="M435" s="88" t="s">
        <v>367</v>
      </c>
      <c r="N435" s="86" t="s">
        <v>95</v>
      </c>
      <c r="O435" s="89" t="s">
        <v>368</v>
      </c>
      <c r="P435" s="90"/>
      <c r="AE435" s="9"/>
      <c r="AF435" s="9"/>
      <c r="AG435" s="9" t="s">
        <v>167</v>
      </c>
      <c r="AL435" s="9"/>
      <c r="AN435" s="9"/>
    </row>
    <row r="436" spans="1:40" customFormat="1" ht="15" x14ac:dyDescent="0.25">
      <c r="A436" s="48"/>
      <c r="B436" s="36"/>
      <c r="C436" s="37"/>
      <c r="D436" s="121" t="s">
        <v>173</v>
      </c>
      <c r="E436" s="121"/>
      <c r="F436" s="121"/>
      <c r="G436" s="121"/>
      <c r="H436" s="121"/>
      <c r="I436" s="121"/>
      <c r="J436" s="121"/>
      <c r="K436" s="121"/>
      <c r="L436" s="121"/>
      <c r="M436" s="121"/>
      <c r="N436" s="121"/>
      <c r="O436" s="131"/>
      <c r="AE436" s="9"/>
      <c r="AF436" s="9"/>
      <c r="AG436" s="9"/>
      <c r="AL436" s="9"/>
      <c r="AM436" s="2" t="s">
        <v>173</v>
      </c>
      <c r="AN436" s="9"/>
    </row>
    <row r="437" spans="1:40" customFormat="1" ht="15" x14ac:dyDescent="0.25">
      <c r="A437" s="15"/>
      <c r="B437" s="16"/>
      <c r="C437" s="17"/>
      <c r="D437" s="128" t="s">
        <v>174</v>
      </c>
      <c r="E437" s="128"/>
      <c r="F437" s="128"/>
      <c r="G437" s="128"/>
      <c r="H437" s="128"/>
      <c r="I437" s="128"/>
      <c r="J437" s="128"/>
      <c r="K437" s="128"/>
      <c r="L437" s="128"/>
      <c r="M437" s="128"/>
      <c r="N437" s="128"/>
      <c r="O437" s="129"/>
      <c r="AE437" s="9"/>
      <c r="AF437" s="9"/>
      <c r="AG437" s="9"/>
      <c r="AH437" s="2" t="s">
        <v>174</v>
      </c>
      <c r="AL437" s="9"/>
      <c r="AN437" s="9"/>
    </row>
    <row r="438" spans="1:40" customFormat="1" ht="15" x14ac:dyDescent="0.25">
      <c r="A438" s="15"/>
      <c r="B438" s="36"/>
      <c r="C438" s="37"/>
      <c r="D438" s="125" t="s">
        <v>66</v>
      </c>
      <c r="E438" s="125"/>
      <c r="F438" s="125"/>
      <c r="G438" s="11"/>
      <c r="H438" s="38"/>
      <c r="I438" s="38"/>
      <c r="J438" s="38"/>
      <c r="K438" s="39"/>
      <c r="L438" s="38"/>
      <c r="M438" s="42">
        <v>137.6</v>
      </c>
      <c r="N438" s="31"/>
      <c r="O438" s="41">
        <v>1122.82</v>
      </c>
      <c r="AE438" s="9"/>
      <c r="AF438" s="9"/>
      <c r="AG438" s="9"/>
      <c r="AL438" s="9" t="s">
        <v>66</v>
      </c>
      <c r="AN438" s="9"/>
    </row>
    <row r="439" spans="1:40" customFormat="1" ht="15" x14ac:dyDescent="0.25">
      <c r="A439" s="132" t="s">
        <v>369</v>
      </c>
      <c r="B439" s="133"/>
      <c r="C439" s="133"/>
      <c r="D439" s="133"/>
      <c r="E439" s="133"/>
      <c r="F439" s="133"/>
      <c r="G439" s="133"/>
      <c r="H439" s="133"/>
      <c r="I439" s="133"/>
      <c r="J439" s="133"/>
      <c r="K439" s="133"/>
      <c r="L439" s="133"/>
      <c r="M439" s="133"/>
      <c r="N439" s="133"/>
      <c r="O439" s="134"/>
      <c r="AE439" s="9"/>
      <c r="AF439" s="9" t="s">
        <v>369</v>
      </c>
      <c r="AG439" s="9"/>
      <c r="AL439" s="9"/>
      <c r="AN439" s="9"/>
    </row>
    <row r="440" spans="1:40" customFormat="1" ht="23.25" x14ac:dyDescent="0.25">
      <c r="A440" s="10" t="s">
        <v>313</v>
      </c>
      <c r="B440" s="11" t="s">
        <v>370</v>
      </c>
      <c r="C440" s="12" t="s">
        <v>177</v>
      </c>
      <c r="D440" s="126" t="s">
        <v>178</v>
      </c>
      <c r="E440" s="126"/>
      <c r="F440" s="126"/>
      <c r="G440" s="11" t="s">
        <v>123</v>
      </c>
      <c r="H440" s="11">
        <v>3.7999999999999999E-2</v>
      </c>
      <c r="I440" s="11" t="s">
        <v>24</v>
      </c>
      <c r="J440" s="11" t="s">
        <v>371</v>
      </c>
      <c r="K440" s="13"/>
      <c r="L440" s="11"/>
      <c r="M440" s="13"/>
      <c r="N440" s="11"/>
      <c r="O440" s="14"/>
      <c r="AE440" s="9"/>
      <c r="AF440" s="9"/>
      <c r="AG440" s="9" t="s">
        <v>178</v>
      </c>
      <c r="AL440" s="9"/>
      <c r="AN440" s="9"/>
    </row>
    <row r="441" spans="1:40" customFormat="1" ht="33.75" x14ac:dyDescent="0.25">
      <c r="A441" s="15"/>
      <c r="B441" s="16"/>
      <c r="C441" s="17" t="s">
        <v>149</v>
      </c>
      <c r="D441" s="128" t="s">
        <v>150</v>
      </c>
      <c r="E441" s="128"/>
      <c r="F441" s="128"/>
      <c r="G441" s="128"/>
      <c r="H441" s="128"/>
      <c r="I441" s="128"/>
      <c r="J441" s="128"/>
      <c r="K441" s="128"/>
      <c r="L441" s="128"/>
      <c r="M441" s="128"/>
      <c r="N441" s="128"/>
      <c r="O441" s="129"/>
      <c r="AE441" s="9"/>
      <c r="AF441" s="9"/>
      <c r="AG441" s="9"/>
      <c r="AH441" s="2" t="s">
        <v>150</v>
      </c>
      <c r="AL441" s="9"/>
      <c r="AN441" s="9"/>
    </row>
    <row r="442" spans="1:40" customFormat="1" ht="57" x14ac:dyDescent="0.25">
      <c r="A442" s="15"/>
      <c r="B442" s="16"/>
      <c r="C442" s="17" t="s">
        <v>47</v>
      </c>
      <c r="D442" s="128" t="s">
        <v>48</v>
      </c>
      <c r="E442" s="128"/>
      <c r="F442" s="128"/>
      <c r="G442" s="128"/>
      <c r="H442" s="128"/>
      <c r="I442" s="128"/>
      <c r="J442" s="128"/>
      <c r="K442" s="128"/>
      <c r="L442" s="128"/>
      <c r="M442" s="128"/>
      <c r="N442" s="128"/>
      <c r="O442" s="129"/>
      <c r="AE442" s="9"/>
      <c r="AF442" s="9"/>
      <c r="AG442" s="9"/>
      <c r="AH442" s="2" t="s">
        <v>48</v>
      </c>
      <c r="AL442" s="9"/>
      <c r="AN442" s="9"/>
    </row>
    <row r="443" spans="1:40" customFormat="1" ht="15" x14ac:dyDescent="0.25">
      <c r="A443" s="15"/>
      <c r="B443" s="18"/>
      <c r="C443" s="17" t="s">
        <v>24</v>
      </c>
      <c r="D443" s="121" t="s">
        <v>49</v>
      </c>
      <c r="E443" s="121"/>
      <c r="F443" s="121"/>
      <c r="G443" s="19"/>
      <c r="H443" s="20"/>
      <c r="I443" s="20"/>
      <c r="J443" s="20"/>
      <c r="K443" s="21">
        <v>663.75</v>
      </c>
      <c r="L443" s="49">
        <v>1.3225</v>
      </c>
      <c r="M443" s="21">
        <v>33.36</v>
      </c>
      <c r="N443" s="22">
        <v>44.77</v>
      </c>
      <c r="O443" s="23">
        <v>1493.53</v>
      </c>
      <c r="AE443" s="9"/>
      <c r="AF443" s="9"/>
      <c r="AG443" s="9"/>
      <c r="AI443" s="2" t="s">
        <v>49</v>
      </c>
      <c r="AL443" s="9"/>
      <c r="AN443" s="9"/>
    </row>
    <row r="444" spans="1:40" customFormat="1" ht="15" x14ac:dyDescent="0.25">
      <c r="A444" s="25"/>
      <c r="B444" s="18"/>
      <c r="C444" s="17"/>
      <c r="D444" s="121" t="s">
        <v>56</v>
      </c>
      <c r="E444" s="121"/>
      <c r="F444" s="121"/>
      <c r="G444" s="19" t="s">
        <v>57</v>
      </c>
      <c r="H444" s="35">
        <v>88.5</v>
      </c>
      <c r="I444" s="49">
        <v>1.3225</v>
      </c>
      <c r="J444" s="26">
        <v>4.4475674999999999</v>
      </c>
      <c r="K444" s="27"/>
      <c r="L444" s="20"/>
      <c r="M444" s="27"/>
      <c r="N444" s="20"/>
      <c r="O444" s="28"/>
      <c r="AE444" s="9"/>
      <c r="AF444" s="9"/>
      <c r="AG444" s="9"/>
      <c r="AJ444" s="2" t="s">
        <v>56</v>
      </c>
      <c r="AL444" s="9"/>
      <c r="AN444" s="9"/>
    </row>
    <row r="445" spans="1:40" customFormat="1" ht="15" x14ac:dyDescent="0.25">
      <c r="A445" s="29"/>
      <c r="B445" s="19"/>
      <c r="C445" s="17"/>
      <c r="D445" s="127" t="s">
        <v>59</v>
      </c>
      <c r="E445" s="127"/>
      <c r="F445" s="127"/>
      <c r="G445" s="30"/>
      <c r="H445" s="31"/>
      <c r="I445" s="31"/>
      <c r="J445" s="31"/>
      <c r="K445" s="46">
        <v>663.75</v>
      </c>
      <c r="L445" s="31"/>
      <c r="M445" s="46">
        <v>33.36</v>
      </c>
      <c r="N445" s="31"/>
      <c r="O445" s="33">
        <v>1493.53</v>
      </c>
      <c r="AE445" s="9"/>
      <c r="AF445" s="9"/>
      <c r="AG445" s="9"/>
      <c r="AK445" s="2" t="s">
        <v>59</v>
      </c>
      <c r="AL445" s="9"/>
      <c r="AN445" s="9"/>
    </row>
    <row r="446" spans="1:40" customFormat="1" ht="15" x14ac:dyDescent="0.25">
      <c r="A446" s="25"/>
      <c r="B446" s="18"/>
      <c r="C446" s="17"/>
      <c r="D446" s="121" t="s">
        <v>60</v>
      </c>
      <c r="E446" s="121"/>
      <c r="F446" s="121"/>
      <c r="G446" s="19"/>
      <c r="H446" s="20"/>
      <c r="I446" s="20"/>
      <c r="J446" s="20"/>
      <c r="K446" s="27"/>
      <c r="L446" s="20"/>
      <c r="M446" s="21">
        <v>33.36</v>
      </c>
      <c r="N446" s="20"/>
      <c r="O446" s="23">
        <v>1493.53</v>
      </c>
      <c r="AE446" s="9"/>
      <c r="AF446" s="9"/>
      <c r="AG446" s="9"/>
      <c r="AJ446" s="2" t="s">
        <v>60</v>
      </c>
      <c r="AL446" s="9"/>
      <c r="AN446" s="9"/>
    </row>
    <row r="447" spans="1:40" customFormat="1" ht="45" x14ac:dyDescent="0.25">
      <c r="A447" s="25"/>
      <c r="B447" s="18"/>
      <c r="C447" s="17" t="s">
        <v>151</v>
      </c>
      <c r="D447" s="121" t="s">
        <v>152</v>
      </c>
      <c r="E447" s="121"/>
      <c r="F447" s="121"/>
      <c r="G447" s="19" t="s">
        <v>63</v>
      </c>
      <c r="H447" s="34">
        <v>89</v>
      </c>
      <c r="I447" s="20"/>
      <c r="J447" s="34">
        <v>89</v>
      </c>
      <c r="K447" s="27"/>
      <c r="L447" s="20"/>
      <c r="M447" s="21">
        <v>29.69</v>
      </c>
      <c r="N447" s="20"/>
      <c r="O447" s="23">
        <v>1329.24</v>
      </c>
      <c r="AE447" s="9"/>
      <c r="AF447" s="9"/>
      <c r="AG447" s="9"/>
      <c r="AJ447" s="2" t="s">
        <v>152</v>
      </c>
      <c r="AL447" s="9"/>
      <c r="AN447" s="9"/>
    </row>
    <row r="448" spans="1:40" customFormat="1" ht="90" x14ac:dyDescent="0.25">
      <c r="A448" s="25"/>
      <c r="B448" s="18"/>
      <c r="C448" s="17" t="s">
        <v>153</v>
      </c>
      <c r="D448" s="121" t="s">
        <v>154</v>
      </c>
      <c r="E448" s="121"/>
      <c r="F448" s="121"/>
      <c r="G448" s="19" t="s">
        <v>63</v>
      </c>
      <c r="H448" s="34">
        <v>40</v>
      </c>
      <c r="I448" s="22">
        <v>0.85</v>
      </c>
      <c r="J448" s="34">
        <v>34</v>
      </c>
      <c r="K448" s="27"/>
      <c r="L448" s="20"/>
      <c r="M448" s="21">
        <v>11.34</v>
      </c>
      <c r="N448" s="20"/>
      <c r="O448" s="47">
        <v>507.8</v>
      </c>
      <c r="AE448" s="9"/>
      <c r="AF448" s="9"/>
      <c r="AG448" s="9"/>
      <c r="AJ448" s="2" t="s">
        <v>154</v>
      </c>
      <c r="AL448" s="9"/>
      <c r="AN448" s="9"/>
    </row>
    <row r="449" spans="1:40" customFormat="1" ht="15" x14ac:dyDescent="0.25">
      <c r="A449" s="15"/>
      <c r="B449" s="36"/>
      <c r="C449" s="37"/>
      <c r="D449" s="125" t="s">
        <v>66</v>
      </c>
      <c r="E449" s="125"/>
      <c r="F449" s="125"/>
      <c r="G449" s="11"/>
      <c r="H449" s="38"/>
      <c r="I449" s="38"/>
      <c r="J449" s="38"/>
      <c r="K449" s="39"/>
      <c r="L449" s="38"/>
      <c r="M449" s="42">
        <v>74.39</v>
      </c>
      <c r="N449" s="31"/>
      <c r="O449" s="41">
        <v>3330.57</v>
      </c>
      <c r="AE449" s="9"/>
      <c r="AF449" s="9"/>
      <c r="AG449" s="9"/>
      <c r="AL449" s="9" t="s">
        <v>66</v>
      </c>
      <c r="AN449" s="9"/>
    </row>
    <row r="450" spans="1:40" customFormat="1" ht="45" x14ac:dyDescent="0.25">
      <c r="A450" s="85" t="s">
        <v>317</v>
      </c>
      <c r="B450" s="86" t="s">
        <v>372</v>
      </c>
      <c r="C450" s="87" t="s">
        <v>945</v>
      </c>
      <c r="D450" s="130" t="s">
        <v>167</v>
      </c>
      <c r="E450" s="130"/>
      <c r="F450" s="130"/>
      <c r="G450" s="86" t="s">
        <v>115</v>
      </c>
      <c r="H450" s="86">
        <v>4.1909999999999998</v>
      </c>
      <c r="I450" s="86" t="s">
        <v>24</v>
      </c>
      <c r="J450" s="86" t="s">
        <v>373</v>
      </c>
      <c r="K450" s="88" t="s">
        <v>169</v>
      </c>
      <c r="L450" s="86" t="s">
        <v>170</v>
      </c>
      <c r="M450" s="88" t="s">
        <v>374</v>
      </c>
      <c r="N450" s="86" t="s">
        <v>95</v>
      </c>
      <c r="O450" s="89" t="s">
        <v>375</v>
      </c>
      <c r="P450" s="90"/>
      <c r="AE450" s="9"/>
      <c r="AF450" s="9"/>
      <c r="AG450" s="9" t="s">
        <v>167</v>
      </c>
      <c r="AL450" s="9"/>
      <c r="AN450" s="9"/>
    </row>
    <row r="451" spans="1:40" customFormat="1" ht="15" x14ac:dyDescent="0.25">
      <c r="A451" s="48"/>
      <c r="B451" s="36"/>
      <c r="C451" s="37"/>
      <c r="D451" s="121" t="s">
        <v>173</v>
      </c>
      <c r="E451" s="121"/>
      <c r="F451" s="121"/>
      <c r="G451" s="121"/>
      <c r="H451" s="121"/>
      <c r="I451" s="121"/>
      <c r="J451" s="121"/>
      <c r="K451" s="121"/>
      <c r="L451" s="121"/>
      <c r="M451" s="121"/>
      <c r="N451" s="121"/>
      <c r="O451" s="131"/>
      <c r="AE451" s="9"/>
      <c r="AF451" s="9"/>
      <c r="AG451" s="9"/>
      <c r="AL451" s="9"/>
      <c r="AM451" s="2" t="s">
        <v>173</v>
      </c>
      <c r="AN451" s="9"/>
    </row>
    <row r="452" spans="1:40" customFormat="1" ht="15" x14ac:dyDescent="0.25">
      <c r="A452" s="15"/>
      <c r="B452" s="16"/>
      <c r="C452" s="17"/>
      <c r="D452" s="128" t="s">
        <v>174</v>
      </c>
      <c r="E452" s="128"/>
      <c r="F452" s="128"/>
      <c r="G452" s="128"/>
      <c r="H452" s="128"/>
      <c r="I452" s="128"/>
      <c r="J452" s="128"/>
      <c r="K452" s="128"/>
      <c r="L452" s="128"/>
      <c r="M452" s="128"/>
      <c r="N452" s="128"/>
      <c r="O452" s="129"/>
      <c r="AE452" s="9"/>
      <c r="AF452" s="9"/>
      <c r="AG452" s="9"/>
      <c r="AH452" s="2" t="s">
        <v>174</v>
      </c>
      <c r="AL452" s="9"/>
      <c r="AN452" s="9"/>
    </row>
    <row r="453" spans="1:40" customFormat="1" ht="15" x14ac:dyDescent="0.25">
      <c r="A453" s="15"/>
      <c r="B453" s="36"/>
      <c r="C453" s="37"/>
      <c r="D453" s="125" t="s">
        <v>66</v>
      </c>
      <c r="E453" s="125"/>
      <c r="F453" s="125"/>
      <c r="G453" s="11"/>
      <c r="H453" s="38"/>
      <c r="I453" s="38"/>
      <c r="J453" s="38"/>
      <c r="K453" s="39"/>
      <c r="L453" s="38"/>
      <c r="M453" s="42">
        <v>424.04</v>
      </c>
      <c r="N453" s="31"/>
      <c r="O453" s="41">
        <v>3460.17</v>
      </c>
      <c r="AE453" s="9"/>
      <c r="AF453" s="9"/>
      <c r="AG453" s="9"/>
      <c r="AL453" s="9" t="s">
        <v>66</v>
      </c>
      <c r="AN453" s="9"/>
    </row>
    <row r="454" spans="1:40" customFormat="1" ht="23.25" x14ac:dyDescent="0.25">
      <c r="A454" s="10" t="s">
        <v>323</v>
      </c>
      <c r="B454" s="11" t="s">
        <v>376</v>
      </c>
      <c r="C454" s="12" t="s">
        <v>186</v>
      </c>
      <c r="D454" s="126" t="s">
        <v>187</v>
      </c>
      <c r="E454" s="126"/>
      <c r="F454" s="126"/>
      <c r="G454" s="11" t="s">
        <v>69</v>
      </c>
      <c r="H454" s="11">
        <v>0.34</v>
      </c>
      <c r="I454" s="11" t="s">
        <v>24</v>
      </c>
      <c r="J454" s="11" t="s">
        <v>377</v>
      </c>
      <c r="K454" s="13" t="s">
        <v>189</v>
      </c>
      <c r="L454" s="11" t="s">
        <v>78</v>
      </c>
      <c r="M454" s="13" t="s">
        <v>378</v>
      </c>
      <c r="N454" s="11" t="s">
        <v>80</v>
      </c>
      <c r="O454" s="14" t="s">
        <v>379</v>
      </c>
      <c r="AE454" s="9"/>
      <c r="AF454" s="9"/>
      <c r="AG454" s="9" t="s">
        <v>187</v>
      </c>
      <c r="AL454" s="9"/>
      <c r="AN454" s="9"/>
    </row>
    <row r="455" spans="1:40" customFormat="1" ht="57" x14ac:dyDescent="0.25">
      <c r="A455" s="15"/>
      <c r="B455" s="16"/>
      <c r="C455" s="17" t="s">
        <v>47</v>
      </c>
      <c r="D455" s="128" t="s">
        <v>48</v>
      </c>
      <c r="E455" s="128"/>
      <c r="F455" s="128"/>
      <c r="G455" s="128"/>
      <c r="H455" s="128"/>
      <c r="I455" s="128"/>
      <c r="J455" s="128"/>
      <c r="K455" s="128"/>
      <c r="L455" s="128"/>
      <c r="M455" s="128"/>
      <c r="N455" s="128"/>
      <c r="O455" s="129"/>
      <c r="AE455" s="9"/>
      <c r="AF455" s="9"/>
      <c r="AG455" s="9"/>
      <c r="AH455" s="2" t="s">
        <v>48</v>
      </c>
      <c r="AL455" s="9"/>
      <c r="AN455" s="9"/>
    </row>
    <row r="456" spans="1:40" customFormat="1" ht="15" x14ac:dyDescent="0.25">
      <c r="A456" s="15"/>
      <c r="B456" s="36"/>
      <c r="C456" s="37"/>
      <c r="D456" s="125" t="s">
        <v>66</v>
      </c>
      <c r="E456" s="125"/>
      <c r="F456" s="125"/>
      <c r="G456" s="11"/>
      <c r="H456" s="38"/>
      <c r="I456" s="38"/>
      <c r="J456" s="38"/>
      <c r="K456" s="39"/>
      <c r="L456" s="38"/>
      <c r="M456" s="42">
        <v>23.46</v>
      </c>
      <c r="N456" s="31"/>
      <c r="O456" s="43">
        <v>310.61</v>
      </c>
      <c r="AE456" s="9"/>
      <c r="AF456" s="9"/>
      <c r="AG456" s="9"/>
      <c r="AL456" s="9" t="s">
        <v>66</v>
      </c>
      <c r="AN456" s="9"/>
    </row>
    <row r="457" spans="1:40" customFormat="1" ht="23.25" x14ac:dyDescent="0.25">
      <c r="A457" s="10" t="s">
        <v>327</v>
      </c>
      <c r="B457" s="11" t="s">
        <v>380</v>
      </c>
      <c r="C457" s="12" t="s">
        <v>177</v>
      </c>
      <c r="D457" s="126" t="s">
        <v>178</v>
      </c>
      <c r="E457" s="126"/>
      <c r="F457" s="126"/>
      <c r="G457" s="11" t="s">
        <v>123</v>
      </c>
      <c r="H457" s="11">
        <v>0.107</v>
      </c>
      <c r="I457" s="11" t="s">
        <v>24</v>
      </c>
      <c r="J457" s="11" t="s">
        <v>381</v>
      </c>
      <c r="K457" s="13"/>
      <c r="L457" s="11"/>
      <c r="M457" s="13"/>
      <c r="N457" s="11"/>
      <c r="O457" s="14"/>
      <c r="AE457" s="9"/>
      <c r="AF457" s="9"/>
      <c r="AG457" s="9" t="s">
        <v>178</v>
      </c>
      <c r="AL457" s="9"/>
      <c r="AN457" s="9"/>
    </row>
    <row r="458" spans="1:40" customFormat="1" ht="33.75" x14ac:dyDescent="0.25">
      <c r="A458" s="15"/>
      <c r="B458" s="16"/>
      <c r="C458" s="17" t="s">
        <v>149</v>
      </c>
      <c r="D458" s="128" t="s">
        <v>150</v>
      </c>
      <c r="E458" s="128"/>
      <c r="F458" s="128"/>
      <c r="G458" s="128"/>
      <c r="H458" s="128"/>
      <c r="I458" s="128"/>
      <c r="J458" s="128"/>
      <c r="K458" s="128"/>
      <c r="L458" s="128"/>
      <c r="M458" s="128"/>
      <c r="N458" s="128"/>
      <c r="O458" s="129"/>
      <c r="AE458" s="9"/>
      <c r="AF458" s="9"/>
      <c r="AG458" s="9"/>
      <c r="AH458" s="2" t="s">
        <v>150</v>
      </c>
      <c r="AL458" s="9"/>
      <c r="AN458" s="9"/>
    </row>
    <row r="459" spans="1:40" customFormat="1" ht="57" x14ac:dyDescent="0.25">
      <c r="A459" s="15"/>
      <c r="B459" s="16"/>
      <c r="C459" s="17" t="s">
        <v>47</v>
      </c>
      <c r="D459" s="128" t="s">
        <v>48</v>
      </c>
      <c r="E459" s="128"/>
      <c r="F459" s="128"/>
      <c r="G459" s="128"/>
      <c r="H459" s="128"/>
      <c r="I459" s="128"/>
      <c r="J459" s="128"/>
      <c r="K459" s="128"/>
      <c r="L459" s="128"/>
      <c r="M459" s="128"/>
      <c r="N459" s="128"/>
      <c r="O459" s="129"/>
      <c r="AE459" s="9"/>
      <c r="AF459" s="9"/>
      <c r="AG459" s="9"/>
      <c r="AH459" s="2" t="s">
        <v>48</v>
      </c>
      <c r="AL459" s="9"/>
      <c r="AN459" s="9"/>
    </row>
    <row r="460" spans="1:40" customFormat="1" ht="15" x14ac:dyDescent="0.25">
      <c r="A460" s="15"/>
      <c r="B460" s="18"/>
      <c r="C460" s="17" t="s">
        <v>24</v>
      </c>
      <c r="D460" s="121" t="s">
        <v>49</v>
      </c>
      <c r="E460" s="121"/>
      <c r="F460" s="121"/>
      <c r="G460" s="19"/>
      <c r="H460" s="20"/>
      <c r="I460" s="20"/>
      <c r="J460" s="20"/>
      <c r="K460" s="21">
        <v>663.75</v>
      </c>
      <c r="L460" s="49">
        <v>1.3225</v>
      </c>
      <c r="M460" s="21">
        <v>93.93</v>
      </c>
      <c r="N460" s="22">
        <v>44.77</v>
      </c>
      <c r="O460" s="23">
        <v>4205.25</v>
      </c>
      <c r="AE460" s="9"/>
      <c r="AF460" s="9"/>
      <c r="AG460" s="9"/>
      <c r="AI460" s="2" t="s">
        <v>49</v>
      </c>
      <c r="AL460" s="9"/>
      <c r="AN460" s="9"/>
    </row>
    <row r="461" spans="1:40" customFormat="1" ht="15" x14ac:dyDescent="0.25">
      <c r="A461" s="25"/>
      <c r="B461" s="18"/>
      <c r="C461" s="17"/>
      <c r="D461" s="121" t="s">
        <v>56</v>
      </c>
      <c r="E461" s="121"/>
      <c r="F461" s="121"/>
      <c r="G461" s="19" t="s">
        <v>57</v>
      </c>
      <c r="H461" s="35">
        <v>88.5</v>
      </c>
      <c r="I461" s="49">
        <v>1.3225</v>
      </c>
      <c r="J461" s="26">
        <v>12.5234138</v>
      </c>
      <c r="K461" s="27"/>
      <c r="L461" s="20"/>
      <c r="M461" s="27"/>
      <c r="N461" s="20"/>
      <c r="O461" s="28"/>
      <c r="AE461" s="9"/>
      <c r="AF461" s="9"/>
      <c r="AG461" s="9"/>
      <c r="AJ461" s="2" t="s">
        <v>56</v>
      </c>
      <c r="AL461" s="9"/>
      <c r="AN461" s="9"/>
    </row>
    <row r="462" spans="1:40" customFormat="1" ht="15" x14ac:dyDescent="0.25">
      <c r="A462" s="29"/>
      <c r="B462" s="19"/>
      <c r="C462" s="17"/>
      <c r="D462" s="127" t="s">
        <v>59</v>
      </c>
      <c r="E462" s="127"/>
      <c r="F462" s="127"/>
      <c r="G462" s="30"/>
      <c r="H462" s="31"/>
      <c r="I462" s="31"/>
      <c r="J462" s="31"/>
      <c r="K462" s="46">
        <v>663.75</v>
      </c>
      <c r="L462" s="31"/>
      <c r="M462" s="46">
        <v>93.93</v>
      </c>
      <c r="N462" s="31"/>
      <c r="O462" s="33">
        <v>4205.25</v>
      </c>
      <c r="AE462" s="9"/>
      <c r="AF462" s="9"/>
      <c r="AG462" s="9"/>
      <c r="AK462" s="2" t="s">
        <v>59</v>
      </c>
      <c r="AL462" s="9"/>
      <c r="AN462" s="9"/>
    </row>
    <row r="463" spans="1:40" customFormat="1" ht="15" x14ac:dyDescent="0.25">
      <c r="A463" s="25"/>
      <c r="B463" s="18"/>
      <c r="C463" s="17"/>
      <c r="D463" s="121" t="s">
        <v>60</v>
      </c>
      <c r="E463" s="121"/>
      <c r="F463" s="121"/>
      <c r="G463" s="19"/>
      <c r="H463" s="20"/>
      <c r="I463" s="20"/>
      <c r="J463" s="20"/>
      <c r="K463" s="27"/>
      <c r="L463" s="20"/>
      <c r="M463" s="21">
        <v>93.93</v>
      </c>
      <c r="N463" s="20"/>
      <c r="O463" s="23">
        <v>4205.25</v>
      </c>
      <c r="AE463" s="9"/>
      <c r="AF463" s="9"/>
      <c r="AG463" s="9"/>
      <c r="AJ463" s="2" t="s">
        <v>60</v>
      </c>
      <c r="AL463" s="9"/>
      <c r="AN463" s="9"/>
    </row>
    <row r="464" spans="1:40" customFormat="1" ht="45" x14ac:dyDescent="0.25">
      <c r="A464" s="25"/>
      <c r="B464" s="18"/>
      <c r="C464" s="17" t="s">
        <v>151</v>
      </c>
      <c r="D464" s="121" t="s">
        <v>152</v>
      </c>
      <c r="E464" s="121"/>
      <c r="F464" s="121"/>
      <c r="G464" s="19" t="s">
        <v>63</v>
      </c>
      <c r="H464" s="34">
        <v>89</v>
      </c>
      <c r="I464" s="20"/>
      <c r="J464" s="34">
        <v>89</v>
      </c>
      <c r="K464" s="27"/>
      <c r="L464" s="20"/>
      <c r="M464" s="21">
        <v>83.6</v>
      </c>
      <c r="N464" s="20"/>
      <c r="O464" s="23">
        <v>3742.67</v>
      </c>
      <c r="AE464" s="9"/>
      <c r="AF464" s="9"/>
      <c r="AG464" s="9"/>
      <c r="AJ464" s="2" t="s">
        <v>152</v>
      </c>
      <c r="AL464" s="9"/>
      <c r="AN464" s="9"/>
    </row>
    <row r="465" spans="1:40" customFormat="1" ht="90" x14ac:dyDescent="0.25">
      <c r="A465" s="25"/>
      <c r="B465" s="18"/>
      <c r="C465" s="17" t="s">
        <v>153</v>
      </c>
      <c r="D465" s="121" t="s">
        <v>154</v>
      </c>
      <c r="E465" s="121"/>
      <c r="F465" s="121"/>
      <c r="G465" s="19" t="s">
        <v>63</v>
      </c>
      <c r="H465" s="34">
        <v>40</v>
      </c>
      <c r="I465" s="22">
        <v>0.85</v>
      </c>
      <c r="J465" s="34">
        <v>34</v>
      </c>
      <c r="K465" s="27"/>
      <c r="L465" s="20"/>
      <c r="M465" s="21">
        <v>31.94</v>
      </c>
      <c r="N465" s="20"/>
      <c r="O465" s="23">
        <v>1429.79</v>
      </c>
      <c r="AE465" s="9"/>
      <c r="AF465" s="9"/>
      <c r="AG465" s="9"/>
      <c r="AJ465" s="2" t="s">
        <v>154</v>
      </c>
      <c r="AL465" s="9"/>
      <c r="AN465" s="9"/>
    </row>
    <row r="466" spans="1:40" customFormat="1" ht="15" x14ac:dyDescent="0.25">
      <c r="A466" s="15"/>
      <c r="B466" s="36"/>
      <c r="C466" s="37"/>
      <c r="D466" s="125" t="s">
        <v>66</v>
      </c>
      <c r="E466" s="125"/>
      <c r="F466" s="125"/>
      <c r="G466" s="11"/>
      <c r="H466" s="38"/>
      <c r="I466" s="38"/>
      <c r="J466" s="38"/>
      <c r="K466" s="39"/>
      <c r="L466" s="38"/>
      <c r="M466" s="42">
        <v>209.47</v>
      </c>
      <c r="N466" s="31"/>
      <c r="O466" s="41">
        <v>9377.7099999999991</v>
      </c>
      <c r="AE466" s="9"/>
      <c r="AF466" s="9"/>
      <c r="AG466" s="9"/>
      <c r="AL466" s="9" t="s">
        <v>66</v>
      </c>
      <c r="AN466" s="9"/>
    </row>
    <row r="467" spans="1:40" customFormat="1" ht="23.25" x14ac:dyDescent="0.25">
      <c r="A467" s="10" t="s">
        <v>334</v>
      </c>
      <c r="B467" s="11" t="s">
        <v>382</v>
      </c>
      <c r="C467" s="12" t="s">
        <v>186</v>
      </c>
      <c r="D467" s="126" t="s">
        <v>187</v>
      </c>
      <c r="E467" s="126"/>
      <c r="F467" s="126"/>
      <c r="G467" s="11" t="s">
        <v>69</v>
      </c>
      <c r="H467" s="11">
        <v>0.97</v>
      </c>
      <c r="I467" s="11" t="s">
        <v>24</v>
      </c>
      <c r="J467" s="11" t="s">
        <v>383</v>
      </c>
      <c r="K467" s="13" t="s">
        <v>189</v>
      </c>
      <c r="L467" s="11" t="s">
        <v>78</v>
      </c>
      <c r="M467" s="13" t="s">
        <v>384</v>
      </c>
      <c r="N467" s="11" t="s">
        <v>80</v>
      </c>
      <c r="O467" s="14" t="s">
        <v>385</v>
      </c>
      <c r="AE467" s="9"/>
      <c r="AF467" s="9"/>
      <c r="AG467" s="9" t="s">
        <v>187</v>
      </c>
      <c r="AL467" s="9"/>
      <c r="AN467" s="9"/>
    </row>
    <row r="468" spans="1:40" customFormat="1" ht="57" x14ac:dyDescent="0.25">
      <c r="A468" s="15"/>
      <c r="B468" s="16"/>
      <c r="C468" s="17" t="s">
        <v>47</v>
      </c>
      <c r="D468" s="128" t="s">
        <v>48</v>
      </c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9"/>
      <c r="AE468" s="9"/>
      <c r="AF468" s="9"/>
      <c r="AG468" s="9"/>
      <c r="AH468" s="2" t="s">
        <v>48</v>
      </c>
      <c r="AL468" s="9"/>
      <c r="AN468" s="9"/>
    </row>
    <row r="469" spans="1:40" customFormat="1" ht="15" x14ac:dyDescent="0.25">
      <c r="A469" s="15"/>
      <c r="B469" s="36"/>
      <c r="C469" s="37"/>
      <c r="D469" s="125" t="s">
        <v>66</v>
      </c>
      <c r="E469" s="125"/>
      <c r="F469" s="125"/>
      <c r="G469" s="11"/>
      <c r="H469" s="38"/>
      <c r="I469" s="38"/>
      <c r="J469" s="38"/>
      <c r="K469" s="39"/>
      <c r="L469" s="38"/>
      <c r="M469" s="42">
        <v>66.930000000000007</v>
      </c>
      <c r="N469" s="31"/>
      <c r="O469" s="43">
        <v>886.15</v>
      </c>
      <c r="AE469" s="9"/>
      <c r="AF469" s="9"/>
      <c r="AG469" s="9"/>
      <c r="AL469" s="9" t="s">
        <v>66</v>
      </c>
      <c r="AN469" s="9"/>
    </row>
    <row r="470" spans="1:40" customFormat="1" ht="45.75" x14ac:dyDescent="0.25">
      <c r="A470" s="10" t="s">
        <v>343</v>
      </c>
      <c r="B470" s="11" t="s">
        <v>386</v>
      </c>
      <c r="C470" s="12" t="s">
        <v>202</v>
      </c>
      <c r="D470" s="126" t="s">
        <v>387</v>
      </c>
      <c r="E470" s="126"/>
      <c r="F470" s="126"/>
      <c r="G470" s="11" t="s">
        <v>123</v>
      </c>
      <c r="H470" s="11">
        <v>5.57E-2</v>
      </c>
      <c r="I470" s="11" t="s">
        <v>24</v>
      </c>
      <c r="J470" s="11" t="s">
        <v>388</v>
      </c>
      <c r="K470" s="13"/>
      <c r="L470" s="11"/>
      <c r="M470" s="13"/>
      <c r="N470" s="11"/>
      <c r="O470" s="14"/>
      <c r="AE470" s="9"/>
      <c r="AF470" s="9"/>
      <c r="AG470" s="9" t="s">
        <v>387</v>
      </c>
      <c r="AL470" s="9"/>
      <c r="AN470" s="9"/>
    </row>
    <row r="471" spans="1:40" customFormat="1" ht="57" x14ac:dyDescent="0.25">
      <c r="A471" s="15"/>
      <c r="B471" s="16"/>
      <c r="C471" s="17" t="s">
        <v>47</v>
      </c>
      <c r="D471" s="128" t="s">
        <v>48</v>
      </c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9"/>
      <c r="AE471" s="9"/>
      <c r="AF471" s="9"/>
      <c r="AG471" s="9"/>
      <c r="AH471" s="2" t="s">
        <v>48</v>
      </c>
      <c r="AL471" s="9"/>
      <c r="AN471" s="9"/>
    </row>
    <row r="472" spans="1:40" customFormat="1" ht="15" x14ac:dyDescent="0.25">
      <c r="A472" s="15"/>
      <c r="B472" s="18"/>
      <c r="C472" s="17" t="s">
        <v>24</v>
      </c>
      <c r="D472" s="121" t="s">
        <v>49</v>
      </c>
      <c r="E472" s="121"/>
      <c r="F472" s="121"/>
      <c r="G472" s="19"/>
      <c r="H472" s="20"/>
      <c r="I472" s="20"/>
      <c r="J472" s="20"/>
      <c r="K472" s="21">
        <v>401.7</v>
      </c>
      <c r="L472" s="22">
        <v>1.1499999999999999</v>
      </c>
      <c r="M472" s="21">
        <v>25.73</v>
      </c>
      <c r="N472" s="20"/>
      <c r="O472" s="47">
        <v>25.73</v>
      </c>
      <c r="AE472" s="9"/>
      <c r="AF472" s="9"/>
      <c r="AG472" s="9"/>
      <c r="AI472" s="2" t="s">
        <v>49</v>
      </c>
      <c r="AL472" s="9"/>
      <c r="AN472" s="9"/>
    </row>
    <row r="473" spans="1:40" customFormat="1" ht="15" x14ac:dyDescent="0.25">
      <c r="A473" s="25"/>
      <c r="B473" s="18"/>
      <c r="C473" s="17"/>
      <c r="D473" s="121" t="s">
        <v>56</v>
      </c>
      <c r="E473" s="121"/>
      <c r="F473" s="121"/>
      <c r="G473" s="19" t="s">
        <v>57</v>
      </c>
      <c r="H473" s="22">
        <v>53.56</v>
      </c>
      <c r="I473" s="22">
        <v>1.1499999999999999</v>
      </c>
      <c r="J473" s="26">
        <v>3.4307858000000002</v>
      </c>
      <c r="K473" s="27"/>
      <c r="L473" s="20"/>
      <c r="M473" s="27"/>
      <c r="N473" s="20"/>
      <c r="O473" s="28"/>
      <c r="AE473" s="9"/>
      <c r="AF473" s="9"/>
      <c r="AG473" s="9"/>
      <c r="AJ473" s="2" t="s">
        <v>56</v>
      </c>
      <c r="AL473" s="9"/>
      <c r="AN473" s="9"/>
    </row>
    <row r="474" spans="1:40" customFormat="1" ht="15" x14ac:dyDescent="0.25">
      <c r="A474" s="29"/>
      <c r="B474" s="19"/>
      <c r="C474" s="17"/>
      <c r="D474" s="127" t="s">
        <v>59</v>
      </c>
      <c r="E474" s="127"/>
      <c r="F474" s="127"/>
      <c r="G474" s="30"/>
      <c r="H474" s="31"/>
      <c r="I474" s="31"/>
      <c r="J474" s="31"/>
      <c r="K474" s="46">
        <v>401.7</v>
      </c>
      <c r="L474" s="31"/>
      <c r="M474" s="46">
        <v>25.73</v>
      </c>
      <c r="N474" s="31"/>
      <c r="O474" s="50">
        <v>25.73</v>
      </c>
      <c r="AE474" s="9"/>
      <c r="AF474" s="9"/>
      <c r="AG474" s="9"/>
      <c r="AK474" s="2" t="s">
        <v>59</v>
      </c>
      <c r="AL474" s="9"/>
      <c r="AN474" s="9"/>
    </row>
    <row r="475" spans="1:40" customFormat="1" ht="15" x14ac:dyDescent="0.25">
      <c r="A475" s="25"/>
      <c r="B475" s="18"/>
      <c r="C475" s="17"/>
      <c r="D475" s="121" t="s">
        <v>60</v>
      </c>
      <c r="E475" s="121"/>
      <c r="F475" s="121"/>
      <c r="G475" s="19"/>
      <c r="H475" s="20"/>
      <c r="I475" s="20"/>
      <c r="J475" s="20"/>
      <c r="K475" s="27"/>
      <c r="L475" s="20"/>
      <c r="M475" s="21">
        <v>25.73</v>
      </c>
      <c r="N475" s="20"/>
      <c r="O475" s="47">
        <v>25.73</v>
      </c>
      <c r="AE475" s="9"/>
      <c r="AF475" s="9"/>
      <c r="AG475" s="9"/>
      <c r="AJ475" s="2" t="s">
        <v>60</v>
      </c>
      <c r="AL475" s="9"/>
      <c r="AN475" s="9"/>
    </row>
    <row r="476" spans="1:40" customFormat="1" ht="45" x14ac:dyDescent="0.25">
      <c r="A476" s="25"/>
      <c r="B476" s="18"/>
      <c r="C476" s="17" t="s">
        <v>151</v>
      </c>
      <c r="D476" s="121" t="s">
        <v>152</v>
      </c>
      <c r="E476" s="121"/>
      <c r="F476" s="121"/>
      <c r="G476" s="19" t="s">
        <v>63</v>
      </c>
      <c r="H476" s="34">
        <v>89</v>
      </c>
      <c r="I476" s="20"/>
      <c r="J476" s="34">
        <v>89</v>
      </c>
      <c r="K476" s="27"/>
      <c r="L476" s="20"/>
      <c r="M476" s="21">
        <v>22.9</v>
      </c>
      <c r="N476" s="20"/>
      <c r="O476" s="47">
        <v>22.9</v>
      </c>
      <c r="AE476" s="9"/>
      <c r="AF476" s="9"/>
      <c r="AG476" s="9"/>
      <c r="AJ476" s="2" t="s">
        <v>152</v>
      </c>
      <c r="AL476" s="9"/>
      <c r="AN476" s="9"/>
    </row>
    <row r="477" spans="1:40" customFormat="1" ht="90" x14ac:dyDescent="0.25">
      <c r="A477" s="25"/>
      <c r="B477" s="18"/>
      <c r="C477" s="17" t="s">
        <v>153</v>
      </c>
      <c r="D477" s="121" t="s">
        <v>154</v>
      </c>
      <c r="E477" s="121"/>
      <c r="F477" s="121"/>
      <c r="G477" s="19" t="s">
        <v>63</v>
      </c>
      <c r="H477" s="34">
        <v>40</v>
      </c>
      <c r="I477" s="22">
        <v>0.85</v>
      </c>
      <c r="J477" s="34">
        <v>34</v>
      </c>
      <c r="K477" s="27"/>
      <c r="L477" s="20"/>
      <c r="M477" s="21">
        <v>8.75</v>
      </c>
      <c r="N477" s="20"/>
      <c r="O477" s="47">
        <v>8.75</v>
      </c>
      <c r="AE477" s="9"/>
      <c r="AF477" s="9"/>
      <c r="AG477" s="9"/>
      <c r="AJ477" s="2" t="s">
        <v>154</v>
      </c>
      <c r="AL477" s="9"/>
      <c r="AN477" s="9"/>
    </row>
    <row r="478" spans="1:40" customFormat="1" ht="15" x14ac:dyDescent="0.25">
      <c r="A478" s="15"/>
      <c r="B478" s="36"/>
      <c r="C478" s="37"/>
      <c r="D478" s="125" t="s">
        <v>66</v>
      </c>
      <c r="E478" s="125"/>
      <c r="F478" s="125"/>
      <c r="G478" s="11"/>
      <c r="H478" s="38"/>
      <c r="I478" s="38"/>
      <c r="J478" s="38"/>
      <c r="K478" s="39"/>
      <c r="L478" s="38"/>
      <c r="M478" s="42">
        <v>57.38</v>
      </c>
      <c r="N478" s="31"/>
      <c r="O478" s="43">
        <v>57.38</v>
      </c>
      <c r="AE478" s="9"/>
      <c r="AF478" s="9"/>
      <c r="AG478" s="9"/>
      <c r="AL478" s="9" t="s">
        <v>66</v>
      </c>
      <c r="AN478" s="9"/>
    </row>
    <row r="479" spans="1:40" customFormat="1" ht="45" x14ac:dyDescent="0.25">
      <c r="A479" s="85" t="s">
        <v>348</v>
      </c>
      <c r="B479" s="86" t="s">
        <v>389</v>
      </c>
      <c r="C479" s="87" t="s">
        <v>944</v>
      </c>
      <c r="D479" s="130" t="s">
        <v>138</v>
      </c>
      <c r="E479" s="130"/>
      <c r="F479" s="130"/>
      <c r="G479" s="86" t="s">
        <v>115</v>
      </c>
      <c r="H479" s="86">
        <v>5.57</v>
      </c>
      <c r="I479" s="86" t="s">
        <v>24</v>
      </c>
      <c r="J479" s="86" t="s">
        <v>390</v>
      </c>
      <c r="K479" s="88" t="s">
        <v>140</v>
      </c>
      <c r="L479" s="86"/>
      <c r="M479" s="88" t="s">
        <v>391</v>
      </c>
      <c r="N479" s="86" t="s">
        <v>95</v>
      </c>
      <c r="O479" s="89" t="s">
        <v>392</v>
      </c>
      <c r="P479" s="90"/>
      <c r="AE479" s="9"/>
      <c r="AF479" s="9"/>
      <c r="AG479" s="9" t="s">
        <v>138</v>
      </c>
      <c r="AL479" s="9"/>
      <c r="AN479" s="9"/>
    </row>
    <row r="480" spans="1:40" customFormat="1" ht="15" x14ac:dyDescent="0.25">
      <c r="A480" s="48"/>
      <c r="B480" s="36"/>
      <c r="C480" s="37"/>
      <c r="D480" s="121" t="s">
        <v>143</v>
      </c>
      <c r="E480" s="121"/>
      <c r="F480" s="121"/>
      <c r="G480" s="121"/>
      <c r="H480" s="121"/>
      <c r="I480" s="121"/>
      <c r="J480" s="121"/>
      <c r="K480" s="121"/>
      <c r="L480" s="121"/>
      <c r="M480" s="121"/>
      <c r="N480" s="121"/>
      <c r="O480" s="131"/>
      <c r="AE480" s="9"/>
      <c r="AF480" s="9"/>
      <c r="AG480" s="9"/>
      <c r="AL480" s="9"/>
      <c r="AM480" s="2" t="s">
        <v>143</v>
      </c>
      <c r="AN480" s="9"/>
    </row>
    <row r="481" spans="1:40" customFormat="1" ht="15" x14ac:dyDescent="0.25">
      <c r="A481" s="15"/>
      <c r="B481" s="36"/>
      <c r="C481" s="37"/>
      <c r="D481" s="125" t="s">
        <v>66</v>
      </c>
      <c r="E481" s="125"/>
      <c r="F481" s="125"/>
      <c r="G481" s="11"/>
      <c r="H481" s="38"/>
      <c r="I481" s="38"/>
      <c r="J481" s="38"/>
      <c r="K481" s="39"/>
      <c r="L481" s="38"/>
      <c r="M481" s="42">
        <v>904.46</v>
      </c>
      <c r="N481" s="31"/>
      <c r="O481" s="41">
        <v>7380.39</v>
      </c>
      <c r="AE481" s="9"/>
      <c r="AF481" s="9"/>
      <c r="AG481" s="9"/>
      <c r="AL481" s="9" t="s">
        <v>66</v>
      </c>
      <c r="AN481" s="9"/>
    </row>
    <row r="482" spans="1:40" customFormat="1" ht="15" x14ac:dyDescent="0.25">
      <c r="A482" s="132" t="s">
        <v>393</v>
      </c>
      <c r="B482" s="133"/>
      <c r="C482" s="133"/>
      <c r="D482" s="133"/>
      <c r="E482" s="133"/>
      <c r="F482" s="133"/>
      <c r="G482" s="133"/>
      <c r="H482" s="133"/>
      <c r="I482" s="133"/>
      <c r="J482" s="133"/>
      <c r="K482" s="133"/>
      <c r="L482" s="133"/>
      <c r="M482" s="133"/>
      <c r="N482" s="133"/>
      <c r="O482" s="134"/>
      <c r="AE482" s="9"/>
      <c r="AF482" s="9" t="s">
        <v>393</v>
      </c>
      <c r="AG482" s="9"/>
      <c r="AL482" s="9"/>
      <c r="AN482" s="9"/>
    </row>
    <row r="483" spans="1:40" customFormat="1" ht="34.5" x14ac:dyDescent="0.25">
      <c r="A483" s="10" t="s">
        <v>358</v>
      </c>
      <c r="B483" s="11" t="s">
        <v>394</v>
      </c>
      <c r="C483" s="12" t="s">
        <v>225</v>
      </c>
      <c r="D483" s="126" t="s">
        <v>395</v>
      </c>
      <c r="E483" s="126"/>
      <c r="F483" s="126"/>
      <c r="G483" s="11" t="s">
        <v>45</v>
      </c>
      <c r="H483" s="11">
        <v>0.1149</v>
      </c>
      <c r="I483" s="11" t="s">
        <v>24</v>
      </c>
      <c r="J483" s="11" t="s">
        <v>396</v>
      </c>
      <c r="K483" s="13"/>
      <c r="L483" s="11"/>
      <c r="M483" s="13"/>
      <c r="N483" s="11"/>
      <c r="O483" s="14"/>
      <c r="AE483" s="9"/>
      <c r="AF483" s="9"/>
      <c r="AG483" s="9" t="s">
        <v>395</v>
      </c>
      <c r="AL483" s="9"/>
      <c r="AN483" s="9"/>
    </row>
    <row r="484" spans="1:40" customFormat="1" ht="57" x14ac:dyDescent="0.25">
      <c r="A484" s="15"/>
      <c r="B484" s="16"/>
      <c r="C484" s="17" t="s">
        <v>47</v>
      </c>
      <c r="D484" s="128" t="s">
        <v>48</v>
      </c>
      <c r="E484" s="128"/>
      <c r="F484" s="128"/>
      <c r="G484" s="128"/>
      <c r="H484" s="128"/>
      <c r="I484" s="128"/>
      <c r="J484" s="128"/>
      <c r="K484" s="128"/>
      <c r="L484" s="128"/>
      <c r="M484" s="128"/>
      <c r="N484" s="128"/>
      <c r="O484" s="129"/>
      <c r="AE484" s="9"/>
      <c r="AF484" s="9"/>
      <c r="AG484" s="9"/>
      <c r="AH484" s="2" t="s">
        <v>48</v>
      </c>
      <c r="AL484" s="9"/>
      <c r="AN484" s="9"/>
    </row>
    <row r="485" spans="1:40" customFormat="1" ht="15" x14ac:dyDescent="0.25">
      <c r="A485" s="15"/>
      <c r="B485" s="18"/>
      <c r="C485" s="17" t="s">
        <v>24</v>
      </c>
      <c r="D485" s="121" t="s">
        <v>49</v>
      </c>
      <c r="E485" s="121"/>
      <c r="F485" s="121"/>
      <c r="G485" s="19"/>
      <c r="H485" s="20"/>
      <c r="I485" s="20"/>
      <c r="J485" s="20"/>
      <c r="K485" s="21">
        <v>49.46</v>
      </c>
      <c r="L485" s="22">
        <v>1.1499999999999999</v>
      </c>
      <c r="M485" s="21">
        <v>6.54</v>
      </c>
      <c r="N485" s="22">
        <v>44.77</v>
      </c>
      <c r="O485" s="47">
        <v>292.8</v>
      </c>
      <c r="AE485" s="9"/>
      <c r="AF485" s="9"/>
      <c r="AG485" s="9"/>
      <c r="AI485" s="2" t="s">
        <v>49</v>
      </c>
      <c r="AL485" s="9"/>
      <c r="AN485" s="9"/>
    </row>
    <row r="486" spans="1:40" customFormat="1" ht="15" x14ac:dyDescent="0.25">
      <c r="A486" s="15"/>
      <c r="B486" s="18"/>
      <c r="C486" s="17" t="s">
        <v>50</v>
      </c>
      <c r="D486" s="121" t="s">
        <v>51</v>
      </c>
      <c r="E486" s="121"/>
      <c r="F486" s="121"/>
      <c r="G486" s="19"/>
      <c r="H486" s="20"/>
      <c r="I486" s="20"/>
      <c r="J486" s="20"/>
      <c r="K486" s="21">
        <v>3.94</v>
      </c>
      <c r="L486" s="22">
        <v>1.1499999999999999</v>
      </c>
      <c r="M486" s="21">
        <v>0.52</v>
      </c>
      <c r="N486" s="22">
        <v>13.24</v>
      </c>
      <c r="O486" s="47">
        <v>6.88</v>
      </c>
      <c r="AE486" s="9"/>
      <c r="AF486" s="9"/>
      <c r="AG486" s="9"/>
      <c r="AI486" s="2" t="s">
        <v>51</v>
      </c>
      <c r="AL486" s="9"/>
      <c r="AN486" s="9"/>
    </row>
    <row r="487" spans="1:40" customFormat="1" ht="15" x14ac:dyDescent="0.25">
      <c r="A487" s="15"/>
      <c r="B487" s="18"/>
      <c r="C487" s="17" t="s">
        <v>52</v>
      </c>
      <c r="D487" s="121" t="s">
        <v>53</v>
      </c>
      <c r="E487" s="121"/>
      <c r="F487" s="121"/>
      <c r="G487" s="19"/>
      <c r="H487" s="20"/>
      <c r="I487" s="20"/>
      <c r="J487" s="20"/>
      <c r="K487" s="21">
        <v>0.7</v>
      </c>
      <c r="L487" s="22">
        <v>1.1499999999999999</v>
      </c>
      <c r="M487" s="21">
        <v>0.09</v>
      </c>
      <c r="N487" s="22">
        <v>44.77</v>
      </c>
      <c r="O487" s="47">
        <v>4.03</v>
      </c>
      <c r="AE487" s="9"/>
      <c r="AF487" s="9"/>
      <c r="AG487" s="9"/>
      <c r="AI487" s="2" t="s">
        <v>53</v>
      </c>
      <c r="AL487" s="9"/>
      <c r="AN487" s="9"/>
    </row>
    <row r="488" spans="1:40" customFormat="1" ht="15" x14ac:dyDescent="0.25">
      <c r="A488" s="15"/>
      <c r="B488" s="18"/>
      <c r="C488" s="17" t="s">
        <v>54</v>
      </c>
      <c r="D488" s="121" t="s">
        <v>55</v>
      </c>
      <c r="E488" s="121"/>
      <c r="F488" s="121"/>
      <c r="G488" s="19"/>
      <c r="H488" s="20"/>
      <c r="I488" s="20"/>
      <c r="J488" s="20"/>
      <c r="K488" s="21">
        <v>0.99</v>
      </c>
      <c r="L488" s="20"/>
      <c r="M488" s="21">
        <v>0.11</v>
      </c>
      <c r="N488" s="22">
        <v>8.16</v>
      </c>
      <c r="O488" s="47">
        <v>0.9</v>
      </c>
      <c r="AE488" s="9"/>
      <c r="AF488" s="9"/>
      <c r="AG488" s="9"/>
      <c r="AI488" s="2" t="s">
        <v>55</v>
      </c>
      <c r="AL488" s="9"/>
      <c r="AN488" s="9"/>
    </row>
    <row r="489" spans="1:40" customFormat="1" ht="15" x14ac:dyDescent="0.25">
      <c r="A489" s="25"/>
      <c r="B489" s="18"/>
      <c r="C489" s="17"/>
      <c r="D489" s="121" t="s">
        <v>56</v>
      </c>
      <c r="E489" s="121"/>
      <c r="F489" s="121"/>
      <c r="G489" s="19" t="s">
        <v>57</v>
      </c>
      <c r="H489" s="22">
        <v>6.44</v>
      </c>
      <c r="I489" s="22">
        <v>1.1499999999999999</v>
      </c>
      <c r="J489" s="26">
        <v>0.85094939999999997</v>
      </c>
      <c r="K489" s="27"/>
      <c r="L489" s="20"/>
      <c r="M489" s="27"/>
      <c r="N489" s="20"/>
      <c r="O489" s="28"/>
      <c r="AE489" s="9"/>
      <c r="AF489" s="9"/>
      <c r="AG489" s="9"/>
      <c r="AJ489" s="2" t="s">
        <v>56</v>
      </c>
      <c r="AL489" s="9"/>
      <c r="AN489" s="9"/>
    </row>
    <row r="490" spans="1:40" customFormat="1" ht="15" x14ac:dyDescent="0.25">
      <c r="A490" s="25"/>
      <c r="B490" s="18"/>
      <c r="C490" s="17"/>
      <c r="D490" s="121" t="s">
        <v>58</v>
      </c>
      <c r="E490" s="121"/>
      <c r="F490" s="121"/>
      <c r="G490" s="19" t="s">
        <v>57</v>
      </c>
      <c r="H490" s="22">
        <v>0.06</v>
      </c>
      <c r="I490" s="22">
        <v>1.1499999999999999</v>
      </c>
      <c r="J490" s="26">
        <v>7.9281000000000004E-3</v>
      </c>
      <c r="K490" s="27"/>
      <c r="L490" s="20"/>
      <c r="M490" s="27"/>
      <c r="N490" s="20"/>
      <c r="O490" s="28"/>
      <c r="AE490" s="9"/>
      <c r="AF490" s="9"/>
      <c r="AG490" s="9"/>
      <c r="AJ490" s="2" t="s">
        <v>58</v>
      </c>
      <c r="AL490" s="9"/>
      <c r="AN490" s="9"/>
    </row>
    <row r="491" spans="1:40" customFormat="1" ht="15" x14ac:dyDescent="0.25">
      <c r="A491" s="29"/>
      <c r="B491" s="19"/>
      <c r="C491" s="17"/>
      <c r="D491" s="127" t="s">
        <v>59</v>
      </c>
      <c r="E491" s="127"/>
      <c r="F491" s="127"/>
      <c r="G491" s="30"/>
      <c r="H491" s="31"/>
      <c r="I491" s="31"/>
      <c r="J491" s="31"/>
      <c r="K491" s="46">
        <v>54.39</v>
      </c>
      <c r="L491" s="31"/>
      <c r="M491" s="46">
        <v>7.17</v>
      </c>
      <c r="N491" s="31"/>
      <c r="O491" s="50">
        <v>300.58</v>
      </c>
      <c r="AE491" s="9"/>
      <c r="AF491" s="9"/>
      <c r="AG491" s="9"/>
      <c r="AK491" s="2" t="s">
        <v>59</v>
      </c>
      <c r="AL491" s="9"/>
      <c r="AN491" s="9"/>
    </row>
    <row r="492" spans="1:40" customFormat="1" ht="15" x14ac:dyDescent="0.25">
      <c r="A492" s="25"/>
      <c r="B492" s="18"/>
      <c r="C492" s="17"/>
      <c r="D492" s="121" t="s">
        <v>60</v>
      </c>
      <c r="E492" s="121"/>
      <c r="F492" s="121"/>
      <c r="G492" s="19"/>
      <c r="H492" s="20"/>
      <c r="I492" s="20"/>
      <c r="J492" s="20"/>
      <c r="K492" s="27"/>
      <c r="L492" s="20"/>
      <c r="M492" s="21">
        <v>6.63</v>
      </c>
      <c r="N492" s="20"/>
      <c r="O492" s="47">
        <v>296.83</v>
      </c>
      <c r="AE492" s="9"/>
      <c r="AF492" s="9"/>
      <c r="AG492" s="9"/>
      <c r="AJ492" s="2" t="s">
        <v>60</v>
      </c>
      <c r="AL492" s="9"/>
      <c r="AN492" s="9"/>
    </row>
    <row r="493" spans="1:40" customFormat="1" ht="23.25" x14ac:dyDescent="0.25">
      <c r="A493" s="25"/>
      <c r="B493" s="18"/>
      <c r="C493" s="17" t="s">
        <v>159</v>
      </c>
      <c r="D493" s="121" t="s">
        <v>160</v>
      </c>
      <c r="E493" s="121"/>
      <c r="F493" s="121"/>
      <c r="G493" s="19" t="s">
        <v>63</v>
      </c>
      <c r="H493" s="34">
        <v>97</v>
      </c>
      <c r="I493" s="20"/>
      <c r="J493" s="34">
        <v>97</v>
      </c>
      <c r="K493" s="27"/>
      <c r="L493" s="20"/>
      <c r="M493" s="21">
        <v>6.43</v>
      </c>
      <c r="N493" s="20"/>
      <c r="O493" s="47">
        <v>287.93</v>
      </c>
      <c r="AE493" s="9"/>
      <c r="AF493" s="9"/>
      <c r="AG493" s="9"/>
      <c r="AJ493" s="2" t="s">
        <v>160</v>
      </c>
      <c r="AL493" s="9"/>
      <c r="AN493" s="9"/>
    </row>
    <row r="494" spans="1:40" customFormat="1" ht="23.25" x14ac:dyDescent="0.25">
      <c r="A494" s="25"/>
      <c r="B494" s="18"/>
      <c r="C494" s="17" t="s">
        <v>161</v>
      </c>
      <c r="D494" s="121" t="s">
        <v>162</v>
      </c>
      <c r="E494" s="121"/>
      <c r="F494" s="121"/>
      <c r="G494" s="19" t="s">
        <v>63</v>
      </c>
      <c r="H494" s="34">
        <v>51</v>
      </c>
      <c r="I494" s="20"/>
      <c r="J494" s="34">
        <v>51</v>
      </c>
      <c r="K494" s="27"/>
      <c r="L494" s="20"/>
      <c r="M494" s="21">
        <v>3.38</v>
      </c>
      <c r="N494" s="20"/>
      <c r="O494" s="47">
        <v>151.38</v>
      </c>
      <c r="AE494" s="9"/>
      <c r="AF494" s="9"/>
      <c r="AG494" s="9"/>
      <c r="AJ494" s="2" t="s">
        <v>162</v>
      </c>
      <c r="AL494" s="9"/>
      <c r="AN494" s="9"/>
    </row>
    <row r="495" spans="1:40" customFormat="1" ht="15" x14ac:dyDescent="0.25">
      <c r="A495" s="15"/>
      <c r="B495" s="36"/>
      <c r="C495" s="37"/>
      <c r="D495" s="125" t="s">
        <v>66</v>
      </c>
      <c r="E495" s="125"/>
      <c r="F495" s="125"/>
      <c r="G495" s="11"/>
      <c r="H495" s="38"/>
      <c r="I495" s="38"/>
      <c r="J495" s="38"/>
      <c r="K495" s="39"/>
      <c r="L495" s="38"/>
      <c r="M495" s="42">
        <v>16.98</v>
      </c>
      <c r="N495" s="31"/>
      <c r="O495" s="43">
        <v>739.89</v>
      </c>
      <c r="AE495" s="9"/>
      <c r="AF495" s="9"/>
      <c r="AG495" s="9"/>
      <c r="AL495" s="9" t="s">
        <v>66</v>
      </c>
      <c r="AN495" s="9"/>
    </row>
    <row r="496" spans="1:40" customFormat="1" ht="34.5" x14ac:dyDescent="0.25">
      <c r="A496" s="10" t="s">
        <v>360</v>
      </c>
      <c r="B496" s="11" t="s">
        <v>397</v>
      </c>
      <c r="C496" s="12" t="s">
        <v>230</v>
      </c>
      <c r="D496" s="126" t="s">
        <v>398</v>
      </c>
      <c r="E496" s="126"/>
      <c r="F496" s="126"/>
      <c r="G496" s="11" t="s">
        <v>45</v>
      </c>
      <c r="H496" s="11">
        <v>0.2298</v>
      </c>
      <c r="I496" s="11" t="s">
        <v>24</v>
      </c>
      <c r="J496" s="11" t="s">
        <v>399</v>
      </c>
      <c r="K496" s="13"/>
      <c r="L496" s="11"/>
      <c r="M496" s="13"/>
      <c r="N496" s="11"/>
      <c r="O496" s="14"/>
      <c r="AE496" s="9"/>
      <c r="AF496" s="9"/>
      <c r="AG496" s="9" t="s">
        <v>398</v>
      </c>
      <c r="AL496" s="9"/>
      <c r="AN496" s="9"/>
    </row>
    <row r="497" spans="1:40" customFormat="1" ht="57" x14ac:dyDescent="0.25">
      <c r="A497" s="15"/>
      <c r="B497" s="16"/>
      <c r="C497" s="17" t="s">
        <v>47</v>
      </c>
      <c r="D497" s="128" t="s">
        <v>48</v>
      </c>
      <c r="E497" s="128"/>
      <c r="F497" s="128"/>
      <c r="G497" s="128"/>
      <c r="H497" s="128"/>
      <c r="I497" s="128"/>
      <c r="J497" s="128"/>
      <c r="K497" s="128"/>
      <c r="L497" s="128"/>
      <c r="M497" s="128"/>
      <c r="N497" s="128"/>
      <c r="O497" s="129"/>
      <c r="AE497" s="9"/>
      <c r="AF497" s="9"/>
      <c r="AG497" s="9"/>
      <c r="AH497" s="2" t="s">
        <v>48</v>
      </c>
      <c r="AL497" s="9"/>
      <c r="AN497" s="9"/>
    </row>
    <row r="498" spans="1:40" customFormat="1" ht="15" x14ac:dyDescent="0.25">
      <c r="A498" s="15"/>
      <c r="B498" s="18"/>
      <c r="C498" s="17" t="s">
        <v>24</v>
      </c>
      <c r="D498" s="121" t="s">
        <v>49</v>
      </c>
      <c r="E498" s="121"/>
      <c r="F498" s="121"/>
      <c r="G498" s="19"/>
      <c r="H498" s="20"/>
      <c r="I498" s="20"/>
      <c r="J498" s="20"/>
      <c r="K498" s="21">
        <v>35.06</v>
      </c>
      <c r="L498" s="22">
        <v>1.1499999999999999</v>
      </c>
      <c r="M498" s="21">
        <v>9.27</v>
      </c>
      <c r="N498" s="22">
        <v>44.77</v>
      </c>
      <c r="O498" s="47">
        <v>415.02</v>
      </c>
      <c r="AE498" s="9"/>
      <c r="AF498" s="9"/>
      <c r="AG498" s="9"/>
      <c r="AI498" s="2" t="s">
        <v>49</v>
      </c>
      <c r="AL498" s="9"/>
      <c r="AN498" s="9"/>
    </row>
    <row r="499" spans="1:40" customFormat="1" ht="15" x14ac:dyDescent="0.25">
      <c r="A499" s="15"/>
      <c r="B499" s="18"/>
      <c r="C499" s="17" t="s">
        <v>50</v>
      </c>
      <c r="D499" s="121" t="s">
        <v>51</v>
      </c>
      <c r="E499" s="121"/>
      <c r="F499" s="121"/>
      <c r="G499" s="19"/>
      <c r="H499" s="20"/>
      <c r="I499" s="20"/>
      <c r="J499" s="20"/>
      <c r="K499" s="21">
        <v>3.94</v>
      </c>
      <c r="L499" s="22">
        <v>1.1499999999999999</v>
      </c>
      <c r="M499" s="21">
        <v>1.04</v>
      </c>
      <c r="N499" s="22">
        <v>13.24</v>
      </c>
      <c r="O499" s="47">
        <v>13.77</v>
      </c>
      <c r="AE499" s="9"/>
      <c r="AF499" s="9"/>
      <c r="AG499" s="9"/>
      <c r="AI499" s="2" t="s">
        <v>51</v>
      </c>
      <c r="AL499" s="9"/>
      <c r="AN499" s="9"/>
    </row>
    <row r="500" spans="1:40" customFormat="1" ht="15" x14ac:dyDescent="0.25">
      <c r="A500" s="15"/>
      <c r="B500" s="18"/>
      <c r="C500" s="17" t="s">
        <v>52</v>
      </c>
      <c r="D500" s="121" t="s">
        <v>53</v>
      </c>
      <c r="E500" s="121"/>
      <c r="F500" s="121"/>
      <c r="G500" s="19"/>
      <c r="H500" s="20"/>
      <c r="I500" s="20"/>
      <c r="J500" s="20"/>
      <c r="K500" s="21">
        <v>0.7</v>
      </c>
      <c r="L500" s="22">
        <v>1.1499999999999999</v>
      </c>
      <c r="M500" s="21">
        <v>0.18</v>
      </c>
      <c r="N500" s="22">
        <v>44.77</v>
      </c>
      <c r="O500" s="47">
        <v>8.06</v>
      </c>
      <c r="AE500" s="9"/>
      <c r="AF500" s="9"/>
      <c r="AG500" s="9"/>
      <c r="AI500" s="2" t="s">
        <v>53</v>
      </c>
      <c r="AL500" s="9"/>
      <c r="AN500" s="9"/>
    </row>
    <row r="501" spans="1:40" customFormat="1" ht="15" x14ac:dyDescent="0.25">
      <c r="A501" s="15"/>
      <c r="B501" s="18"/>
      <c r="C501" s="17" t="s">
        <v>54</v>
      </c>
      <c r="D501" s="121" t="s">
        <v>55</v>
      </c>
      <c r="E501" s="121"/>
      <c r="F501" s="121"/>
      <c r="G501" s="19"/>
      <c r="H501" s="20"/>
      <c r="I501" s="20"/>
      <c r="J501" s="20"/>
      <c r="K501" s="21">
        <v>0.7</v>
      </c>
      <c r="L501" s="20"/>
      <c r="M501" s="21">
        <v>0.16</v>
      </c>
      <c r="N501" s="22">
        <v>8.16</v>
      </c>
      <c r="O501" s="47">
        <v>1.31</v>
      </c>
      <c r="AE501" s="9"/>
      <c r="AF501" s="9"/>
      <c r="AG501" s="9"/>
      <c r="AI501" s="2" t="s">
        <v>55</v>
      </c>
      <c r="AL501" s="9"/>
      <c r="AN501" s="9"/>
    </row>
    <row r="502" spans="1:40" customFormat="1" ht="15" x14ac:dyDescent="0.25">
      <c r="A502" s="25"/>
      <c r="B502" s="18"/>
      <c r="C502" s="17"/>
      <c r="D502" s="121" t="s">
        <v>56</v>
      </c>
      <c r="E502" s="121"/>
      <c r="F502" s="121"/>
      <c r="G502" s="19" t="s">
        <v>57</v>
      </c>
      <c r="H502" s="22">
        <v>4.53</v>
      </c>
      <c r="I502" s="22">
        <v>1.1499999999999999</v>
      </c>
      <c r="J502" s="26">
        <v>1.1971430999999999</v>
      </c>
      <c r="K502" s="27"/>
      <c r="L502" s="20"/>
      <c r="M502" s="27"/>
      <c r="N502" s="20"/>
      <c r="O502" s="28"/>
      <c r="AE502" s="9"/>
      <c r="AF502" s="9"/>
      <c r="AG502" s="9"/>
      <c r="AJ502" s="2" t="s">
        <v>56</v>
      </c>
      <c r="AL502" s="9"/>
      <c r="AN502" s="9"/>
    </row>
    <row r="503" spans="1:40" customFormat="1" ht="15" x14ac:dyDescent="0.25">
      <c r="A503" s="25"/>
      <c r="B503" s="18"/>
      <c r="C503" s="17"/>
      <c r="D503" s="121" t="s">
        <v>58</v>
      </c>
      <c r="E503" s="121"/>
      <c r="F503" s="121"/>
      <c r="G503" s="19" t="s">
        <v>57</v>
      </c>
      <c r="H503" s="22">
        <v>0.06</v>
      </c>
      <c r="I503" s="22">
        <v>1.1499999999999999</v>
      </c>
      <c r="J503" s="26">
        <v>1.5856200000000001E-2</v>
      </c>
      <c r="K503" s="27"/>
      <c r="L503" s="20"/>
      <c r="M503" s="27"/>
      <c r="N503" s="20"/>
      <c r="O503" s="28"/>
      <c r="AE503" s="9"/>
      <c r="AF503" s="9"/>
      <c r="AG503" s="9"/>
      <c r="AJ503" s="2" t="s">
        <v>58</v>
      </c>
      <c r="AL503" s="9"/>
      <c r="AN503" s="9"/>
    </row>
    <row r="504" spans="1:40" customFormat="1" ht="15" x14ac:dyDescent="0.25">
      <c r="A504" s="29"/>
      <c r="B504" s="19"/>
      <c r="C504" s="17"/>
      <c r="D504" s="127" t="s">
        <v>59</v>
      </c>
      <c r="E504" s="127"/>
      <c r="F504" s="127"/>
      <c r="G504" s="30"/>
      <c r="H504" s="31"/>
      <c r="I504" s="31"/>
      <c r="J504" s="31"/>
      <c r="K504" s="46">
        <v>39.700000000000003</v>
      </c>
      <c r="L504" s="31"/>
      <c r="M504" s="46">
        <v>10.47</v>
      </c>
      <c r="N504" s="31"/>
      <c r="O504" s="50">
        <v>430.1</v>
      </c>
      <c r="AE504" s="9"/>
      <c r="AF504" s="9"/>
      <c r="AG504" s="9"/>
      <c r="AK504" s="2" t="s">
        <v>59</v>
      </c>
      <c r="AL504" s="9"/>
      <c r="AN504" s="9"/>
    </row>
    <row r="505" spans="1:40" customFormat="1" ht="15" x14ac:dyDescent="0.25">
      <c r="A505" s="25"/>
      <c r="B505" s="18"/>
      <c r="C505" s="17"/>
      <c r="D505" s="121" t="s">
        <v>60</v>
      </c>
      <c r="E505" s="121"/>
      <c r="F505" s="121"/>
      <c r="G505" s="19"/>
      <c r="H505" s="20"/>
      <c r="I505" s="20"/>
      <c r="J505" s="20"/>
      <c r="K505" s="27"/>
      <c r="L505" s="20"/>
      <c r="M505" s="21">
        <v>9.4499999999999993</v>
      </c>
      <c r="N505" s="20"/>
      <c r="O505" s="47">
        <v>423.08</v>
      </c>
      <c r="AE505" s="9"/>
      <c r="AF505" s="9"/>
      <c r="AG505" s="9"/>
      <c r="AJ505" s="2" t="s">
        <v>60</v>
      </c>
      <c r="AL505" s="9"/>
      <c r="AN505" s="9"/>
    </row>
    <row r="506" spans="1:40" customFormat="1" ht="23.25" x14ac:dyDescent="0.25">
      <c r="A506" s="25"/>
      <c r="B506" s="18"/>
      <c r="C506" s="17" t="s">
        <v>159</v>
      </c>
      <c r="D506" s="121" t="s">
        <v>160</v>
      </c>
      <c r="E506" s="121"/>
      <c r="F506" s="121"/>
      <c r="G506" s="19" t="s">
        <v>63</v>
      </c>
      <c r="H506" s="34">
        <v>97</v>
      </c>
      <c r="I506" s="20"/>
      <c r="J506" s="34">
        <v>97</v>
      </c>
      <c r="K506" s="27"/>
      <c r="L506" s="20"/>
      <c r="M506" s="21">
        <v>9.17</v>
      </c>
      <c r="N506" s="20"/>
      <c r="O506" s="47">
        <v>410.39</v>
      </c>
      <c r="AE506" s="9"/>
      <c r="AF506" s="9"/>
      <c r="AG506" s="9"/>
      <c r="AJ506" s="2" t="s">
        <v>160</v>
      </c>
      <c r="AL506" s="9"/>
      <c r="AN506" s="9"/>
    </row>
    <row r="507" spans="1:40" customFormat="1" ht="23.25" x14ac:dyDescent="0.25">
      <c r="A507" s="25"/>
      <c r="B507" s="18"/>
      <c r="C507" s="17" t="s">
        <v>161</v>
      </c>
      <c r="D507" s="121" t="s">
        <v>162</v>
      </c>
      <c r="E507" s="121"/>
      <c r="F507" s="121"/>
      <c r="G507" s="19" t="s">
        <v>63</v>
      </c>
      <c r="H507" s="34">
        <v>51</v>
      </c>
      <c r="I507" s="20"/>
      <c r="J507" s="34">
        <v>51</v>
      </c>
      <c r="K507" s="27"/>
      <c r="L507" s="20"/>
      <c r="M507" s="21">
        <v>4.82</v>
      </c>
      <c r="N507" s="20"/>
      <c r="O507" s="47">
        <v>215.77</v>
      </c>
      <c r="AE507" s="9"/>
      <c r="AF507" s="9"/>
      <c r="AG507" s="9"/>
      <c r="AJ507" s="2" t="s">
        <v>162</v>
      </c>
      <c r="AL507" s="9"/>
      <c r="AN507" s="9"/>
    </row>
    <row r="508" spans="1:40" customFormat="1" ht="15" x14ac:dyDescent="0.25">
      <c r="A508" s="15"/>
      <c r="B508" s="36"/>
      <c r="C508" s="37"/>
      <c r="D508" s="125" t="s">
        <v>66</v>
      </c>
      <c r="E508" s="125"/>
      <c r="F508" s="125"/>
      <c r="G508" s="11"/>
      <c r="H508" s="38"/>
      <c r="I508" s="38"/>
      <c r="J508" s="38"/>
      <c r="K508" s="39"/>
      <c r="L508" s="38"/>
      <c r="M508" s="42">
        <v>24.46</v>
      </c>
      <c r="N508" s="31"/>
      <c r="O508" s="41">
        <v>1056.26</v>
      </c>
      <c r="AE508" s="9"/>
      <c r="AF508" s="9"/>
      <c r="AG508" s="9"/>
      <c r="AL508" s="9" t="s">
        <v>66</v>
      </c>
      <c r="AN508" s="9"/>
    </row>
    <row r="509" spans="1:40" customFormat="1" ht="45.75" x14ac:dyDescent="0.25">
      <c r="A509" s="10" t="s">
        <v>363</v>
      </c>
      <c r="B509" s="11" t="s">
        <v>400</v>
      </c>
      <c r="C509" s="12" t="s">
        <v>401</v>
      </c>
      <c r="D509" s="126" t="s">
        <v>402</v>
      </c>
      <c r="E509" s="126"/>
      <c r="F509" s="126"/>
      <c r="G509" s="11" t="s">
        <v>219</v>
      </c>
      <c r="H509" s="11">
        <v>35.159999999999997</v>
      </c>
      <c r="I509" s="11" t="s">
        <v>24</v>
      </c>
      <c r="J509" s="11" t="s">
        <v>403</v>
      </c>
      <c r="K509" s="13" t="s">
        <v>404</v>
      </c>
      <c r="L509" s="11"/>
      <c r="M509" s="13" t="s">
        <v>405</v>
      </c>
      <c r="N509" s="11" t="s">
        <v>95</v>
      </c>
      <c r="O509" s="14" t="s">
        <v>406</v>
      </c>
      <c r="AE509" s="9"/>
      <c r="AF509" s="9"/>
      <c r="AG509" s="9" t="s">
        <v>402</v>
      </c>
      <c r="AL509" s="9"/>
      <c r="AN509" s="9"/>
    </row>
    <row r="510" spans="1:40" customFormat="1" ht="15" x14ac:dyDescent="0.25">
      <c r="A510" s="15"/>
      <c r="B510" s="36"/>
      <c r="C510" s="37"/>
      <c r="D510" s="125" t="s">
        <v>66</v>
      </c>
      <c r="E510" s="125"/>
      <c r="F510" s="125"/>
      <c r="G510" s="11"/>
      <c r="H510" s="38"/>
      <c r="I510" s="38"/>
      <c r="J510" s="38"/>
      <c r="K510" s="39"/>
      <c r="L510" s="38"/>
      <c r="M510" s="40">
        <v>1461.95</v>
      </c>
      <c r="N510" s="31"/>
      <c r="O510" s="41">
        <v>11929.51</v>
      </c>
      <c r="AE510" s="9"/>
      <c r="AF510" s="9"/>
      <c r="AG510" s="9"/>
      <c r="AL510" s="9" t="s">
        <v>66</v>
      </c>
      <c r="AN510" s="9"/>
    </row>
    <row r="511" spans="1:40" customFormat="1" ht="33.75" x14ac:dyDescent="0.25">
      <c r="A511" s="10" t="s">
        <v>365</v>
      </c>
      <c r="B511" s="11" t="s">
        <v>407</v>
      </c>
      <c r="C511" s="12" t="s">
        <v>408</v>
      </c>
      <c r="D511" s="126" t="s">
        <v>409</v>
      </c>
      <c r="E511" s="126"/>
      <c r="F511" s="126"/>
      <c r="G511" s="11" t="s">
        <v>242</v>
      </c>
      <c r="H511" s="11">
        <v>6</v>
      </c>
      <c r="I511" s="11" t="s">
        <v>24</v>
      </c>
      <c r="J511" s="11" t="s">
        <v>97</v>
      </c>
      <c r="K511" s="13" t="s">
        <v>410</v>
      </c>
      <c r="L511" s="11"/>
      <c r="M511" s="13" t="s">
        <v>411</v>
      </c>
      <c r="N511" s="11" t="s">
        <v>95</v>
      </c>
      <c r="O511" s="14" t="s">
        <v>412</v>
      </c>
      <c r="AE511" s="9"/>
      <c r="AF511" s="9"/>
      <c r="AG511" s="9" t="s">
        <v>409</v>
      </c>
      <c r="AL511" s="9"/>
      <c r="AN511" s="9"/>
    </row>
    <row r="512" spans="1:40" customFormat="1" ht="15" x14ac:dyDescent="0.25">
      <c r="A512" s="15"/>
      <c r="B512" s="36"/>
      <c r="C512" s="37"/>
      <c r="D512" s="125" t="s">
        <v>66</v>
      </c>
      <c r="E512" s="125"/>
      <c r="F512" s="125"/>
      <c r="G512" s="11"/>
      <c r="H512" s="38"/>
      <c r="I512" s="38"/>
      <c r="J512" s="38"/>
      <c r="K512" s="39"/>
      <c r="L512" s="38"/>
      <c r="M512" s="42">
        <v>35.58</v>
      </c>
      <c r="N512" s="31"/>
      <c r="O512" s="43">
        <v>290.33</v>
      </c>
      <c r="AE512" s="9"/>
      <c r="AF512" s="9"/>
      <c r="AG512" s="9"/>
      <c r="AL512" s="9" t="s">
        <v>66</v>
      </c>
      <c r="AN512" s="9"/>
    </row>
    <row r="513" spans="1:40" customFormat="1" ht="15" x14ac:dyDescent="0.25">
      <c r="A513" s="132" t="s">
        <v>413</v>
      </c>
      <c r="B513" s="133"/>
      <c r="C513" s="133"/>
      <c r="D513" s="133"/>
      <c r="E513" s="133"/>
      <c r="F513" s="133"/>
      <c r="G513" s="133"/>
      <c r="H513" s="133"/>
      <c r="I513" s="133"/>
      <c r="J513" s="133"/>
      <c r="K513" s="133"/>
      <c r="L513" s="133"/>
      <c r="M513" s="133"/>
      <c r="N513" s="133"/>
      <c r="O513" s="134"/>
      <c r="AE513" s="9"/>
      <c r="AF513" s="9" t="s">
        <v>413</v>
      </c>
      <c r="AG513" s="9"/>
      <c r="AL513" s="9"/>
      <c r="AN513" s="9"/>
    </row>
    <row r="514" spans="1:40" customFormat="1" ht="34.5" x14ac:dyDescent="0.25">
      <c r="A514" s="10" t="s">
        <v>370</v>
      </c>
      <c r="B514" s="11" t="s">
        <v>414</v>
      </c>
      <c r="C514" s="12" t="s">
        <v>225</v>
      </c>
      <c r="D514" s="126" t="s">
        <v>395</v>
      </c>
      <c r="E514" s="126"/>
      <c r="F514" s="126"/>
      <c r="G514" s="11" t="s">
        <v>45</v>
      </c>
      <c r="H514" s="11">
        <v>2.1000000000000001E-2</v>
      </c>
      <c r="I514" s="11" t="s">
        <v>24</v>
      </c>
      <c r="J514" s="11" t="s">
        <v>415</v>
      </c>
      <c r="K514" s="13"/>
      <c r="L514" s="11"/>
      <c r="M514" s="13"/>
      <c r="N514" s="11"/>
      <c r="O514" s="14"/>
      <c r="AE514" s="9"/>
      <c r="AF514" s="9"/>
      <c r="AG514" s="9" t="s">
        <v>395</v>
      </c>
      <c r="AL514" s="9"/>
      <c r="AN514" s="9"/>
    </row>
    <row r="515" spans="1:40" customFormat="1" ht="57" x14ac:dyDescent="0.25">
      <c r="A515" s="15"/>
      <c r="B515" s="16"/>
      <c r="C515" s="17" t="s">
        <v>47</v>
      </c>
      <c r="D515" s="128" t="s">
        <v>48</v>
      </c>
      <c r="E515" s="128"/>
      <c r="F515" s="128"/>
      <c r="G515" s="128"/>
      <c r="H515" s="128"/>
      <c r="I515" s="128"/>
      <c r="J515" s="128"/>
      <c r="K515" s="128"/>
      <c r="L515" s="128"/>
      <c r="M515" s="128"/>
      <c r="N515" s="128"/>
      <c r="O515" s="129"/>
      <c r="AE515" s="9"/>
      <c r="AF515" s="9"/>
      <c r="AG515" s="9"/>
      <c r="AH515" s="2" t="s">
        <v>48</v>
      </c>
      <c r="AL515" s="9"/>
      <c r="AN515" s="9"/>
    </row>
    <row r="516" spans="1:40" customFormat="1" ht="15" x14ac:dyDescent="0.25">
      <c r="A516" s="15"/>
      <c r="B516" s="18"/>
      <c r="C516" s="17" t="s">
        <v>24</v>
      </c>
      <c r="D516" s="121" t="s">
        <v>49</v>
      </c>
      <c r="E516" s="121"/>
      <c r="F516" s="121"/>
      <c r="G516" s="19"/>
      <c r="H516" s="20"/>
      <c r="I516" s="20"/>
      <c r="J516" s="20"/>
      <c r="K516" s="21">
        <v>49.46</v>
      </c>
      <c r="L516" s="22">
        <v>1.1499999999999999</v>
      </c>
      <c r="M516" s="21">
        <v>1.19</v>
      </c>
      <c r="N516" s="22">
        <v>44.77</v>
      </c>
      <c r="O516" s="47">
        <v>53.28</v>
      </c>
      <c r="AE516" s="9"/>
      <c r="AF516" s="9"/>
      <c r="AG516" s="9"/>
      <c r="AI516" s="2" t="s">
        <v>49</v>
      </c>
      <c r="AL516" s="9"/>
      <c r="AN516" s="9"/>
    </row>
    <row r="517" spans="1:40" customFormat="1" ht="15" x14ac:dyDescent="0.25">
      <c r="A517" s="15"/>
      <c r="B517" s="18"/>
      <c r="C517" s="17" t="s">
        <v>50</v>
      </c>
      <c r="D517" s="121" t="s">
        <v>51</v>
      </c>
      <c r="E517" s="121"/>
      <c r="F517" s="121"/>
      <c r="G517" s="19"/>
      <c r="H517" s="20"/>
      <c r="I517" s="20"/>
      <c r="J517" s="20"/>
      <c r="K517" s="21">
        <v>3.94</v>
      </c>
      <c r="L517" s="22">
        <v>1.1499999999999999</v>
      </c>
      <c r="M517" s="21">
        <v>0.1</v>
      </c>
      <c r="N517" s="22">
        <v>13.24</v>
      </c>
      <c r="O517" s="47">
        <v>1.32</v>
      </c>
      <c r="AE517" s="9"/>
      <c r="AF517" s="9"/>
      <c r="AG517" s="9"/>
      <c r="AI517" s="2" t="s">
        <v>51</v>
      </c>
      <c r="AL517" s="9"/>
      <c r="AN517" s="9"/>
    </row>
    <row r="518" spans="1:40" customFormat="1" ht="15" x14ac:dyDescent="0.25">
      <c r="A518" s="15"/>
      <c r="B518" s="18"/>
      <c r="C518" s="17" t="s">
        <v>52</v>
      </c>
      <c r="D518" s="121" t="s">
        <v>53</v>
      </c>
      <c r="E518" s="121"/>
      <c r="F518" s="121"/>
      <c r="G518" s="19"/>
      <c r="H518" s="20"/>
      <c r="I518" s="20"/>
      <c r="J518" s="20"/>
      <c r="K518" s="21">
        <v>0.7</v>
      </c>
      <c r="L518" s="22">
        <v>1.1499999999999999</v>
      </c>
      <c r="M518" s="21">
        <v>0.02</v>
      </c>
      <c r="N518" s="22">
        <v>44.77</v>
      </c>
      <c r="O518" s="47">
        <v>0.9</v>
      </c>
      <c r="AE518" s="9"/>
      <c r="AF518" s="9"/>
      <c r="AG518" s="9"/>
      <c r="AI518" s="2" t="s">
        <v>53</v>
      </c>
      <c r="AL518" s="9"/>
      <c r="AN518" s="9"/>
    </row>
    <row r="519" spans="1:40" customFormat="1" ht="15" x14ac:dyDescent="0.25">
      <c r="A519" s="15"/>
      <c r="B519" s="18"/>
      <c r="C519" s="17" t="s">
        <v>54</v>
      </c>
      <c r="D519" s="121" t="s">
        <v>55</v>
      </c>
      <c r="E519" s="121"/>
      <c r="F519" s="121"/>
      <c r="G519" s="19"/>
      <c r="H519" s="20"/>
      <c r="I519" s="20"/>
      <c r="J519" s="20"/>
      <c r="K519" s="21">
        <v>0.99</v>
      </c>
      <c r="L519" s="20"/>
      <c r="M519" s="21">
        <v>0.02</v>
      </c>
      <c r="N519" s="22">
        <v>8.16</v>
      </c>
      <c r="O519" s="47">
        <v>0.16</v>
      </c>
      <c r="AE519" s="9"/>
      <c r="AF519" s="9"/>
      <c r="AG519" s="9"/>
      <c r="AI519" s="2" t="s">
        <v>55</v>
      </c>
      <c r="AL519" s="9"/>
      <c r="AN519" s="9"/>
    </row>
    <row r="520" spans="1:40" customFormat="1" ht="15" x14ac:dyDescent="0.25">
      <c r="A520" s="25"/>
      <c r="B520" s="18"/>
      <c r="C520" s="17"/>
      <c r="D520" s="121" t="s">
        <v>56</v>
      </c>
      <c r="E520" s="121"/>
      <c r="F520" s="121"/>
      <c r="G520" s="19" t="s">
        <v>57</v>
      </c>
      <c r="H520" s="22">
        <v>6.44</v>
      </c>
      <c r="I520" s="22">
        <v>1.1499999999999999</v>
      </c>
      <c r="J520" s="45">
        <v>0.155526</v>
      </c>
      <c r="K520" s="27"/>
      <c r="L520" s="20"/>
      <c r="M520" s="27"/>
      <c r="N520" s="20"/>
      <c r="O520" s="28"/>
      <c r="AE520" s="9"/>
      <c r="AF520" s="9"/>
      <c r="AG520" s="9"/>
      <c r="AJ520" s="2" t="s">
        <v>56</v>
      </c>
      <c r="AL520" s="9"/>
      <c r="AN520" s="9"/>
    </row>
    <row r="521" spans="1:40" customFormat="1" ht="15" x14ac:dyDescent="0.25">
      <c r="A521" s="25"/>
      <c r="B521" s="18"/>
      <c r="C521" s="17"/>
      <c r="D521" s="121" t="s">
        <v>58</v>
      </c>
      <c r="E521" s="121"/>
      <c r="F521" s="121"/>
      <c r="G521" s="19" t="s">
        <v>57</v>
      </c>
      <c r="H521" s="22">
        <v>0.06</v>
      </c>
      <c r="I521" s="22">
        <v>1.1499999999999999</v>
      </c>
      <c r="J521" s="45">
        <v>1.449E-3</v>
      </c>
      <c r="K521" s="27"/>
      <c r="L521" s="20"/>
      <c r="M521" s="27"/>
      <c r="N521" s="20"/>
      <c r="O521" s="28"/>
      <c r="AE521" s="9"/>
      <c r="AF521" s="9"/>
      <c r="AG521" s="9"/>
      <c r="AJ521" s="2" t="s">
        <v>58</v>
      </c>
      <c r="AL521" s="9"/>
      <c r="AN521" s="9"/>
    </row>
    <row r="522" spans="1:40" customFormat="1" ht="15" x14ac:dyDescent="0.25">
      <c r="A522" s="29"/>
      <c r="B522" s="19"/>
      <c r="C522" s="17"/>
      <c r="D522" s="127" t="s">
        <v>59</v>
      </c>
      <c r="E522" s="127"/>
      <c r="F522" s="127"/>
      <c r="G522" s="30"/>
      <c r="H522" s="31"/>
      <c r="I522" s="31"/>
      <c r="J522" s="31"/>
      <c r="K522" s="46">
        <v>54.39</v>
      </c>
      <c r="L522" s="31"/>
      <c r="M522" s="46">
        <v>1.31</v>
      </c>
      <c r="N522" s="31"/>
      <c r="O522" s="50">
        <v>54.76</v>
      </c>
      <c r="AE522" s="9"/>
      <c r="AF522" s="9"/>
      <c r="AG522" s="9"/>
      <c r="AK522" s="2" t="s">
        <v>59</v>
      </c>
      <c r="AL522" s="9"/>
      <c r="AN522" s="9"/>
    </row>
    <row r="523" spans="1:40" customFormat="1" ht="15" x14ac:dyDescent="0.25">
      <c r="A523" s="25"/>
      <c r="B523" s="18"/>
      <c r="C523" s="17"/>
      <c r="D523" s="121" t="s">
        <v>60</v>
      </c>
      <c r="E523" s="121"/>
      <c r="F523" s="121"/>
      <c r="G523" s="19"/>
      <c r="H523" s="20"/>
      <c r="I523" s="20"/>
      <c r="J523" s="20"/>
      <c r="K523" s="27"/>
      <c r="L523" s="20"/>
      <c r="M523" s="21">
        <v>1.21</v>
      </c>
      <c r="N523" s="20"/>
      <c r="O523" s="47">
        <v>54.18</v>
      </c>
      <c r="AE523" s="9"/>
      <c r="AF523" s="9"/>
      <c r="AG523" s="9"/>
      <c r="AJ523" s="2" t="s">
        <v>60</v>
      </c>
      <c r="AL523" s="9"/>
      <c r="AN523" s="9"/>
    </row>
    <row r="524" spans="1:40" customFormat="1" ht="23.25" x14ac:dyDescent="0.25">
      <c r="A524" s="25"/>
      <c r="B524" s="18"/>
      <c r="C524" s="17" t="s">
        <v>159</v>
      </c>
      <c r="D524" s="121" t="s">
        <v>160</v>
      </c>
      <c r="E524" s="121"/>
      <c r="F524" s="121"/>
      <c r="G524" s="19" t="s">
        <v>63</v>
      </c>
      <c r="H524" s="34">
        <v>97</v>
      </c>
      <c r="I524" s="20"/>
      <c r="J524" s="34">
        <v>97</v>
      </c>
      <c r="K524" s="27"/>
      <c r="L524" s="20"/>
      <c r="M524" s="21">
        <v>1.17</v>
      </c>
      <c r="N524" s="20"/>
      <c r="O524" s="47">
        <v>52.55</v>
      </c>
      <c r="AE524" s="9"/>
      <c r="AF524" s="9"/>
      <c r="AG524" s="9"/>
      <c r="AJ524" s="2" t="s">
        <v>160</v>
      </c>
      <c r="AL524" s="9"/>
      <c r="AN524" s="9"/>
    </row>
    <row r="525" spans="1:40" customFormat="1" ht="23.25" x14ac:dyDescent="0.25">
      <c r="A525" s="25"/>
      <c r="B525" s="18"/>
      <c r="C525" s="17" t="s">
        <v>161</v>
      </c>
      <c r="D525" s="121" t="s">
        <v>162</v>
      </c>
      <c r="E525" s="121"/>
      <c r="F525" s="121"/>
      <c r="G525" s="19" t="s">
        <v>63</v>
      </c>
      <c r="H525" s="34">
        <v>51</v>
      </c>
      <c r="I525" s="20"/>
      <c r="J525" s="34">
        <v>51</v>
      </c>
      <c r="K525" s="27"/>
      <c r="L525" s="20"/>
      <c r="M525" s="21">
        <v>0.62</v>
      </c>
      <c r="N525" s="20"/>
      <c r="O525" s="47">
        <v>27.63</v>
      </c>
      <c r="AE525" s="9"/>
      <c r="AF525" s="9"/>
      <c r="AG525" s="9"/>
      <c r="AJ525" s="2" t="s">
        <v>162</v>
      </c>
      <c r="AL525" s="9"/>
      <c r="AN525" s="9"/>
    </row>
    <row r="526" spans="1:40" customFormat="1" ht="15" x14ac:dyDescent="0.25">
      <c r="A526" s="15"/>
      <c r="B526" s="36"/>
      <c r="C526" s="37"/>
      <c r="D526" s="125" t="s">
        <v>66</v>
      </c>
      <c r="E526" s="125"/>
      <c r="F526" s="125"/>
      <c r="G526" s="11"/>
      <c r="H526" s="38"/>
      <c r="I526" s="38"/>
      <c r="J526" s="38"/>
      <c r="K526" s="39"/>
      <c r="L526" s="38"/>
      <c r="M526" s="42">
        <v>3.1</v>
      </c>
      <c r="N526" s="31"/>
      <c r="O526" s="43">
        <v>134.94</v>
      </c>
      <c r="AE526" s="9"/>
      <c r="AF526" s="9"/>
      <c r="AG526" s="9"/>
      <c r="AL526" s="9" t="s">
        <v>66</v>
      </c>
      <c r="AN526" s="9"/>
    </row>
    <row r="527" spans="1:40" customFormat="1" ht="23.25" x14ac:dyDescent="0.25">
      <c r="A527" s="10" t="s">
        <v>372</v>
      </c>
      <c r="B527" s="11" t="s">
        <v>416</v>
      </c>
      <c r="C527" s="12" t="s">
        <v>230</v>
      </c>
      <c r="D527" s="126" t="s">
        <v>231</v>
      </c>
      <c r="E527" s="126"/>
      <c r="F527" s="126"/>
      <c r="G527" s="11" t="s">
        <v>45</v>
      </c>
      <c r="H527" s="11">
        <v>6.3</v>
      </c>
      <c r="I527" s="11" t="s">
        <v>24</v>
      </c>
      <c r="J527" s="11" t="s">
        <v>417</v>
      </c>
      <c r="K527" s="13"/>
      <c r="L527" s="11"/>
      <c r="M527" s="13"/>
      <c r="N527" s="11"/>
      <c r="O527" s="14"/>
      <c r="AE527" s="9"/>
      <c r="AF527" s="9"/>
      <c r="AG527" s="9" t="s">
        <v>231</v>
      </c>
      <c r="AL527" s="9"/>
      <c r="AN527" s="9"/>
    </row>
    <row r="528" spans="1:40" customFormat="1" ht="57" x14ac:dyDescent="0.25">
      <c r="A528" s="15"/>
      <c r="B528" s="16"/>
      <c r="C528" s="17" t="s">
        <v>47</v>
      </c>
      <c r="D528" s="128" t="s">
        <v>48</v>
      </c>
      <c r="E528" s="128"/>
      <c r="F528" s="128"/>
      <c r="G528" s="128"/>
      <c r="H528" s="128"/>
      <c r="I528" s="128"/>
      <c r="J528" s="128"/>
      <c r="K528" s="128"/>
      <c r="L528" s="128"/>
      <c r="M528" s="128"/>
      <c r="N528" s="128"/>
      <c r="O528" s="129"/>
      <c r="AE528" s="9"/>
      <c r="AF528" s="9"/>
      <c r="AG528" s="9"/>
      <c r="AH528" s="2" t="s">
        <v>48</v>
      </c>
      <c r="AL528" s="9"/>
      <c r="AN528" s="9"/>
    </row>
    <row r="529" spans="1:40" customFormat="1" ht="15" x14ac:dyDescent="0.25">
      <c r="A529" s="15"/>
      <c r="B529" s="18"/>
      <c r="C529" s="17" t="s">
        <v>24</v>
      </c>
      <c r="D529" s="121" t="s">
        <v>49</v>
      </c>
      <c r="E529" s="121"/>
      <c r="F529" s="121"/>
      <c r="G529" s="19"/>
      <c r="H529" s="20"/>
      <c r="I529" s="20"/>
      <c r="J529" s="20"/>
      <c r="K529" s="21">
        <v>35.06</v>
      </c>
      <c r="L529" s="22">
        <v>1.1499999999999999</v>
      </c>
      <c r="M529" s="21">
        <v>254.01</v>
      </c>
      <c r="N529" s="22">
        <v>44.77</v>
      </c>
      <c r="O529" s="23">
        <v>11372.03</v>
      </c>
      <c r="AE529" s="9"/>
      <c r="AF529" s="9"/>
      <c r="AG529" s="9"/>
      <c r="AI529" s="2" t="s">
        <v>49</v>
      </c>
      <c r="AL529" s="9"/>
      <c r="AN529" s="9"/>
    </row>
    <row r="530" spans="1:40" customFormat="1" ht="15" x14ac:dyDescent="0.25">
      <c r="A530" s="15"/>
      <c r="B530" s="18"/>
      <c r="C530" s="17" t="s">
        <v>50</v>
      </c>
      <c r="D530" s="121" t="s">
        <v>51</v>
      </c>
      <c r="E530" s="121"/>
      <c r="F530" s="121"/>
      <c r="G530" s="19"/>
      <c r="H530" s="20"/>
      <c r="I530" s="20"/>
      <c r="J530" s="20"/>
      <c r="K530" s="21">
        <v>3.94</v>
      </c>
      <c r="L530" s="22">
        <v>1.1499999999999999</v>
      </c>
      <c r="M530" s="21">
        <v>28.55</v>
      </c>
      <c r="N530" s="22">
        <v>13.24</v>
      </c>
      <c r="O530" s="47">
        <v>378</v>
      </c>
      <c r="AE530" s="9"/>
      <c r="AF530" s="9"/>
      <c r="AG530" s="9"/>
      <c r="AI530" s="2" t="s">
        <v>51</v>
      </c>
      <c r="AL530" s="9"/>
      <c r="AN530" s="9"/>
    </row>
    <row r="531" spans="1:40" customFormat="1" ht="15" x14ac:dyDescent="0.25">
      <c r="A531" s="15"/>
      <c r="B531" s="18"/>
      <c r="C531" s="17" t="s">
        <v>52</v>
      </c>
      <c r="D531" s="121" t="s">
        <v>53</v>
      </c>
      <c r="E531" s="121"/>
      <c r="F531" s="121"/>
      <c r="G531" s="19"/>
      <c r="H531" s="20"/>
      <c r="I531" s="20"/>
      <c r="J531" s="20"/>
      <c r="K531" s="21">
        <v>0.7</v>
      </c>
      <c r="L531" s="22">
        <v>1.1499999999999999</v>
      </c>
      <c r="M531" s="21">
        <v>5.07</v>
      </c>
      <c r="N531" s="22">
        <v>44.77</v>
      </c>
      <c r="O531" s="47">
        <v>226.98</v>
      </c>
      <c r="AE531" s="9"/>
      <c r="AF531" s="9"/>
      <c r="AG531" s="9"/>
      <c r="AI531" s="2" t="s">
        <v>53</v>
      </c>
      <c r="AL531" s="9"/>
      <c r="AN531" s="9"/>
    </row>
    <row r="532" spans="1:40" customFormat="1" ht="15" x14ac:dyDescent="0.25">
      <c r="A532" s="15"/>
      <c r="B532" s="18"/>
      <c r="C532" s="17" t="s">
        <v>54</v>
      </c>
      <c r="D532" s="121" t="s">
        <v>55</v>
      </c>
      <c r="E532" s="121"/>
      <c r="F532" s="121"/>
      <c r="G532" s="19"/>
      <c r="H532" s="20"/>
      <c r="I532" s="20"/>
      <c r="J532" s="20"/>
      <c r="K532" s="21">
        <v>0.7</v>
      </c>
      <c r="L532" s="20"/>
      <c r="M532" s="21">
        <v>4.41</v>
      </c>
      <c r="N532" s="22">
        <v>8.16</v>
      </c>
      <c r="O532" s="47">
        <v>35.99</v>
      </c>
      <c r="AE532" s="9"/>
      <c r="AF532" s="9"/>
      <c r="AG532" s="9"/>
      <c r="AI532" s="2" t="s">
        <v>55</v>
      </c>
      <c r="AL532" s="9"/>
      <c r="AN532" s="9"/>
    </row>
    <row r="533" spans="1:40" customFormat="1" ht="15" x14ac:dyDescent="0.25">
      <c r="A533" s="25"/>
      <c r="B533" s="18"/>
      <c r="C533" s="17"/>
      <c r="D533" s="121" t="s">
        <v>56</v>
      </c>
      <c r="E533" s="121"/>
      <c r="F533" s="121"/>
      <c r="G533" s="19" t="s">
        <v>57</v>
      </c>
      <c r="H533" s="22">
        <v>4.53</v>
      </c>
      <c r="I533" s="22">
        <v>1.1499999999999999</v>
      </c>
      <c r="J533" s="44">
        <v>32.819850000000002</v>
      </c>
      <c r="K533" s="27"/>
      <c r="L533" s="20"/>
      <c r="M533" s="27"/>
      <c r="N533" s="20"/>
      <c r="O533" s="28"/>
      <c r="AE533" s="9"/>
      <c r="AF533" s="9"/>
      <c r="AG533" s="9"/>
      <c r="AJ533" s="2" t="s">
        <v>56</v>
      </c>
      <c r="AL533" s="9"/>
      <c r="AN533" s="9"/>
    </row>
    <row r="534" spans="1:40" customFormat="1" ht="15" x14ac:dyDescent="0.25">
      <c r="A534" s="25"/>
      <c r="B534" s="18"/>
      <c r="C534" s="17"/>
      <c r="D534" s="121" t="s">
        <v>58</v>
      </c>
      <c r="E534" s="121"/>
      <c r="F534" s="121"/>
      <c r="G534" s="19" t="s">
        <v>57</v>
      </c>
      <c r="H534" s="22">
        <v>0.06</v>
      </c>
      <c r="I534" s="22">
        <v>1.1499999999999999</v>
      </c>
      <c r="J534" s="49">
        <v>0.43469999999999998</v>
      </c>
      <c r="K534" s="27"/>
      <c r="L534" s="20"/>
      <c r="M534" s="27"/>
      <c r="N534" s="20"/>
      <c r="O534" s="28"/>
      <c r="AE534" s="9"/>
      <c r="AF534" s="9"/>
      <c r="AG534" s="9"/>
      <c r="AJ534" s="2" t="s">
        <v>58</v>
      </c>
      <c r="AL534" s="9"/>
      <c r="AN534" s="9"/>
    </row>
    <row r="535" spans="1:40" customFormat="1" ht="15" x14ac:dyDescent="0.25">
      <c r="A535" s="29"/>
      <c r="B535" s="19"/>
      <c r="C535" s="17"/>
      <c r="D535" s="127" t="s">
        <v>59</v>
      </c>
      <c r="E535" s="127"/>
      <c r="F535" s="127"/>
      <c r="G535" s="30"/>
      <c r="H535" s="31"/>
      <c r="I535" s="31"/>
      <c r="J535" s="31"/>
      <c r="K535" s="46">
        <v>39.700000000000003</v>
      </c>
      <c r="L535" s="31"/>
      <c r="M535" s="46">
        <v>286.97000000000003</v>
      </c>
      <c r="N535" s="31"/>
      <c r="O535" s="33">
        <v>11786.02</v>
      </c>
      <c r="AE535" s="9"/>
      <c r="AF535" s="9"/>
      <c r="AG535" s="9"/>
      <c r="AK535" s="2" t="s">
        <v>59</v>
      </c>
      <c r="AL535" s="9"/>
      <c r="AN535" s="9"/>
    </row>
    <row r="536" spans="1:40" customFormat="1" ht="15" x14ac:dyDescent="0.25">
      <c r="A536" s="25"/>
      <c r="B536" s="18"/>
      <c r="C536" s="17"/>
      <c r="D536" s="121" t="s">
        <v>60</v>
      </c>
      <c r="E536" s="121"/>
      <c r="F536" s="121"/>
      <c r="G536" s="19"/>
      <c r="H536" s="20"/>
      <c r="I536" s="20"/>
      <c r="J536" s="20"/>
      <c r="K536" s="27"/>
      <c r="L536" s="20"/>
      <c r="M536" s="21">
        <v>259.08</v>
      </c>
      <c r="N536" s="20"/>
      <c r="O536" s="23">
        <v>11599.01</v>
      </c>
      <c r="AE536" s="9"/>
      <c r="AF536" s="9"/>
      <c r="AG536" s="9"/>
      <c r="AJ536" s="2" t="s">
        <v>60</v>
      </c>
      <c r="AL536" s="9"/>
      <c r="AN536" s="9"/>
    </row>
    <row r="537" spans="1:40" customFormat="1" ht="23.25" x14ac:dyDescent="0.25">
      <c r="A537" s="25"/>
      <c r="B537" s="18"/>
      <c r="C537" s="17" t="s">
        <v>159</v>
      </c>
      <c r="D537" s="121" t="s">
        <v>160</v>
      </c>
      <c r="E537" s="121"/>
      <c r="F537" s="121"/>
      <c r="G537" s="19" t="s">
        <v>63</v>
      </c>
      <c r="H537" s="34">
        <v>97</v>
      </c>
      <c r="I537" s="20"/>
      <c r="J537" s="34">
        <v>97</v>
      </c>
      <c r="K537" s="27"/>
      <c r="L537" s="20"/>
      <c r="M537" s="21">
        <v>251.31</v>
      </c>
      <c r="N537" s="20"/>
      <c r="O537" s="23">
        <v>11251.04</v>
      </c>
      <c r="AE537" s="9"/>
      <c r="AF537" s="9"/>
      <c r="AG537" s="9"/>
      <c r="AJ537" s="2" t="s">
        <v>160</v>
      </c>
      <c r="AL537" s="9"/>
      <c r="AN537" s="9"/>
    </row>
    <row r="538" spans="1:40" customFormat="1" ht="23.25" x14ac:dyDescent="0.25">
      <c r="A538" s="25"/>
      <c r="B538" s="18"/>
      <c r="C538" s="17" t="s">
        <v>161</v>
      </c>
      <c r="D538" s="121" t="s">
        <v>162</v>
      </c>
      <c r="E538" s="121"/>
      <c r="F538" s="121"/>
      <c r="G538" s="19" t="s">
        <v>63</v>
      </c>
      <c r="H538" s="34">
        <v>51</v>
      </c>
      <c r="I538" s="20"/>
      <c r="J538" s="34">
        <v>51</v>
      </c>
      <c r="K538" s="27"/>
      <c r="L538" s="20"/>
      <c r="M538" s="21">
        <v>132.13</v>
      </c>
      <c r="N538" s="20"/>
      <c r="O538" s="23">
        <v>5915.5</v>
      </c>
      <c r="AE538" s="9"/>
      <c r="AF538" s="9"/>
      <c r="AG538" s="9"/>
      <c r="AJ538" s="2" t="s">
        <v>162</v>
      </c>
      <c r="AL538" s="9"/>
      <c r="AN538" s="9"/>
    </row>
    <row r="539" spans="1:40" customFormat="1" ht="15" x14ac:dyDescent="0.25">
      <c r="A539" s="15"/>
      <c r="B539" s="36"/>
      <c r="C539" s="37"/>
      <c r="D539" s="125" t="s">
        <v>66</v>
      </c>
      <c r="E539" s="125"/>
      <c r="F539" s="125"/>
      <c r="G539" s="11"/>
      <c r="H539" s="38"/>
      <c r="I539" s="38"/>
      <c r="J539" s="38"/>
      <c r="K539" s="39"/>
      <c r="L539" s="38"/>
      <c r="M539" s="42">
        <v>670.41</v>
      </c>
      <c r="N539" s="31"/>
      <c r="O539" s="41">
        <v>28952.560000000001</v>
      </c>
      <c r="AE539" s="9"/>
      <c r="AF539" s="9"/>
      <c r="AG539" s="9"/>
      <c r="AL539" s="9" t="s">
        <v>66</v>
      </c>
      <c r="AN539" s="9"/>
    </row>
    <row r="540" spans="1:40" customFormat="1" ht="45.75" x14ac:dyDescent="0.25">
      <c r="A540" s="10" t="s">
        <v>418</v>
      </c>
      <c r="B540" s="11" t="s">
        <v>419</v>
      </c>
      <c r="C540" s="12" t="s">
        <v>401</v>
      </c>
      <c r="D540" s="126" t="s">
        <v>402</v>
      </c>
      <c r="E540" s="126"/>
      <c r="F540" s="126"/>
      <c r="G540" s="11" t="s">
        <v>219</v>
      </c>
      <c r="H540" s="11">
        <v>8.5679999999999996</v>
      </c>
      <c r="I540" s="11" t="s">
        <v>24</v>
      </c>
      <c r="J540" s="11" t="s">
        <v>420</v>
      </c>
      <c r="K540" s="13" t="s">
        <v>404</v>
      </c>
      <c r="L540" s="11"/>
      <c r="M540" s="13" t="s">
        <v>421</v>
      </c>
      <c r="N540" s="11" t="s">
        <v>95</v>
      </c>
      <c r="O540" s="14" t="s">
        <v>422</v>
      </c>
      <c r="AE540" s="9"/>
      <c r="AF540" s="9"/>
      <c r="AG540" s="9" t="s">
        <v>402</v>
      </c>
      <c r="AL540" s="9"/>
      <c r="AN540" s="9"/>
    </row>
    <row r="541" spans="1:40" customFormat="1" ht="15" x14ac:dyDescent="0.25">
      <c r="A541" s="15"/>
      <c r="B541" s="36"/>
      <c r="C541" s="37"/>
      <c r="D541" s="125" t="s">
        <v>66</v>
      </c>
      <c r="E541" s="125"/>
      <c r="F541" s="125"/>
      <c r="G541" s="11"/>
      <c r="H541" s="38"/>
      <c r="I541" s="38"/>
      <c r="J541" s="38"/>
      <c r="K541" s="39"/>
      <c r="L541" s="38"/>
      <c r="M541" s="42">
        <v>356.26</v>
      </c>
      <c r="N541" s="31"/>
      <c r="O541" s="41">
        <v>2907.08</v>
      </c>
      <c r="AE541" s="9"/>
      <c r="AF541" s="9"/>
      <c r="AG541" s="9"/>
      <c r="AL541" s="9" t="s">
        <v>66</v>
      </c>
      <c r="AN541" s="9"/>
    </row>
    <row r="542" spans="1:40" customFormat="1" ht="33.75" x14ac:dyDescent="0.25">
      <c r="A542" s="10" t="s">
        <v>423</v>
      </c>
      <c r="B542" s="11" t="s">
        <v>424</v>
      </c>
      <c r="C542" s="12" t="s">
        <v>408</v>
      </c>
      <c r="D542" s="126" t="s">
        <v>409</v>
      </c>
      <c r="E542" s="126"/>
      <c r="F542" s="126"/>
      <c r="G542" s="11" t="s">
        <v>242</v>
      </c>
      <c r="H542" s="11">
        <v>1</v>
      </c>
      <c r="I542" s="11" t="s">
        <v>24</v>
      </c>
      <c r="J542" s="11" t="s">
        <v>24</v>
      </c>
      <c r="K542" s="13" t="s">
        <v>410</v>
      </c>
      <c r="L542" s="11"/>
      <c r="M542" s="13" t="s">
        <v>410</v>
      </c>
      <c r="N542" s="11" t="s">
        <v>95</v>
      </c>
      <c r="O542" s="14" t="s">
        <v>425</v>
      </c>
      <c r="AE542" s="9"/>
      <c r="AF542" s="9"/>
      <c r="AG542" s="9" t="s">
        <v>409</v>
      </c>
      <c r="AL542" s="9"/>
      <c r="AN542" s="9"/>
    </row>
    <row r="543" spans="1:40" customFormat="1" ht="15" x14ac:dyDescent="0.25">
      <c r="A543" s="15"/>
      <c r="B543" s="36"/>
      <c r="C543" s="37"/>
      <c r="D543" s="125" t="s">
        <v>66</v>
      </c>
      <c r="E543" s="125"/>
      <c r="F543" s="125"/>
      <c r="G543" s="11"/>
      <c r="H543" s="38"/>
      <c r="I543" s="38"/>
      <c r="J543" s="38"/>
      <c r="K543" s="39"/>
      <c r="L543" s="38"/>
      <c r="M543" s="42">
        <v>5.93</v>
      </c>
      <c r="N543" s="31"/>
      <c r="O543" s="43">
        <v>48.39</v>
      </c>
      <c r="AE543" s="9"/>
      <c r="AF543" s="9"/>
      <c r="AG543" s="9"/>
      <c r="AL543" s="9" t="s">
        <v>66</v>
      </c>
      <c r="AN543" s="9"/>
    </row>
    <row r="544" spans="1:40" customFormat="1" ht="15" x14ac:dyDescent="0.25">
      <c r="A544" s="132" t="s">
        <v>426</v>
      </c>
      <c r="B544" s="133"/>
      <c r="C544" s="133"/>
      <c r="D544" s="133"/>
      <c r="E544" s="133"/>
      <c r="F544" s="133"/>
      <c r="G544" s="133"/>
      <c r="H544" s="133"/>
      <c r="I544" s="133"/>
      <c r="J544" s="133"/>
      <c r="K544" s="133"/>
      <c r="L544" s="133"/>
      <c r="M544" s="133"/>
      <c r="N544" s="133"/>
      <c r="O544" s="134"/>
      <c r="AE544" s="9"/>
      <c r="AF544" s="9" t="s">
        <v>426</v>
      </c>
      <c r="AG544" s="9"/>
      <c r="AL544" s="9"/>
      <c r="AN544" s="9"/>
    </row>
    <row r="545" spans="1:40" customFormat="1" ht="23.25" x14ac:dyDescent="0.25">
      <c r="A545" s="10" t="s">
        <v>376</v>
      </c>
      <c r="B545" s="11" t="s">
        <v>427</v>
      </c>
      <c r="C545" s="12" t="s">
        <v>428</v>
      </c>
      <c r="D545" s="126" t="s">
        <v>429</v>
      </c>
      <c r="E545" s="126"/>
      <c r="F545" s="126"/>
      <c r="G545" s="11" t="s">
        <v>91</v>
      </c>
      <c r="H545" s="11">
        <v>2.7E-2</v>
      </c>
      <c r="I545" s="11" t="s">
        <v>24</v>
      </c>
      <c r="J545" s="11" t="s">
        <v>430</v>
      </c>
      <c r="K545" s="13"/>
      <c r="L545" s="11"/>
      <c r="M545" s="13"/>
      <c r="N545" s="11"/>
      <c r="O545" s="14"/>
      <c r="AE545" s="9"/>
      <c r="AF545" s="9"/>
      <c r="AG545" s="9" t="s">
        <v>429</v>
      </c>
      <c r="AL545" s="9"/>
      <c r="AN545" s="9"/>
    </row>
    <row r="546" spans="1:40" customFormat="1" ht="57" x14ac:dyDescent="0.25">
      <c r="A546" s="15"/>
      <c r="B546" s="16"/>
      <c r="C546" s="17" t="s">
        <v>47</v>
      </c>
      <c r="D546" s="128" t="s">
        <v>48</v>
      </c>
      <c r="E546" s="128"/>
      <c r="F546" s="128"/>
      <c r="G546" s="128"/>
      <c r="H546" s="128"/>
      <c r="I546" s="128"/>
      <c r="J546" s="128"/>
      <c r="K546" s="128"/>
      <c r="L546" s="128"/>
      <c r="M546" s="128"/>
      <c r="N546" s="128"/>
      <c r="O546" s="129"/>
      <c r="AE546" s="9"/>
      <c r="AF546" s="9"/>
      <c r="AG546" s="9"/>
      <c r="AH546" s="2" t="s">
        <v>48</v>
      </c>
      <c r="AL546" s="9"/>
      <c r="AN546" s="9"/>
    </row>
    <row r="547" spans="1:40" customFormat="1" ht="15" x14ac:dyDescent="0.25">
      <c r="A547" s="15"/>
      <c r="B547" s="18"/>
      <c r="C547" s="17" t="s">
        <v>24</v>
      </c>
      <c r="D547" s="121" t="s">
        <v>49</v>
      </c>
      <c r="E547" s="121"/>
      <c r="F547" s="121"/>
      <c r="G547" s="19"/>
      <c r="H547" s="20"/>
      <c r="I547" s="20"/>
      <c r="J547" s="20"/>
      <c r="K547" s="24">
        <v>1885.26</v>
      </c>
      <c r="L547" s="22">
        <v>1.1499999999999999</v>
      </c>
      <c r="M547" s="21">
        <v>58.54</v>
      </c>
      <c r="N547" s="22">
        <v>44.77</v>
      </c>
      <c r="O547" s="23">
        <v>2620.84</v>
      </c>
      <c r="AE547" s="9"/>
      <c r="AF547" s="9"/>
      <c r="AG547" s="9"/>
      <c r="AI547" s="2" t="s">
        <v>49</v>
      </c>
      <c r="AL547" s="9"/>
      <c r="AN547" s="9"/>
    </row>
    <row r="548" spans="1:40" customFormat="1" ht="15" x14ac:dyDescent="0.25">
      <c r="A548" s="15"/>
      <c r="B548" s="18"/>
      <c r="C548" s="17" t="s">
        <v>50</v>
      </c>
      <c r="D548" s="121" t="s">
        <v>51</v>
      </c>
      <c r="E548" s="121"/>
      <c r="F548" s="121"/>
      <c r="G548" s="19"/>
      <c r="H548" s="20"/>
      <c r="I548" s="20"/>
      <c r="J548" s="20"/>
      <c r="K548" s="21">
        <v>54.51</v>
      </c>
      <c r="L548" s="22">
        <v>1.1499999999999999</v>
      </c>
      <c r="M548" s="21">
        <v>1.69</v>
      </c>
      <c r="N548" s="22">
        <v>13.24</v>
      </c>
      <c r="O548" s="47">
        <v>22.38</v>
      </c>
      <c r="AE548" s="9"/>
      <c r="AF548" s="9"/>
      <c r="AG548" s="9"/>
      <c r="AI548" s="2" t="s">
        <v>51</v>
      </c>
      <c r="AL548" s="9"/>
      <c r="AN548" s="9"/>
    </row>
    <row r="549" spans="1:40" customFormat="1" ht="15" x14ac:dyDescent="0.25">
      <c r="A549" s="15"/>
      <c r="B549" s="18"/>
      <c r="C549" s="17" t="s">
        <v>52</v>
      </c>
      <c r="D549" s="121" t="s">
        <v>53</v>
      </c>
      <c r="E549" s="121"/>
      <c r="F549" s="121"/>
      <c r="G549" s="19"/>
      <c r="H549" s="20"/>
      <c r="I549" s="20"/>
      <c r="J549" s="20"/>
      <c r="K549" s="21">
        <v>7.36</v>
      </c>
      <c r="L549" s="22">
        <v>1.1499999999999999</v>
      </c>
      <c r="M549" s="21">
        <v>0.23</v>
      </c>
      <c r="N549" s="22">
        <v>44.77</v>
      </c>
      <c r="O549" s="47">
        <v>10.3</v>
      </c>
      <c r="AE549" s="9"/>
      <c r="AF549" s="9"/>
      <c r="AG549" s="9"/>
      <c r="AI549" s="2" t="s">
        <v>53</v>
      </c>
      <c r="AL549" s="9"/>
      <c r="AN549" s="9"/>
    </row>
    <row r="550" spans="1:40" customFormat="1" ht="15" x14ac:dyDescent="0.25">
      <c r="A550" s="15"/>
      <c r="B550" s="18"/>
      <c r="C550" s="17" t="s">
        <v>54</v>
      </c>
      <c r="D550" s="121" t="s">
        <v>55</v>
      </c>
      <c r="E550" s="121"/>
      <c r="F550" s="121"/>
      <c r="G550" s="19"/>
      <c r="H550" s="20"/>
      <c r="I550" s="20"/>
      <c r="J550" s="20"/>
      <c r="K550" s="21">
        <v>236.81</v>
      </c>
      <c r="L550" s="20"/>
      <c r="M550" s="21">
        <v>6.39</v>
      </c>
      <c r="N550" s="22">
        <v>8.16</v>
      </c>
      <c r="O550" s="47">
        <v>52.14</v>
      </c>
      <c r="AE550" s="9"/>
      <c r="AF550" s="9"/>
      <c r="AG550" s="9"/>
      <c r="AI550" s="2" t="s">
        <v>55</v>
      </c>
      <c r="AL550" s="9"/>
      <c r="AN550" s="9"/>
    </row>
    <row r="551" spans="1:40" customFormat="1" ht="15" x14ac:dyDescent="0.25">
      <c r="A551" s="25"/>
      <c r="B551" s="18"/>
      <c r="C551" s="17"/>
      <c r="D551" s="121" t="s">
        <v>56</v>
      </c>
      <c r="E551" s="121"/>
      <c r="F551" s="121"/>
      <c r="G551" s="19" t="s">
        <v>57</v>
      </c>
      <c r="H551" s="22">
        <v>198.24</v>
      </c>
      <c r="I551" s="22">
        <v>1.1499999999999999</v>
      </c>
      <c r="J551" s="45">
        <v>6.1553519999999997</v>
      </c>
      <c r="K551" s="27"/>
      <c r="L551" s="20"/>
      <c r="M551" s="27"/>
      <c r="N551" s="20"/>
      <c r="O551" s="28"/>
      <c r="AE551" s="9"/>
      <c r="AF551" s="9"/>
      <c r="AG551" s="9"/>
      <c r="AJ551" s="2" t="s">
        <v>56</v>
      </c>
      <c r="AL551" s="9"/>
      <c r="AN551" s="9"/>
    </row>
    <row r="552" spans="1:40" customFormat="1" ht="15" x14ac:dyDescent="0.25">
      <c r="A552" s="25"/>
      <c r="B552" s="18"/>
      <c r="C552" s="17"/>
      <c r="D552" s="121" t="s">
        <v>58</v>
      </c>
      <c r="E552" s="121"/>
      <c r="F552" s="121"/>
      <c r="G552" s="19" t="s">
        <v>57</v>
      </c>
      <c r="H552" s="22">
        <v>0.57999999999999996</v>
      </c>
      <c r="I552" s="22">
        <v>1.1499999999999999</v>
      </c>
      <c r="J552" s="45">
        <v>1.8009000000000001E-2</v>
      </c>
      <c r="K552" s="27"/>
      <c r="L552" s="20"/>
      <c r="M552" s="27"/>
      <c r="N552" s="20"/>
      <c r="O552" s="28"/>
      <c r="AE552" s="9"/>
      <c r="AF552" s="9"/>
      <c r="AG552" s="9"/>
      <c r="AJ552" s="2" t="s">
        <v>58</v>
      </c>
      <c r="AL552" s="9"/>
      <c r="AN552" s="9"/>
    </row>
    <row r="553" spans="1:40" customFormat="1" ht="15" x14ac:dyDescent="0.25">
      <c r="A553" s="29"/>
      <c r="B553" s="19"/>
      <c r="C553" s="17"/>
      <c r="D553" s="127" t="s">
        <v>59</v>
      </c>
      <c r="E553" s="127"/>
      <c r="F553" s="127"/>
      <c r="G553" s="30"/>
      <c r="H553" s="31"/>
      <c r="I553" s="31"/>
      <c r="J553" s="31"/>
      <c r="K553" s="32">
        <v>2176.58</v>
      </c>
      <c r="L553" s="31"/>
      <c r="M553" s="46">
        <v>66.62</v>
      </c>
      <c r="N553" s="31"/>
      <c r="O553" s="33">
        <v>2695.36</v>
      </c>
      <c r="AE553" s="9"/>
      <c r="AF553" s="9"/>
      <c r="AG553" s="9"/>
      <c r="AK553" s="2" t="s">
        <v>59</v>
      </c>
      <c r="AL553" s="9"/>
      <c r="AN553" s="9"/>
    </row>
    <row r="554" spans="1:40" customFormat="1" ht="15" x14ac:dyDescent="0.25">
      <c r="A554" s="25"/>
      <c r="B554" s="18"/>
      <c r="C554" s="17"/>
      <c r="D554" s="121" t="s">
        <v>60</v>
      </c>
      <c r="E554" s="121"/>
      <c r="F554" s="121"/>
      <c r="G554" s="19"/>
      <c r="H554" s="20"/>
      <c r="I554" s="20"/>
      <c r="J554" s="20"/>
      <c r="K554" s="27"/>
      <c r="L554" s="20"/>
      <c r="M554" s="21">
        <v>58.77</v>
      </c>
      <c r="N554" s="20"/>
      <c r="O554" s="23">
        <v>2631.14</v>
      </c>
      <c r="AE554" s="9"/>
      <c r="AF554" s="9"/>
      <c r="AG554" s="9"/>
      <c r="AJ554" s="2" t="s">
        <v>60</v>
      </c>
      <c r="AL554" s="9"/>
      <c r="AN554" s="9"/>
    </row>
    <row r="555" spans="1:40" customFormat="1" ht="23.25" x14ac:dyDescent="0.25">
      <c r="A555" s="25"/>
      <c r="B555" s="18"/>
      <c r="C555" s="17" t="s">
        <v>431</v>
      </c>
      <c r="D555" s="121" t="s">
        <v>432</v>
      </c>
      <c r="E555" s="121"/>
      <c r="F555" s="121"/>
      <c r="G555" s="19" t="s">
        <v>63</v>
      </c>
      <c r="H555" s="34">
        <v>126</v>
      </c>
      <c r="I555" s="20"/>
      <c r="J555" s="34">
        <v>126</v>
      </c>
      <c r="K555" s="27"/>
      <c r="L555" s="20"/>
      <c r="M555" s="21">
        <v>74.05</v>
      </c>
      <c r="N555" s="20"/>
      <c r="O555" s="23">
        <v>3315.24</v>
      </c>
      <c r="AE555" s="9"/>
      <c r="AF555" s="9"/>
      <c r="AG555" s="9"/>
      <c r="AJ555" s="2" t="s">
        <v>432</v>
      </c>
      <c r="AL555" s="9"/>
      <c r="AN555" s="9"/>
    </row>
    <row r="556" spans="1:40" customFormat="1" ht="23.25" x14ac:dyDescent="0.25">
      <c r="A556" s="25"/>
      <c r="B556" s="18"/>
      <c r="C556" s="17" t="s">
        <v>433</v>
      </c>
      <c r="D556" s="121" t="s">
        <v>434</v>
      </c>
      <c r="E556" s="121"/>
      <c r="F556" s="121"/>
      <c r="G556" s="19" t="s">
        <v>63</v>
      </c>
      <c r="H556" s="34">
        <v>68</v>
      </c>
      <c r="I556" s="20"/>
      <c r="J556" s="34">
        <v>68</v>
      </c>
      <c r="K556" s="27"/>
      <c r="L556" s="20"/>
      <c r="M556" s="21">
        <v>39.96</v>
      </c>
      <c r="N556" s="20"/>
      <c r="O556" s="23">
        <v>1789.18</v>
      </c>
      <c r="AE556" s="9"/>
      <c r="AF556" s="9"/>
      <c r="AG556" s="9"/>
      <c r="AJ556" s="2" t="s">
        <v>434</v>
      </c>
      <c r="AL556" s="9"/>
      <c r="AN556" s="9"/>
    </row>
    <row r="557" spans="1:40" customFormat="1" ht="15" x14ac:dyDescent="0.25">
      <c r="A557" s="15"/>
      <c r="B557" s="36"/>
      <c r="C557" s="37"/>
      <c r="D557" s="125" t="s">
        <v>66</v>
      </c>
      <c r="E557" s="125"/>
      <c r="F557" s="125"/>
      <c r="G557" s="11"/>
      <c r="H557" s="38"/>
      <c r="I557" s="38"/>
      <c r="J557" s="38"/>
      <c r="K557" s="39"/>
      <c r="L557" s="38"/>
      <c r="M557" s="42">
        <v>180.63</v>
      </c>
      <c r="N557" s="31"/>
      <c r="O557" s="41">
        <v>7799.78</v>
      </c>
      <c r="AE557" s="9"/>
      <c r="AF557" s="9"/>
      <c r="AG557" s="9"/>
      <c r="AL557" s="9" t="s">
        <v>66</v>
      </c>
      <c r="AN557" s="9"/>
    </row>
    <row r="558" spans="1:40" customFormat="1" ht="45" x14ac:dyDescent="0.25">
      <c r="A558" s="85" t="s">
        <v>435</v>
      </c>
      <c r="B558" s="86" t="s">
        <v>436</v>
      </c>
      <c r="C558" s="87" t="s">
        <v>948</v>
      </c>
      <c r="D558" s="130" t="s">
        <v>437</v>
      </c>
      <c r="E558" s="130"/>
      <c r="F558" s="130"/>
      <c r="G558" s="86" t="s">
        <v>242</v>
      </c>
      <c r="H558" s="86">
        <v>6</v>
      </c>
      <c r="I558" s="86" t="s">
        <v>24</v>
      </c>
      <c r="J558" s="86" t="s">
        <v>97</v>
      </c>
      <c r="K558" s="88" t="s">
        <v>438</v>
      </c>
      <c r="L558" s="86" t="s">
        <v>269</v>
      </c>
      <c r="M558" s="88" t="s">
        <v>439</v>
      </c>
      <c r="N558" s="86" t="s">
        <v>95</v>
      </c>
      <c r="O558" s="89" t="s">
        <v>440</v>
      </c>
      <c r="P558" s="90"/>
      <c r="AE558" s="9"/>
      <c r="AF558" s="9"/>
      <c r="AG558" s="9" t="s">
        <v>437</v>
      </c>
      <c r="AL558" s="9"/>
      <c r="AN558" s="9"/>
    </row>
    <row r="559" spans="1:40" customFormat="1" ht="15" x14ac:dyDescent="0.25">
      <c r="A559" s="48"/>
      <c r="B559" s="36"/>
      <c r="C559" s="37"/>
      <c r="D559" s="121" t="s">
        <v>441</v>
      </c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31"/>
      <c r="AE559" s="9"/>
      <c r="AF559" s="9"/>
      <c r="AG559" s="9"/>
      <c r="AL559" s="9"/>
      <c r="AM559" s="2" t="s">
        <v>441</v>
      </c>
      <c r="AN559" s="9"/>
    </row>
    <row r="560" spans="1:40" customFormat="1" ht="15" x14ac:dyDescent="0.25">
      <c r="A560" s="15"/>
      <c r="B560" s="16"/>
      <c r="C560" s="17"/>
      <c r="D560" s="128" t="s">
        <v>273</v>
      </c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9"/>
      <c r="AE560" s="9"/>
      <c r="AF560" s="9"/>
      <c r="AG560" s="9"/>
      <c r="AH560" s="2" t="s">
        <v>273</v>
      </c>
      <c r="AL560" s="9"/>
      <c r="AN560" s="9"/>
    </row>
    <row r="561" spans="1:40" customFormat="1" ht="15" x14ac:dyDescent="0.25">
      <c r="A561" s="15"/>
      <c r="B561" s="16"/>
      <c r="C561" s="17"/>
      <c r="D561" s="128" t="s">
        <v>174</v>
      </c>
      <c r="E561" s="128"/>
      <c r="F561" s="128"/>
      <c r="G561" s="128"/>
      <c r="H561" s="128"/>
      <c r="I561" s="128"/>
      <c r="J561" s="128"/>
      <c r="K561" s="128"/>
      <c r="L561" s="128"/>
      <c r="M561" s="128"/>
      <c r="N561" s="128"/>
      <c r="O561" s="129"/>
      <c r="AE561" s="9"/>
      <c r="AF561" s="9"/>
      <c r="AG561" s="9"/>
      <c r="AH561" s="2" t="s">
        <v>174</v>
      </c>
      <c r="AL561" s="9"/>
      <c r="AN561" s="9"/>
    </row>
    <row r="562" spans="1:40" customFormat="1" ht="15" x14ac:dyDescent="0.25">
      <c r="A562" s="15"/>
      <c r="B562" s="36"/>
      <c r="C562" s="37"/>
      <c r="D562" s="125" t="s">
        <v>66</v>
      </c>
      <c r="E562" s="125"/>
      <c r="F562" s="125"/>
      <c r="G562" s="11"/>
      <c r="H562" s="38"/>
      <c r="I562" s="38"/>
      <c r="J562" s="38"/>
      <c r="K562" s="39"/>
      <c r="L562" s="38"/>
      <c r="M562" s="42">
        <v>749.81</v>
      </c>
      <c r="N562" s="31"/>
      <c r="O562" s="41">
        <v>6118.45</v>
      </c>
      <c r="AE562" s="9"/>
      <c r="AF562" s="9"/>
      <c r="AG562" s="9"/>
      <c r="AL562" s="9" t="s">
        <v>66</v>
      </c>
      <c r="AN562" s="9"/>
    </row>
    <row r="563" spans="1:40" customFormat="1" ht="15" x14ac:dyDescent="0.25">
      <c r="A563" s="132" t="s">
        <v>442</v>
      </c>
      <c r="B563" s="133"/>
      <c r="C563" s="133"/>
      <c r="D563" s="133"/>
      <c r="E563" s="133"/>
      <c r="F563" s="133"/>
      <c r="G563" s="133"/>
      <c r="H563" s="133"/>
      <c r="I563" s="133"/>
      <c r="J563" s="133"/>
      <c r="K563" s="133"/>
      <c r="L563" s="133"/>
      <c r="M563" s="133"/>
      <c r="N563" s="133"/>
      <c r="O563" s="134"/>
      <c r="AE563" s="9"/>
      <c r="AF563" s="9" t="s">
        <v>442</v>
      </c>
      <c r="AG563" s="9"/>
      <c r="AL563" s="9"/>
      <c r="AN563" s="9"/>
    </row>
    <row r="564" spans="1:40" customFormat="1" ht="45.75" x14ac:dyDescent="0.25">
      <c r="A564" s="10" t="s">
        <v>380</v>
      </c>
      <c r="B564" s="11" t="s">
        <v>443</v>
      </c>
      <c r="C564" s="12" t="s">
        <v>444</v>
      </c>
      <c r="D564" s="126" t="s">
        <v>445</v>
      </c>
      <c r="E564" s="126"/>
      <c r="F564" s="126"/>
      <c r="G564" s="11" t="s">
        <v>45</v>
      </c>
      <c r="H564" s="11">
        <v>2.2366000000000001</v>
      </c>
      <c r="I564" s="11" t="s">
        <v>24</v>
      </c>
      <c r="J564" s="11" t="s">
        <v>446</v>
      </c>
      <c r="K564" s="13"/>
      <c r="L564" s="11"/>
      <c r="M564" s="13"/>
      <c r="N564" s="11"/>
      <c r="O564" s="14"/>
      <c r="AE564" s="9"/>
      <c r="AF564" s="9"/>
      <c r="AG564" s="9" t="s">
        <v>445</v>
      </c>
      <c r="AL564" s="9"/>
      <c r="AN564" s="9"/>
    </row>
    <row r="565" spans="1:40" customFormat="1" ht="15" x14ac:dyDescent="0.25">
      <c r="A565" s="15"/>
      <c r="B565" s="16"/>
      <c r="C565" s="17" t="s">
        <v>296</v>
      </c>
      <c r="D565" s="128" t="s">
        <v>297</v>
      </c>
      <c r="E565" s="128"/>
      <c r="F565" s="128"/>
      <c r="G565" s="128"/>
      <c r="H565" s="128"/>
      <c r="I565" s="128"/>
      <c r="J565" s="128"/>
      <c r="K565" s="128"/>
      <c r="L565" s="128"/>
      <c r="M565" s="128"/>
      <c r="N565" s="128"/>
      <c r="O565" s="129"/>
      <c r="AE565" s="9"/>
      <c r="AF565" s="9"/>
      <c r="AG565" s="9"/>
      <c r="AH565" s="2" t="s">
        <v>297</v>
      </c>
      <c r="AL565" s="9"/>
      <c r="AN565" s="9"/>
    </row>
    <row r="566" spans="1:40" customFormat="1" ht="57" x14ac:dyDescent="0.25">
      <c r="A566" s="15"/>
      <c r="B566" s="16"/>
      <c r="C566" s="17" t="s">
        <v>47</v>
      </c>
      <c r="D566" s="128" t="s">
        <v>48</v>
      </c>
      <c r="E566" s="128"/>
      <c r="F566" s="128"/>
      <c r="G566" s="128"/>
      <c r="H566" s="128"/>
      <c r="I566" s="128"/>
      <c r="J566" s="128"/>
      <c r="K566" s="128"/>
      <c r="L566" s="128"/>
      <c r="M566" s="128"/>
      <c r="N566" s="128"/>
      <c r="O566" s="129"/>
      <c r="AE566" s="9"/>
      <c r="AF566" s="9"/>
      <c r="AG566" s="9"/>
      <c r="AH566" s="2" t="s">
        <v>48</v>
      </c>
      <c r="AL566" s="9"/>
      <c r="AN566" s="9"/>
    </row>
    <row r="567" spans="1:40" customFormat="1" ht="15" x14ac:dyDescent="0.25">
      <c r="A567" s="15"/>
      <c r="B567" s="18"/>
      <c r="C567" s="17" t="s">
        <v>24</v>
      </c>
      <c r="D567" s="121" t="s">
        <v>49</v>
      </c>
      <c r="E567" s="121"/>
      <c r="F567" s="121"/>
      <c r="G567" s="19"/>
      <c r="H567" s="20"/>
      <c r="I567" s="20"/>
      <c r="J567" s="20"/>
      <c r="K567" s="21">
        <v>195.52</v>
      </c>
      <c r="L567" s="49">
        <v>1.2075</v>
      </c>
      <c r="M567" s="21">
        <v>528.04</v>
      </c>
      <c r="N567" s="22">
        <v>44.77</v>
      </c>
      <c r="O567" s="23">
        <v>23640.35</v>
      </c>
      <c r="AE567" s="9"/>
      <c r="AF567" s="9"/>
      <c r="AG567" s="9"/>
      <c r="AI567" s="2" t="s">
        <v>49</v>
      </c>
      <c r="AL567" s="9"/>
      <c r="AN567" s="9"/>
    </row>
    <row r="568" spans="1:40" customFormat="1" ht="15" x14ac:dyDescent="0.25">
      <c r="A568" s="15"/>
      <c r="B568" s="18"/>
      <c r="C568" s="17" t="s">
        <v>50</v>
      </c>
      <c r="D568" s="121" t="s">
        <v>51</v>
      </c>
      <c r="E568" s="121"/>
      <c r="F568" s="121"/>
      <c r="G568" s="19"/>
      <c r="H568" s="20"/>
      <c r="I568" s="20"/>
      <c r="J568" s="20"/>
      <c r="K568" s="21">
        <v>56.7</v>
      </c>
      <c r="L568" s="22">
        <v>1.1499999999999999</v>
      </c>
      <c r="M568" s="21">
        <v>145.84</v>
      </c>
      <c r="N568" s="22">
        <v>13.24</v>
      </c>
      <c r="O568" s="23">
        <v>1930.92</v>
      </c>
      <c r="AE568" s="9"/>
      <c r="AF568" s="9"/>
      <c r="AG568" s="9"/>
      <c r="AI568" s="2" t="s">
        <v>51</v>
      </c>
      <c r="AL568" s="9"/>
      <c r="AN568" s="9"/>
    </row>
    <row r="569" spans="1:40" customFormat="1" ht="15" x14ac:dyDescent="0.25">
      <c r="A569" s="15"/>
      <c r="B569" s="18"/>
      <c r="C569" s="17" t="s">
        <v>52</v>
      </c>
      <c r="D569" s="121" t="s">
        <v>53</v>
      </c>
      <c r="E569" s="121"/>
      <c r="F569" s="121"/>
      <c r="G569" s="19"/>
      <c r="H569" s="20"/>
      <c r="I569" s="20"/>
      <c r="J569" s="20"/>
      <c r="K569" s="21">
        <v>5.0199999999999996</v>
      </c>
      <c r="L569" s="22">
        <v>1.1499999999999999</v>
      </c>
      <c r="M569" s="21">
        <v>12.91</v>
      </c>
      <c r="N569" s="22">
        <v>44.77</v>
      </c>
      <c r="O569" s="47">
        <v>577.98</v>
      </c>
      <c r="AE569" s="9"/>
      <c r="AF569" s="9"/>
      <c r="AG569" s="9"/>
      <c r="AI569" s="2" t="s">
        <v>53</v>
      </c>
      <c r="AL569" s="9"/>
      <c r="AN569" s="9"/>
    </row>
    <row r="570" spans="1:40" customFormat="1" ht="15" x14ac:dyDescent="0.25">
      <c r="A570" s="15"/>
      <c r="B570" s="18"/>
      <c r="C570" s="17" t="s">
        <v>54</v>
      </c>
      <c r="D570" s="121" t="s">
        <v>55</v>
      </c>
      <c r="E570" s="121"/>
      <c r="F570" s="121"/>
      <c r="G570" s="19"/>
      <c r="H570" s="20"/>
      <c r="I570" s="20"/>
      <c r="J570" s="20"/>
      <c r="K570" s="21">
        <v>35.96</v>
      </c>
      <c r="L570" s="20"/>
      <c r="M570" s="21">
        <v>80.430000000000007</v>
      </c>
      <c r="N570" s="22">
        <v>8.16</v>
      </c>
      <c r="O570" s="47">
        <v>656.31</v>
      </c>
      <c r="AE570" s="9"/>
      <c r="AF570" s="9"/>
      <c r="AG570" s="9"/>
      <c r="AI570" s="2" t="s">
        <v>55</v>
      </c>
      <c r="AL570" s="9"/>
      <c r="AN570" s="9"/>
    </row>
    <row r="571" spans="1:40" customFormat="1" ht="15" x14ac:dyDescent="0.25">
      <c r="A571" s="25"/>
      <c r="B571" s="18"/>
      <c r="C571" s="17"/>
      <c r="D571" s="121" t="s">
        <v>56</v>
      </c>
      <c r="E571" s="121"/>
      <c r="F571" s="121"/>
      <c r="G571" s="19" t="s">
        <v>57</v>
      </c>
      <c r="H571" s="35">
        <v>20.8</v>
      </c>
      <c r="I571" s="49">
        <v>1.2075</v>
      </c>
      <c r="J571" s="26">
        <v>56.174445599999999</v>
      </c>
      <c r="K571" s="27"/>
      <c r="L571" s="20"/>
      <c r="M571" s="27"/>
      <c r="N571" s="20"/>
      <c r="O571" s="28"/>
      <c r="AE571" s="9"/>
      <c r="AF571" s="9"/>
      <c r="AG571" s="9"/>
      <c r="AJ571" s="2" t="s">
        <v>56</v>
      </c>
      <c r="AL571" s="9"/>
      <c r="AN571" s="9"/>
    </row>
    <row r="572" spans="1:40" customFormat="1" ht="15" x14ac:dyDescent="0.25">
      <c r="A572" s="25"/>
      <c r="B572" s="18"/>
      <c r="C572" s="17"/>
      <c r="D572" s="121" t="s">
        <v>58</v>
      </c>
      <c r="E572" s="121"/>
      <c r="F572" s="121"/>
      <c r="G572" s="19" t="s">
        <v>57</v>
      </c>
      <c r="H572" s="35">
        <v>0.4</v>
      </c>
      <c r="I572" s="22">
        <v>1.1499999999999999</v>
      </c>
      <c r="J572" s="45">
        <v>1.0288360000000001</v>
      </c>
      <c r="K572" s="27"/>
      <c r="L572" s="20"/>
      <c r="M572" s="27"/>
      <c r="N572" s="20"/>
      <c r="O572" s="28"/>
      <c r="AE572" s="9"/>
      <c r="AF572" s="9"/>
      <c r="AG572" s="9"/>
      <c r="AJ572" s="2" t="s">
        <v>58</v>
      </c>
      <c r="AL572" s="9"/>
      <c r="AN572" s="9"/>
    </row>
    <row r="573" spans="1:40" customFormat="1" ht="15" x14ac:dyDescent="0.25">
      <c r="A573" s="29"/>
      <c r="B573" s="19"/>
      <c r="C573" s="17"/>
      <c r="D573" s="127" t="s">
        <v>59</v>
      </c>
      <c r="E573" s="127"/>
      <c r="F573" s="127"/>
      <c r="G573" s="30"/>
      <c r="H573" s="31"/>
      <c r="I573" s="31"/>
      <c r="J573" s="31"/>
      <c r="K573" s="46">
        <v>288.18</v>
      </c>
      <c r="L573" s="31"/>
      <c r="M573" s="46">
        <v>754.31</v>
      </c>
      <c r="N573" s="31"/>
      <c r="O573" s="33">
        <v>26227.58</v>
      </c>
      <c r="AE573" s="9"/>
      <c r="AF573" s="9"/>
      <c r="AG573" s="9"/>
      <c r="AK573" s="2" t="s">
        <v>59</v>
      </c>
      <c r="AL573" s="9"/>
      <c r="AN573" s="9"/>
    </row>
    <row r="574" spans="1:40" customFormat="1" ht="15" x14ac:dyDescent="0.25">
      <c r="A574" s="25"/>
      <c r="B574" s="18"/>
      <c r="C574" s="17"/>
      <c r="D574" s="121" t="s">
        <v>60</v>
      </c>
      <c r="E574" s="121"/>
      <c r="F574" s="121"/>
      <c r="G574" s="19"/>
      <c r="H574" s="20"/>
      <c r="I574" s="20"/>
      <c r="J574" s="20"/>
      <c r="K574" s="27"/>
      <c r="L574" s="20"/>
      <c r="M574" s="21">
        <v>540.95000000000005</v>
      </c>
      <c r="N574" s="20"/>
      <c r="O574" s="23">
        <v>24218.33</v>
      </c>
      <c r="AE574" s="9"/>
      <c r="AF574" s="9"/>
      <c r="AG574" s="9"/>
      <c r="AJ574" s="2" t="s">
        <v>60</v>
      </c>
      <c r="AL574" s="9"/>
      <c r="AN574" s="9"/>
    </row>
    <row r="575" spans="1:40" customFormat="1" ht="23.25" x14ac:dyDescent="0.25">
      <c r="A575" s="25"/>
      <c r="B575" s="18"/>
      <c r="C575" s="17" t="s">
        <v>159</v>
      </c>
      <c r="D575" s="121" t="s">
        <v>160</v>
      </c>
      <c r="E575" s="121"/>
      <c r="F575" s="121"/>
      <c r="G575" s="19" t="s">
        <v>63</v>
      </c>
      <c r="H575" s="34">
        <v>97</v>
      </c>
      <c r="I575" s="20"/>
      <c r="J575" s="34">
        <v>97</v>
      </c>
      <c r="K575" s="27"/>
      <c r="L575" s="20"/>
      <c r="M575" s="21">
        <v>524.72</v>
      </c>
      <c r="N575" s="20"/>
      <c r="O575" s="23">
        <v>23491.78</v>
      </c>
      <c r="AE575" s="9"/>
      <c r="AF575" s="9"/>
      <c r="AG575" s="9"/>
      <c r="AJ575" s="2" t="s">
        <v>160</v>
      </c>
      <c r="AL575" s="9"/>
      <c r="AN575" s="9"/>
    </row>
    <row r="576" spans="1:40" customFormat="1" ht="23.25" x14ac:dyDescent="0.25">
      <c r="A576" s="25"/>
      <c r="B576" s="18"/>
      <c r="C576" s="17" t="s">
        <v>161</v>
      </c>
      <c r="D576" s="121" t="s">
        <v>162</v>
      </c>
      <c r="E576" s="121"/>
      <c r="F576" s="121"/>
      <c r="G576" s="19" t="s">
        <v>63</v>
      </c>
      <c r="H576" s="34">
        <v>51</v>
      </c>
      <c r="I576" s="20"/>
      <c r="J576" s="34">
        <v>51</v>
      </c>
      <c r="K576" s="27"/>
      <c r="L576" s="20"/>
      <c r="M576" s="21">
        <v>275.88</v>
      </c>
      <c r="N576" s="20"/>
      <c r="O576" s="23">
        <v>12351.35</v>
      </c>
      <c r="AE576" s="9"/>
      <c r="AF576" s="9"/>
      <c r="AG576" s="9"/>
      <c r="AJ576" s="2" t="s">
        <v>162</v>
      </c>
      <c r="AL576" s="9"/>
      <c r="AN576" s="9"/>
    </row>
    <row r="577" spans="1:40" customFormat="1" ht="15" x14ac:dyDescent="0.25">
      <c r="A577" s="15"/>
      <c r="B577" s="36"/>
      <c r="C577" s="37"/>
      <c r="D577" s="125" t="s">
        <v>66</v>
      </c>
      <c r="E577" s="125"/>
      <c r="F577" s="125"/>
      <c r="G577" s="11"/>
      <c r="H577" s="38"/>
      <c r="I577" s="38"/>
      <c r="J577" s="38"/>
      <c r="K577" s="39"/>
      <c r="L577" s="38"/>
      <c r="M577" s="40">
        <v>1554.91</v>
      </c>
      <c r="N577" s="31"/>
      <c r="O577" s="41">
        <v>62070.71</v>
      </c>
      <c r="AE577" s="9"/>
      <c r="AF577" s="9"/>
      <c r="AG577" s="9"/>
      <c r="AL577" s="9" t="s">
        <v>66</v>
      </c>
      <c r="AN577" s="9"/>
    </row>
    <row r="578" spans="1:40" customFormat="1" ht="45" x14ac:dyDescent="0.25">
      <c r="A578" s="85" t="s">
        <v>447</v>
      </c>
      <c r="B578" s="86" t="s">
        <v>448</v>
      </c>
      <c r="C578" s="87" t="s">
        <v>947</v>
      </c>
      <c r="D578" s="130" t="s">
        <v>449</v>
      </c>
      <c r="E578" s="130"/>
      <c r="F578" s="130"/>
      <c r="G578" s="86" t="s">
        <v>219</v>
      </c>
      <c r="H578" s="86">
        <v>228.13</v>
      </c>
      <c r="I578" s="86" t="s">
        <v>24</v>
      </c>
      <c r="J578" s="86" t="s">
        <v>450</v>
      </c>
      <c r="K578" s="88" t="s">
        <v>451</v>
      </c>
      <c r="L578" s="86" t="s">
        <v>269</v>
      </c>
      <c r="M578" s="88" t="s">
        <v>452</v>
      </c>
      <c r="N578" s="86" t="s">
        <v>95</v>
      </c>
      <c r="O578" s="89" t="s">
        <v>453</v>
      </c>
      <c r="P578" s="90"/>
      <c r="AE578" s="9"/>
      <c r="AF578" s="9"/>
      <c r="AG578" s="9" t="s">
        <v>449</v>
      </c>
      <c r="AL578" s="9"/>
      <c r="AN578" s="9"/>
    </row>
    <row r="579" spans="1:40" customFormat="1" ht="15" x14ac:dyDescent="0.25">
      <c r="A579" s="48"/>
      <c r="B579" s="36"/>
      <c r="C579" s="37"/>
      <c r="D579" s="121" t="s">
        <v>454</v>
      </c>
      <c r="E579" s="121"/>
      <c r="F579" s="121"/>
      <c r="G579" s="121"/>
      <c r="H579" s="121"/>
      <c r="I579" s="121"/>
      <c r="J579" s="121"/>
      <c r="K579" s="121"/>
      <c r="L579" s="121"/>
      <c r="M579" s="121"/>
      <c r="N579" s="121"/>
      <c r="O579" s="131"/>
      <c r="AE579" s="9"/>
      <c r="AF579" s="9"/>
      <c r="AG579" s="9"/>
      <c r="AL579" s="9"/>
      <c r="AM579" s="2" t="s">
        <v>454</v>
      </c>
      <c r="AN579" s="9"/>
    </row>
    <row r="580" spans="1:40" customFormat="1" ht="15" x14ac:dyDescent="0.25">
      <c r="A580" s="15"/>
      <c r="B580" s="16"/>
      <c r="C580" s="17"/>
      <c r="D580" s="128" t="s">
        <v>273</v>
      </c>
      <c r="E580" s="128"/>
      <c r="F580" s="128"/>
      <c r="G580" s="128"/>
      <c r="H580" s="128"/>
      <c r="I580" s="128"/>
      <c r="J580" s="128"/>
      <c r="K580" s="128"/>
      <c r="L580" s="128"/>
      <c r="M580" s="128"/>
      <c r="N580" s="128"/>
      <c r="O580" s="129"/>
      <c r="AE580" s="9"/>
      <c r="AF580" s="9"/>
      <c r="AG580" s="9"/>
      <c r="AH580" s="2" t="s">
        <v>273</v>
      </c>
      <c r="AL580" s="9"/>
      <c r="AN580" s="9"/>
    </row>
    <row r="581" spans="1:40" customFormat="1" ht="15" x14ac:dyDescent="0.25">
      <c r="A581" s="15"/>
      <c r="B581" s="16"/>
      <c r="C581" s="17"/>
      <c r="D581" s="128" t="s">
        <v>174</v>
      </c>
      <c r="E581" s="128"/>
      <c r="F581" s="128"/>
      <c r="G581" s="128"/>
      <c r="H581" s="128"/>
      <c r="I581" s="128"/>
      <c r="J581" s="128"/>
      <c r="K581" s="128"/>
      <c r="L581" s="128"/>
      <c r="M581" s="128"/>
      <c r="N581" s="128"/>
      <c r="O581" s="129"/>
      <c r="AE581" s="9"/>
      <c r="AF581" s="9"/>
      <c r="AG581" s="9"/>
      <c r="AH581" s="2" t="s">
        <v>174</v>
      </c>
      <c r="AL581" s="9"/>
      <c r="AN581" s="9"/>
    </row>
    <row r="582" spans="1:40" customFormat="1" ht="15" x14ac:dyDescent="0.25">
      <c r="A582" s="15"/>
      <c r="B582" s="36"/>
      <c r="C582" s="37"/>
      <c r="D582" s="125" t="s">
        <v>66</v>
      </c>
      <c r="E582" s="125"/>
      <c r="F582" s="125"/>
      <c r="G582" s="11"/>
      <c r="H582" s="38"/>
      <c r="I582" s="38"/>
      <c r="J582" s="38"/>
      <c r="K582" s="39"/>
      <c r="L582" s="38"/>
      <c r="M582" s="40">
        <v>13259.37</v>
      </c>
      <c r="N582" s="31"/>
      <c r="O582" s="41">
        <v>108196.46</v>
      </c>
      <c r="AE582" s="9"/>
      <c r="AF582" s="9"/>
      <c r="AG582" s="9"/>
      <c r="AL582" s="9" t="s">
        <v>66</v>
      </c>
      <c r="AN582" s="9"/>
    </row>
    <row r="583" spans="1:40" customFormat="1" ht="23.25" x14ac:dyDescent="0.25">
      <c r="A583" s="10" t="s">
        <v>455</v>
      </c>
      <c r="B583" s="11" t="s">
        <v>456</v>
      </c>
      <c r="C583" s="12" t="s">
        <v>457</v>
      </c>
      <c r="D583" s="126" t="s">
        <v>458</v>
      </c>
      <c r="E583" s="126"/>
      <c r="F583" s="126"/>
      <c r="G583" s="11" t="s">
        <v>69</v>
      </c>
      <c r="H583" s="11">
        <v>28.09</v>
      </c>
      <c r="I583" s="11" t="s">
        <v>24</v>
      </c>
      <c r="J583" s="11" t="s">
        <v>459</v>
      </c>
      <c r="K583" s="13" t="s">
        <v>460</v>
      </c>
      <c r="L583" s="11"/>
      <c r="M583" s="13" t="s">
        <v>461</v>
      </c>
      <c r="N583" s="11"/>
      <c r="O583" s="14" t="s">
        <v>462</v>
      </c>
      <c r="AE583" s="9"/>
      <c r="AF583" s="9"/>
      <c r="AG583" s="9" t="s">
        <v>458</v>
      </c>
      <c r="AL583" s="9"/>
      <c r="AN583" s="9"/>
    </row>
    <row r="584" spans="1:40" customFormat="1" ht="57" x14ac:dyDescent="0.25">
      <c r="A584" s="15"/>
      <c r="B584" s="16"/>
      <c r="C584" s="17" t="s">
        <v>47</v>
      </c>
      <c r="D584" s="128" t="s">
        <v>48</v>
      </c>
      <c r="E584" s="128"/>
      <c r="F584" s="128"/>
      <c r="G584" s="128"/>
      <c r="H584" s="128"/>
      <c r="I584" s="128"/>
      <c r="J584" s="128"/>
      <c r="K584" s="128"/>
      <c r="L584" s="128"/>
      <c r="M584" s="128"/>
      <c r="N584" s="128"/>
      <c r="O584" s="129"/>
      <c r="AE584" s="9"/>
      <c r="AF584" s="9"/>
      <c r="AG584" s="9"/>
      <c r="AH584" s="2" t="s">
        <v>48</v>
      </c>
      <c r="AL584" s="9"/>
      <c r="AN584" s="9"/>
    </row>
    <row r="585" spans="1:40" customFormat="1" ht="15" x14ac:dyDescent="0.25">
      <c r="A585" s="15"/>
      <c r="B585" s="18"/>
      <c r="C585" s="17" t="s">
        <v>50</v>
      </c>
      <c r="D585" s="121" t="s">
        <v>51</v>
      </c>
      <c r="E585" s="121"/>
      <c r="F585" s="121"/>
      <c r="G585" s="19"/>
      <c r="H585" s="20"/>
      <c r="I585" s="20"/>
      <c r="J585" s="20"/>
      <c r="K585" s="21">
        <v>82.22</v>
      </c>
      <c r="L585" s="22">
        <v>1.1499999999999999</v>
      </c>
      <c r="M585" s="24">
        <v>2655.99</v>
      </c>
      <c r="N585" s="22">
        <v>15.72</v>
      </c>
      <c r="O585" s="23">
        <v>41752.160000000003</v>
      </c>
      <c r="AE585" s="9"/>
      <c r="AF585" s="9"/>
      <c r="AG585" s="9"/>
      <c r="AI585" s="2" t="s">
        <v>51</v>
      </c>
      <c r="AL585" s="9"/>
      <c r="AN585" s="9"/>
    </row>
    <row r="586" spans="1:40" customFormat="1" ht="15" x14ac:dyDescent="0.25">
      <c r="A586" s="15"/>
      <c r="B586" s="18"/>
      <c r="C586" s="17" t="s">
        <v>52</v>
      </c>
      <c r="D586" s="121" t="s">
        <v>53</v>
      </c>
      <c r="E586" s="121"/>
      <c r="F586" s="121"/>
      <c r="G586" s="19"/>
      <c r="H586" s="20"/>
      <c r="I586" s="20"/>
      <c r="J586" s="20"/>
      <c r="K586" s="21">
        <v>10.06</v>
      </c>
      <c r="L586" s="22">
        <v>1.1499999999999999</v>
      </c>
      <c r="M586" s="21">
        <v>324.97000000000003</v>
      </c>
      <c r="N586" s="22">
        <v>47.02</v>
      </c>
      <c r="O586" s="23">
        <v>15280.09</v>
      </c>
      <c r="AE586" s="9"/>
      <c r="AF586" s="9"/>
      <c r="AG586" s="9"/>
      <c r="AI586" s="2" t="s">
        <v>53</v>
      </c>
      <c r="AL586" s="9"/>
      <c r="AN586" s="9"/>
    </row>
    <row r="587" spans="1:40" customFormat="1" ht="15" x14ac:dyDescent="0.25">
      <c r="A587" s="25"/>
      <c r="B587" s="18"/>
      <c r="C587" s="17"/>
      <c r="D587" s="121" t="s">
        <v>60</v>
      </c>
      <c r="E587" s="121"/>
      <c r="F587" s="121"/>
      <c r="G587" s="19"/>
      <c r="H587" s="20"/>
      <c r="I587" s="20"/>
      <c r="J587" s="20"/>
      <c r="K587" s="27"/>
      <c r="L587" s="20"/>
      <c r="M587" s="21">
        <v>324.97000000000003</v>
      </c>
      <c r="N587" s="20"/>
      <c r="O587" s="23">
        <v>15280.09</v>
      </c>
      <c r="AE587" s="9"/>
      <c r="AF587" s="9"/>
      <c r="AG587" s="9"/>
      <c r="AJ587" s="2" t="s">
        <v>60</v>
      </c>
      <c r="AL587" s="9"/>
      <c r="AN587" s="9"/>
    </row>
    <row r="588" spans="1:40" customFormat="1" ht="23.25" x14ac:dyDescent="0.25">
      <c r="A588" s="25"/>
      <c r="B588" s="18"/>
      <c r="C588" s="17" t="s">
        <v>159</v>
      </c>
      <c r="D588" s="121" t="s">
        <v>160</v>
      </c>
      <c r="E588" s="121"/>
      <c r="F588" s="121"/>
      <c r="G588" s="19" t="s">
        <v>63</v>
      </c>
      <c r="H588" s="34">
        <v>97</v>
      </c>
      <c r="I588" s="20"/>
      <c r="J588" s="34">
        <v>97</v>
      </c>
      <c r="K588" s="27"/>
      <c r="L588" s="20"/>
      <c r="M588" s="21">
        <v>315.22000000000003</v>
      </c>
      <c r="N588" s="20"/>
      <c r="O588" s="23">
        <v>14821.69</v>
      </c>
      <c r="AE588" s="9"/>
      <c r="AF588" s="9"/>
      <c r="AG588" s="9"/>
      <c r="AJ588" s="2" t="s">
        <v>160</v>
      </c>
      <c r="AL588" s="9"/>
      <c r="AN588" s="9"/>
    </row>
    <row r="589" spans="1:40" customFormat="1" ht="23.25" x14ac:dyDescent="0.25">
      <c r="A589" s="25"/>
      <c r="B589" s="18"/>
      <c r="C589" s="17" t="s">
        <v>161</v>
      </c>
      <c r="D589" s="121" t="s">
        <v>162</v>
      </c>
      <c r="E589" s="121"/>
      <c r="F589" s="121"/>
      <c r="G589" s="19" t="s">
        <v>63</v>
      </c>
      <c r="H589" s="34">
        <v>51</v>
      </c>
      <c r="I589" s="20"/>
      <c r="J589" s="34">
        <v>51</v>
      </c>
      <c r="K589" s="27"/>
      <c r="L589" s="20"/>
      <c r="M589" s="21">
        <v>165.73</v>
      </c>
      <c r="N589" s="20"/>
      <c r="O589" s="23">
        <v>7792.85</v>
      </c>
      <c r="AE589" s="9"/>
      <c r="AF589" s="9"/>
      <c r="AG589" s="9"/>
      <c r="AJ589" s="2" t="s">
        <v>162</v>
      </c>
      <c r="AL589" s="9"/>
      <c r="AN589" s="9"/>
    </row>
    <row r="590" spans="1:40" customFormat="1" ht="15" x14ac:dyDescent="0.25">
      <c r="A590" s="15"/>
      <c r="B590" s="36"/>
      <c r="C590" s="37"/>
      <c r="D590" s="125" t="s">
        <v>66</v>
      </c>
      <c r="E590" s="125"/>
      <c r="F590" s="125"/>
      <c r="G590" s="11"/>
      <c r="H590" s="38"/>
      <c r="I590" s="38"/>
      <c r="J590" s="38"/>
      <c r="K590" s="39"/>
      <c r="L590" s="38"/>
      <c r="M590" s="40">
        <v>3136.94</v>
      </c>
      <c r="N590" s="31"/>
      <c r="O590" s="41">
        <v>64366.7</v>
      </c>
      <c r="AE590" s="9"/>
      <c r="AF590" s="9"/>
      <c r="AG590" s="9"/>
      <c r="AL590" s="9" t="s">
        <v>66</v>
      </c>
      <c r="AN590" s="9"/>
    </row>
    <row r="591" spans="1:40" customFormat="1" ht="15" x14ac:dyDescent="0.25">
      <c r="A591" s="132" t="s">
        <v>463</v>
      </c>
      <c r="B591" s="133"/>
      <c r="C591" s="133"/>
      <c r="D591" s="133"/>
      <c r="E591" s="133"/>
      <c r="F591" s="133"/>
      <c r="G591" s="133"/>
      <c r="H591" s="133"/>
      <c r="I591" s="133"/>
      <c r="J591" s="133"/>
      <c r="K591" s="133"/>
      <c r="L591" s="133"/>
      <c r="M591" s="133"/>
      <c r="N591" s="133"/>
      <c r="O591" s="134"/>
      <c r="AE591" s="9"/>
      <c r="AF591" s="9" t="s">
        <v>463</v>
      </c>
      <c r="AG591" s="9"/>
      <c r="AL591" s="9"/>
      <c r="AN591" s="9"/>
    </row>
    <row r="592" spans="1:40" customFormat="1" ht="34.5" x14ac:dyDescent="0.25">
      <c r="A592" s="10" t="s">
        <v>382</v>
      </c>
      <c r="B592" s="11" t="s">
        <v>464</v>
      </c>
      <c r="C592" s="12" t="s">
        <v>264</v>
      </c>
      <c r="D592" s="126" t="s">
        <v>276</v>
      </c>
      <c r="E592" s="126"/>
      <c r="F592" s="126"/>
      <c r="G592" s="11" t="s">
        <v>45</v>
      </c>
      <c r="H592" s="11">
        <v>0.11890000000000001</v>
      </c>
      <c r="I592" s="11" t="s">
        <v>24</v>
      </c>
      <c r="J592" s="11" t="s">
        <v>465</v>
      </c>
      <c r="K592" s="13"/>
      <c r="L592" s="11"/>
      <c r="M592" s="13"/>
      <c r="N592" s="11"/>
      <c r="O592" s="14"/>
      <c r="AE592" s="9"/>
      <c r="AF592" s="9"/>
      <c r="AG592" s="9" t="s">
        <v>276</v>
      </c>
      <c r="AL592" s="9"/>
      <c r="AN592" s="9"/>
    </row>
    <row r="593" spans="1:40" customFormat="1" ht="57" x14ac:dyDescent="0.25">
      <c r="A593" s="15"/>
      <c r="B593" s="16"/>
      <c r="C593" s="17" t="s">
        <v>47</v>
      </c>
      <c r="D593" s="128" t="s">
        <v>48</v>
      </c>
      <c r="E593" s="128"/>
      <c r="F593" s="128"/>
      <c r="G593" s="128"/>
      <c r="H593" s="128"/>
      <c r="I593" s="128"/>
      <c r="J593" s="128"/>
      <c r="K593" s="128"/>
      <c r="L593" s="128"/>
      <c r="M593" s="128"/>
      <c r="N593" s="128"/>
      <c r="O593" s="129"/>
      <c r="AE593" s="9"/>
      <c r="AF593" s="9"/>
      <c r="AG593" s="9"/>
      <c r="AH593" s="2" t="s">
        <v>48</v>
      </c>
      <c r="AL593" s="9"/>
      <c r="AN593" s="9"/>
    </row>
    <row r="594" spans="1:40" customFormat="1" ht="15" x14ac:dyDescent="0.25">
      <c r="A594" s="15"/>
      <c r="B594" s="18"/>
      <c r="C594" s="17" t="s">
        <v>24</v>
      </c>
      <c r="D594" s="121" t="s">
        <v>49</v>
      </c>
      <c r="E594" s="121"/>
      <c r="F594" s="121"/>
      <c r="G594" s="19"/>
      <c r="H594" s="20"/>
      <c r="I594" s="20"/>
      <c r="J594" s="20"/>
      <c r="K594" s="21">
        <v>174.46</v>
      </c>
      <c r="L594" s="22">
        <v>1.1499999999999999</v>
      </c>
      <c r="M594" s="21">
        <v>23.85</v>
      </c>
      <c r="N594" s="22">
        <v>44.77</v>
      </c>
      <c r="O594" s="23">
        <v>1067.76</v>
      </c>
      <c r="AE594" s="9"/>
      <c r="AF594" s="9"/>
      <c r="AG594" s="9"/>
      <c r="AI594" s="2" t="s">
        <v>49</v>
      </c>
      <c r="AL594" s="9"/>
      <c r="AN594" s="9"/>
    </row>
    <row r="595" spans="1:40" customFormat="1" ht="15" x14ac:dyDescent="0.25">
      <c r="A595" s="15"/>
      <c r="B595" s="18"/>
      <c r="C595" s="17" t="s">
        <v>50</v>
      </c>
      <c r="D595" s="121" t="s">
        <v>51</v>
      </c>
      <c r="E595" s="121"/>
      <c r="F595" s="121"/>
      <c r="G595" s="19"/>
      <c r="H595" s="20"/>
      <c r="I595" s="20"/>
      <c r="J595" s="20"/>
      <c r="K595" s="21">
        <v>54.07</v>
      </c>
      <c r="L595" s="22">
        <v>1.1499999999999999</v>
      </c>
      <c r="M595" s="21">
        <v>7.39</v>
      </c>
      <c r="N595" s="22">
        <v>13.24</v>
      </c>
      <c r="O595" s="47">
        <v>97.84</v>
      </c>
      <c r="AE595" s="9"/>
      <c r="AF595" s="9"/>
      <c r="AG595" s="9"/>
      <c r="AI595" s="2" t="s">
        <v>51</v>
      </c>
      <c r="AL595" s="9"/>
      <c r="AN595" s="9"/>
    </row>
    <row r="596" spans="1:40" customFormat="1" ht="15" x14ac:dyDescent="0.25">
      <c r="A596" s="15"/>
      <c r="B596" s="18"/>
      <c r="C596" s="17" t="s">
        <v>52</v>
      </c>
      <c r="D596" s="121" t="s">
        <v>53</v>
      </c>
      <c r="E596" s="121"/>
      <c r="F596" s="121"/>
      <c r="G596" s="19"/>
      <c r="H596" s="20"/>
      <c r="I596" s="20"/>
      <c r="J596" s="20"/>
      <c r="K596" s="21">
        <v>5.0199999999999996</v>
      </c>
      <c r="L596" s="22">
        <v>1.1499999999999999</v>
      </c>
      <c r="M596" s="21">
        <v>0.69</v>
      </c>
      <c r="N596" s="22">
        <v>44.77</v>
      </c>
      <c r="O596" s="47">
        <v>30.89</v>
      </c>
      <c r="AE596" s="9"/>
      <c r="AF596" s="9"/>
      <c r="AG596" s="9"/>
      <c r="AI596" s="2" t="s">
        <v>53</v>
      </c>
      <c r="AL596" s="9"/>
      <c r="AN596" s="9"/>
    </row>
    <row r="597" spans="1:40" customFormat="1" ht="15" x14ac:dyDescent="0.25">
      <c r="A597" s="15"/>
      <c r="B597" s="18"/>
      <c r="C597" s="17" t="s">
        <v>54</v>
      </c>
      <c r="D597" s="121" t="s">
        <v>55</v>
      </c>
      <c r="E597" s="121"/>
      <c r="F597" s="121"/>
      <c r="G597" s="19"/>
      <c r="H597" s="20"/>
      <c r="I597" s="20"/>
      <c r="J597" s="20"/>
      <c r="K597" s="21">
        <v>38.65</v>
      </c>
      <c r="L597" s="20"/>
      <c r="M597" s="21">
        <v>4.5999999999999996</v>
      </c>
      <c r="N597" s="22">
        <v>8.16</v>
      </c>
      <c r="O597" s="47">
        <v>37.54</v>
      </c>
      <c r="AE597" s="9"/>
      <c r="AF597" s="9"/>
      <c r="AG597" s="9"/>
      <c r="AI597" s="2" t="s">
        <v>55</v>
      </c>
      <c r="AL597" s="9"/>
      <c r="AN597" s="9"/>
    </row>
    <row r="598" spans="1:40" customFormat="1" ht="15" x14ac:dyDescent="0.25">
      <c r="A598" s="25"/>
      <c r="B598" s="18"/>
      <c r="C598" s="17"/>
      <c r="D598" s="121" t="s">
        <v>56</v>
      </c>
      <c r="E598" s="121"/>
      <c r="F598" s="121"/>
      <c r="G598" s="19" t="s">
        <v>57</v>
      </c>
      <c r="H598" s="22">
        <v>18.559999999999999</v>
      </c>
      <c r="I598" s="22">
        <v>1.1499999999999999</v>
      </c>
      <c r="J598" s="26">
        <v>2.5378015999999999</v>
      </c>
      <c r="K598" s="27"/>
      <c r="L598" s="20"/>
      <c r="M598" s="27"/>
      <c r="N598" s="20"/>
      <c r="O598" s="28"/>
      <c r="AE598" s="9"/>
      <c r="AF598" s="9"/>
      <c r="AG598" s="9"/>
      <c r="AJ598" s="2" t="s">
        <v>56</v>
      </c>
      <c r="AL598" s="9"/>
      <c r="AN598" s="9"/>
    </row>
    <row r="599" spans="1:40" customFormat="1" ht="15" x14ac:dyDescent="0.25">
      <c r="A599" s="25"/>
      <c r="B599" s="18"/>
      <c r="C599" s="17"/>
      <c r="D599" s="121" t="s">
        <v>58</v>
      </c>
      <c r="E599" s="121"/>
      <c r="F599" s="121"/>
      <c r="G599" s="19" t="s">
        <v>57</v>
      </c>
      <c r="H599" s="35">
        <v>0.4</v>
      </c>
      <c r="I599" s="22">
        <v>1.1499999999999999</v>
      </c>
      <c r="J599" s="45">
        <v>5.4694E-2</v>
      </c>
      <c r="K599" s="27"/>
      <c r="L599" s="20"/>
      <c r="M599" s="27"/>
      <c r="N599" s="20"/>
      <c r="O599" s="28"/>
      <c r="AE599" s="9"/>
      <c r="AF599" s="9"/>
      <c r="AG599" s="9"/>
      <c r="AJ599" s="2" t="s">
        <v>58</v>
      </c>
      <c r="AL599" s="9"/>
      <c r="AN599" s="9"/>
    </row>
    <row r="600" spans="1:40" customFormat="1" ht="15" x14ac:dyDescent="0.25">
      <c r="A600" s="29"/>
      <c r="B600" s="19"/>
      <c r="C600" s="17"/>
      <c r="D600" s="127" t="s">
        <v>59</v>
      </c>
      <c r="E600" s="127"/>
      <c r="F600" s="127"/>
      <c r="G600" s="30"/>
      <c r="H600" s="31"/>
      <c r="I600" s="31"/>
      <c r="J600" s="31"/>
      <c r="K600" s="46">
        <v>267.18</v>
      </c>
      <c r="L600" s="31"/>
      <c r="M600" s="46">
        <v>35.840000000000003</v>
      </c>
      <c r="N600" s="31"/>
      <c r="O600" s="33">
        <v>1203.1400000000001</v>
      </c>
      <c r="AE600" s="9"/>
      <c r="AF600" s="9"/>
      <c r="AG600" s="9"/>
      <c r="AK600" s="2" t="s">
        <v>59</v>
      </c>
      <c r="AL600" s="9"/>
      <c r="AN600" s="9"/>
    </row>
    <row r="601" spans="1:40" customFormat="1" ht="15" x14ac:dyDescent="0.25">
      <c r="A601" s="25"/>
      <c r="B601" s="18"/>
      <c r="C601" s="17"/>
      <c r="D601" s="121" t="s">
        <v>60</v>
      </c>
      <c r="E601" s="121"/>
      <c r="F601" s="121"/>
      <c r="G601" s="19"/>
      <c r="H601" s="20"/>
      <c r="I601" s="20"/>
      <c r="J601" s="20"/>
      <c r="K601" s="27"/>
      <c r="L601" s="20"/>
      <c r="M601" s="21">
        <v>24.54</v>
      </c>
      <c r="N601" s="20"/>
      <c r="O601" s="23">
        <v>1098.6500000000001</v>
      </c>
      <c r="AE601" s="9"/>
      <c r="AF601" s="9"/>
      <c r="AG601" s="9"/>
      <c r="AJ601" s="2" t="s">
        <v>60</v>
      </c>
      <c r="AL601" s="9"/>
      <c r="AN601" s="9"/>
    </row>
    <row r="602" spans="1:40" customFormat="1" ht="23.25" x14ac:dyDescent="0.25">
      <c r="A602" s="25"/>
      <c r="B602" s="18"/>
      <c r="C602" s="17" t="s">
        <v>159</v>
      </c>
      <c r="D602" s="121" t="s">
        <v>160</v>
      </c>
      <c r="E602" s="121"/>
      <c r="F602" s="121"/>
      <c r="G602" s="19" t="s">
        <v>63</v>
      </c>
      <c r="H602" s="34">
        <v>97</v>
      </c>
      <c r="I602" s="20"/>
      <c r="J602" s="34">
        <v>97</v>
      </c>
      <c r="K602" s="27"/>
      <c r="L602" s="20"/>
      <c r="M602" s="21">
        <v>23.8</v>
      </c>
      <c r="N602" s="20"/>
      <c r="O602" s="23">
        <v>1065.69</v>
      </c>
      <c r="AE602" s="9"/>
      <c r="AF602" s="9"/>
      <c r="AG602" s="9"/>
      <c r="AJ602" s="2" t="s">
        <v>160</v>
      </c>
      <c r="AL602" s="9"/>
      <c r="AN602" s="9"/>
    </row>
    <row r="603" spans="1:40" customFormat="1" ht="23.25" x14ac:dyDescent="0.25">
      <c r="A603" s="25"/>
      <c r="B603" s="18"/>
      <c r="C603" s="17" t="s">
        <v>161</v>
      </c>
      <c r="D603" s="121" t="s">
        <v>162</v>
      </c>
      <c r="E603" s="121"/>
      <c r="F603" s="121"/>
      <c r="G603" s="19" t="s">
        <v>63</v>
      </c>
      <c r="H603" s="34">
        <v>51</v>
      </c>
      <c r="I603" s="20"/>
      <c r="J603" s="34">
        <v>51</v>
      </c>
      <c r="K603" s="27"/>
      <c r="L603" s="20"/>
      <c r="M603" s="21">
        <v>12.52</v>
      </c>
      <c r="N603" s="20"/>
      <c r="O603" s="47">
        <v>560.30999999999995</v>
      </c>
      <c r="AE603" s="9"/>
      <c r="AF603" s="9"/>
      <c r="AG603" s="9"/>
      <c r="AJ603" s="2" t="s">
        <v>162</v>
      </c>
      <c r="AL603" s="9"/>
      <c r="AN603" s="9"/>
    </row>
    <row r="604" spans="1:40" customFormat="1" ht="15" x14ac:dyDescent="0.25">
      <c r="A604" s="15"/>
      <c r="B604" s="36"/>
      <c r="C604" s="37"/>
      <c r="D604" s="125" t="s">
        <v>66</v>
      </c>
      <c r="E604" s="125"/>
      <c r="F604" s="125"/>
      <c r="G604" s="11"/>
      <c r="H604" s="38"/>
      <c r="I604" s="38"/>
      <c r="J604" s="38"/>
      <c r="K604" s="39"/>
      <c r="L604" s="38"/>
      <c r="M604" s="42">
        <v>72.16</v>
      </c>
      <c r="N604" s="31"/>
      <c r="O604" s="41">
        <v>2829.14</v>
      </c>
      <c r="AE604" s="9"/>
      <c r="AF604" s="9"/>
      <c r="AG604" s="9"/>
      <c r="AL604" s="9" t="s">
        <v>66</v>
      </c>
      <c r="AN604" s="9"/>
    </row>
    <row r="605" spans="1:40" customFormat="1" ht="45" x14ac:dyDescent="0.25">
      <c r="A605" s="85" t="s">
        <v>466</v>
      </c>
      <c r="B605" s="86" t="s">
        <v>467</v>
      </c>
      <c r="C605" s="87" t="s">
        <v>947</v>
      </c>
      <c r="D605" s="130" t="s">
        <v>449</v>
      </c>
      <c r="E605" s="130"/>
      <c r="F605" s="130"/>
      <c r="G605" s="86" t="s">
        <v>219</v>
      </c>
      <c r="H605" s="86">
        <v>11.885</v>
      </c>
      <c r="I605" s="86" t="s">
        <v>24</v>
      </c>
      <c r="J605" s="86" t="s">
        <v>468</v>
      </c>
      <c r="K605" s="88" t="s">
        <v>451</v>
      </c>
      <c r="L605" s="86" t="s">
        <v>269</v>
      </c>
      <c r="M605" s="88" t="s">
        <v>469</v>
      </c>
      <c r="N605" s="86" t="s">
        <v>95</v>
      </c>
      <c r="O605" s="89" t="s">
        <v>470</v>
      </c>
      <c r="P605" s="90"/>
      <c r="AE605" s="9"/>
      <c r="AF605" s="9"/>
      <c r="AG605" s="9" t="s">
        <v>449</v>
      </c>
      <c r="AL605" s="9"/>
      <c r="AN605" s="9"/>
    </row>
    <row r="606" spans="1:40" customFormat="1" ht="15" x14ac:dyDescent="0.25">
      <c r="A606" s="48"/>
      <c r="B606" s="36"/>
      <c r="C606" s="37"/>
      <c r="D606" s="121" t="s">
        <v>454</v>
      </c>
      <c r="E606" s="121"/>
      <c r="F606" s="121"/>
      <c r="G606" s="121"/>
      <c r="H606" s="121"/>
      <c r="I606" s="121"/>
      <c r="J606" s="121"/>
      <c r="K606" s="121"/>
      <c r="L606" s="121"/>
      <c r="M606" s="121"/>
      <c r="N606" s="121"/>
      <c r="O606" s="131"/>
      <c r="AE606" s="9"/>
      <c r="AF606" s="9"/>
      <c r="AG606" s="9"/>
      <c r="AL606" s="9"/>
      <c r="AM606" s="2" t="s">
        <v>454</v>
      </c>
      <c r="AN606" s="9"/>
    </row>
    <row r="607" spans="1:40" customFormat="1" ht="15" x14ac:dyDescent="0.25">
      <c r="A607" s="15"/>
      <c r="B607" s="16"/>
      <c r="C607" s="17"/>
      <c r="D607" s="128" t="s">
        <v>273</v>
      </c>
      <c r="E607" s="128"/>
      <c r="F607" s="128"/>
      <c r="G607" s="128"/>
      <c r="H607" s="128"/>
      <c r="I607" s="128"/>
      <c r="J607" s="128"/>
      <c r="K607" s="128"/>
      <c r="L607" s="128"/>
      <c r="M607" s="128"/>
      <c r="N607" s="128"/>
      <c r="O607" s="129"/>
      <c r="AE607" s="9"/>
      <c r="AF607" s="9"/>
      <c r="AG607" s="9"/>
      <c r="AH607" s="2" t="s">
        <v>273</v>
      </c>
      <c r="AL607" s="9"/>
      <c r="AN607" s="9"/>
    </row>
    <row r="608" spans="1:40" customFormat="1" ht="15" x14ac:dyDescent="0.25">
      <c r="A608" s="15"/>
      <c r="B608" s="16"/>
      <c r="C608" s="17"/>
      <c r="D608" s="128" t="s">
        <v>174</v>
      </c>
      <c r="E608" s="128"/>
      <c r="F608" s="128"/>
      <c r="G608" s="128"/>
      <c r="H608" s="128"/>
      <c r="I608" s="128"/>
      <c r="J608" s="128"/>
      <c r="K608" s="128"/>
      <c r="L608" s="128"/>
      <c r="M608" s="128"/>
      <c r="N608" s="128"/>
      <c r="O608" s="129"/>
      <c r="AE608" s="9"/>
      <c r="AF608" s="9"/>
      <c r="AG608" s="9"/>
      <c r="AH608" s="2" t="s">
        <v>174</v>
      </c>
      <c r="AL608" s="9"/>
      <c r="AN608" s="9"/>
    </row>
    <row r="609" spans="1:40" customFormat="1" ht="15" x14ac:dyDescent="0.25">
      <c r="A609" s="15"/>
      <c r="B609" s="36"/>
      <c r="C609" s="37"/>
      <c r="D609" s="125" t="s">
        <v>66</v>
      </c>
      <c r="E609" s="125"/>
      <c r="F609" s="125"/>
      <c r="G609" s="11"/>
      <c r="H609" s="38"/>
      <c r="I609" s="38"/>
      <c r="J609" s="38"/>
      <c r="K609" s="39"/>
      <c r="L609" s="38"/>
      <c r="M609" s="42">
        <v>690.78</v>
      </c>
      <c r="N609" s="31"/>
      <c r="O609" s="41">
        <v>5636.76</v>
      </c>
      <c r="AE609" s="9"/>
      <c r="AF609" s="9"/>
      <c r="AG609" s="9"/>
      <c r="AL609" s="9" t="s">
        <v>66</v>
      </c>
      <c r="AN609" s="9"/>
    </row>
    <row r="610" spans="1:40" customFormat="1" ht="15" x14ac:dyDescent="0.25">
      <c r="A610" s="132" t="s">
        <v>471</v>
      </c>
      <c r="B610" s="133"/>
      <c r="C610" s="133"/>
      <c r="D610" s="133"/>
      <c r="E610" s="133"/>
      <c r="F610" s="133"/>
      <c r="G610" s="133"/>
      <c r="H610" s="133"/>
      <c r="I610" s="133"/>
      <c r="J610" s="133"/>
      <c r="K610" s="133"/>
      <c r="L610" s="133"/>
      <c r="M610" s="133"/>
      <c r="N610" s="133"/>
      <c r="O610" s="134"/>
      <c r="AE610" s="9"/>
      <c r="AF610" s="9" t="s">
        <v>471</v>
      </c>
      <c r="AG610" s="9"/>
      <c r="AL610" s="9"/>
      <c r="AN610" s="9"/>
    </row>
    <row r="611" spans="1:40" customFormat="1" ht="23.25" x14ac:dyDescent="0.25">
      <c r="A611" s="10" t="s">
        <v>386</v>
      </c>
      <c r="B611" s="11" t="s">
        <v>472</v>
      </c>
      <c r="C611" s="12" t="s">
        <v>305</v>
      </c>
      <c r="D611" s="126" t="s">
        <v>306</v>
      </c>
      <c r="E611" s="126"/>
      <c r="F611" s="126"/>
      <c r="G611" s="11" t="s">
        <v>45</v>
      </c>
      <c r="H611" s="11">
        <v>6.8000000000000005E-2</v>
      </c>
      <c r="I611" s="11" t="s">
        <v>24</v>
      </c>
      <c r="J611" s="11" t="s">
        <v>473</v>
      </c>
      <c r="K611" s="13"/>
      <c r="L611" s="11"/>
      <c r="M611" s="13"/>
      <c r="N611" s="11"/>
      <c r="O611" s="14"/>
      <c r="AE611" s="9"/>
      <c r="AF611" s="9"/>
      <c r="AG611" s="9" t="s">
        <v>306</v>
      </c>
      <c r="AL611" s="9"/>
      <c r="AN611" s="9"/>
    </row>
    <row r="612" spans="1:40" customFormat="1" ht="57" x14ac:dyDescent="0.25">
      <c r="A612" s="15"/>
      <c r="B612" s="16"/>
      <c r="C612" s="17" t="s">
        <v>47</v>
      </c>
      <c r="D612" s="128" t="s">
        <v>48</v>
      </c>
      <c r="E612" s="128"/>
      <c r="F612" s="128"/>
      <c r="G612" s="128"/>
      <c r="H612" s="128"/>
      <c r="I612" s="128"/>
      <c r="J612" s="128"/>
      <c r="K612" s="128"/>
      <c r="L612" s="128"/>
      <c r="M612" s="128"/>
      <c r="N612" s="128"/>
      <c r="O612" s="129"/>
      <c r="AE612" s="9"/>
      <c r="AF612" s="9"/>
      <c r="AG612" s="9"/>
      <c r="AH612" s="2" t="s">
        <v>48</v>
      </c>
      <c r="AL612" s="9"/>
      <c r="AN612" s="9"/>
    </row>
    <row r="613" spans="1:40" customFormat="1" ht="15" x14ac:dyDescent="0.25">
      <c r="A613" s="15"/>
      <c r="B613" s="18"/>
      <c r="C613" s="17" t="s">
        <v>24</v>
      </c>
      <c r="D613" s="121" t="s">
        <v>49</v>
      </c>
      <c r="E613" s="121"/>
      <c r="F613" s="121"/>
      <c r="G613" s="19"/>
      <c r="H613" s="20"/>
      <c r="I613" s="20"/>
      <c r="J613" s="20"/>
      <c r="K613" s="21">
        <v>106.78</v>
      </c>
      <c r="L613" s="22">
        <v>1.1499999999999999</v>
      </c>
      <c r="M613" s="21">
        <v>8.35</v>
      </c>
      <c r="N613" s="22">
        <v>44.77</v>
      </c>
      <c r="O613" s="47">
        <v>373.83</v>
      </c>
      <c r="AE613" s="9"/>
      <c r="AF613" s="9"/>
      <c r="AG613" s="9"/>
      <c r="AI613" s="2" t="s">
        <v>49</v>
      </c>
      <c r="AL613" s="9"/>
      <c r="AN613" s="9"/>
    </row>
    <row r="614" spans="1:40" customFormat="1" ht="15" x14ac:dyDescent="0.25">
      <c r="A614" s="15"/>
      <c r="B614" s="18"/>
      <c r="C614" s="17" t="s">
        <v>50</v>
      </c>
      <c r="D614" s="121" t="s">
        <v>51</v>
      </c>
      <c r="E614" s="121"/>
      <c r="F614" s="121"/>
      <c r="G614" s="19"/>
      <c r="H614" s="20"/>
      <c r="I614" s="20"/>
      <c r="J614" s="20"/>
      <c r="K614" s="21">
        <v>181.03</v>
      </c>
      <c r="L614" s="22">
        <v>1.1499999999999999</v>
      </c>
      <c r="M614" s="21">
        <v>14.16</v>
      </c>
      <c r="N614" s="22">
        <v>13.24</v>
      </c>
      <c r="O614" s="47">
        <v>187.48</v>
      </c>
      <c r="AE614" s="9"/>
      <c r="AF614" s="9"/>
      <c r="AG614" s="9"/>
      <c r="AI614" s="2" t="s">
        <v>51</v>
      </c>
      <c r="AL614" s="9"/>
      <c r="AN614" s="9"/>
    </row>
    <row r="615" spans="1:40" customFormat="1" ht="15" x14ac:dyDescent="0.25">
      <c r="A615" s="15"/>
      <c r="B615" s="18"/>
      <c r="C615" s="17" t="s">
        <v>52</v>
      </c>
      <c r="D615" s="121" t="s">
        <v>53</v>
      </c>
      <c r="E615" s="121"/>
      <c r="F615" s="121"/>
      <c r="G615" s="19"/>
      <c r="H615" s="20"/>
      <c r="I615" s="20"/>
      <c r="J615" s="20"/>
      <c r="K615" s="21">
        <v>23.59</v>
      </c>
      <c r="L615" s="22">
        <v>1.1499999999999999</v>
      </c>
      <c r="M615" s="21">
        <v>1.84</v>
      </c>
      <c r="N615" s="22">
        <v>44.77</v>
      </c>
      <c r="O615" s="47">
        <v>82.38</v>
      </c>
      <c r="AE615" s="9"/>
      <c r="AF615" s="9"/>
      <c r="AG615" s="9"/>
      <c r="AI615" s="2" t="s">
        <v>53</v>
      </c>
      <c r="AL615" s="9"/>
      <c r="AN615" s="9"/>
    </row>
    <row r="616" spans="1:40" customFormat="1" ht="15" x14ac:dyDescent="0.25">
      <c r="A616" s="15"/>
      <c r="B616" s="18"/>
      <c r="C616" s="17" t="s">
        <v>54</v>
      </c>
      <c r="D616" s="121" t="s">
        <v>55</v>
      </c>
      <c r="E616" s="121"/>
      <c r="F616" s="121"/>
      <c r="G616" s="19"/>
      <c r="H616" s="20"/>
      <c r="I616" s="20"/>
      <c r="J616" s="20"/>
      <c r="K616" s="21">
        <v>73.05</v>
      </c>
      <c r="L616" s="20"/>
      <c r="M616" s="21">
        <v>4.97</v>
      </c>
      <c r="N616" s="22">
        <v>8.16</v>
      </c>
      <c r="O616" s="47">
        <v>40.56</v>
      </c>
      <c r="AE616" s="9"/>
      <c r="AF616" s="9"/>
      <c r="AG616" s="9"/>
      <c r="AI616" s="2" t="s">
        <v>55</v>
      </c>
      <c r="AL616" s="9"/>
      <c r="AN616" s="9"/>
    </row>
    <row r="617" spans="1:40" customFormat="1" ht="15" x14ac:dyDescent="0.25">
      <c r="A617" s="25"/>
      <c r="B617" s="18"/>
      <c r="C617" s="17"/>
      <c r="D617" s="121" t="s">
        <v>56</v>
      </c>
      <c r="E617" s="121"/>
      <c r="F617" s="121"/>
      <c r="G617" s="19" t="s">
        <v>57</v>
      </c>
      <c r="H617" s="22">
        <v>11.36</v>
      </c>
      <c r="I617" s="22">
        <v>1.1499999999999999</v>
      </c>
      <c r="J617" s="45">
        <v>0.88835200000000003</v>
      </c>
      <c r="K617" s="27"/>
      <c r="L617" s="20"/>
      <c r="M617" s="27"/>
      <c r="N617" s="20"/>
      <c r="O617" s="28"/>
      <c r="AE617" s="9"/>
      <c r="AF617" s="9"/>
      <c r="AG617" s="9"/>
      <c r="AJ617" s="2" t="s">
        <v>56</v>
      </c>
      <c r="AL617" s="9"/>
      <c r="AN617" s="9"/>
    </row>
    <row r="618" spans="1:40" customFormat="1" ht="15" x14ac:dyDescent="0.25">
      <c r="A618" s="25"/>
      <c r="B618" s="18"/>
      <c r="C618" s="17"/>
      <c r="D618" s="121" t="s">
        <v>58</v>
      </c>
      <c r="E618" s="121"/>
      <c r="F618" s="121"/>
      <c r="G618" s="19" t="s">
        <v>57</v>
      </c>
      <c r="H618" s="22">
        <v>1.88</v>
      </c>
      <c r="I618" s="22">
        <v>1.1499999999999999</v>
      </c>
      <c r="J618" s="45">
        <v>0.14701600000000001</v>
      </c>
      <c r="K618" s="27"/>
      <c r="L618" s="20"/>
      <c r="M618" s="27"/>
      <c r="N618" s="20"/>
      <c r="O618" s="28"/>
      <c r="AE618" s="9"/>
      <c r="AF618" s="9"/>
      <c r="AG618" s="9"/>
      <c r="AJ618" s="2" t="s">
        <v>58</v>
      </c>
      <c r="AL618" s="9"/>
      <c r="AN618" s="9"/>
    </row>
    <row r="619" spans="1:40" customFormat="1" ht="15" x14ac:dyDescent="0.25">
      <c r="A619" s="29"/>
      <c r="B619" s="19"/>
      <c r="C619" s="17"/>
      <c r="D619" s="127" t="s">
        <v>59</v>
      </c>
      <c r="E619" s="127"/>
      <c r="F619" s="127"/>
      <c r="G619" s="30"/>
      <c r="H619" s="31"/>
      <c r="I619" s="31"/>
      <c r="J619" s="31"/>
      <c r="K619" s="46">
        <v>360.86</v>
      </c>
      <c r="L619" s="31"/>
      <c r="M619" s="46">
        <v>27.48</v>
      </c>
      <c r="N619" s="31"/>
      <c r="O619" s="50">
        <v>601.87</v>
      </c>
      <c r="AE619" s="9"/>
      <c r="AF619" s="9"/>
      <c r="AG619" s="9"/>
      <c r="AK619" s="2" t="s">
        <v>59</v>
      </c>
      <c r="AL619" s="9"/>
      <c r="AN619" s="9"/>
    </row>
    <row r="620" spans="1:40" customFormat="1" ht="15" x14ac:dyDescent="0.25">
      <c r="A620" s="25"/>
      <c r="B620" s="18"/>
      <c r="C620" s="17"/>
      <c r="D620" s="121" t="s">
        <v>60</v>
      </c>
      <c r="E620" s="121"/>
      <c r="F620" s="121"/>
      <c r="G620" s="19"/>
      <c r="H620" s="20"/>
      <c r="I620" s="20"/>
      <c r="J620" s="20"/>
      <c r="K620" s="27"/>
      <c r="L620" s="20"/>
      <c r="M620" s="21">
        <v>10.19</v>
      </c>
      <c r="N620" s="20"/>
      <c r="O620" s="47">
        <v>456.21</v>
      </c>
      <c r="AE620" s="9"/>
      <c r="AF620" s="9"/>
      <c r="AG620" s="9"/>
      <c r="AJ620" s="2" t="s">
        <v>60</v>
      </c>
      <c r="AL620" s="9"/>
      <c r="AN620" s="9"/>
    </row>
    <row r="621" spans="1:40" customFormat="1" ht="23.25" x14ac:dyDescent="0.25">
      <c r="A621" s="25"/>
      <c r="B621" s="18"/>
      <c r="C621" s="17" t="s">
        <v>159</v>
      </c>
      <c r="D621" s="121" t="s">
        <v>160</v>
      </c>
      <c r="E621" s="121"/>
      <c r="F621" s="121"/>
      <c r="G621" s="19" t="s">
        <v>63</v>
      </c>
      <c r="H621" s="34">
        <v>97</v>
      </c>
      <c r="I621" s="20"/>
      <c r="J621" s="34">
        <v>97</v>
      </c>
      <c r="K621" s="27"/>
      <c r="L621" s="20"/>
      <c r="M621" s="21">
        <v>9.8800000000000008</v>
      </c>
      <c r="N621" s="20"/>
      <c r="O621" s="47">
        <v>442.52</v>
      </c>
      <c r="AE621" s="9"/>
      <c r="AF621" s="9"/>
      <c r="AG621" s="9"/>
      <c r="AJ621" s="2" t="s">
        <v>160</v>
      </c>
      <c r="AL621" s="9"/>
      <c r="AN621" s="9"/>
    </row>
    <row r="622" spans="1:40" customFormat="1" ht="23.25" x14ac:dyDescent="0.25">
      <c r="A622" s="25"/>
      <c r="B622" s="18"/>
      <c r="C622" s="17" t="s">
        <v>161</v>
      </c>
      <c r="D622" s="121" t="s">
        <v>162</v>
      </c>
      <c r="E622" s="121"/>
      <c r="F622" s="121"/>
      <c r="G622" s="19" t="s">
        <v>63</v>
      </c>
      <c r="H622" s="34">
        <v>51</v>
      </c>
      <c r="I622" s="20"/>
      <c r="J622" s="34">
        <v>51</v>
      </c>
      <c r="K622" s="27"/>
      <c r="L622" s="20"/>
      <c r="M622" s="21">
        <v>5.2</v>
      </c>
      <c r="N622" s="20"/>
      <c r="O622" s="47">
        <v>232.67</v>
      </c>
      <c r="AE622" s="9"/>
      <c r="AF622" s="9"/>
      <c r="AG622" s="9"/>
      <c r="AJ622" s="2" t="s">
        <v>162</v>
      </c>
      <c r="AL622" s="9"/>
      <c r="AN622" s="9"/>
    </row>
    <row r="623" spans="1:40" customFormat="1" ht="15" x14ac:dyDescent="0.25">
      <c r="A623" s="15"/>
      <c r="B623" s="36"/>
      <c r="C623" s="37"/>
      <c r="D623" s="125" t="s">
        <v>66</v>
      </c>
      <c r="E623" s="125"/>
      <c r="F623" s="125"/>
      <c r="G623" s="11"/>
      <c r="H623" s="38"/>
      <c r="I623" s="38"/>
      <c r="J623" s="38"/>
      <c r="K623" s="39"/>
      <c r="L623" s="38"/>
      <c r="M623" s="42">
        <v>42.56</v>
      </c>
      <c r="N623" s="31"/>
      <c r="O623" s="41">
        <v>1277.06</v>
      </c>
      <c r="AE623" s="9"/>
      <c r="AF623" s="9"/>
      <c r="AG623" s="9"/>
      <c r="AL623" s="9" t="s">
        <v>66</v>
      </c>
      <c r="AN623" s="9"/>
    </row>
    <row r="624" spans="1:40" customFormat="1" ht="45" x14ac:dyDescent="0.25">
      <c r="A624" s="85" t="s">
        <v>389</v>
      </c>
      <c r="B624" s="86" t="s">
        <v>474</v>
      </c>
      <c r="C624" s="87" t="s">
        <v>947</v>
      </c>
      <c r="D624" s="130" t="s">
        <v>449</v>
      </c>
      <c r="E624" s="130"/>
      <c r="F624" s="130"/>
      <c r="G624" s="86" t="s">
        <v>219</v>
      </c>
      <c r="H624" s="86">
        <v>6.8419999999999996</v>
      </c>
      <c r="I624" s="86" t="s">
        <v>24</v>
      </c>
      <c r="J624" s="86" t="s">
        <v>475</v>
      </c>
      <c r="K624" s="88" t="s">
        <v>451</v>
      </c>
      <c r="L624" s="86" t="s">
        <v>269</v>
      </c>
      <c r="M624" s="88" t="s">
        <v>476</v>
      </c>
      <c r="N624" s="86" t="s">
        <v>95</v>
      </c>
      <c r="O624" s="89" t="s">
        <v>477</v>
      </c>
      <c r="P624" s="90"/>
      <c r="AE624" s="9"/>
      <c r="AF624" s="9"/>
      <c r="AG624" s="9" t="s">
        <v>449</v>
      </c>
      <c r="AL624" s="9"/>
      <c r="AN624" s="9"/>
    </row>
    <row r="625" spans="1:40" customFormat="1" ht="15" x14ac:dyDescent="0.25">
      <c r="A625" s="48"/>
      <c r="B625" s="36"/>
      <c r="C625" s="37"/>
      <c r="D625" s="121" t="s">
        <v>454</v>
      </c>
      <c r="E625" s="121"/>
      <c r="F625" s="121"/>
      <c r="G625" s="121"/>
      <c r="H625" s="121"/>
      <c r="I625" s="121"/>
      <c r="J625" s="121"/>
      <c r="K625" s="121"/>
      <c r="L625" s="121"/>
      <c r="M625" s="121"/>
      <c r="N625" s="121"/>
      <c r="O625" s="131"/>
      <c r="AE625" s="9"/>
      <c r="AF625" s="9"/>
      <c r="AG625" s="9"/>
      <c r="AL625" s="9"/>
      <c r="AM625" s="2" t="s">
        <v>454</v>
      </c>
      <c r="AN625" s="9"/>
    </row>
    <row r="626" spans="1:40" customFormat="1" ht="15" x14ac:dyDescent="0.25">
      <c r="A626" s="15"/>
      <c r="B626" s="16"/>
      <c r="C626" s="17"/>
      <c r="D626" s="128" t="s">
        <v>273</v>
      </c>
      <c r="E626" s="128"/>
      <c r="F626" s="128"/>
      <c r="G626" s="128"/>
      <c r="H626" s="128"/>
      <c r="I626" s="128"/>
      <c r="J626" s="128"/>
      <c r="K626" s="128"/>
      <c r="L626" s="128"/>
      <c r="M626" s="128"/>
      <c r="N626" s="128"/>
      <c r="O626" s="129"/>
      <c r="AE626" s="9"/>
      <c r="AF626" s="9"/>
      <c r="AG626" s="9"/>
      <c r="AH626" s="2" t="s">
        <v>273</v>
      </c>
      <c r="AL626" s="9"/>
      <c r="AN626" s="9"/>
    </row>
    <row r="627" spans="1:40" customFormat="1" ht="15" x14ac:dyDescent="0.25">
      <c r="A627" s="15"/>
      <c r="B627" s="16"/>
      <c r="C627" s="17"/>
      <c r="D627" s="128" t="s">
        <v>174</v>
      </c>
      <c r="E627" s="128"/>
      <c r="F627" s="128"/>
      <c r="G627" s="128"/>
      <c r="H627" s="128"/>
      <c r="I627" s="128"/>
      <c r="J627" s="128"/>
      <c r="K627" s="128"/>
      <c r="L627" s="128"/>
      <c r="M627" s="128"/>
      <c r="N627" s="128"/>
      <c r="O627" s="129"/>
      <c r="AE627" s="9"/>
      <c r="AF627" s="9"/>
      <c r="AG627" s="9"/>
      <c r="AH627" s="2" t="s">
        <v>174</v>
      </c>
      <c r="AL627" s="9"/>
      <c r="AN627" s="9"/>
    </row>
    <row r="628" spans="1:40" customFormat="1" ht="15" x14ac:dyDescent="0.25">
      <c r="A628" s="15"/>
      <c r="B628" s="36"/>
      <c r="C628" s="37"/>
      <c r="D628" s="125" t="s">
        <v>66</v>
      </c>
      <c r="E628" s="125"/>
      <c r="F628" s="125"/>
      <c r="G628" s="11"/>
      <c r="H628" s="38"/>
      <c r="I628" s="38"/>
      <c r="J628" s="38"/>
      <c r="K628" s="39"/>
      <c r="L628" s="38"/>
      <c r="M628" s="42">
        <v>397.67</v>
      </c>
      <c r="N628" s="31"/>
      <c r="O628" s="41">
        <v>3244.99</v>
      </c>
      <c r="AE628" s="9"/>
      <c r="AF628" s="9"/>
      <c r="AG628" s="9"/>
      <c r="AL628" s="9" t="s">
        <v>66</v>
      </c>
      <c r="AN628" s="9"/>
    </row>
    <row r="629" spans="1:40" customFormat="1" ht="15" x14ac:dyDescent="0.25">
      <c r="A629" s="132" t="s">
        <v>478</v>
      </c>
      <c r="B629" s="133"/>
      <c r="C629" s="133"/>
      <c r="D629" s="133"/>
      <c r="E629" s="133"/>
      <c r="F629" s="133"/>
      <c r="G629" s="133"/>
      <c r="H629" s="133"/>
      <c r="I629" s="133"/>
      <c r="J629" s="133"/>
      <c r="K629" s="133"/>
      <c r="L629" s="133"/>
      <c r="M629" s="133"/>
      <c r="N629" s="133"/>
      <c r="O629" s="134"/>
      <c r="AE629" s="9"/>
      <c r="AF629" s="9" t="s">
        <v>478</v>
      </c>
      <c r="AG629" s="9"/>
      <c r="AL629" s="9"/>
      <c r="AN629" s="9"/>
    </row>
    <row r="630" spans="1:40" customFormat="1" ht="23.25" x14ac:dyDescent="0.25">
      <c r="A630" s="10" t="s">
        <v>394</v>
      </c>
      <c r="B630" s="11" t="s">
        <v>479</v>
      </c>
      <c r="C630" s="12" t="s">
        <v>314</v>
      </c>
      <c r="D630" s="126" t="s">
        <v>315</v>
      </c>
      <c r="E630" s="126"/>
      <c r="F630" s="126"/>
      <c r="G630" s="11" t="s">
        <v>45</v>
      </c>
      <c r="H630" s="11">
        <v>0.22650000000000001</v>
      </c>
      <c r="I630" s="11" t="s">
        <v>24</v>
      </c>
      <c r="J630" s="11" t="s">
        <v>480</v>
      </c>
      <c r="K630" s="13"/>
      <c r="L630" s="11"/>
      <c r="M630" s="13"/>
      <c r="N630" s="11"/>
      <c r="O630" s="14"/>
      <c r="AE630" s="9"/>
      <c r="AF630" s="9"/>
      <c r="AG630" s="9" t="s">
        <v>315</v>
      </c>
      <c r="AL630" s="9"/>
      <c r="AN630" s="9"/>
    </row>
    <row r="631" spans="1:40" customFormat="1" ht="57" x14ac:dyDescent="0.25">
      <c r="A631" s="15"/>
      <c r="B631" s="16"/>
      <c r="C631" s="17" t="s">
        <v>47</v>
      </c>
      <c r="D631" s="128" t="s">
        <v>48</v>
      </c>
      <c r="E631" s="128"/>
      <c r="F631" s="128"/>
      <c r="G631" s="128"/>
      <c r="H631" s="128"/>
      <c r="I631" s="128"/>
      <c r="J631" s="128"/>
      <c r="K631" s="128"/>
      <c r="L631" s="128"/>
      <c r="M631" s="128"/>
      <c r="N631" s="128"/>
      <c r="O631" s="129"/>
      <c r="AE631" s="9"/>
      <c r="AF631" s="9"/>
      <c r="AG631" s="9"/>
      <c r="AH631" s="2" t="s">
        <v>48</v>
      </c>
      <c r="AL631" s="9"/>
      <c r="AN631" s="9"/>
    </row>
    <row r="632" spans="1:40" customFormat="1" ht="15" x14ac:dyDescent="0.25">
      <c r="A632" s="15"/>
      <c r="B632" s="18"/>
      <c r="C632" s="17" t="s">
        <v>24</v>
      </c>
      <c r="D632" s="121" t="s">
        <v>49</v>
      </c>
      <c r="E632" s="121"/>
      <c r="F632" s="121"/>
      <c r="G632" s="19"/>
      <c r="H632" s="20"/>
      <c r="I632" s="20"/>
      <c r="J632" s="20"/>
      <c r="K632" s="21">
        <v>3.85</v>
      </c>
      <c r="L632" s="22">
        <v>1.1499999999999999</v>
      </c>
      <c r="M632" s="21">
        <v>1</v>
      </c>
      <c r="N632" s="22">
        <v>44.77</v>
      </c>
      <c r="O632" s="47">
        <v>44.77</v>
      </c>
      <c r="AE632" s="9"/>
      <c r="AF632" s="9"/>
      <c r="AG632" s="9"/>
      <c r="AI632" s="2" t="s">
        <v>49</v>
      </c>
      <c r="AL632" s="9"/>
      <c r="AN632" s="9"/>
    </row>
    <row r="633" spans="1:40" customFormat="1" ht="15" x14ac:dyDescent="0.25">
      <c r="A633" s="15"/>
      <c r="B633" s="18"/>
      <c r="C633" s="17" t="s">
        <v>50</v>
      </c>
      <c r="D633" s="121" t="s">
        <v>51</v>
      </c>
      <c r="E633" s="121"/>
      <c r="F633" s="121"/>
      <c r="G633" s="19"/>
      <c r="H633" s="20"/>
      <c r="I633" s="20"/>
      <c r="J633" s="20"/>
      <c r="K633" s="21">
        <v>1.31</v>
      </c>
      <c r="L633" s="22">
        <v>1.1499999999999999</v>
      </c>
      <c r="M633" s="21">
        <v>0.34</v>
      </c>
      <c r="N633" s="22">
        <v>13.24</v>
      </c>
      <c r="O633" s="47">
        <v>4.5</v>
      </c>
      <c r="AE633" s="9"/>
      <c r="AF633" s="9"/>
      <c r="AG633" s="9"/>
      <c r="AI633" s="2" t="s">
        <v>51</v>
      </c>
      <c r="AL633" s="9"/>
      <c r="AN633" s="9"/>
    </row>
    <row r="634" spans="1:40" customFormat="1" ht="15" x14ac:dyDescent="0.25">
      <c r="A634" s="15"/>
      <c r="B634" s="18"/>
      <c r="C634" s="17" t="s">
        <v>52</v>
      </c>
      <c r="D634" s="121" t="s">
        <v>53</v>
      </c>
      <c r="E634" s="121"/>
      <c r="F634" s="121"/>
      <c r="G634" s="19"/>
      <c r="H634" s="20"/>
      <c r="I634" s="20"/>
      <c r="J634" s="20"/>
      <c r="K634" s="21">
        <v>0.23</v>
      </c>
      <c r="L634" s="22">
        <v>1.1499999999999999</v>
      </c>
      <c r="M634" s="21">
        <v>0.06</v>
      </c>
      <c r="N634" s="22">
        <v>44.77</v>
      </c>
      <c r="O634" s="47">
        <v>2.69</v>
      </c>
      <c r="AE634" s="9"/>
      <c r="AF634" s="9"/>
      <c r="AG634" s="9"/>
      <c r="AI634" s="2" t="s">
        <v>53</v>
      </c>
      <c r="AL634" s="9"/>
      <c r="AN634" s="9"/>
    </row>
    <row r="635" spans="1:40" customFormat="1" ht="15" x14ac:dyDescent="0.25">
      <c r="A635" s="15"/>
      <c r="B635" s="18"/>
      <c r="C635" s="17" t="s">
        <v>54</v>
      </c>
      <c r="D635" s="121" t="s">
        <v>55</v>
      </c>
      <c r="E635" s="121"/>
      <c r="F635" s="121"/>
      <c r="G635" s="19"/>
      <c r="H635" s="20"/>
      <c r="I635" s="20"/>
      <c r="J635" s="20"/>
      <c r="K635" s="21">
        <v>0.08</v>
      </c>
      <c r="L635" s="20"/>
      <c r="M635" s="21">
        <v>0.02</v>
      </c>
      <c r="N635" s="22">
        <v>8.16</v>
      </c>
      <c r="O635" s="47">
        <v>0.16</v>
      </c>
      <c r="AE635" s="9"/>
      <c r="AF635" s="9"/>
      <c r="AG635" s="9"/>
      <c r="AI635" s="2" t="s">
        <v>55</v>
      </c>
      <c r="AL635" s="9"/>
      <c r="AN635" s="9"/>
    </row>
    <row r="636" spans="1:40" customFormat="1" ht="15" x14ac:dyDescent="0.25">
      <c r="A636" s="25"/>
      <c r="B636" s="18"/>
      <c r="C636" s="17"/>
      <c r="D636" s="121" t="s">
        <v>56</v>
      </c>
      <c r="E636" s="121"/>
      <c r="F636" s="121"/>
      <c r="G636" s="19" t="s">
        <v>57</v>
      </c>
      <c r="H636" s="22">
        <v>0.48</v>
      </c>
      <c r="I636" s="22">
        <v>1.1499999999999999</v>
      </c>
      <c r="J636" s="45">
        <v>0.125028</v>
      </c>
      <c r="K636" s="27"/>
      <c r="L636" s="20"/>
      <c r="M636" s="27"/>
      <c r="N636" s="20"/>
      <c r="O636" s="28"/>
      <c r="AE636" s="9"/>
      <c r="AF636" s="9"/>
      <c r="AG636" s="9"/>
      <c r="AJ636" s="2" t="s">
        <v>56</v>
      </c>
      <c r="AL636" s="9"/>
      <c r="AN636" s="9"/>
    </row>
    <row r="637" spans="1:40" customFormat="1" ht="15" x14ac:dyDescent="0.25">
      <c r="A637" s="25"/>
      <c r="B637" s="18"/>
      <c r="C637" s="17"/>
      <c r="D637" s="121" t="s">
        <v>58</v>
      </c>
      <c r="E637" s="121"/>
      <c r="F637" s="121"/>
      <c r="G637" s="19" t="s">
        <v>57</v>
      </c>
      <c r="H637" s="22">
        <v>0.02</v>
      </c>
      <c r="I637" s="22">
        <v>1.1499999999999999</v>
      </c>
      <c r="J637" s="26">
        <v>5.2094999999999997E-3</v>
      </c>
      <c r="K637" s="27"/>
      <c r="L637" s="20"/>
      <c r="M637" s="27"/>
      <c r="N637" s="20"/>
      <c r="O637" s="28"/>
      <c r="AE637" s="9"/>
      <c r="AF637" s="9"/>
      <c r="AG637" s="9"/>
      <c r="AJ637" s="2" t="s">
        <v>58</v>
      </c>
      <c r="AL637" s="9"/>
      <c r="AN637" s="9"/>
    </row>
    <row r="638" spans="1:40" customFormat="1" ht="15" x14ac:dyDescent="0.25">
      <c r="A638" s="29"/>
      <c r="B638" s="19"/>
      <c r="C638" s="17"/>
      <c r="D638" s="127" t="s">
        <v>59</v>
      </c>
      <c r="E638" s="127"/>
      <c r="F638" s="127"/>
      <c r="G638" s="30"/>
      <c r="H638" s="31"/>
      <c r="I638" s="31"/>
      <c r="J638" s="31"/>
      <c r="K638" s="46">
        <v>5.24</v>
      </c>
      <c r="L638" s="31"/>
      <c r="M638" s="46">
        <v>1.36</v>
      </c>
      <c r="N638" s="31"/>
      <c r="O638" s="50">
        <v>49.43</v>
      </c>
      <c r="AE638" s="9"/>
      <c r="AF638" s="9"/>
      <c r="AG638" s="9"/>
      <c r="AK638" s="2" t="s">
        <v>59</v>
      </c>
      <c r="AL638" s="9"/>
      <c r="AN638" s="9"/>
    </row>
    <row r="639" spans="1:40" customFormat="1" ht="15" x14ac:dyDescent="0.25">
      <c r="A639" s="25"/>
      <c r="B639" s="18"/>
      <c r="C639" s="17"/>
      <c r="D639" s="121" t="s">
        <v>60</v>
      </c>
      <c r="E639" s="121"/>
      <c r="F639" s="121"/>
      <c r="G639" s="19"/>
      <c r="H639" s="20"/>
      <c r="I639" s="20"/>
      <c r="J639" s="20"/>
      <c r="K639" s="27"/>
      <c r="L639" s="20"/>
      <c r="M639" s="21">
        <v>1.06</v>
      </c>
      <c r="N639" s="20"/>
      <c r="O639" s="47">
        <v>47.46</v>
      </c>
      <c r="AE639" s="9"/>
      <c r="AF639" s="9"/>
      <c r="AG639" s="9"/>
      <c r="AJ639" s="2" t="s">
        <v>60</v>
      </c>
      <c r="AL639" s="9"/>
      <c r="AN639" s="9"/>
    </row>
    <row r="640" spans="1:40" customFormat="1" ht="23.25" x14ac:dyDescent="0.25">
      <c r="A640" s="25"/>
      <c r="B640" s="18"/>
      <c r="C640" s="17" t="s">
        <v>159</v>
      </c>
      <c r="D640" s="121" t="s">
        <v>160</v>
      </c>
      <c r="E640" s="121"/>
      <c r="F640" s="121"/>
      <c r="G640" s="19" t="s">
        <v>63</v>
      </c>
      <c r="H640" s="34">
        <v>97</v>
      </c>
      <c r="I640" s="20"/>
      <c r="J640" s="34">
        <v>97</v>
      </c>
      <c r="K640" s="27"/>
      <c r="L640" s="20"/>
      <c r="M640" s="21">
        <v>1.03</v>
      </c>
      <c r="N640" s="20"/>
      <c r="O640" s="47">
        <v>46.04</v>
      </c>
      <c r="AE640" s="9"/>
      <c r="AF640" s="9"/>
      <c r="AG640" s="9"/>
      <c r="AJ640" s="2" t="s">
        <v>160</v>
      </c>
      <c r="AL640" s="9"/>
      <c r="AN640" s="9"/>
    </row>
    <row r="641" spans="1:40" customFormat="1" ht="23.25" x14ac:dyDescent="0.25">
      <c r="A641" s="25"/>
      <c r="B641" s="18"/>
      <c r="C641" s="17" t="s">
        <v>161</v>
      </c>
      <c r="D641" s="121" t="s">
        <v>162</v>
      </c>
      <c r="E641" s="121"/>
      <c r="F641" s="121"/>
      <c r="G641" s="19" t="s">
        <v>63</v>
      </c>
      <c r="H641" s="34">
        <v>51</v>
      </c>
      <c r="I641" s="20"/>
      <c r="J641" s="34">
        <v>51</v>
      </c>
      <c r="K641" s="27"/>
      <c r="L641" s="20"/>
      <c r="M641" s="21">
        <v>0.54</v>
      </c>
      <c r="N641" s="20"/>
      <c r="O641" s="47">
        <v>24.2</v>
      </c>
      <c r="AE641" s="9"/>
      <c r="AF641" s="9"/>
      <c r="AG641" s="9"/>
      <c r="AJ641" s="2" t="s">
        <v>162</v>
      </c>
      <c r="AL641" s="9"/>
      <c r="AN641" s="9"/>
    </row>
    <row r="642" spans="1:40" customFormat="1" ht="15" x14ac:dyDescent="0.25">
      <c r="A642" s="15"/>
      <c r="B642" s="36"/>
      <c r="C642" s="37"/>
      <c r="D642" s="125" t="s">
        <v>66</v>
      </c>
      <c r="E642" s="125"/>
      <c r="F642" s="125"/>
      <c r="G642" s="11"/>
      <c r="H642" s="38"/>
      <c r="I642" s="38"/>
      <c r="J642" s="38"/>
      <c r="K642" s="39"/>
      <c r="L642" s="38"/>
      <c r="M642" s="42">
        <v>2.93</v>
      </c>
      <c r="N642" s="31"/>
      <c r="O642" s="43">
        <v>119.67</v>
      </c>
      <c r="AE642" s="9"/>
      <c r="AF642" s="9"/>
      <c r="AG642" s="9"/>
      <c r="AL642" s="9" t="s">
        <v>66</v>
      </c>
      <c r="AN642" s="9"/>
    </row>
    <row r="643" spans="1:40" customFormat="1" ht="34.5" x14ac:dyDescent="0.25">
      <c r="A643" s="10" t="s">
        <v>397</v>
      </c>
      <c r="B643" s="11" t="s">
        <v>481</v>
      </c>
      <c r="C643" s="12" t="s">
        <v>482</v>
      </c>
      <c r="D643" s="126" t="s">
        <v>483</v>
      </c>
      <c r="E643" s="126"/>
      <c r="F643" s="126"/>
      <c r="G643" s="11" t="s">
        <v>242</v>
      </c>
      <c r="H643" s="11">
        <v>0.22650000000000001</v>
      </c>
      <c r="I643" s="11" t="s">
        <v>24</v>
      </c>
      <c r="J643" s="11" t="s">
        <v>480</v>
      </c>
      <c r="K643" s="13" t="s">
        <v>484</v>
      </c>
      <c r="L643" s="11"/>
      <c r="M643" s="13" t="s">
        <v>485</v>
      </c>
      <c r="N643" s="11" t="s">
        <v>95</v>
      </c>
      <c r="O643" s="14" t="s">
        <v>486</v>
      </c>
      <c r="AE643" s="9"/>
      <c r="AF643" s="9"/>
      <c r="AG643" s="9" t="s">
        <v>483</v>
      </c>
      <c r="AL643" s="9"/>
      <c r="AN643" s="9"/>
    </row>
    <row r="644" spans="1:40" customFormat="1" ht="15" x14ac:dyDescent="0.25">
      <c r="A644" s="15"/>
      <c r="B644" s="36"/>
      <c r="C644" s="37"/>
      <c r="D644" s="125" t="s">
        <v>66</v>
      </c>
      <c r="E644" s="125"/>
      <c r="F644" s="125"/>
      <c r="G644" s="11"/>
      <c r="H644" s="38"/>
      <c r="I644" s="38"/>
      <c r="J644" s="38"/>
      <c r="K644" s="39"/>
      <c r="L644" s="38"/>
      <c r="M644" s="42">
        <v>258.85000000000002</v>
      </c>
      <c r="N644" s="31"/>
      <c r="O644" s="41">
        <v>2112.2199999999998</v>
      </c>
      <c r="AE644" s="9"/>
      <c r="AF644" s="9"/>
      <c r="AG644" s="9"/>
      <c r="AL644" s="9" t="s">
        <v>66</v>
      </c>
      <c r="AN644" s="9"/>
    </row>
    <row r="645" spans="1:40" customFormat="1" ht="15" x14ac:dyDescent="0.25">
      <c r="A645" s="132" t="s">
        <v>487</v>
      </c>
      <c r="B645" s="133"/>
      <c r="C645" s="133"/>
      <c r="D645" s="133"/>
      <c r="E645" s="133"/>
      <c r="F645" s="133"/>
      <c r="G645" s="133"/>
      <c r="H645" s="133"/>
      <c r="I645" s="133"/>
      <c r="J645" s="133"/>
      <c r="K645" s="133"/>
      <c r="L645" s="133"/>
      <c r="M645" s="133"/>
      <c r="N645" s="133"/>
      <c r="O645" s="134"/>
      <c r="AE645" s="9"/>
      <c r="AF645" s="9" t="s">
        <v>487</v>
      </c>
      <c r="AG645" s="9"/>
      <c r="AL645" s="9"/>
      <c r="AN645" s="9"/>
    </row>
    <row r="646" spans="1:40" customFormat="1" ht="45.75" x14ac:dyDescent="0.25">
      <c r="A646" s="10" t="s">
        <v>400</v>
      </c>
      <c r="B646" s="11" t="s">
        <v>488</v>
      </c>
      <c r="C646" s="12" t="s">
        <v>489</v>
      </c>
      <c r="D646" s="126" t="s">
        <v>490</v>
      </c>
      <c r="E646" s="126"/>
      <c r="F646" s="126"/>
      <c r="G646" s="11" t="s">
        <v>242</v>
      </c>
      <c r="H646" s="11">
        <v>4</v>
      </c>
      <c r="I646" s="11" t="s">
        <v>24</v>
      </c>
      <c r="J646" s="11" t="s">
        <v>54</v>
      </c>
      <c r="K646" s="13"/>
      <c r="L646" s="11"/>
      <c r="M646" s="13"/>
      <c r="N646" s="11"/>
      <c r="O646" s="14"/>
      <c r="AE646" s="9"/>
      <c r="AF646" s="9"/>
      <c r="AG646" s="9" t="s">
        <v>490</v>
      </c>
      <c r="AL646" s="9"/>
      <c r="AN646" s="9"/>
    </row>
    <row r="647" spans="1:40" customFormat="1" ht="57" x14ac:dyDescent="0.25">
      <c r="A647" s="15"/>
      <c r="B647" s="16"/>
      <c r="C647" s="17" t="s">
        <v>47</v>
      </c>
      <c r="D647" s="128" t="s">
        <v>48</v>
      </c>
      <c r="E647" s="128"/>
      <c r="F647" s="128"/>
      <c r="G647" s="128"/>
      <c r="H647" s="128"/>
      <c r="I647" s="128"/>
      <c r="J647" s="128"/>
      <c r="K647" s="128"/>
      <c r="L647" s="128"/>
      <c r="M647" s="128"/>
      <c r="N647" s="128"/>
      <c r="O647" s="129"/>
      <c r="AE647" s="9"/>
      <c r="AF647" s="9"/>
      <c r="AG647" s="9"/>
      <c r="AH647" s="2" t="s">
        <v>48</v>
      </c>
      <c r="AL647" s="9"/>
      <c r="AN647" s="9"/>
    </row>
    <row r="648" spans="1:40" customFormat="1" ht="15" x14ac:dyDescent="0.25">
      <c r="A648" s="15"/>
      <c r="B648" s="18"/>
      <c r="C648" s="17" t="s">
        <v>24</v>
      </c>
      <c r="D648" s="121" t="s">
        <v>49</v>
      </c>
      <c r="E648" s="121"/>
      <c r="F648" s="121"/>
      <c r="G648" s="19"/>
      <c r="H648" s="20"/>
      <c r="I648" s="20"/>
      <c r="J648" s="20"/>
      <c r="K648" s="21">
        <v>61.48</v>
      </c>
      <c r="L648" s="22">
        <v>1.1499999999999999</v>
      </c>
      <c r="M648" s="21">
        <v>282.81</v>
      </c>
      <c r="N648" s="22">
        <v>44.77</v>
      </c>
      <c r="O648" s="23">
        <v>12661.4</v>
      </c>
      <c r="AE648" s="9"/>
      <c r="AF648" s="9"/>
      <c r="AG648" s="9"/>
      <c r="AI648" s="2" t="s">
        <v>49</v>
      </c>
      <c r="AL648" s="9"/>
      <c r="AN648" s="9"/>
    </row>
    <row r="649" spans="1:40" customFormat="1" ht="15" x14ac:dyDescent="0.25">
      <c r="A649" s="15"/>
      <c r="B649" s="18"/>
      <c r="C649" s="17" t="s">
        <v>50</v>
      </c>
      <c r="D649" s="121" t="s">
        <v>51</v>
      </c>
      <c r="E649" s="121"/>
      <c r="F649" s="121"/>
      <c r="G649" s="19"/>
      <c r="H649" s="20"/>
      <c r="I649" s="20"/>
      <c r="J649" s="20"/>
      <c r="K649" s="21">
        <v>1.81</v>
      </c>
      <c r="L649" s="22">
        <v>1.1499999999999999</v>
      </c>
      <c r="M649" s="21">
        <v>8.33</v>
      </c>
      <c r="N649" s="22">
        <v>13.24</v>
      </c>
      <c r="O649" s="47">
        <v>110.29</v>
      </c>
      <c r="AE649" s="9"/>
      <c r="AF649" s="9"/>
      <c r="AG649" s="9"/>
      <c r="AI649" s="2" t="s">
        <v>51</v>
      </c>
      <c r="AL649" s="9"/>
      <c r="AN649" s="9"/>
    </row>
    <row r="650" spans="1:40" customFormat="1" ht="15" x14ac:dyDescent="0.25">
      <c r="A650" s="15"/>
      <c r="B650" s="18"/>
      <c r="C650" s="17" t="s">
        <v>52</v>
      </c>
      <c r="D650" s="121" t="s">
        <v>53</v>
      </c>
      <c r="E650" s="121"/>
      <c r="F650" s="121"/>
      <c r="G650" s="19"/>
      <c r="H650" s="20"/>
      <c r="I650" s="20"/>
      <c r="J650" s="20"/>
      <c r="K650" s="21">
        <v>0.26</v>
      </c>
      <c r="L650" s="22">
        <v>1.1499999999999999</v>
      </c>
      <c r="M650" s="21">
        <v>1.2</v>
      </c>
      <c r="N650" s="22">
        <v>44.77</v>
      </c>
      <c r="O650" s="47">
        <v>53.72</v>
      </c>
      <c r="AE650" s="9"/>
      <c r="AF650" s="9"/>
      <c r="AG650" s="9"/>
      <c r="AI650" s="2" t="s">
        <v>53</v>
      </c>
      <c r="AL650" s="9"/>
      <c r="AN650" s="9"/>
    </row>
    <row r="651" spans="1:40" customFormat="1" ht="15" x14ac:dyDescent="0.25">
      <c r="A651" s="15"/>
      <c r="B651" s="18"/>
      <c r="C651" s="17" t="s">
        <v>54</v>
      </c>
      <c r="D651" s="121" t="s">
        <v>55</v>
      </c>
      <c r="E651" s="121"/>
      <c r="F651" s="121"/>
      <c r="G651" s="19"/>
      <c r="H651" s="20"/>
      <c r="I651" s="20"/>
      <c r="J651" s="20"/>
      <c r="K651" s="21">
        <v>20.37</v>
      </c>
      <c r="L651" s="20"/>
      <c r="M651" s="21">
        <v>81.48</v>
      </c>
      <c r="N651" s="22">
        <v>8.16</v>
      </c>
      <c r="O651" s="47">
        <v>664.88</v>
      </c>
      <c r="AE651" s="9"/>
      <c r="AF651" s="9"/>
      <c r="AG651" s="9"/>
      <c r="AI651" s="2" t="s">
        <v>55</v>
      </c>
      <c r="AL651" s="9"/>
      <c r="AN651" s="9"/>
    </row>
    <row r="652" spans="1:40" customFormat="1" ht="15" x14ac:dyDescent="0.25">
      <c r="A652" s="25"/>
      <c r="B652" s="18"/>
      <c r="C652" s="17"/>
      <c r="D652" s="121" t="s">
        <v>56</v>
      </c>
      <c r="E652" s="121"/>
      <c r="F652" s="121"/>
      <c r="G652" s="19" t="s">
        <v>57</v>
      </c>
      <c r="H652" s="22">
        <v>6.54</v>
      </c>
      <c r="I652" s="22">
        <v>1.1499999999999999</v>
      </c>
      <c r="J652" s="51">
        <v>30.084</v>
      </c>
      <c r="K652" s="27"/>
      <c r="L652" s="20"/>
      <c r="M652" s="27"/>
      <c r="N652" s="20"/>
      <c r="O652" s="28"/>
      <c r="AE652" s="9"/>
      <c r="AF652" s="9"/>
      <c r="AG652" s="9"/>
      <c r="AJ652" s="2" t="s">
        <v>56</v>
      </c>
      <c r="AL652" s="9"/>
      <c r="AN652" s="9"/>
    </row>
    <row r="653" spans="1:40" customFormat="1" ht="15" x14ac:dyDescent="0.25">
      <c r="A653" s="25"/>
      <c r="B653" s="18"/>
      <c r="C653" s="17"/>
      <c r="D653" s="121" t="s">
        <v>58</v>
      </c>
      <c r="E653" s="121"/>
      <c r="F653" s="121"/>
      <c r="G653" s="19" t="s">
        <v>57</v>
      </c>
      <c r="H653" s="22">
        <v>0.02</v>
      </c>
      <c r="I653" s="22">
        <v>1.1499999999999999</v>
      </c>
      <c r="J653" s="51">
        <v>9.1999999999999998E-2</v>
      </c>
      <c r="K653" s="27"/>
      <c r="L653" s="20"/>
      <c r="M653" s="27"/>
      <c r="N653" s="20"/>
      <c r="O653" s="28"/>
      <c r="AE653" s="9"/>
      <c r="AF653" s="9"/>
      <c r="AG653" s="9"/>
      <c r="AJ653" s="2" t="s">
        <v>58</v>
      </c>
      <c r="AL653" s="9"/>
      <c r="AN653" s="9"/>
    </row>
    <row r="654" spans="1:40" customFormat="1" ht="15" x14ac:dyDescent="0.25">
      <c r="A654" s="29"/>
      <c r="B654" s="19"/>
      <c r="C654" s="17"/>
      <c r="D654" s="127" t="s">
        <v>59</v>
      </c>
      <c r="E654" s="127"/>
      <c r="F654" s="127"/>
      <c r="G654" s="30"/>
      <c r="H654" s="31"/>
      <c r="I654" s="31"/>
      <c r="J654" s="31"/>
      <c r="K654" s="46">
        <v>83.66</v>
      </c>
      <c r="L654" s="31"/>
      <c r="M654" s="46">
        <v>372.62</v>
      </c>
      <c r="N654" s="31"/>
      <c r="O654" s="33">
        <v>13436.57</v>
      </c>
      <c r="AE654" s="9"/>
      <c r="AF654" s="9"/>
      <c r="AG654" s="9"/>
      <c r="AK654" s="2" t="s">
        <v>59</v>
      </c>
      <c r="AL654" s="9"/>
      <c r="AN654" s="9"/>
    </row>
    <row r="655" spans="1:40" customFormat="1" ht="15" x14ac:dyDescent="0.25">
      <c r="A655" s="25"/>
      <c r="B655" s="18"/>
      <c r="C655" s="17"/>
      <c r="D655" s="121" t="s">
        <v>60</v>
      </c>
      <c r="E655" s="121"/>
      <c r="F655" s="121"/>
      <c r="G655" s="19"/>
      <c r="H655" s="20"/>
      <c r="I655" s="20"/>
      <c r="J655" s="20"/>
      <c r="K655" s="27"/>
      <c r="L655" s="20"/>
      <c r="M655" s="21">
        <v>284.01</v>
      </c>
      <c r="N655" s="20"/>
      <c r="O655" s="23">
        <v>12715.12</v>
      </c>
      <c r="AE655" s="9"/>
      <c r="AF655" s="9"/>
      <c r="AG655" s="9"/>
      <c r="AJ655" s="2" t="s">
        <v>60</v>
      </c>
      <c r="AL655" s="9"/>
      <c r="AN655" s="9"/>
    </row>
    <row r="656" spans="1:40" customFormat="1" ht="23.25" x14ac:dyDescent="0.25">
      <c r="A656" s="25"/>
      <c r="B656" s="18"/>
      <c r="C656" s="17" t="s">
        <v>159</v>
      </c>
      <c r="D656" s="121" t="s">
        <v>160</v>
      </c>
      <c r="E656" s="121"/>
      <c r="F656" s="121"/>
      <c r="G656" s="19" t="s">
        <v>63</v>
      </c>
      <c r="H656" s="34">
        <v>97</v>
      </c>
      <c r="I656" s="20"/>
      <c r="J656" s="34">
        <v>97</v>
      </c>
      <c r="K656" s="27"/>
      <c r="L656" s="20"/>
      <c r="M656" s="21">
        <v>275.49</v>
      </c>
      <c r="N656" s="20"/>
      <c r="O656" s="23">
        <v>12333.67</v>
      </c>
      <c r="AE656" s="9"/>
      <c r="AF656" s="9"/>
      <c r="AG656" s="9"/>
      <c r="AJ656" s="2" t="s">
        <v>160</v>
      </c>
      <c r="AL656" s="9"/>
      <c r="AN656" s="9"/>
    </row>
    <row r="657" spans="1:40" customFormat="1" ht="23.25" x14ac:dyDescent="0.25">
      <c r="A657" s="25"/>
      <c r="B657" s="18"/>
      <c r="C657" s="17" t="s">
        <v>161</v>
      </c>
      <c r="D657" s="121" t="s">
        <v>162</v>
      </c>
      <c r="E657" s="121"/>
      <c r="F657" s="121"/>
      <c r="G657" s="19" t="s">
        <v>63</v>
      </c>
      <c r="H657" s="34">
        <v>51</v>
      </c>
      <c r="I657" s="20"/>
      <c r="J657" s="34">
        <v>51</v>
      </c>
      <c r="K657" s="27"/>
      <c r="L657" s="20"/>
      <c r="M657" s="21">
        <v>144.85</v>
      </c>
      <c r="N657" s="20"/>
      <c r="O657" s="23">
        <v>6484.71</v>
      </c>
      <c r="AE657" s="9"/>
      <c r="AF657" s="9"/>
      <c r="AG657" s="9"/>
      <c r="AJ657" s="2" t="s">
        <v>162</v>
      </c>
      <c r="AL657" s="9"/>
      <c r="AN657" s="9"/>
    </row>
    <row r="658" spans="1:40" customFormat="1" ht="15" x14ac:dyDescent="0.25">
      <c r="A658" s="15"/>
      <c r="B658" s="36"/>
      <c r="C658" s="37"/>
      <c r="D658" s="125" t="s">
        <v>66</v>
      </c>
      <c r="E658" s="125"/>
      <c r="F658" s="125"/>
      <c r="G658" s="11"/>
      <c r="H658" s="38"/>
      <c r="I658" s="38"/>
      <c r="J658" s="38"/>
      <c r="K658" s="39"/>
      <c r="L658" s="38"/>
      <c r="M658" s="42">
        <v>792.96</v>
      </c>
      <c r="N658" s="31"/>
      <c r="O658" s="41">
        <v>32254.95</v>
      </c>
      <c r="AE658" s="9"/>
      <c r="AF658" s="9"/>
      <c r="AG658" s="9"/>
      <c r="AL658" s="9" t="s">
        <v>66</v>
      </c>
      <c r="AN658" s="9"/>
    </row>
    <row r="659" spans="1:40" customFormat="1" ht="45" x14ac:dyDescent="0.25">
      <c r="A659" s="85" t="s">
        <v>407</v>
      </c>
      <c r="B659" s="86" t="s">
        <v>491</v>
      </c>
      <c r="C659" s="87" t="s">
        <v>949</v>
      </c>
      <c r="D659" s="130" t="s">
        <v>492</v>
      </c>
      <c r="E659" s="130"/>
      <c r="F659" s="130"/>
      <c r="G659" s="86" t="s">
        <v>242</v>
      </c>
      <c r="H659" s="86">
        <v>4</v>
      </c>
      <c r="I659" s="86" t="s">
        <v>24</v>
      </c>
      <c r="J659" s="86" t="s">
        <v>54</v>
      </c>
      <c r="K659" s="88" t="s">
        <v>493</v>
      </c>
      <c r="L659" s="86" t="s">
        <v>269</v>
      </c>
      <c r="M659" s="88" t="s">
        <v>494</v>
      </c>
      <c r="N659" s="86" t="s">
        <v>95</v>
      </c>
      <c r="O659" s="89" t="s">
        <v>495</v>
      </c>
      <c r="P659" s="90"/>
      <c r="AE659" s="9"/>
      <c r="AF659" s="9"/>
      <c r="AG659" s="9" t="s">
        <v>492</v>
      </c>
      <c r="AL659" s="9"/>
      <c r="AN659" s="9"/>
    </row>
    <row r="660" spans="1:40" customFormat="1" ht="15" x14ac:dyDescent="0.25">
      <c r="A660" s="48"/>
      <c r="B660" s="36"/>
      <c r="C660" s="37"/>
      <c r="D660" s="121" t="s">
        <v>496</v>
      </c>
      <c r="E660" s="121"/>
      <c r="F660" s="121"/>
      <c r="G660" s="121"/>
      <c r="H660" s="121"/>
      <c r="I660" s="121"/>
      <c r="J660" s="121"/>
      <c r="K660" s="121"/>
      <c r="L660" s="121"/>
      <c r="M660" s="121"/>
      <c r="N660" s="121"/>
      <c r="O660" s="131"/>
      <c r="AE660" s="9"/>
      <c r="AF660" s="9"/>
      <c r="AG660" s="9"/>
      <c r="AL660" s="9"/>
      <c r="AM660" s="2" t="s">
        <v>496</v>
      </c>
      <c r="AN660" s="9"/>
    </row>
    <row r="661" spans="1:40" customFormat="1" ht="15" x14ac:dyDescent="0.25">
      <c r="A661" s="15"/>
      <c r="B661" s="16"/>
      <c r="C661" s="17"/>
      <c r="D661" s="128" t="s">
        <v>273</v>
      </c>
      <c r="E661" s="128"/>
      <c r="F661" s="128"/>
      <c r="G661" s="128"/>
      <c r="H661" s="128"/>
      <c r="I661" s="128"/>
      <c r="J661" s="128"/>
      <c r="K661" s="128"/>
      <c r="L661" s="128"/>
      <c r="M661" s="128"/>
      <c r="N661" s="128"/>
      <c r="O661" s="129"/>
      <c r="AE661" s="9"/>
      <c r="AF661" s="9"/>
      <c r="AG661" s="9"/>
      <c r="AH661" s="2" t="s">
        <v>273</v>
      </c>
      <c r="AL661" s="9"/>
      <c r="AN661" s="9"/>
    </row>
    <row r="662" spans="1:40" customFormat="1" ht="15" x14ac:dyDescent="0.25">
      <c r="A662" s="15"/>
      <c r="B662" s="16"/>
      <c r="C662" s="17"/>
      <c r="D662" s="128" t="s">
        <v>174</v>
      </c>
      <c r="E662" s="128"/>
      <c r="F662" s="128"/>
      <c r="G662" s="128"/>
      <c r="H662" s="128"/>
      <c r="I662" s="128"/>
      <c r="J662" s="128"/>
      <c r="K662" s="128"/>
      <c r="L662" s="128"/>
      <c r="M662" s="128"/>
      <c r="N662" s="128"/>
      <c r="O662" s="129"/>
      <c r="AE662" s="9"/>
      <c r="AF662" s="9"/>
      <c r="AG662" s="9"/>
      <c r="AH662" s="2" t="s">
        <v>174</v>
      </c>
      <c r="AL662" s="9"/>
      <c r="AN662" s="9"/>
    </row>
    <row r="663" spans="1:40" customFormat="1" ht="15" x14ac:dyDescent="0.25">
      <c r="A663" s="15"/>
      <c r="B663" s="36"/>
      <c r="C663" s="37"/>
      <c r="D663" s="125" t="s">
        <v>66</v>
      </c>
      <c r="E663" s="125"/>
      <c r="F663" s="125"/>
      <c r="G663" s="11"/>
      <c r="H663" s="38"/>
      <c r="I663" s="38"/>
      <c r="J663" s="38"/>
      <c r="K663" s="39"/>
      <c r="L663" s="38"/>
      <c r="M663" s="40">
        <v>4086.47</v>
      </c>
      <c r="N663" s="31"/>
      <c r="O663" s="41">
        <v>33345.599999999999</v>
      </c>
      <c r="AE663" s="9"/>
      <c r="AF663" s="9"/>
      <c r="AG663" s="9"/>
      <c r="AL663" s="9" t="s">
        <v>66</v>
      </c>
      <c r="AN663" s="9"/>
    </row>
    <row r="664" spans="1:40" customFormat="1" ht="15" x14ac:dyDescent="0.25">
      <c r="A664" s="52"/>
      <c r="B664" s="4"/>
      <c r="C664" s="13"/>
      <c r="D664" s="125" t="s">
        <v>497</v>
      </c>
      <c r="E664" s="125"/>
      <c r="F664" s="125"/>
      <c r="G664" s="125"/>
      <c r="H664" s="125"/>
      <c r="I664" s="125"/>
      <c r="J664" s="125"/>
      <c r="K664" s="125"/>
      <c r="L664" s="125"/>
      <c r="M664" s="53">
        <v>30229.09</v>
      </c>
      <c r="N664" s="54"/>
      <c r="O664" s="55"/>
      <c r="AE664" s="9"/>
      <c r="AF664" s="9"/>
      <c r="AG664" s="9"/>
      <c r="AL664" s="9"/>
      <c r="AN664" s="9" t="s">
        <v>497</v>
      </c>
    </row>
    <row r="665" spans="1:40" customFormat="1" ht="15" x14ac:dyDescent="0.25">
      <c r="A665" s="132" t="s">
        <v>498</v>
      </c>
      <c r="B665" s="133"/>
      <c r="C665" s="133"/>
      <c r="D665" s="133"/>
      <c r="E665" s="133"/>
      <c r="F665" s="133"/>
      <c r="G665" s="133"/>
      <c r="H665" s="133"/>
      <c r="I665" s="133"/>
      <c r="J665" s="133"/>
      <c r="K665" s="133"/>
      <c r="L665" s="133"/>
      <c r="M665" s="133"/>
      <c r="N665" s="133"/>
      <c r="O665" s="134"/>
      <c r="AE665" s="9" t="s">
        <v>498</v>
      </c>
      <c r="AF665" s="9"/>
      <c r="AG665" s="9"/>
      <c r="AL665" s="9"/>
      <c r="AN665" s="9"/>
    </row>
    <row r="666" spans="1:40" customFormat="1" ht="15" x14ac:dyDescent="0.25">
      <c r="A666" s="132" t="s">
        <v>42</v>
      </c>
      <c r="B666" s="133"/>
      <c r="C666" s="133"/>
      <c r="D666" s="133"/>
      <c r="E666" s="133"/>
      <c r="F666" s="133"/>
      <c r="G666" s="133"/>
      <c r="H666" s="133"/>
      <c r="I666" s="133"/>
      <c r="J666" s="133"/>
      <c r="K666" s="133"/>
      <c r="L666" s="133"/>
      <c r="M666" s="133"/>
      <c r="N666" s="133"/>
      <c r="O666" s="134"/>
      <c r="AE666" s="9"/>
      <c r="AF666" s="9" t="s">
        <v>42</v>
      </c>
      <c r="AG666" s="9"/>
      <c r="AL666" s="9"/>
      <c r="AN666" s="9"/>
    </row>
    <row r="667" spans="1:40" customFormat="1" ht="34.5" x14ac:dyDescent="0.25">
      <c r="A667" s="10" t="s">
        <v>414</v>
      </c>
      <c r="B667" s="11" t="s">
        <v>499</v>
      </c>
      <c r="C667" s="12" t="s">
        <v>43</v>
      </c>
      <c r="D667" s="126" t="s">
        <v>44</v>
      </c>
      <c r="E667" s="126"/>
      <c r="F667" s="126"/>
      <c r="G667" s="11" t="s">
        <v>45</v>
      </c>
      <c r="H667" s="11">
        <v>0.68959999999999999</v>
      </c>
      <c r="I667" s="11" t="s">
        <v>24</v>
      </c>
      <c r="J667" s="11" t="s">
        <v>500</v>
      </c>
      <c r="K667" s="13"/>
      <c r="L667" s="11"/>
      <c r="M667" s="13"/>
      <c r="N667" s="11"/>
      <c r="O667" s="14"/>
      <c r="AE667" s="9"/>
      <c r="AF667" s="9"/>
      <c r="AG667" s="9" t="s">
        <v>44</v>
      </c>
      <c r="AL667" s="9"/>
      <c r="AN667" s="9"/>
    </row>
    <row r="668" spans="1:40" customFormat="1" ht="57" x14ac:dyDescent="0.25">
      <c r="A668" s="15"/>
      <c r="B668" s="16"/>
      <c r="C668" s="17" t="s">
        <v>47</v>
      </c>
      <c r="D668" s="128" t="s">
        <v>48</v>
      </c>
      <c r="E668" s="128"/>
      <c r="F668" s="128"/>
      <c r="G668" s="128"/>
      <c r="H668" s="128"/>
      <c r="I668" s="128"/>
      <c r="J668" s="128"/>
      <c r="K668" s="128"/>
      <c r="L668" s="128"/>
      <c r="M668" s="128"/>
      <c r="N668" s="128"/>
      <c r="O668" s="129"/>
      <c r="AE668" s="9"/>
      <c r="AF668" s="9"/>
      <c r="AG668" s="9"/>
      <c r="AH668" s="2" t="s">
        <v>48</v>
      </c>
      <c r="AL668" s="9"/>
      <c r="AN668" s="9"/>
    </row>
    <row r="669" spans="1:40" customFormat="1" ht="15" x14ac:dyDescent="0.25">
      <c r="A669" s="15"/>
      <c r="B669" s="18"/>
      <c r="C669" s="17" t="s">
        <v>24</v>
      </c>
      <c r="D669" s="121" t="s">
        <v>49</v>
      </c>
      <c r="E669" s="121"/>
      <c r="F669" s="121"/>
      <c r="G669" s="19"/>
      <c r="H669" s="20"/>
      <c r="I669" s="20"/>
      <c r="J669" s="20"/>
      <c r="K669" s="21">
        <v>178.84</v>
      </c>
      <c r="L669" s="22">
        <v>1.1499999999999999</v>
      </c>
      <c r="M669" s="21">
        <v>141.83000000000001</v>
      </c>
      <c r="N669" s="22">
        <v>44.77</v>
      </c>
      <c r="O669" s="23">
        <v>6349.73</v>
      </c>
      <c r="AE669" s="9"/>
      <c r="AF669" s="9"/>
      <c r="AG669" s="9"/>
      <c r="AI669" s="2" t="s">
        <v>49</v>
      </c>
      <c r="AL669" s="9"/>
      <c r="AN669" s="9"/>
    </row>
    <row r="670" spans="1:40" customFormat="1" ht="15" x14ac:dyDescent="0.25">
      <c r="A670" s="15"/>
      <c r="B670" s="18"/>
      <c r="C670" s="17" t="s">
        <v>50</v>
      </c>
      <c r="D670" s="121" t="s">
        <v>51</v>
      </c>
      <c r="E670" s="121"/>
      <c r="F670" s="121"/>
      <c r="G670" s="19"/>
      <c r="H670" s="20"/>
      <c r="I670" s="20"/>
      <c r="J670" s="20"/>
      <c r="K670" s="24">
        <v>1228.57</v>
      </c>
      <c r="L670" s="22">
        <v>1.1499999999999999</v>
      </c>
      <c r="M670" s="21">
        <v>974.31</v>
      </c>
      <c r="N670" s="22">
        <v>13.24</v>
      </c>
      <c r="O670" s="23">
        <v>12899.86</v>
      </c>
      <c r="AE670" s="9"/>
      <c r="AF670" s="9"/>
      <c r="AG670" s="9"/>
      <c r="AI670" s="2" t="s">
        <v>51</v>
      </c>
      <c r="AL670" s="9"/>
      <c r="AN670" s="9"/>
    </row>
    <row r="671" spans="1:40" customFormat="1" ht="15" x14ac:dyDescent="0.25">
      <c r="A671" s="15"/>
      <c r="B671" s="18"/>
      <c r="C671" s="17" t="s">
        <v>52</v>
      </c>
      <c r="D671" s="121" t="s">
        <v>53</v>
      </c>
      <c r="E671" s="121"/>
      <c r="F671" s="121"/>
      <c r="G671" s="19"/>
      <c r="H671" s="20"/>
      <c r="I671" s="20"/>
      <c r="J671" s="20"/>
      <c r="K671" s="21">
        <v>51.94</v>
      </c>
      <c r="L671" s="22">
        <v>1.1499999999999999</v>
      </c>
      <c r="M671" s="21">
        <v>41.19</v>
      </c>
      <c r="N671" s="22">
        <v>44.77</v>
      </c>
      <c r="O671" s="23">
        <v>1844.08</v>
      </c>
      <c r="AE671" s="9"/>
      <c r="AF671" s="9"/>
      <c r="AG671" s="9"/>
      <c r="AI671" s="2" t="s">
        <v>53</v>
      </c>
      <c r="AL671" s="9"/>
      <c r="AN671" s="9"/>
    </row>
    <row r="672" spans="1:40" customFormat="1" ht="15" x14ac:dyDescent="0.25">
      <c r="A672" s="15"/>
      <c r="B672" s="18"/>
      <c r="C672" s="17" t="s">
        <v>54</v>
      </c>
      <c r="D672" s="121" t="s">
        <v>55</v>
      </c>
      <c r="E672" s="121"/>
      <c r="F672" s="121"/>
      <c r="G672" s="19"/>
      <c r="H672" s="20"/>
      <c r="I672" s="20"/>
      <c r="J672" s="20"/>
      <c r="K672" s="21">
        <v>418.42</v>
      </c>
      <c r="L672" s="20"/>
      <c r="M672" s="21">
        <v>288.54000000000002</v>
      </c>
      <c r="N672" s="22">
        <v>8.16</v>
      </c>
      <c r="O672" s="23">
        <v>2354.4899999999998</v>
      </c>
      <c r="AE672" s="9"/>
      <c r="AF672" s="9"/>
      <c r="AG672" s="9"/>
      <c r="AI672" s="2" t="s">
        <v>55</v>
      </c>
      <c r="AL672" s="9"/>
      <c r="AN672" s="9"/>
    </row>
    <row r="673" spans="1:40" customFormat="1" ht="15" x14ac:dyDescent="0.25">
      <c r="A673" s="25"/>
      <c r="B673" s="18"/>
      <c r="C673" s="17"/>
      <c r="D673" s="121" t="s">
        <v>56</v>
      </c>
      <c r="E673" s="121"/>
      <c r="F673" s="121"/>
      <c r="G673" s="19" t="s">
        <v>57</v>
      </c>
      <c r="H673" s="22">
        <v>21.89</v>
      </c>
      <c r="I673" s="22">
        <v>1.1499999999999999</v>
      </c>
      <c r="J673" s="26">
        <v>17.3596456</v>
      </c>
      <c r="K673" s="27"/>
      <c r="L673" s="20"/>
      <c r="M673" s="27"/>
      <c r="N673" s="20"/>
      <c r="O673" s="28"/>
      <c r="AE673" s="9"/>
      <c r="AF673" s="9"/>
      <c r="AG673" s="9"/>
      <c r="AJ673" s="2" t="s">
        <v>56</v>
      </c>
      <c r="AL673" s="9"/>
      <c r="AN673" s="9"/>
    </row>
    <row r="674" spans="1:40" customFormat="1" ht="15" x14ac:dyDescent="0.25">
      <c r="A674" s="25"/>
      <c r="B674" s="18"/>
      <c r="C674" s="17"/>
      <c r="D674" s="121" t="s">
        <v>58</v>
      </c>
      <c r="E674" s="121"/>
      <c r="F674" s="121"/>
      <c r="G674" s="19" t="s">
        <v>57</v>
      </c>
      <c r="H674" s="22">
        <v>4.5199999999999996</v>
      </c>
      <c r="I674" s="22">
        <v>1.1499999999999999</v>
      </c>
      <c r="J674" s="26">
        <v>3.5845408000000001</v>
      </c>
      <c r="K674" s="27"/>
      <c r="L674" s="20"/>
      <c r="M674" s="27"/>
      <c r="N674" s="20"/>
      <c r="O674" s="28"/>
      <c r="AE674" s="9"/>
      <c r="AF674" s="9"/>
      <c r="AG674" s="9"/>
      <c r="AJ674" s="2" t="s">
        <v>58</v>
      </c>
      <c r="AL674" s="9"/>
      <c r="AN674" s="9"/>
    </row>
    <row r="675" spans="1:40" customFormat="1" ht="15" x14ac:dyDescent="0.25">
      <c r="A675" s="29"/>
      <c r="B675" s="19"/>
      <c r="C675" s="17"/>
      <c r="D675" s="127" t="s">
        <v>59</v>
      </c>
      <c r="E675" s="127"/>
      <c r="F675" s="127"/>
      <c r="G675" s="30"/>
      <c r="H675" s="31"/>
      <c r="I675" s="31"/>
      <c r="J675" s="31"/>
      <c r="K675" s="32">
        <v>1825.83</v>
      </c>
      <c r="L675" s="31"/>
      <c r="M675" s="32">
        <v>1404.68</v>
      </c>
      <c r="N675" s="31"/>
      <c r="O675" s="33">
        <v>21604.080000000002</v>
      </c>
      <c r="AE675" s="9"/>
      <c r="AF675" s="9"/>
      <c r="AG675" s="9"/>
      <c r="AK675" s="2" t="s">
        <v>59</v>
      </c>
      <c r="AL675" s="9"/>
      <c r="AN675" s="9"/>
    </row>
    <row r="676" spans="1:40" customFormat="1" ht="15" x14ac:dyDescent="0.25">
      <c r="A676" s="25"/>
      <c r="B676" s="18"/>
      <c r="C676" s="17"/>
      <c r="D676" s="121" t="s">
        <v>60</v>
      </c>
      <c r="E676" s="121"/>
      <c r="F676" s="121"/>
      <c r="G676" s="19"/>
      <c r="H676" s="20"/>
      <c r="I676" s="20"/>
      <c r="J676" s="20"/>
      <c r="K676" s="27"/>
      <c r="L676" s="20"/>
      <c r="M676" s="21">
        <v>183.02</v>
      </c>
      <c r="N676" s="20"/>
      <c r="O676" s="23">
        <v>8193.81</v>
      </c>
      <c r="AE676" s="9"/>
      <c r="AF676" s="9"/>
      <c r="AG676" s="9"/>
      <c r="AJ676" s="2" t="s">
        <v>60</v>
      </c>
      <c r="AL676" s="9"/>
      <c r="AN676" s="9"/>
    </row>
    <row r="677" spans="1:40" customFormat="1" ht="78.75" x14ac:dyDescent="0.25">
      <c r="A677" s="25"/>
      <c r="B677" s="18"/>
      <c r="C677" s="17" t="s">
        <v>61</v>
      </c>
      <c r="D677" s="121" t="s">
        <v>62</v>
      </c>
      <c r="E677" s="121"/>
      <c r="F677" s="121"/>
      <c r="G677" s="19" t="s">
        <v>63</v>
      </c>
      <c r="H677" s="34">
        <v>147</v>
      </c>
      <c r="I677" s="20"/>
      <c r="J677" s="34">
        <v>147</v>
      </c>
      <c r="K677" s="27"/>
      <c r="L677" s="20"/>
      <c r="M677" s="21">
        <v>269.04000000000002</v>
      </c>
      <c r="N677" s="20"/>
      <c r="O677" s="23">
        <v>12044.9</v>
      </c>
      <c r="AE677" s="9"/>
      <c r="AF677" s="9"/>
      <c r="AG677" s="9"/>
      <c r="AJ677" s="2" t="s">
        <v>62</v>
      </c>
      <c r="AL677" s="9"/>
      <c r="AN677" s="9"/>
    </row>
    <row r="678" spans="1:40" customFormat="1" ht="123.75" x14ac:dyDescent="0.25">
      <c r="A678" s="25"/>
      <c r="B678" s="18"/>
      <c r="C678" s="17" t="s">
        <v>64</v>
      </c>
      <c r="D678" s="121" t="s">
        <v>65</v>
      </c>
      <c r="E678" s="121"/>
      <c r="F678" s="121"/>
      <c r="G678" s="19" t="s">
        <v>63</v>
      </c>
      <c r="H678" s="34">
        <v>134</v>
      </c>
      <c r="I678" s="22">
        <v>0.85</v>
      </c>
      <c r="J678" s="35">
        <v>113.9</v>
      </c>
      <c r="K678" s="27"/>
      <c r="L678" s="20"/>
      <c r="M678" s="21">
        <v>208.46</v>
      </c>
      <c r="N678" s="20"/>
      <c r="O678" s="23">
        <v>9332.75</v>
      </c>
      <c r="AE678" s="9"/>
      <c r="AF678" s="9"/>
      <c r="AG678" s="9"/>
      <c r="AJ678" s="2" t="s">
        <v>65</v>
      </c>
      <c r="AL678" s="9"/>
      <c r="AN678" s="9"/>
    </row>
    <row r="679" spans="1:40" customFormat="1" ht="15" x14ac:dyDescent="0.25">
      <c r="A679" s="15"/>
      <c r="B679" s="36"/>
      <c r="C679" s="37"/>
      <c r="D679" s="125" t="s">
        <v>66</v>
      </c>
      <c r="E679" s="125"/>
      <c r="F679" s="125"/>
      <c r="G679" s="11"/>
      <c r="H679" s="38"/>
      <c r="I679" s="38"/>
      <c r="J679" s="38"/>
      <c r="K679" s="39"/>
      <c r="L679" s="38"/>
      <c r="M679" s="40">
        <v>1882.18</v>
      </c>
      <c r="N679" s="31"/>
      <c r="O679" s="41">
        <v>42981.73</v>
      </c>
      <c r="AE679" s="9"/>
      <c r="AF679" s="9"/>
      <c r="AG679" s="9"/>
      <c r="AL679" s="9" t="s">
        <v>66</v>
      </c>
      <c r="AN679" s="9"/>
    </row>
    <row r="680" spans="1:40" customFormat="1" ht="22.5" x14ac:dyDescent="0.25">
      <c r="A680" s="10" t="s">
        <v>416</v>
      </c>
      <c r="B680" s="11" t="s">
        <v>501</v>
      </c>
      <c r="C680" s="12" t="s">
        <v>67</v>
      </c>
      <c r="D680" s="126" t="s">
        <v>68</v>
      </c>
      <c r="E680" s="126"/>
      <c r="F680" s="126"/>
      <c r="G680" s="11" t="s">
        <v>69</v>
      </c>
      <c r="H680" s="11">
        <v>-2.577</v>
      </c>
      <c r="I680" s="11" t="s">
        <v>24</v>
      </c>
      <c r="J680" s="11" t="s">
        <v>502</v>
      </c>
      <c r="K680" s="13" t="s">
        <v>71</v>
      </c>
      <c r="L680" s="11"/>
      <c r="M680" s="13" t="s">
        <v>503</v>
      </c>
      <c r="N680" s="11"/>
      <c r="O680" s="14" t="s">
        <v>504</v>
      </c>
      <c r="AE680" s="9"/>
      <c r="AF680" s="9"/>
      <c r="AG680" s="9" t="s">
        <v>68</v>
      </c>
      <c r="AL680" s="9"/>
      <c r="AN680" s="9"/>
    </row>
    <row r="681" spans="1:40" customFormat="1" ht="57" x14ac:dyDescent="0.25">
      <c r="A681" s="15"/>
      <c r="B681" s="16"/>
      <c r="C681" s="17" t="s">
        <v>47</v>
      </c>
      <c r="D681" s="128" t="s">
        <v>48</v>
      </c>
      <c r="E681" s="128"/>
      <c r="F681" s="128"/>
      <c r="G681" s="128"/>
      <c r="H681" s="128"/>
      <c r="I681" s="128"/>
      <c r="J681" s="128"/>
      <c r="K681" s="128"/>
      <c r="L681" s="128"/>
      <c r="M681" s="128"/>
      <c r="N681" s="128"/>
      <c r="O681" s="129"/>
      <c r="AE681" s="9"/>
      <c r="AF681" s="9"/>
      <c r="AG681" s="9"/>
      <c r="AH681" s="2" t="s">
        <v>48</v>
      </c>
      <c r="AL681" s="9"/>
      <c r="AN681" s="9"/>
    </row>
    <row r="682" spans="1:40" customFormat="1" ht="15" x14ac:dyDescent="0.25">
      <c r="A682" s="15"/>
      <c r="B682" s="18"/>
      <c r="C682" s="17" t="s">
        <v>50</v>
      </c>
      <c r="D682" s="121" t="s">
        <v>51</v>
      </c>
      <c r="E682" s="121"/>
      <c r="F682" s="121"/>
      <c r="G682" s="19"/>
      <c r="H682" s="20"/>
      <c r="I682" s="20"/>
      <c r="J682" s="20"/>
      <c r="K682" s="21">
        <v>175.25</v>
      </c>
      <c r="L682" s="22">
        <v>1.1499999999999999</v>
      </c>
      <c r="M682" s="21">
        <v>-519.36</v>
      </c>
      <c r="N682" s="22">
        <v>13.24</v>
      </c>
      <c r="O682" s="23">
        <v>-6876.33</v>
      </c>
      <c r="AE682" s="9"/>
      <c r="AF682" s="9"/>
      <c r="AG682" s="9"/>
      <c r="AI682" s="2" t="s">
        <v>51</v>
      </c>
      <c r="AL682" s="9"/>
      <c r="AN682" s="9"/>
    </row>
    <row r="683" spans="1:40" customFormat="1" ht="15" x14ac:dyDescent="0.25">
      <c r="A683" s="15"/>
      <c r="B683" s="18"/>
      <c r="C683" s="17" t="s">
        <v>52</v>
      </c>
      <c r="D683" s="121" t="s">
        <v>53</v>
      </c>
      <c r="E683" s="121"/>
      <c r="F683" s="121"/>
      <c r="G683" s="19"/>
      <c r="H683" s="20"/>
      <c r="I683" s="20"/>
      <c r="J683" s="20"/>
      <c r="K683" s="21">
        <v>11.6</v>
      </c>
      <c r="L683" s="22">
        <v>1.1499999999999999</v>
      </c>
      <c r="M683" s="21">
        <v>-34.380000000000003</v>
      </c>
      <c r="N683" s="22">
        <v>44.77</v>
      </c>
      <c r="O683" s="23">
        <v>-1539.19</v>
      </c>
      <c r="AE683" s="9"/>
      <c r="AF683" s="9"/>
      <c r="AG683" s="9"/>
      <c r="AI683" s="2" t="s">
        <v>53</v>
      </c>
      <c r="AL683" s="9"/>
      <c r="AN683" s="9"/>
    </row>
    <row r="684" spans="1:40" customFormat="1" ht="15" x14ac:dyDescent="0.25">
      <c r="A684" s="25"/>
      <c r="B684" s="18"/>
      <c r="C684" s="17"/>
      <c r="D684" s="121" t="s">
        <v>60</v>
      </c>
      <c r="E684" s="121"/>
      <c r="F684" s="121"/>
      <c r="G684" s="19"/>
      <c r="H684" s="20"/>
      <c r="I684" s="20"/>
      <c r="J684" s="20"/>
      <c r="K684" s="27"/>
      <c r="L684" s="20"/>
      <c r="M684" s="21">
        <v>-34.380000000000003</v>
      </c>
      <c r="N684" s="20"/>
      <c r="O684" s="23">
        <v>-1539.19</v>
      </c>
      <c r="AE684" s="9"/>
      <c r="AF684" s="9"/>
      <c r="AG684" s="9"/>
      <c r="AJ684" s="2" t="s">
        <v>60</v>
      </c>
      <c r="AL684" s="9"/>
      <c r="AN684" s="9"/>
    </row>
    <row r="685" spans="1:40" customFormat="1" ht="78.75" x14ac:dyDescent="0.25">
      <c r="A685" s="25"/>
      <c r="B685" s="18"/>
      <c r="C685" s="17" t="s">
        <v>61</v>
      </c>
      <c r="D685" s="121" t="s">
        <v>62</v>
      </c>
      <c r="E685" s="121"/>
      <c r="F685" s="121"/>
      <c r="G685" s="19" t="s">
        <v>63</v>
      </c>
      <c r="H685" s="34">
        <v>147</v>
      </c>
      <c r="I685" s="20"/>
      <c r="J685" s="34">
        <v>147</v>
      </c>
      <c r="K685" s="27"/>
      <c r="L685" s="20"/>
      <c r="M685" s="21">
        <v>-50.54</v>
      </c>
      <c r="N685" s="20"/>
      <c r="O685" s="23">
        <v>-2262.61</v>
      </c>
      <c r="AE685" s="9"/>
      <c r="AF685" s="9"/>
      <c r="AG685" s="9"/>
      <c r="AJ685" s="2" t="s">
        <v>62</v>
      </c>
      <c r="AL685" s="9"/>
      <c r="AN685" s="9"/>
    </row>
    <row r="686" spans="1:40" customFormat="1" ht="123.75" x14ac:dyDescent="0.25">
      <c r="A686" s="25"/>
      <c r="B686" s="18"/>
      <c r="C686" s="17" t="s">
        <v>64</v>
      </c>
      <c r="D686" s="121" t="s">
        <v>65</v>
      </c>
      <c r="E686" s="121"/>
      <c r="F686" s="121"/>
      <c r="G686" s="19" t="s">
        <v>63</v>
      </c>
      <c r="H686" s="34">
        <v>134</v>
      </c>
      <c r="I686" s="22">
        <v>0.85</v>
      </c>
      <c r="J686" s="35">
        <v>113.9</v>
      </c>
      <c r="K686" s="27"/>
      <c r="L686" s="20"/>
      <c r="M686" s="21">
        <v>-39.159999999999997</v>
      </c>
      <c r="N686" s="20"/>
      <c r="O686" s="23">
        <v>-1753.14</v>
      </c>
      <c r="AE686" s="9"/>
      <c r="AF686" s="9"/>
      <c r="AG686" s="9"/>
      <c r="AJ686" s="2" t="s">
        <v>65</v>
      </c>
      <c r="AL686" s="9"/>
      <c r="AN686" s="9"/>
    </row>
    <row r="687" spans="1:40" customFormat="1" ht="15" x14ac:dyDescent="0.25">
      <c r="A687" s="15"/>
      <c r="B687" s="36"/>
      <c r="C687" s="37"/>
      <c r="D687" s="125" t="s">
        <v>66</v>
      </c>
      <c r="E687" s="125"/>
      <c r="F687" s="125"/>
      <c r="G687" s="11"/>
      <c r="H687" s="38"/>
      <c r="I687" s="38"/>
      <c r="J687" s="38"/>
      <c r="K687" s="39"/>
      <c r="L687" s="38"/>
      <c r="M687" s="42">
        <v>-609.05999999999995</v>
      </c>
      <c r="N687" s="31"/>
      <c r="O687" s="41">
        <v>-10892.08</v>
      </c>
      <c r="AE687" s="9"/>
      <c r="AF687" s="9"/>
      <c r="AG687" s="9"/>
      <c r="AL687" s="9" t="s">
        <v>66</v>
      </c>
      <c r="AN687" s="9"/>
    </row>
    <row r="688" spans="1:40" customFormat="1" ht="22.5" x14ac:dyDescent="0.25">
      <c r="A688" s="10" t="s">
        <v>419</v>
      </c>
      <c r="B688" s="11" t="s">
        <v>505</v>
      </c>
      <c r="C688" s="12" t="s">
        <v>74</v>
      </c>
      <c r="D688" s="126" t="s">
        <v>75</v>
      </c>
      <c r="E688" s="126"/>
      <c r="F688" s="126"/>
      <c r="G688" s="11" t="s">
        <v>69</v>
      </c>
      <c r="H688" s="11">
        <v>-0.47599999999999998</v>
      </c>
      <c r="I688" s="11" t="s">
        <v>24</v>
      </c>
      <c r="J688" s="11" t="s">
        <v>506</v>
      </c>
      <c r="K688" s="13" t="s">
        <v>77</v>
      </c>
      <c r="L688" s="11" t="s">
        <v>78</v>
      </c>
      <c r="M688" s="13" t="s">
        <v>507</v>
      </c>
      <c r="N688" s="11" t="s">
        <v>80</v>
      </c>
      <c r="O688" s="14" t="s">
        <v>508</v>
      </c>
      <c r="AE688" s="9"/>
      <c r="AF688" s="9"/>
      <c r="AG688" s="9" t="s">
        <v>75</v>
      </c>
      <c r="AL688" s="9"/>
      <c r="AN688" s="9"/>
    </row>
    <row r="689" spans="1:40" customFormat="1" ht="57" x14ac:dyDescent="0.25">
      <c r="A689" s="15"/>
      <c r="B689" s="16"/>
      <c r="C689" s="17" t="s">
        <v>47</v>
      </c>
      <c r="D689" s="128" t="s">
        <v>48</v>
      </c>
      <c r="E689" s="128"/>
      <c r="F689" s="128"/>
      <c r="G689" s="128"/>
      <c r="H689" s="128"/>
      <c r="I689" s="128"/>
      <c r="J689" s="128"/>
      <c r="K689" s="128"/>
      <c r="L689" s="128"/>
      <c r="M689" s="128"/>
      <c r="N689" s="128"/>
      <c r="O689" s="129"/>
      <c r="AE689" s="9"/>
      <c r="AF689" s="9"/>
      <c r="AG689" s="9"/>
      <c r="AH689" s="2" t="s">
        <v>48</v>
      </c>
      <c r="AL689" s="9"/>
      <c r="AN689" s="9"/>
    </row>
    <row r="690" spans="1:40" customFormat="1" ht="15" x14ac:dyDescent="0.25">
      <c r="A690" s="15"/>
      <c r="B690" s="36"/>
      <c r="C690" s="37"/>
      <c r="D690" s="125" t="s">
        <v>66</v>
      </c>
      <c r="E690" s="125"/>
      <c r="F690" s="125"/>
      <c r="G690" s="11"/>
      <c r="H690" s="38"/>
      <c r="I690" s="38"/>
      <c r="J690" s="38"/>
      <c r="K690" s="39"/>
      <c r="L690" s="38"/>
      <c r="M690" s="42">
        <v>-16.420000000000002</v>
      </c>
      <c r="N690" s="31"/>
      <c r="O690" s="43">
        <v>-217.4</v>
      </c>
      <c r="AE690" s="9"/>
      <c r="AF690" s="9"/>
      <c r="AG690" s="9"/>
      <c r="AL690" s="9" t="s">
        <v>66</v>
      </c>
      <c r="AN690" s="9"/>
    </row>
    <row r="691" spans="1:40" customFormat="1" ht="23.25" x14ac:dyDescent="0.25">
      <c r="A691" s="10" t="s">
        <v>424</v>
      </c>
      <c r="B691" s="11" t="s">
        <v>509</v>
      </c>
      <c r="C691" s="12" t="s">
        <v>82</v>
      </c>
      <c r="D691" s="126" t="s">
        <v>83</v>
      </c>
      <c r="E691" s="126"/>
      <c r="F691" s="126"/>
      <c r="G691" s="11" t="s">
        <v>57</v>
      </c>
      <c r="H691" s="11">
        <v>-3.0529999999999999</v>
      </c>
      <c r="I691" s="11" t="s">
        <v>24</v>
      </c>
      <c r="J691" s="11" t="s">
        <v>510</v>
      </c>
      <c r="K691" s="13" t="s">
        <v>85</v>
      </c>
      <c r="L691" s="11"/>
      <c r="M691" s="13" t="s">
        <v>511</v>
      </c>
      <c r="N691" s="11"/>
      <c r="O691" s="14" t="s">
        <v>512</v>
      </c>
      <c r="AE691" s="9"/>
      <c r="AF691" s="9"/>
      <c r="AG691" s="9" t="s">
        <v>83</v>
      </c>
      <c r="AL691" s="9"/>
      <c r="AN691" s="9"/>
    </row>
    <row r="692" spans="1:40" customFormat="1" ht="57" x14ac:dyDescent="0.25">
      <c r="A692" s="15"/>
      <c r="B692" s="16"/>
      <c r="C692" s="17" t="s">
        <v>47</v>
      </c>
      <c r="D692" s="128" t="s">
        <v>48</v>
      </c>
      <c r="E692" s="128"/>
      <c r="F692" s="128"/>
      <c r="G692" s="128"/>
      <c r="H692" s="128"/>
      <c r="I692" s="128"/>
      <c r="J692" s="128"/>
      <c r="K692" s="128"/>
      <c r="L692" s="128"/>
      <c r="M692" s="128"/>
      <c r="N692" s="128"/>
      <c r="O692" s="129"/>
      <c r="AE692" s="9"/>
      <c r="AF692" s="9"/>
      <c r="AG692" s="9"/>
      <c r="AH692" s="2" t="s">
        <v>48</v>
      </c>
      <c r="AL692" s="9"/>
      <c r="AN692" s="9"/>
    </row>
    <row r="693" spans="1:40" customFormat="1" ht="15" x14ac:dyDescent="0.25">
      <c r="A693" s="15"/>
      <c r="B693" s="18"/>
      <c r="C693" s="17" t="s">
        <v>24</v>
      </c>
      <c r="D693" s="121" t="s">
        <v>49</v>
      </c>
      <c r="E693" s="121"/>
      <c r="F693" s="121"/>
      <c r="G693" s="19"/>
      <c r="H693" s="20"/>
      <c r="I693" s="20"/>
      <c r="J693" s="20"/>
      <c r="K693" s="21">
        <v>8.17</v>
      </c>
      <c r="L693" s="22">
        <v>1.1499999999999999</v>
      </c>
      <c r="M693" s="21">
        <v>-28.68</v>
      </c>
      <c r="N693" s="22">
        <v>44.77</v>
      </c>
      <c r="O693" s="23">
        <v>-1284</v>
      </c>
      <c r="AE693" s="9"/>
      <c r="AF693" s="9"/>
      <c r="AG693" s="9"/>
      <c r="AI693" s="2" t="s">
        <v>49</v>
      </c>
      <c r="AL693" s="9"/>
      <c r="AN693" s="9"/>
    </row>
    <row r="694" spans="1:40" customFormat="1" ht="15" x14ac:dyDescent="0.25">
      <c r="A694" s="25"/>
      <c r="B694" s="18"/>
      <c r="C694" s="17"/>
      <c r="D694" s="121" t="s">
        <v>60</v>
      </c>
      <c r="E694" s="121"/>
      <c r="F694" s="121"/>
      <c r="G694" s="19"/>
      <c r="H694" s="20"/>
      <c r="I694" s="20"/>
      <c r="J694" s="20"/>
      <c r="K694" s="27"/>
      <c r="L694" s="20"/>
      <c r="M694" s="21">
        <v>-28.68</v>
      </c>
      <c r="N694" s="20"/>
      <c r="O694" s="23">
        <v>-1284</v>
      </c>
      <c r="AE694" s="9"/>
      <c r="AF694" s="9"/>
      <c r="AG694" s="9"/>
      <c r="AJ694" s="2" t="s">
        <v>60</v>
      </c>
      <c r="AL694" s="9"/>
      <c r="AN694" s="9"/>
    </row>
    <row r="695" spans="1:40" customFormat="1" ht="78.75" x14ac:dyDescent="0.25">
      <c r="A695" s="25"/>
      <c r="B695" s="18"/>
      <c r="C695" s="17" t="s">
        <v>61</v>
      </c>
      <c r="D695" s="121" t="s">
        <v>62</v>
      </c>
      <c r="E695" s="121"/>
      <c r="F695" s="121"/>
      <c r="G695" s="19" t="s">
        <v>63</v>
      </c>
      <c r="H695" s="34">
        <v>147</v>
      </c>
      <c r="I695" s="20"/>
      <c r="J695" s="34">
        <v>147</v>
      </c>
      <c r="K695" s="27"/>
      <c r="L695" s="20"/>
      <c r="M695" s="21">
        <v>-42.16</v>
      </c>
      <c r="N695" s="20"/>
      <c r="O695" s="23">
        <v>-1887.48</v>
      </c>
      <c r="AE695" s="9"/>
      <c r="AF695" s="9"/>
      <c r="AG695" s="9"/>
      <c r="AJ695" s="2" t="s">
        <v>62</v>
      </c>
      <c r="AL695" s="9"/>
      <c r="AN695" s="9"/>
    </row>
    <row r="696" spans="1:40" customFormat="1" ht="123.75" x14ac:dyDescent="0.25">
      <c r="A696" s="25"/>
      <c r="B696" s="18"/>
      <c r="C696" s="17" t="s">
        <v>64</v>
      </c>
      <c r="D696" s="121" t="s">
        <v>65</v>
      </c>
      <c r="E696" s="121"/>
      <c r="F696" s="121"/>
      <c r="G696" s="19" t="s">
        <v>63</v>
      </c>
      <c r="H696" s="34">
        <v>134</v>
      </c>
      <c r="I696" s="22">
        <v>0.85</v>
      </c>
      <c r="J696" s="35">
        <v>113.9</v>
      </c>
      <c r="K696" s="27"/>
      <c r="L696" s="20"/>
      <c r="M696" s="21">
        <v>-32.67</v>
      </c>
      <c r="N696" s="20"/>
      <c r="O696" s="23">
        <v>-1462.48</v>
      </c>
      <c r="AE696" s="9"/>
      <c r="AF696" s="9"/>
      <c r="AG696" s="9"/>
      <c r="AJ696" s="2" t="s">
        <v>65</v>
      </c>
      <c r="AL696" s="9"/>
      <c r="AN696" s="9"/>
    </row>
    <row r="697" spans="1:40" customFormat="1" ht="15" x14ac:dyDescent="0.25">
      <c r="A697" s="15"/>
      <c r="B697" s="36"/>
      <c r="C697" s="37"/>
      <c r="D697" s="125" t="s">
        <v>66</v>
      </c>
      <c r="E697" s="125"/>
      <c r="F697" s="125"/>
      <c r="G697" s="11"/>
      <c r="H697" s="38"/>
      <c r="I697" s="38"/>
      <c r="J697" s="38"/>
      <c r="K697" s="39"/>
      <c r="L697" s="38"/>
      <c r="M697" s="42">
        <v>-103.51</v>
      </c>
      <c r="N697" s="31"/>
      <c r="O697" s="41">
        <v>-4633.96</v>
      </c>
      <c r="AE697" s="9"/>
      <c r="AF697" s="9"/>
      <c r="AG697" s="9"/>
      <c r="AL697" s="9" t="s">
        <v>66</v>
      </c>
      <c r="AN697" s="9"/>
    </row>
    <row r="698" spans="1:40" customFormat="1" ht="33.75" x14ac:dyDescent="0.25">
      <c r="A698" s="10" t="s">
        <v>427</v>
      </c>
      <c r="B698" s="11" t="s">
        <v>513</v>
      </c>
      <c r="C698" s="12" t="s">
        <v>89</v>
      </c>
      <c r="D698" s="126" t="s">
        <v>90</v>
      </c>
      <c r="E698" s="126"/>
      <c r="F698" s="126"/>
      <c r="G698" s="11" t="s">
        <v>91</v>
      </c>
      <c r="H698" s="11">
        <v>-6.8999999999999999E-3</v>
      </c>
      <c r="I698" s="11" t="s">
        <v>24</v>
      </c>
      <c r="J698" s="11" t="s">
        <v>514</v>
      </c>
      <c r="K698" s="13" t="s">
        <v>93</v>
      </c>
      <c r="L698" s="11"/>
      <c r="M698" s="13" t="s">
        <v>515</v>
      </c>
      <c r="N698" s="11" t="s">
        <v>95</v>
      </c>
      <c r="O698" s="14" t="s">
        <v>516</v>
      </c>
      <c r="AE698" s="9"/>
      <c r="AF698" s="9"/>
      <c r="AG698" s="9" t="s">
        <v>90</v>
      </c>
      <c r="AL698" s="9"/>
      <c r="AN698" s="9"/>
    </row>
    <row r="699" spans="1:40" customFormat="1" ht="15" x14ac:dyDescent="0.25">
      <c r="A699" s="15"/>
      <c r="B699" s="36"/>
      <c r="C699" s="37"/>
      <c r="D699" s="125" t="s">
        <v>66</v>
      </c>
      <c r="E699" s="125"/>
      <c r="F699" s="125"/>
      <c r="G699" s="11"/>
      <c r="H699" s="38"/>
      <c r="I699" s="38"/>
      <c r="J699" s="38"/>
      <c r="K699" s="39"/>
      <c r="L699" s="38"/>
      <c r="M699" s="42">
        <v>-11.66</v>
      </c>
      <c r="N699" s="31"/>
      <c r="O699" s="43">
        <v>-95.15</v>
      </c>
      <c r="AE699" s="9"/>
      <c r="AF699" s="9"/>
      <c r="AG699" s="9"/>
      <c r="AL699" s="9" t="s">
        <v>66</v>
      </c>
      <c r="AN699" s="9"/>
    </row>
    <row r="700" spans="1:40" customFormat="1" ht="33.75" x14ac:dyDescent="0.25">
      <c r="A700" s="10" t="s">
        <v>436</v>
      </c>
      <c r="B700" s="11" t="s">
        <v>517</v>
      </c>
      <c r="C700" s="12" t="s">
        <v>98</v>
      </c>
      <c r="D700" s="126" t="s">
        <v>99</v>
      </c>
      <c r="E700" s="126"/>
      <c r="F700" s="126"/>
      <c r="G700" s="11" t="s">
        <v>91</v>
      </c>
      <c r="H700" s="11">
        <v>-4.8300000000000003E-2</v>
      </c>
      <c r="I700" s="11" t="s">
        <v>24</v>
      </c>
      <c r="J700" s="11" t="s">
        <v>518</v>
      </c>
      <c r="K700" s="13" t="s">
        <v>101</v>
      </c>
      <c r="L700" s="11"/>
      <c r="M700" s="13" t="s">
        <v>519</v>
      </c>
      <c r="N700" s="11" t="s">
        <v>95</v>
      </c>
      <c r="O700" s="14" t="s">
        <v>520</v>
      </c>
      <c r="AE700" s="9"/>
      <c r="AF700" s="9"/>
      <c r="AG700" s="9" t="s">
        <v>99</v>
      </c>
      <c r="AL700" s="9"/>
      <c r="AN700" s="9"/>
    </row>
    <row r="701" spans="1:40" customFormat="1" ht="15" x14ac:dyDescent="0.25">
      <c r="A701" s="15"/>
      <c r="B701" s="36"/>
      <c r="C701" s="37"/>
      <c r="D701" s="125" t="s">
        <v>66</v>
      </c>
      <c r="E701" s="125"/>
      <c r="F701" s="125"/>
      <c r="G701" s="11"/>
      <c r="H701" s="38"/>
      <c r="I701" s="38"/>
      <c r="J701" s="38"/>
      <c r="K701" s="39"/>
      <c r="L701" s="38"/>
      <c r="M701" s="42">
        <v>-72.45</v>
      </c>
      <c r="N701" s="31"/>
      <c r="O701" s="43">
        <v>-591.19000000000005</v>
      </c>
      <c r="AE701" s="9"/>
      <c r="AF701" s="9"/>
      <c r="AG701" s="9"/>
      <c r="AL701" s="9" t="s">
        <v>66</v>
      </c>
      <c r="AN701" s="9"/>
    </row>
    <row r="702" spans="1:40" customFormat="1" ht="33.75" x14ac:dyDescent="0.25">
      <c r="A702" s="10" t="s">
        <v>443</v>
      </c>
      <c r="B702" s="11" t="s">
        <v>521</v>
      </c>
      <c r="C702" s="12" t="s">
        <v>105</v>
      </c>
      <c r="D702" s="126" t="s">
        <v>106</v>
      </c>
      <c r="E702" s="126"/>
      <c r="F702" s="126"/>
      <c r="G702" s="11" t="s">
        <v>107</v>
      </c>
      <c r="H702" s="11">
        <v>-6.8959999999999999</v>
      </c>
      <c r="I702" s="11" t="s">
        <v>24</v>
      </c>
      <c r="J702" s="11" t="s">
        <v>522</v>
      </c>
      <c r="K702" s="13" t="s">
        <v>109</v>
      </c>
      <c r="L702" s="11"/>
      <c r="M702" s="13" t="s">
        <v>523</v>
      </c>
      <c r="N702" s="11" t="s">
        <v>95</v>
      </c>
      <c r="O702" s="14" t="s">
        <v>524</v>
      </c>
      <c r="AE702" s="9"/>
      <c r="AF702" s="9"/>
      <c r="AG702" s="9" t="s">
        <v>106</v>
      </c>
      <c r="AL702" s="9"/>
      <c r="AN702" s="9"/>
    </row>
    <row r="703" spans="1:40" customFormat="1" ht="15" x14ac:dyDescent="0.25">
      <c r="A703" s="15"/>
      <c r="B703" s="36"/>
      <c r="C703" s="37"/>
      <c r="D703" s="125" t="s">
        <v>66</v>
      </c>
      <c r="E703" s="125"/>
      <c r="F703" s="125"/>
      <c r="G703" s="11"/>
      <c r="H703" s="38"/>
      <c r="I703" s="38"/>
      <c r="J703" s="38"/>
      <c r="K703" s="39"/>
      <c r="L703" s="38"/>
      <c r="M703" s="42">
        <v>-115.85</v>
      </c>
      <c r="N703" s="31"/>
      <c r="O703" s="43">
        <v>-945.34</v>
      </c>
      <c r="AE703" s="9"/>
      <c r="AF703" s="9"/>
      <c r="AG703" s="9"/>
      <c r="AL703" s="9" t="s">
        <v>66</v>
      </c>
      <c r="AN703" s="9"/>
    </row>
    <row r="704" spans="1:40" customFormat="1" ht="33.75" x14ac:dyDescent="0.25">
      <c r="A704" s="10" t="s">
        <v>448</v>
      </c>
      <c r="B704" s="11" t="s">
        <v>525</v>
      </c>
      <c r="C704" s="12" t="s">
        <v>113</v>
      </c>
      <c r="D704" s="126" t="s">
        <v>114</v>
      </c>
      <c r="E704" s="126"/>
      <c r="F704" s="126"/>
      <c r="G704" s="11" t="s">
        <v>115</v>
      </c>
      <c r="H704" s="11">
        <v>-1.3792</v>
      </c>
      <c r="I704" s="11" t="s">
        <v>24</v>
      </c>
      <c r="J704" s="11" t="s">
        <v>526</v>
      </c>
      <c r="K704" s="13" t="s">
        <v>117</v>
      </c>
      <c r="L704" s="11"/>
      <c r="M704" s="13" t="s">
        <v>527</v>
      </c>
      <c r="N704" s="11" t="s">
        <v>95</v>
      </c>
      <c r="O704" s="14" t="s">
        <v>528</v>
      </c>
      <c r="AE704" s="9"/>
      <c r="AF704" s="9"/>
      <c r="AG704" s="9" t="s">
        <v>114</v>
      </c>
      <c r="AL704" s="9"/>
      <c r="AN704" s="9"/>
    </row>
    <row r="705" spans="1:40" customFormat="1" ht="15" x14ac:dyDescent="0.25">
      <c r="A705" s="15"/>
      <c r="B705" s="36"/>
      <c r="C705" s="37"/>
      <c r="D705" s="125" t="s">
        <v>66</v>
      </c>
      <c r="E705" s="125"/>
      <c r="F705" s="125"/>
      <c r="G705" s="11"/>
      <c r="H705" s="38"/>
      <c r="I705" s="38"/>
      <c r="J705" s="38"/>
      <c r="K705" s="39"/>
      <c r="L705" s="38"/>
      <c r="M705" s="42">
        <v>-82.74</v>
      </c>
      <c r="N705" s="31"/>
      <c r="O705" s="43">
        <v>-675.16</v>
      </c>
      <c r="AE705" s="9"/>
      <c r="AF705" s="9"/>
      <c r="AG705" s="9"/>
      <c r="AL705" s="9" t="s">
        <v>66</v>
      </c>
      <c r="AN705" s="9"/>
    </row>
    <row r="706" spans="1:40" customFormat="1" ht="23.25" x14ac:dyDescent="0.25">
      <c r="A706" s="10" t="s">
        <v>456</v>
      </c>
      <c r="B706" s="11" t="s">
        <v>529</v>
      </c>
      <c r="C706" s="12" t="s">
        <v>121</v>
      </c>
      <c r="D706" s="126" t="s">
        <v>122</v>
      </c>
      <c r="E706" s="126"/>
      <c r="F706" s="126"/>
      <c r="G706" s="11" t="s">
        <v>123</v>
      </c>
      <c r="H706" s="11">
        <v>9.9000000000000005E-2</v>
      </c>
      <c r="I706" s="11" t="s">
        <v>24</v>
      </c>
      <c r="J706" s="11" t="s">
        <v>530</v>
      </c>
      <c r="K706" s="13"/>
      <c r="L706" s="11"/>
      <c r="M706" s="13"/>
      <c r="N706" s="11"/>
      <c r="O706" s="14"/>
      <c r="AE706" s="9"/>
      <c r="AF706" s="9"/>
      <c r="AG706" s="9" t="s">
        <v>122</v>
      </c>
      <c r="AL706" s="9"/>
      <c r="AN706" s="9"/>
    </row>
    <row r="707" spans="1:40" customFormat="1" ht="57" x14ac:dyDescent="0.25">
      <c r="A707" s="15"/>
      <c r="B707" s="16"/>
      <c r="C707" s="17" t="s">
        <v>47</v>
      </c>
      <c r="D707" s="128" t="s">
        <v>48</v>
      </c>
      <c r="E707" s="128"/>
      <c r="F707" s="128"/>
      <c r="G707" s="128"/>
      <c r="H707" s="128"/>
      <c r="I707" s="128"/>
      <c r="J707" s="128"/>
      <c r="K707" s="128"/>
      <c r="L707" s="128"/>
      <c r="M707" s="128"/>
      <c r="N707" s="128"/>
      <c r="O707" s="129"/>
      <c r="AE707" s="9"/>
      <c r="AF707" s="9"/>
      <c r="AG707" s="9"/>
      <c r="AH707" s="2" t="s">
        <v>48</v>
      </c>
      <c r="AL707" s="9"/>
      <c r="AN707" s="9"/>
    </row>
    <row r="708" spans="1:40" customFormat="1" ht="15" x14ac:dyDescent="0.25">
      <c r="A708" s="15"/>
      <c r="B708" s="18"/>
      <c r="C708" s="17" t="s">
        <v>24</v>
      </c>
      <c r="D708" s="121" t="s">
        <v>49</v>
      </c>
      <c r="E708" s="121"/>
      <c r="F708" s="121"/>
      <c r="G708" s="19"/>
      <c r="H708" s="20"/>
      <c r="I708" s="20"/>
      <c r="J708" s="20"/>
      <c r="K708" s="24">
        <v>1494.14</v>
      </c>
      <c r="L708" s="22">
        <v>1.1499999999999999</v>
      </c>
      <c r="M708" s="21">
        <v>170.11</v>
      </c>
      <c r="N708" s="22">
        <v>44.77</v>
      </c>
      <c r="O708" s="23">
        <v>7615.82</v>
      </c>
      <c r="AE708" s="9"/>
      <c r="AF708" s="9"/>
      <c r="AG708" s="9"/>
      <c r="AI708" s="2" t="s">
        <v>49</v>
      </c>
      <c r="AL708" s="9"/>
      <c r="AN708" s="9"/>
    </row>
    <row r="709" spans="1:40" customFormat="1" ht="15" x14ac:dyDescent="0.25">
      <c r="A709" s="15"/>
      <c r="B709" s="18"/>
      <c r="C709" s="17" t="s">
        <v>50</v>
      </c>
      <c r="D709" s="121" t="s">
        <v>51</v>
      </c>
      <c r="E709" s="121"/>
      <c r="F709" s="121"/>
      <c r="G709" s="19"/>
      <c r="H709" s="20"/>
      <c r="I709" s="20"/>
      <c r="J709" s="20"/>
      <c r="K709" s="24">
        <v>4292.7299999999996</v>
      </c>
      <c r="L709" s="22">
        <v>1.1499999999999999</v>
      </c>
      <c r="M709" s="21">
        <v>488.73</v>
      </c>
      <c r="N709" s="22">
        <v>13.24</v>
      </c>
      <c r="O709" s="23">
        <v>6470.79</v>
      </c>
      <c r="AE709" s="9"/>
      <c r="AF709" s="9"/>
      <c r="AG709" s="9"/>
      <c r="AI709" s="2" t="s">
        <v>51</v>
      </c>
      <c r="AL709" s="9"/>
      <c r="AN709" s="9"/>
    </row>
    <row r="710" spans="1:40" customFormat="1" ht="15" x14ac:dyDescent="0.25">
      <c r="A710" s="15"/>
      <c r="B710" s="18"/>
      <c r="C710" s="17" t="s">
        <v>52</v>
      </c>
      <c r="D710" s="121" t="s">
        <v>53</v>
      </c>
      <c r="E710" s="121"/>
      <c r="F710" s="121"/>
      <c r="G710" s="19"/>
      <c r="H710" s="20"/>
      <c r="I710" s="20"/>
      <c r="J710" s="20"/>
      <c r="K710" s="21">
        <v>464.37</v>
      </c>
      <c r="L710" s="22">
        <v>1.1499999999999999</v>
      </c>
      <c r="M710" s="21">
        <v>52.87</v>
      </c>
      <c r="N710" s="22">
        <v>44.77</v>
      </c>
      <c r="O710" s="23">
        <v>2366.9899999999998</v>
      </c>
      <c r="AE710" s="9"/>
      <c r="AF710" s="9"/>
      <c r="AG710" s="9"/>
      <c r="AI710" s="2" t="s">
        <v>53</v>
      </c>
      <c r="AL710" s="9"/>
      <c r="AN710" s="9"/>
    </row>
    <row r="711" spans="1:40" customFormat="1" ht="15" x14ac:dyDescent="0.25">
      <c r="A711" s="25"/>
      <c r="B711" s="18"/>
      <c r="C711" s="17"/>
      <c r="D711" s="121" t="s">
        <v>56</v>
      </c>
      <c r="E711" s="121"/>
      <c r="F711" s="121"/>
      <c r="G711" s="19" t="s">
        <v>57</v>
      </c>
      <c r="H711" s="35">
        <v>179.8</v>
      </c>
      <c r="I711" s="22">
        <v>1.1499999999999999</v>
      </c>
      <c r="J711" s="44">
        <v>20.470230000000001</v>
      </c>
      <c r="K711" s="27"/>
      <c r="L711" s="20"/>
      <c r="M711" s="27"/>
      <c r="N711" s="20"/>
      <c r="O711" s="28"/>
      <c r="AE711" s="9"/>
      <c r="AF711" s="9"/>
      <c r="AG711" s="9"/>
      <c r="AJ711" s="2" t="s">
        <v>56</v>
      </c>
      <c r="AL711" s="9"/>
      <c r="AN711" s="9"/>
    </row>
    <row r="712" spans="1:40" customFormat="1" ht="15" x14ac:dyDescent="0.25">
      <c r="A712" s="25"/>
      <c r="B712" s="18"/>
      <c r="C712" s="17"/>
      <c r="D712" s="121" t="s">
        <v>58</v>
      </c>
      <c r="E712" s="121"/>
      <c r="F712" s="121"/>
      <c r="G712" s="19" t="s">
        <v>57</v>
      </c>
      <c r="H712" s="22">
        <v>45.63</v>
      </c>
      <c r="I712" s="22">
        <v>1.1499999999999999</v>
      </c>
      <c r="J712" s="26">
        <v>5.1949755</v>
      </c>
      <c r="K712" s="27"/>
      <c r="L712" s="20"/>
      <c r="M712" s="27"/>
      <c r="N712" s="20"/>
      <c r="O712" s="28"/>
      <c r="AE712" s="9"/>
      <c r="AF712" s="9"/>
      <c r="AG712" s="9"/>
      <c r="AJ712" s="2" t="s">
        <v>58</v>
      </c>
      <c r="AL712" s="9"/>
      <c r="AN712" s="9"/>
    </row>
    <row r="713" spans="1:40" customFormat="1" ht="15" x14ac:dyDescent="0.25">
      <c r="A713" s="29"/>
      <c r="B713" s="19"/>
      <c r="C713" s="17"/>
      <c r="D713" s="127" t="s">
        <v>59</v>
      </c>
      <c r="E713" s="127"/>
      <c r="F713" s="127"/>
      <c r="G713" s="30"/>
      <c r="H713" s="31"/>
      <c r="I713" s="31"/>
      <c r="J713" s="31"/>
      <c r="K713" s="32">
        <v>5786.87</v>
      </c>
      <c r="L713" s="31"/>
      <c r="M713" s="46">
        <v>658.84</v>
      </c>
      <c r="N713" s="31"/>
      <c r="O713" s="33">
        <v>14086.61</v>
      </c>
      <c r="AE713" s="9"/>
      <c r="AF713" s="9"/>
      <c r="AG713" s="9"/>
      <c r="AK713" s="2" t="s">
        <v>59</v>
      </c>
      <c r="AL713" s="9"/>
      <c r="AN713" s="9"/>
    </row>
    <row r="714" spans="1:40" customFormat="1" ht="15" x14ac:dyDescent="0.25">
      <c r="A714" s="25"/>
      <c r="B714" s="18"/>
      <c r="C714" s="17"/>
      <c r="D714" s="121" t="s">
        <v>60</v>
      </c>
      <c r="E714" s="121"/>
      <c r="F714" s="121"/>
      <c r="G714" s="19"/>
      <c r="H714" s="20"/>
      <c r="I714" s="20"/>
      <c r="J714" s="20"/>
      <c r="K714" s="27"/>
      <c r="L714" s="20"/>
      <c r="M714" s="21">
        <v>222.98</v>
      </c>
      <c r="N714" s="20"/>
      <c r="O714" s="23">
        <v>9982.81</v>
      </c>
      <c r="AE714" s="9"/>
      <c r="AF714" s="9"/>
      <c r="AG714" s="9"/>
      <c r="AJ714" s="2" t="s">
        <v>60</v>
      </c>
      <c r="AL714" s="9"/>
      <c r="AN714" s="9"/>
    </row>
    <row r="715" spans="1:40" customFormat="1" ht="78.75" x14ac:dyDescent="0.25">
      <c r="A715" s="25"/>
      <c r="B715" s="18"/>
      <c r="C715" s="17" t="s">
        <v>61</v>
      </c>
      <c r="D715" s="121" t="s">
        <v>62</v>
      </c>
      <c r="E715" s="121"/>
      <c r="F715" s="121"/>
      <c r="G715" s="19" t="s">
        <v>63</v>
      </c>
      <c r="H715" s="34">
        <v>147</v>
      </c>
      <c r="I715" s="20"/>
      <c r="J715" s="34">
        <v>147</v>
      </c>
      <c r="K715" s="27"/>
      <c r="L715" s="20"/>
      <c r="M715" s="21">
        <v>327.78</v>
      </c>
      <c r="N715" s="20"/>
      <c r="O715" s="23">
        <v>14674.73</v>
      </c>
      <c r="AE715" s="9"/>
      <c r="AF715" s="9"/>
      <c r="AG715" s="9"/>
      <c r="AJ715" s="2" t="s">
        <v>62</v>
      </c>
      <c r="AL715" s="9"/>
      <c r="AN715" s="9"/>
    </row>
    <row r="716" spans="1:40" customFormat="1" ht="123.75" x14ac:dyDescent="0.25">
      <c r="A716" s="25"/>
      <c r="B716" s="18"/>
      <c r="C716" s="17" t="s">
        <v>64</v>
      </c>
      <c r="D716" s="121" t="s">
        <v>65</v>
      </c>
      <c r="E716" s="121"/>
      <c r="F716" s="121"/>
      <c r="G716" s="19" t="s">
        <v>63</v>
      </c>
      <c r="H716" s="34">
        <v>134</v>
      </c>
      <c r="I716" s="22">
        <v>0.85</v>
      </c>
      <c r="J716" s="35">
        <v>113.9</v>
      </c>
      <c r="K716" s="27"/>
      <c r="L716" s="20"/>
      <c r="M716" s="21">
        <v>253.97</v>
      </c>
      <c r="N716" s="20"/>
      <c r="O716" s="23">
        <v>11370.42</v>
      </c>
      <c r="AE716" s="9"/>
      <c r="AF716" s="9"/>
      <c r="AG716" s="9"/>
      <c r="AJ716" s="2" t="s">
        <v>65</v>
      </c>
      <c r="AL716" s="9"/>
      <c r="AN716" s="9"/>
    </row>
    <row r="717" spans="1:40" customFormat="1" ht="15" x14ac:dyDescent="0.25">
      <c r="A717" s="15"/>
      <c r="B717" s="36"/>
      <c r="C717" s="37"/>
      <c r="D717" s="125" t="s">
        <v>66</v>
      </c>
      <c r="E717" s="125"/>
      <c r="F717" s="125"/>
      <c r="G717" s="11"/>
      <c r="H717" s="38"/>
      <c r="I717" s="38"/>
      <c r="J717" s="38"/>
      <c r="K717" s="39"/>
      <c r="L717" s="38"/>
      <c r="M717" s="40">
        <v>1240.5899999999999</v>
      </c>
      <c r="N717" s="31"/>
      <c r="O717" s="41">
        <v>40131.760000000002</v>
      </c>
      <c r="AE717" s="9"/>
      <c r="AF717" s="9"/>
      <c r="AG717" s="9"/>
      <c r="AL717" s="9" t="s">
        <v>66</v>
      </c>
      <c r="AN717" s="9"/>
    </row>
    <row r="718" spans="1:40" customFormat="1" ht="23.25" x14ac:dyDescent="0.25">
      <c r="A718" s="10" t="s">
        <v>464</v>
      </c>
      <c r="B718" s="11" t="s">
        <v>531</v>
      </c>
      <c r="C718" s="12" t="s">
        <v>126</v>
      </c>
      <c r="D718" s="126" t="s">
        <v>127</v>
      </c>
      <c r="E718" s="126"/>
      <c r="F718" s="126"/>
      <c r="G718" s="11" t="s">
        <v>123</v>
      </c>
      <c r="H718" s="11">
        <v>0.16500000000000001</v>
      </c>
      <c r="I718" s="11" t="s">
        <v>24</v>
      </c>
      <c r="J718" s="11" t="s">
        <v>532</v>
      </c>
      <c r="K718" s="13"/>
      <c r="L718" s="11"/>
      <c r="M718" s="13"/>
      <c r="N718" s="11"/>
      <c r="O718" s="14"/>
      <c r="AE718" s="9"/>
      <c r="AF718" s="9"/>
      <c r="AG718" s="9" t="s">
        <v>127</v>
      </c>
      <c r="AL718" s="9"/>
      <c r="AN718" s="9"/>
    </row>
    <row r="719" spans="1:40" customFormat="1" ht="57" x14ac:dyDescent="0.25">
      <c r="A719" s="15"/>
      <c r="B719" s="16"/>
      <c r="C719" s="17" t="s">
        <v>47</v>
      </c>
      <c r="D719" s="128" t="s">
        <v>48</v>
      </c>
      <c r="E719" s="128"/>
      <c r="F719" s="128"/>
      <c r="G719" s="128"/>
      <c r="H719" s="128"/>
      <c r="I719" s="128"/>
      <c r="J719" s="128"/>
      <c r="K719" s="128"/>
      <c r="L719" s="128"/>
      <c r="M719" s="128"/>
      <c r="N719" s="128"/>
      <c r="O719" s="129"/>
      <c r="AE719" s="9"/>
      <c r="AF719" s="9"/>
      <c r="AG719" s="9"/>
      <c r="AH719" s="2" t="s">
        <v>48</v>
      </c>
      <c r="AL719" s="9"/>
      <c r="AN719" s="9"/>
    </row>
    <row r="720" spans="1:40" customFormat="1" ht="15" x14ac:dyDescent="0.25">
      <c r="A720" s="15"/>
      <c r="B720" s="18"/>
      <c r="C720" s="17" t="s">
        <v>24</v>
      </c>
      <c r="D720" s="121" t="s">
        <v>49</v>
      </c>
      <c r="E720" s="121"/>
      <c r="F720" s="121"/>
      <c r="G720" s="19"/>
      <c r="H720" s="20"/>
      <c r="I720" s="20"/>
      <c r="J720" s="20"/>
      <c r="K720" s="21">
        <v>103.12</v>
      </c>
      <c r="L720" s="22">
        <v>1.1499999999999999</v>
      </c>
      <c r="M720" s="21">
        <v>19.57</v>
      </c>
      <c r="N720" s="22">
        <v>44.77</v>
      </c>
      <c r="O720" s="47">
        <v>876.15</v>
      </c>
      <c r="AE720" s="9"/>
      <c r="AF720" s="9"/>
      <c r="AG720" s="9"/>
      <c r="AI720" s="2" t="s">
        <v>49</v>
      </c>
      <c r="AL720" s="9"/>
      <c r="AN720" s="9"/>
    </row>
    <row r="721" spans="1:40" customFormat="1" ht="15" x14ac:dyDescent="0.25">
      <c r="A721" s="15"/>
      <c r="B721" s="18"/>
      <c r="C721" s="17" t="s">
        <v>50</v>
      </c>
      <c r="D721" s="121" t="s">
        <v>51</v>
      </c>
      <c r="E721" s="121"/>
      <c r="F721" s="121"/>
      <c r="G721" s="19"/>
      <c r="H721" s="20"/>
      <c r="I721" s="20"/>
      <c r="J721" s="20"/>
      <c r="K721" s="21">
        <v>407.65</v>
      </c>
      <c r="L721" s="22">
        <v>1.1499999999999999</v>
      </c>
      <c r="M721" s="21">
        <v>77.349999999999994</v>
      </c>
      <c r="N721" s="22">
        <v>13.24</v>
      </c>
      <c r="O721" s="23">
        <v>1024.1099999999999</v>
      </c>
      <c r="AE721" s="9"/>
      <c r="AF721" s="9"/>
      <c r="AG721" s="9"/>
      <c r="AI721" s="2" t="s">
        <v>51</v>
      </c>
      <c r="AL721" s="9"/>
      <c r="AN721" s="9"/>
    </row>
    <row r="722" spans="1:40" customFormat="1" ht="15" x14ac:dyDescent="0.25">
      <c r="A722" s="15"/>
      <c r="B722" s="18"/>
      <c r="C722" s="17" t="s">
        <v>52</v>
      </c>
      <c r="D722" s="121" t="s">
        <v>53</v>
      </c>
      <c r="E722" s="121"/>
      <c r="F722" s="121"/>
      <c r="G722" s="19"/>
      <c r="H722" s="20"/>
      <c r="I722" s="20"/>
      <c r="J722" s="20"/>
      <c r="K722" s="21">
        <v>50.3</v>
      </c>
      <c r="L722" s="22">
        <v>1.1499999999999999</v>
      </c>
      <c r="M722" s="21">
        <v>9.5399999999999991</v>
      </c>
      <c r="N722" s="22">
        <v>44.77</v>
      </c>
      <c r="O722" s="47">
        <v>427.11</v>
      </c>
      <c r="AE722" s="9"/>
      <c r="AF722" s="9"/>
      <c r="AG722" s="9"/>
      <c r="AI722" s="2" t="s">
        <v>53</v>
      </c>
      <c r="AL722" s="9"/>
      <c r="AN722" s="9"/>
    </row>
    <row r="723" spans="1:40" customFormat="1" ht="15" x14ac:dyDescent="0.25">
      <c r="A723" s="25"/>
      <c r="B723" s="18"/>
      <c r="C723" s="17"/>
      <c r="D723" s="121" t="s">
        <v>56</v>
      </c>
      <c r="E723" s="121"/>
      <c r="F723" s="121"/>
      <c r="G723" s="19" t="s">
        <v>57</v>
      </c>
      <c r="H723" s="22">
        <v>13.22</v>
      </c>
      <c r="I723" s="22">
        <v>1.1499999999999999</v>
      </c>
      <c r="J723" s="45">
        <v>2.5084949999999999</v>
      </c>
      <c r="K723" s="27"/>
      <c r="L723" s="20"/>
      <c r="M723" s="27"/>
      <c r="N723" s="20"/>
      <c r="O723" s="28"/>
      <c r="AE723" s="9"/>
      <c r="AF723" s="9"/>
      <c r="AG723" s="9"/>
      <c r="AJ723" s="2" t="s">
        <v>56</v>
      </c>
      <c r="AL723" s="9"/>
      <c r="AN723" s="9"/>
    </row>
    <row r="724" spans="1:40" customFormat="1" ht="15" x14ac:dyDescent="0.25">
      <c r="A724" s="25"/>
      <c r="B724" s="18"/>
      <c r="C724" s="17"/>
      <c r="D724" s="121" t="s">
        <v>58</v>
      </c>
      <c r="E724" s="121"/>
      <c r="F724" s="121"/>
      <c r="G724" s="19" t="s">
        <v>57</v>
      </c>
      <c r="H724" s="22">
        <v>3.79</v>
      </c>
      <c r="I724" s="22">
        <v>1.1499999999999999</v>
      </c>
      <c r="J724" s="26">
        <v>0.71915249999999997</v>
      </c>
      <c r="K724" s="27"/>
      <c r="L724" s="20"/>
      <c r="M724" s="27"/>
      <c r="N724" s="20"/>
      <c r="O724" s="28"/>
      <c r="AE724" s="9"/>
      <c r="AF724" s="9"/>
      <c r="AG724" s="9"/>
      <c r="AJ724" s="2" t="s">
        <v>58</v>
      </c>
      <c r="AL724" s="9"/>
      <c r="AN724" s="9"/>
    </row>
    <row r="725" spans="1:40" customFormat="1" ht="15" x14ac:dyDescent="0.25">
      <c r="A725" s="29"/>
      <c r="B725" s="19"/>
      <c r="C725" s="17"/>
      <c r="D725" s="127" t="s">
        <v>59</v>
      </c>
      <c r="E725" s="127"/>
      <c r="F725" s="127"/>
      <c r="G725" s="30"/>
      <c r="H725" s="31"/>
      <c r="I725" s="31"/>
      <c r="J725" s="31"/>
      <c r="K725" s="46">
        <v>510.77</v>
      </c>
      <c r="L725" s="31"/>
      <c r="M725" s="46">
        <v>96.92</v>
      </c>
      <c r="N725" s="31"/>
      <c r="O725" s="33">
        <v>1900.26</v>
      </c>
      <c r="AE725" s="9"/>
      <c r="AF725" s="9"/>
      <c r="AG725" s="9"/>
      <c r="AK725" s="2" t="s">
        <v>59</v>
      </c>
      <c r="AL725" s="9"/>
      <c r="AN725" s="9"/>
    </row>
    <row r="726" spans="1:40" customFormat="1" ht="15" x14ac:dyDescent="0.25">
      <c r="A726" s="25"/>
      <c r="B726" s="18"/>
      <c r="C726" s="17"/>
      <c r="D726" s="121" t="s">
        <v>60</v>
      </c>
      <c r="E726" s="121"/>
      <c r="F726" s="121"/>
      <c r="G726" s="19"/>
      <c r="H726" s="20"/>
      <c r="I726" s="20"/>
      <c r="J726" s="20"/>
      <c r="K726" s="27"/>
      <c r="L726" s="20"/>
      <c r="M726" s="21">
        <v>29.11</v>
      </c>
      <c r="N726" s="20"/>
      <c r="O726" s="23">
        <v>1303.26</v>
      </c>
      <c r="AE726" s="9"/>
      <c r="AF726" s="9"/>
      <c r="AG726" s="9"/>
      <c r="AJ726" s="2" t="s">
        <v>60</v>
      </c>
      <c r="AL726" s="9"/>
      <c r="AN726" s="9"/>
    </row>
    <row r="727" spans="1:40" customFormat="1" ht="78.75" x14ac:dyDescent="0.25">
      <c r="A727" s="25"/>
      <c r="B727" s="18"/>
      <c r="C727" s="17" t="s">
        <v>61</v>
      </c>
      <c r="D727" s="121" t="s">
        <v>62</v>
      </c>
      <c r="E727" s="121"/>
      <c r="F727" s="121"/>
      <c r="G727" s="19" t="s">
        <v>63</v>
      </c>
      <c r="H727" s="34">
        <v>147</v>
      </c>
      <c r="I727" s="20"/>
      <c r="J727" s="34">
        <v>147</v>
      </c>
      <c r="K727" s="27"/>
      <c r="L727" s="20"/>
      <c r="M727" s="21">
        <v>42.79</v>
      </c>
      <c r="N727" s="20"/>
      <c r="O727" s="23">
        <v>1915.79</v>
      </c>
      <c r="AE727" s="9"/>
      <c r="AF727" s="9"/>
      <c r="AG727" s="9"/>
      <c r="AJ727" s="2" t="s">
        <v>62</v>
      </c>
      <c r="AL727" s="9"/>
      <c r="AN727" s="9"/>
    </row>
    <row r="728" spans="1:40" customFormat="1" ht="123.75" x14ac:dyDescent="0.25">
      <c r="A728" s="25"/>
      <c r="B728" s="18"/>
      <c r="C728" s="17" t="s">
        <v>64</v>
      </c>
      <c r="D728" s="121" t="s">
        <v>65</v>
      </c>
      <c r="E728" s="121"/>
      <c r="F728" s="121"/>
      <c r="G728" s="19" t="s">
        <v>63</v>
      </c>
      <c r="H728" s="34">
        <v>134</v>
      </c>
      <c r="I728" s="22">
        <v>0.85</v>
      </c>
      <c r="J728" s="35">
        <v>113.9</v>
      </c>
      <c r="K728" s="27"/>
      <c r="L728" s="20"/>
      <c r="M728" s="21">
        <v>33.159999999999997</v>
      </c>
      <c r="N728" s="20"/>
      <c r="O728" s="23">
        <v>1484.41</v>
      </c>
      <c r="AE728" s="9"/>
      <c r="AF728" s="9"/>
      <c r="AG728" s="9"/>
      <c r="AJ728" s="2" t="s">
        <v>65</v>
      </c>
      <c r="AL728" s="9"/>
      <c r="AN728" s="9"/>
    </row>
    <row r="729" spans="1:40" customFormat="1" ht="15" x14ac:dyDescent="0.25">
      <c r="A729" s="15"/>
      <c r="B729" s="36"/>
      <c r="C729" s="37"/>
      <c r="D729" s="125" t="s">
        <v>66</v>
      </c>
      <c r="E729" s="125"/>
      <c r="F729" s="125"/>
      <c r="G729" s="11"/>
      <c r="H729" s="38"/>
      <c r="I729" s="38"/>
      <c r="J729" s="38"/>
      <c r="K729" s="39"/>
      <c r="L729" s="38"/>
      <c r="M729" s="42">
        <v>172.87</v>
      </c>
      <c r="N729" s="31"/>
      <c r="O729" s="41">
        <v>5300.46</v>
      </c>
      <c r="AE729" s="9"/>
      <c r="AF729" s="9"/>
      <c r="AG729" s="9"/>
      <c r="AL729" s="9" t="s">
        <v>66</v>
      </c>
      <c r="AN729" s="9"/>
    </row>
    <row r="730" spans="1:40" customFormat="1" ht="45.75" x14ac:dyDescent="0.25">
      <c r="A730" s="10" t="s">
        <v>467</v>
      </c>
      <c r="B730" s="11" t="s">
        <v>533</v>
      </c>
      <c r="C730" s="12" t="s">
        <v>130</v>
      </c>
      <c r="D730" s="126" t="s">
        <v>131</v>
      </c>
      <c r="E730" s="126"/>
      <c r="F730" s="126"/>
      <c r="G730" s="11" t="s">
        <v>132</v>
      </c>
      <c r="H730" s="11">
        <v>40.799999999999997</v>
      </c>
      <c r="I730" s="11" t="s">
        <v>24</v>
      </c>
      <c r="J730" s="11" t="s">
        <v>534</v>
      </c>
      <c r="K730" s="13" t="s">
        <v>134</v>
      </c>
      <c r="L730" s="11"/>
      <c r="M730" s="13" t="s">
        <v>535</v>
      </c>
      <c r="N730" s="11" t="s">
        <v>80</v>
      </c>
      <c r="O730" s="14" t="s">
        <v>536</v>
      </c>
      <c r="AE730" s="9"/>
      <c r="AF730" s="9"/>
      <c r="AG730" s="9" t="s">
        <v>131</v>
      </c>
      <c r="AL730" s="9"/>
      <c r="AN730" s="9"/>
    </row>
    <row r="731" spans="1:40" customFormat="1" ht="15" x14ac:dyDescent="0.25">
      <c r="A731" s="15"/>
      <c r="B731" s="36"/>
      <c r="C731" s="37"/>
      <c r="D731" s="125" t="s">
        <v>66</v>
      </c>
      <c r="E731" s="125"/>
      <c r="F731" s="125"/>
      <c r="G731" s="11"/>
      <c r="H731" s="38"/>
      <c r="I731" s="38"/>
      <c r="J731" s="38"/>
      <c r="K731" s="39"/>
      <c r="L731" s="38"/>
      <c r="M731" s="42">
        <v>133.82</v>
      </c>
      <c r="N731" s="31"/>
      <c r="O731" s="41">
        <v>1771.78</v>
      </c>
      <c r="AE731" s="9"/>
      <c r="AF731" s="9"/>
      <c r="AG731" s="9"/>
      <c r="AL731" s="9" t="s">
        <v>66</v>
      </c>
      <c r="AN731" s="9"/>
    </row>
    <row r="732" spans="1:40" customFormat="1" ht="45" x14ac:dyDescent="0.25">
      <c r="A732" s="85" t="s">
        <v>472</v>
      </c>
      <c r="B732" s="86" t="s">
        <v>537</v>
      </c>
      <c r="C732" s="87" t="s">
        <v>944</v>
      </c>
      <c r="D732" s="130" t="s">
        <v>138</v>
      </c>
      <c r="E732" s="130"/>
      <c r="F732" s="130"/>
      <c r="G732" s="86" t="s">
        <v>115</v>
      </c>
      <c r="H732" s="86">
        <v>26.32</v>
      </c>
      <c r="I732" s="86" t="s">
        <v>24</v>
      </c>
      <c r="J732" s="86" t="s">
        <v>538</v>
      </c>
      <c r="K732" s="88" t="s">
        <v>140</v>
      </c>
      <c r="L732" s="86"/>
      <c r="M732" s="88" t="s">
        <v>539</v>
      </c>
      <c r="N732" s="86" t="s">
        <v>95</v>
      </c>
      <c r="O732" s="89" t="s">
        <v>540</v>
      </c>
      <c r="P732" s="90"/>
      <c r="AE732" s="9"/>
      <c r="AF732" s="9"/>
      <c r="AG732" s="9" t="s">
        <v>138</v>
      </c>
      <c r="AL732" s="9"/>
      <c r="AN732" s="9"/>
    </row>
    <row r="733" spans="1:40" customFormat="1" ht="15" x14ac:dyDescent="0.25">
      <c r="A733" s="48"/>
      <c r="B733" s="36"/>
      <c r="C733" s="37"/>
      <c r="D733" s="121" t="s">
        <v>143</v>
      </c>
      <c r="E733" s="121"/>
      <c r="F733" s="121"/>
      <c r="G733" s="121"/>
      <c r="H733" s="121"/>
      <c r="I733" s="121"/>
      <c r="J733" s="121"/>
      <c r="K733" s="121"/>
      <c r="L733" s="121"/>
      <c r="M733" s="121"/>
      <c r="N733" s="121"/>
      <c r="O733" s="131"/>
      <c r="AE733" s="9"/>
      <c r="AF733" s="9"/>
      <c r="AG733" s="9"/>
      <c r="AL733" s="9"/>
      <c r="AM733" s="2" t="s">
        <v>143</v>
      </c>
      <c r="AN733" s="9"/>
    </row>
    <row r="734" spans="1:40" customFormat="1" ht="15" x14ac:dyDescent="0.25">
      <c r="A734" s="15"/>
      <c r="B734" s="36"/>
      <c r="C734" s="37"/>
      <c r="D734" s="125" t="s">
        <v>66</v>
      </c>
      <c r="E734" s="125"/>
      <c r="F734" s="125"/>
      <c r="G734" s="11"/>
      <c r="H734" s="38"/>
      <c r="I734" s="38"/>
      <c r="J734" s="38"/>
      <c r="K734" s="39"/>
      <c r="L734" s="38"/>
      <c r="M734" s="40">
        <v>4273.84</v>
      </c>
      <c r="N734" s="31"/>
      <c r="O734" s="41">
        <v>34874.53</v>
      </c>
      <c r="AE734" s="9"/>
      <c r="AF734" s="9"/>
      <c r="AG734" s="9"/>
      <c r="AL734" s="9" t="s">
        <v>66</v>
      </c>
      <c r="AN734" s="9"/>
    </row>
    <row r="735" spans="1:40" customFormat="1" ht="15" x14ac:dyDescent="0.25">
      <c r="A735" s="132" t="s">
        <v>541</v>
      </c>
      <c r="B735" s="133"/>
      <c r="C735" s="133"/>
      <c r="D735" s="133"/>
      <c r="E735" s="133"/>
      <c r="F735" s="133"/>
      <c r="G735" s="133"/>
      <c r="H735" s="133"/>
      <c r="I735" s="133"/>
      <c r="J735" s="133"/>
      <c r="K735" s="133"/>
      <c r="L735" s="133"/>
      <c r="M735" s="133"/>
      <c r="N735" s="133"/>
      <c r="O735" s="134"/>
      <c r="AE735" s="9"/>
      <c r="AF735" s="9" t="s">
        <v>541</v>
      </c>
      <c r="AG735" s="9"/>
      <c r="AL735" s="9"/>
      <c r="AN735" s="9"/>
    </row>
    <row r="736" spans="1:40" customFormat="1" ht="57" x14ac:dyDescent="0.25">
      <c r="A736" s="10" t="s">
        <v>474</v>
      </c>
      <c r="B736" s="11" t="s">
        <v>542</v>
      </c>
      <c r="C736" s="12" t="s">
        <v>543</v>
      </c>
      <c r="D736" s="126" t="s">
        <v>544</v>
      </c>
      <c r="E736" s="126"/>
      <c r="F736" s="126"/>
      <c r="G736" s="11" t="s">
        <v>545</v>
      </c>
      <c r="H736" s="11">
        <v>4.0800000000000003E-2</v>
      </c>
      <c r="I736" s="11" t="s">
        <v>24</v>
      </c>
      <c r="J736" s="11" t="s">
        <v>546</v>
      </c>
      <c r="K736" s="13"/>
      <c r="L736" s="11"/>
      <c r="M736" s="13"/>
      <c r="N736" s="11"/>
      <c r="O736" s="14"/>
      <c r="AE736" s="9"/>
      <c r="AF736" s="9"/>
      <c r="AG736" s="9" t="s">
        <v>544</v>
      </c>
      <c r="AL736" s="9"/>
      <c r="AN736" s="9"/>
    </row>
    <row r="737" spans="1:40" customFormat="1" ht="23.25" x14ac:dyDescent="0.25">
      <c r="A737" s="15"/>
      <c r="B737" s="16"/>
      <c r="C737" s="17" t="s">
        <v>547</v>
      </c>
      <c r="D737" s="128" t="s">
        <v>548</v>
      </c>
      <c r="E737" s="128"/>
      <c r="F737" s="128"/>
      <c r="G737" s="128"/>
      <c r="H737" s="128"/>
      <c r="I737" s="128"/>
      <c r="J737" s="128"/>
      <c r="K737" s="128"/>
      <c r="L737" s="128"/>
      <c r="M737" s="128"/>
      <c r="N737" s="128"/>
      <c r="O737" s="129"/>
      <c r="AE737" s="9"/>
      <c r="AF737" s="9"/>
      <c r="AG737" s="9"/>
      <c r="AH737" s="2" t="s">
        <v>548</v>
      </c>
      <c r="AL737" s="9"/>
      <c r="AN737" s="9"/>
    </row>
    <row r="738" spans="1:40" customFormat="1" ht="33.75" x14ac:dyDescent="0.25">
      <c r="A738" s="15"/>
      <c r="B738" s="16"/>
      <c r="C738" s="17" t="s">
        <v>149</v>
      </c>
      <c r="D738" s="128" t="s">
        <v>150</v>
      </c>
      <c r="E738" s="128"/>
      <c r="F738" s="128"/>
      <c r="G738" s="128"/>
      <c r="H738" s="128"/>
      <c r="I738" s="128"/>
      <c r="J738" s="128"/>
      <c r="K738" s="128"/>
      <c r="L738" s="128"/>
      <c r="M738" s="128"/>
      <c r="N738" s="128"/>
      <c r="O738" s="129"/>
      <c r="AE738" s="9"/>
      <c r="AF738" s="9"/>
      <c r="AG738" s="9"/>
      <c r="AH738" s="2" t="s">
        <v>150</v>
      </c>
      <c r="AL738" s="9"/>
      <c r="AN738" s="9"/>
    </row>
    <row r="739" spans="1:40" customFormat="1" ht="57" x14ac:dyDescent="0.25">
      <c r="A739" s="15"/>
      <c r="B739" s="16"/>
      <c r="C739" s="17" t="s">
        <v>47</v>
      </c>
      <c r="D739" s="128" t="s">
        <v>48</v>
      </c>
      <c r="E739" s="128"/>
      <c r="F739" s="128"/>
      <c r="G739" s="128"/>
      <c r="H739" s="128"/>
      <c r="I739" s="128"/>
      <c r="J739" s="128"/>
      <c r="K739" s="128"/>
      <c r="L739" s="128"/>
      <c r="M739" s="128"/>
      <c r="N739" s="128"/>
      <c r="O739" s="129"/>
      <c r="AE739" s="9"/>
      <c r="AF739" s="9"/>
      <c r="AG739" s="9"/>
      <c r="AH739" s="2" t="s">
        <v>48</v>
      </c>
      <c r="AL739" s="9"/>
      <c r="AN739" s="9"/>
    </row>
    <row r="740" spans="1:40" customFormat="1" ht="15" x14ac:dyDescent="0.25">
      <c r="A740" s="15"/>
      <c r="B740" s="18"/>
      <c r="C740" s="17" t="s">
        <v>24</v>
      </c>
      <c r="D740" s="121" t="s">
        <v>49</v>
      </c>
      <c r="E740" s="121"/>
      <c r="F740" s="121"/>
      <c r="G740" s="19"/>
      <c r="H740" s="20"/>
      <c r="I740" s="20"/>
      <c r="J740" s="20"/>
      <c r="K740" s="21">
        <v>101.4</v>
      </c>
      <c r="L740" s="51">
        <v>1.587</v>
      </c>
      <c r="M740" s="21">
        <v>6.57</v>
      </c>
      <c r="N740" s="22">
        <v>44.77</v>
      </c>
      <c r="O740" s="47">
        <v>294.14</v>
      </c>
      <c r="AE740" s="9"/>
      <c r="AF740" s="9"/>
      <c r="AG740" s="9"/>
      <c r="AI740" s="2" t="s">
        <v>49</v>
      </c>
      <c r="AL740" s="9"/>
      <c r="AN740" s="9"/>
    </row>
    <row r="741" spans="1:40" customFormat="1" ht="15" x14ac:dyDescent="0.25">
      <c r="A741" s="15"/>
      <c r="B741" s="18"/>
      <c r="C741" s="17" t="s">
        <v>50</v>
      </c>
      <c r="D741" s="121" t="s">
        <v>51</v>
      </c>
      <c r="E741" s="121"/>
      <c r="F741" s="121"/>
      <c r="G741" s="19"/>
      <c r="H741" s="20"/>
      <c r="I741" s="20"/>
      <c r="J741" s="20"/>
      <c r="K741" s="24">
        <v>3563.26</v>
      </c>
      <c r="L741" s="51">
        <v>1.7250000000000001</v>
      </c>
      <c r="M741" s="21">
        <v>250.78</v>
      </c>
      <c r="N741" s="22">
        <v>13.24</v>
      </c>
      <c r="O741" s="23">
        <v>3320.33</v>
      </c>
      <c r="AE741" s="9"/>
      <c r="AF741" s="9"/>
      <c r="AG741" s="9"/>
      <c r="AI741" s="2" t="s">
        <v>51</v>
      </c>
      <c r="AL741" s="9"/>
      <c r="AN741" s="9"/>
    </row>
    <row r="742" spans="1:40" customFormat="1" ht="15" x14ac:dyDescent="0.25">
      <c r="A742" s="15"/>
      <c r="B742" s="18"/>
      <c r="C742" s="17" t="s">
        <v>52</v>
      </c>
      <c r="D742" s="121" t="s">
        <v>53</v>
      </c>
      <c r="E742" s="121"/>
      <c r="F742" s="121"/>
      <c r="G742" s="19"/>
      <c r="H742" s="20"/>
      <c r="I742" s="20"/>
      <c r="J742" s="20"/>
      <c r="K742" s="21">
        <v>507.6</v>
      </c>
      <c r="L742" s="51">
        <v>1.7250000000000001</v>
      </c>
      <c r="M742" s="21">
        <v>35.72</v>
      </c>
      <c r="N742" s="22">
        <v>44.77</v>
      </c>
      <c r="O742" s="23">
        <v>1599.18</v>
      </c>
      <c r="AE742" s="9"/>
      <c r="AF742" s="9"/>
      <c r="AG742" s="9"/>
      <c r="AI742" s="2" t="s">
        <v>53</v>
      </c>
      <c r="AL742" s="9"/>
      <c r="AN742" s="9"/>
    </row>
    <row r="743" spans="1:40" customFormat="1" ht="15" x14ac:dyDescent="0.25">
      <c r="A743" s="15"/>
      <c r="B743" s="18"/>
      <c r="C743" s="17" t="s">
        <v>54</v>
      </c>
      <c r="D743" s="121" t="s">
        <v>55</v>
      </c>
      <c r="E743" s="121"/>
      <c r="F743" s="121"/>
      <c r="G743" s="19"/>
      <c r="H743" s="20"/>
      <c r="I743" s="20"/>
      <c r="J743" s="20"/>
      <c r="K743" s="21">
        <v>4.34</v>
      </c>
      <c r="L743" s="20"/>
      <c r="M743" s="21">
        <v>0.18</v>
      </c>
      <c r="N743" s="22">
        <v>8.16</v>
      </c>
      <c r="O743" s="47">
        <v>1.47</v>
      </c>
      <c r="AE743" s="9"/>
      <c r="AF743" s="9"/>
      <c r="AG743" s="9"/>
      <c r="AI743" s="2" t="s">
        <v>55</v>
      </c>
      <c r="AL743" s="9"/>
      <c r="AN743" s="9"/>
    </row>
    <row r="744" spans="1:40" customFormat="1" ht="15" x14ac:dyDescent="0.25">
      <c r="A744" s="25"/>
      <c r="B744" s="18"/>
      <c r="C744" s="17"/>
      <c r="D744" s="121" t="s">
        <v>56</v>
      </c>
      <c r="E744" s="121"/>
      <c r="F744" s="121"/>
      <c r="G744" s="19" t="s">
        <v>57</v>
      </c>
      <c r="H744" s="34">
        <v>13</v>
      </c>
      <c r="I744" s="51">
        <v>1.587</v>
      </c>
      <c r="J744" s="26">
        <v>0.84174479999999996</v>
      </c>
      <c r="K744" s="27"/>
      <c r="L744" s="20"/>
      <c r="M744" s="27"/>
      <c r="N744" s="20"/>
      <c r="O744" s="28"/>
      <c r="AE744" s="9"/>
      <c r="AF744" s="9"/>
      <c r="AG744" s="9"/>
      <c r="AJ744" s="2" t="s">
        <v>56</v>
      </c>
      <c r="AL744" s="9"/>
      <c r="AN744" s="9"/>
    </row>
    <row r="745" spans="1:40" customFormat="1" ht="15" x14ac:dyDescent="0.25">
      <c r="A745" s="25"/>
      <c r="B745" s="18"/>
      <c r="C745" s="17"/>
      <c r="D745" s="121" t="s">
        <v>58</v>
      </c>
      <c r="E745" s="121"/>
      <c r="F745" s="121"/>
      <c r="G745" s="19" t="s">
        <v>57</v>
      </c>
      <c r="H745" s="35">
        <v>37.6</v>
      </c>
      <c r="I745" s="51">
        <v>1.7250000000000001</v>
      </c>
      <c r="J745" s="45">
        <v>2.6462880000000002</v>
      </c>
      <c r="K745" s="27"/>
      <c r="L745" s="20"/>
      <c r="M745" s="27"/>
      <c r="N745" s="20"/>
      <c r="O745" s="28"/>
      <c r="AE745" s="9"/>
      <c r="AF745" s="9"/>
      <c r="AG745" s="9"/>
      <c r="AJ745" s="2" t="s">
        <v>58</v>
      </c>
      <c r="AL745" s="9"/>
      <c r="AN745" s="9"/>
    </row>
    <row r="746" spans="1:40" customFormat="1" ht="15" x14ac:dyDescent="0.25">
      <c r="A746" s="29"/>
      <c r="B746" s="19"/>
      <c r="C746" s="17"/>
      <c r="D746" s="127" t="s">
        <v>59</v>
      </c>
      <c r="E746" s="127"/>
      <c r="F746" s="127"/>
      <c r="G746" s="30"/>
      <c r="H746" s="31"/>
      <c r="I746" s="31"/>
      <c r="J746" s="31"/>
      <c r="K746" s="32">
        <v>3669</v>
      </c>
      <c r="L746" s="31"/>
      <c r="M746" s="46">
        <v>257.52999999999997</v>
      </c>
      <c r="N746" s="31"/>
      <c r="O746" s="33">
        <v>3615.94</v>
      </c>
      <c r="AE746" s="9"/>
      <c r="AF746" s="9"/>
      <c r="AG746" s="9"/>
      <c r="AK746" s="2" t="s">
        <v>59</v>
      </c>
      <c r="AL746" s="9"/>
      <c r="AN746" s="9"/>
    </row>
    <row r="747" spans="1:40" customFormat="1" ht="15" x14ac:dyDescent="0.25">
      <c r="A747" s="25"/>
      <c r="B747" s="18"/>
      <c r="C747" s="17"/>
      <c r="D747" s="121" t="s">
        <v>60</v>
      </c>
      <c r="E747" s="121"/>
      <c r="F747" s="121"/>
      <c r="G747" s="19"/>
      <c r="H747" s="20"/>
      <c r="I747" s="20"/>
      <c r="J747" s="20"/>
      <c r="K747" s="27"/>
      <c r="L747" s="20"/>
      <c r="M747" s="21">
        <v>42.29</v>
      </c>
      <c r="N747" s="20"/>
      <c r="O747" s="23">
        <v>1893.32</v>
      </c>
      <c r="AE747" s="9"/>
      <c r="AF747" s="9"/>
      <c r="AG747" s="9"/>
      <c r="AJ747" s="2" t="s">
        <v>60</v>
      </c>
      <c r="AL747" s="9"/>
      <c r="AN747" s="9"/>
    </row>
    <row r="748" spans="1:40" customFormat="1" ht="45" x14ac:dyDescent="0.25">
      <c r="A748" s="25"/>
      <c r="B748" s="18"/>
      <c r="C748" s="17" t="s">
        <v>549</v>
      </c>
      <c r="D748" s="121" t="s">
        <v>550</v>
      </c>
      <c r="E748" s="121"/>
      <c r="F748" s="121"/>
      <c r="G748" s="19" t="s">
        <v>63</v>
      </c>
      <c r="H748" s="34">
        <v>92</v>
      </c>
      <c r="I748" s="20"/>
      <c r="J748" s="34">
        <v>92</v>
      </c>
      <c r="K748" s="27"/>
      <c r="L748" s="20"/>
      <c r="M748" s="21">
        <v>38.909999999999997</v>
      </c>
      <c r="N748" s="20"/>
      <c r="O748" s="23">
        <v>1741.85</v>
      </c>
      <c r="AE748" s="9"/>
      <c r="AF748" s="9"/>
      <c r="AG748" s="9"/>
      <c r="AJ748" s="2" t="s">
        <v>550</v>
      </c>
      <c r="AL748" s="9"/>
      <c r="AN748" s="9"/>
    </row>
    <row r="749" spans="1:40" customFormat="1" ht="90" x14ac:dyDescent="0.25">
      <c r="A749" s="25"/>
      <c r="B749" s="18"/>
      <c r="C749" s="17" t="s">
        <v>551</v>
      </c>
      <c r="D749" s="121" t="s">
        <v>552</v>
      </c>
      <c r="E749" s="121"/>
      <c r="F749" s="121"/>
      <c r="G749" s="19" t="s">
        <v>63</v>
      </c>
      <c r="H749" s="34">
        <v>46</v>
      </c>
      <c r="I749" s="22">
        <v>0.85</v>
      </c>
      <c r="J749" s="35">
        <v>39.1</v>
      </c>
      <c r="K749" s="27"/>
      <c r="L749" s="20"/>
      <c r="M749" s="21">
        <v>16.54</v>
      </c>
      <c r="N749" s="20"/>
      <c r="O749" s="47">
        <v>740.29</v>
      </c>
      <c r="AE749" s="9"/>
      <c r="AF749" s="9"/>
      <c r="AG749" s="9"/>
      <c r="AJ749" s="2" t="s">
        <v>552</v>
      </c>
      <c r="AL749" s="9"/>
      <c r="AN749" s="9"/>
    </row>
    <row r="750" spans="1:40" customFormat="1" ht="15" x14ac:dyDescent="0.25">
      <c r="A750" s="15"/>
      <c r="B750" s="36"/>
      <c r="C750" s="37"/>
      <c r="D750" s="125" t="s">
        <v>66</v>
      </c>
      <c r="E750" s="125"/>
      <c r="F750" s="125"/>
      <c r="G750" s="11"/>
      <c r="H750" s="38"/>
      <c r="I750" s="38"/>
      <c r="J750" s="38"/>
      <c r="K750" s="39"/>
      <c r="L750" s="38"/>
      <c r="M750" s="42">
        <v>312.98</v>
      </c>
      <c r="N750" s="31"/>
      <c r="O750" s="41">
        <v>6098.08</v>
      </c>
      <c r="AE750" s="9"/>
      <c r="AF750" s="9"/>
      <c r="AG750" s="9"/>
      <c r="AL750" s="9" t="s">
        <v>66</v>
      </c>
      <c r="AN750" s="9"/>
    </row>
    <row r="751" spans="1:40" customFormat="1" ht="57" x14ac:dyDescent="0.25">
      <c r="A751" s="10" t="s">
        <v>479</v>
      </c>
      <c r="B751" s="11" t="s">
        <v>553</v>
      </c>
      <c r="C751" s="12" t="s">
        <v>554</v>
      </c>
      <c r="D751" s="126" t="s">
        <v>555</v>
      </c>
      <c r="E751" s="126"/>
      <c r="F751" s="126"/>
      <c r="G751" s="11" t="s">
        <v>545</v>
      </c>
      <c r="H751" s="11">
        <v>1.218E-2</v>
      </c>
      <c r="I751" s="11" t="s">
        <v>24</v>
      </c>
      <c r="J751" s="11" t="s">
        <v>556</v>
      </c>
      <c r="K751" s="13"/>
      <c r="L751" s="11"/>
      <c r="M751" s="13"/>
      <c r="N751" s="11"/>
      <c r="O751" s="14"/>
      <c r="AE751" s="9"/>
      <c r="AF751" s="9"/>
      <c r="AG751" s="9" t="s">
        <v>555</v>
      </c>
      <c r="AL751" s="9"/>
      <c r="AN751" s="9"/>
    </row>
    <row r="752" spans="1:40" customFormat="1" ht="33.75" x14ac:dyDescent="0.25">
      <c r="A752" s="15"/>
      <c r="B752" s="16"/>
      <c r="C752" s="17" t="s">
        <v>149</v>
      </c>
      <c r="D752" s="128" t="s">
        <v>150</v>
      </c>
      <c r="E752" s="128"/>
      <c r="F752" s="128"/>
      <c r="G752" s="128"/>
      <c r="H752" s="128"/>
      <c r="I752" s="128"/>
      <c r="J752" s="128"/>
      <c r="K752" s="128"/>
      <c r="L752" s="128"/>
      <c r="M752" s="128"/>
      <c r="N752" s="128"/>
      <c r="O752" s="129"/>
      <c r="AE752" s="9"/>
      <c r="AF752" s="9"/>
      <c r="AG752" s="9"/>
      <c r="AH752" s="2" t="s">
        <v>150</v>
      </c>
      <c r="AL752" s="9"/>
      <c r="AN752" s="9"/>
    </row>
    <row r="753" spans="1:40" customFormat="1" ht="57" x14ac:dyDescent="0.25">
      <c r="A753" s="15"/>
      <c r="B753" s="16"/>
      <c r="C753" s="17" t="s">
        <v>47</v>
      </c>
      <c r="D753" s="128" t="s">
        <v>48</v>
      </c>
      <c r="E753" s="128"/>
      <c r="F753" s="128"/>
      <c r="G753" s="128"/>
      <c r="H753" s="128"/>
      <c r="I753" s="128"/>
      <c r="J753" s="128"/>
      <c r="K753" s="128"/>
      <c r="L753" s="128"/>
      <c r="M753" s="128"/>
      <c r="N753" s="128"/>
      <c r="O753" s="129"/>
      <c r="AE753" s="9"/>
      <c r="AF753" s="9"/>
      <c r="AG753" s="9"/>
      <c r="AH753" s="2" t="s">
        <v>48</v>
      </c>
      <c r="AL753" s="9"/>
      <c r="AN753" s="9"/>
    </row>
    <row r="754" spans="1:40" customFormat="1" ht="15" x14ac:dyDescent="0.25">
      <c r="A754" s="15"/>
      <c r="B754" s="18"/>
      <c r="C754" s="17" t="s">
        <v>24</v>
      </c>
      <c r="D754" s="121" t="s">
        <v>49</v>
      </c>
      <c r="E754" s="121"/>
      <c r="F754" s="121"/>
      <c r="G754" s="19"/>
      <c r="H754" s="20"/>
      <c r="I754" s="20"/>
      <c r="J754" s="20"/>
      <c r="K754" s="21">
        <v>89.7</v>
      </c>
      <c r="L754" s="49">
        <v>1.3225</v>
      </c>
      <c r="M754" s="21">
        <v>1.44</v>
      </c>
      <c r="N754" s="22">
        <v>44.77</v>
      </c>
      <c r="O754" s="47">
        <v>64.47</v>
      </c>
      <c r="AE754" s="9"/>
      <c r="AF754" s="9"/>
      <c r="AG754" s="9"/>
      <c r="AI754" s="2" t="s">
        <v>49</v>
      </c>
      <c r="AL754" s="9"/>
      <c r="AN754" s="9"/>
    </row>
    <row r="755" spans="1:40" customFormat="1" ht="15" x14ac:dyDescent="0.25">
      <c r="A755" s="15"/>
      <c r="B755" s="18"/>
      <c r="C755" s="17" t="s">
        <v>50</v>
      </c>
      <c r="D755" s="121" t="s">
        <v>51</v>
      </c>
      <c r="E755" s="121"/>
      <c r="F755" s="121"/>
      <c r="G755" s="19"/>
      <c r="H755" s="20"/>
      <c r="I755" s="20"/>
      <c r="J755" s="20"/>
      <c r="K755" s="24">
        <v>2500</v>
      </c>
      <c r="L755" s="49">
        <v>1.4375</v>
      </c>
      <c r="M755" s="21">
        <v>43.77</v>
      </c>
      <c r="N755" s="22">
        <v>13.24</v>
      </c>
      <c r="O755" s="47">
        <v>579.51</v>
      </c>
      <c r="AE755" s="9"/>
      <c r="AF755" s="9"/>
      <c r="AG755" s="9"/>
      <c r="AI755" s="2" t="s">
        <v>51</v>
      </c>
      <c r="AL755" s="9"/>
      <c r="AN755" s="9"/>
    </row>
    <row r="756" spans="1:40" customFormat="1" ht="15" x14ac:dyDescent="0.25">
      <c r="A756" s="15"/>
      <c r="B756" s="18"/>
      <c r="C756" s="17" t="s">
        <v>52</v>
      </c>
      <c r="D756" s="121" t="s">
        <v>53</v>
      </c>
      <c r="E756" s="121"/>
      <c r="F756" s="121"/>
      <c r="G756" s="19"/>
      <c r="H756" s="20"/>
      <c r="I756" s="20"/>
      <c r="J756" s="20"/>
      <c r="K756" s="21">
        <v>337.5</v>
      </c>
      <c r="L756" s="49">
        <v>1.4375</v>
      </c>
      <c r="M756" s="21">
        <v>5.91</v>
      </c>
      <c r="N756" s="22">
        <v>44.77</v>
      </c>
      <c r="O756" s="47">
        <v>264.58999999999997</v>
      </c>
      <c r="AE756" s="9"/>
      <c r="AF756" s="9"/>
      <c r="AG756" s="9"/>
      <c r="AI756" s="2" t="s">
        <v>53</v>
      </c>
      <c r="AL756" s="9"/>
      <c r="AN756" s="9"/>
    </row>
    <row r="757" spans="1:40" customFormat="1" ht="15" x14ac:dyDescent="0.25">
      <c r="A757" s="25"/>
      <c r="B757" s="18"/>
      <c r="C757" s="17"/>
      <c r="D757" s="121" t="s">
        <v>56</v>
      </c>
      <c r="E757" s="121"/>
      <c r="F757" s="121"/>
      <c r="G757" s="19" t="s">
        <v>57</v>
      </c>
      <c r="H757" s="35">
        <v>11.5</v>
      </c>
      <c r="I757" s="49">
        <v>1.3225</v>
      </c>
      <c r="J757" s="26">
        <v>0.18524260000000001</v>
      </c>
      <c r="K757" s="27"/>
      <c r="L757" s="20"/>
      <c r="M757" s="27"/>
      <c r="N757" s="20"/>
      <c r="O757" s="28"/>
      <c r="AE757" s="9"/>
      <c r="AF757" s="9"/>
      <c r="AG757" s="9"/>
      <c r="AJ757" s="2" t="s">
        <v>56</v>
      </c>
      <c r="AL757" s="9"/>
      <c r="AN757" s="9"/>
    </row>
    <row r="758" spans="1:40" customFormat="1" ht="15" x14ac:dyDescent="0.25">
      <c r="A758" s="25"/>
      <c r="B758" s="18"/>
      <c r="C758" s="17"/>
      <c r="D758" s="121" t="s">
        <v>58</v>
      </c>
      <c r="E758" s="121"/>
      <c r="F758" s="121"/>
      <c r="G758" s="19" t="s">
        <v>57</v>
      </c>
      <c r="H758" s="34">
        <v>25</v>
      </c>
      <c r="I758" s="49">
        <v>1.4375</v>
      </c>
      <c r="J758" s="26">
        <v>0.43771880000000002</v>
      </c>
      <c r="K758" s="27"/>
      <c r="L758" s="20"/>
      <c r="M758" s="27"/>
      <c r="N758" s="20"/>
      <c r="O758" s="28"/>
      <c r="AE758" s="9"/>
      <c r="AF758" s="9"/>
      <c r="AG758" s="9"/>
      <c r="AJ758" s="2" t="s">
        <v>58</v>
      </c>
      <c r="AL758" s="9"/>
      <c r="AN758" s="9"/>
    </row>
    <row r="759" spans="1:40" customFormat="1" ht="15" x14ac:dyDescent="0.25">
      <c r="A759" s="29"/>
      <c r="B759" s="19"/>
      <c r="C759" s="17"/>
      <c r="D759" s="127" t="s">
        <v>59</v>
      </c>
      <c r="E759" s="127"/>
      <c r="F759" s="127"/>
      <c r="G759" s="30"/>
      <c r="H759" s="31"/>
      <c r="I759" s="31"/>
      <c r="J759" s="31"/>
      <c r="K759" s="32">
        <v>2589.6999999999998</v>
      </c>
      <c r="L759" s="31"/>
      <c r="M759" s="46">
        <v>45.21</v>
      </c>
      <c r="N759" s="31"/>
      <c r="O759" s="50">
        <v>643.98</v>
      </c>
      <c r="AE759" s="9"/>
      <c r="AF759" s="9"/>
      <c r="AG759" s="9"/>
      <c r="AK759" s="2" t="s">
        <v>59</v>
      </c>
      <c r="AL759" s="9"/>
      <c r="AN759" s="9"/>
    </row>
    <row r="760" spans="1:40" customFormat="1" ht="15" x14ac:dyDescent="0.25">
      <c r="A760" s="25"/>
      <c r="B760" s="18"/>
      <c r="C760" s="17"/>
      <c r="D760" s="121" t="s">
        <v>60</v>
      </c>
      <c r="E760" s="121"/>
      <c r="F760" s="121"/>
      <c r="G760" s="19"/>
      <c r="H760" s="20"/>
      <c r="I760" s="20"/>
      <c r="J760" s="20"/>
      <c r="K760" s="27"/>
      <c r="L760" s="20"/>
      <c r="M760" s="21">
        <v>7.35</v>
      </c>
      <c r="N760" s="20"/>
      <c r="O760" s="47">
        <v>329.06</v>
      </c>
      <c r="AE760" s="9"/>
      <c r="AF760" s="9"/>
      <c r="AG760" s="9"/>
      <c r="AJ760" s="2" t="s">
        <v>60</v>
      </c>
      <c r="AL760" s="9"/>
      <c r="AN760" s="9"/>
    </row>
    <row r="761" spans="1:40" customFormat="1" ht="45" x14ac:dyDescent="0.25">
      <c r="A761" s="25"/>
      <c r="B761" s="18"/>
      <c r="C761" s="17" t="s">
        <v>549</v>
      </c>
      <c r="D761" s="121" t="s">
        <v>550</v>
      </c>
      <c r="E761" s="121"/>
      <c r="F761" s="121"/>
      <c r="G761" s="19" t="s">
        <v>63</v>
      </c>
      <c r="H761" s="34">
        <v>92</v>
      </c>
      <c r="I761" s="20"/>
      <c r="J761" s="34">
        <v>92</v>
      </c>
      <c r="K761" s="27"/>
      <c r="L761" s="20"/>
      <c r="M761" s="21">
        <v>6.76</v>
      </c>
      <c r="N761" s="20"/>
      <c r="O761" s="47">
        <v>302.74</v>
      </c>
      <c r="AE761" s="9"/>
      <c r="AF761" s="9"/>
      <c r="AG761" s="9"/>
      <c r="AJ761" s="2" t="s">
        <v>550</v>
      </c>
      <c r="AL761" s="9"/>
      <c r="AN761" s="9"/>
    </row>
    <row r="762" spans="1:40" customFormat="1" ht="90" x14ac:dyDescent="0.25">
      <c r="A762" s="25"/>
      <c r="B762" s="18"/>
      <c r="C762" s="17" t="s">
        <v>551</v>
      </c>
      <c r="D762" s="121" t="s">
        <v>552</v>
      </c>
      <c r="E762" s="121"/>
      <c r="F762" s="121"/>
      <c r="G762" s="19" t="s">
        <v>63</v>
      </c>
      <c r="H762" s="34">
        <v>46</v>
      </c>
      <c r="I762" s="22">
        <v>0.85</v>
      </c>
      <c r="J762" s="35">
        <v>39.1</v>
      </c>
      <c r="K762" s="27"/>
      <c r="L762" s="20"/>
      <c r="M762" s="21">
        <v>2.87</v>
      </c>
      <c r="N762" s="20"/>
      <c r="O762" s="47">
        <v>128.66</v>
      </c>
      <c r="AE762" s="9"/>
      <c r="AF762" s="9"/>
      <c r="AG762" s="9"/>
      <c r="AJ762" s="2" t="s">
        <v>552</v>
      </c>
      <c r="AL762" s="9"/>
      <c r="AN762" s="9"/>
    </row>
    <row r="763" spans="1:40" customFormat="1" ht="15" x14ac:dyDescent="0.25">
      <c r="A763" s="15"/>
      <c r="B763" s="36"/>
      <c r="C763" s="37"/>
      <c r="D763" s="125" t="s">
        <v>66</v>
      </c>
      <c r="E763" s="125"/>
      <c r="F763" s="125"/>
      <c r="G763" s="11"/>
      <c r="H763" s="38"/>
      <c r="I763" s="38"/>
      <c r="J763" s="38"/>
      <c r="K763" s="39"/>
      <c r="L763" s="38"/>
      <c r="M763" s="42">
        <v>54.84</v>
      </c>
      <c r="N763" s="31"/>
      <c r="O763" s="41">
        <v>1075.3800000000001</v>
      </c>
      <c r="AE763" s="9"/>
      <c r="AF763" s="9"/>
      <c r="AG763" s="9"/>
      <c r="AL763" s="9" t="s">
        <v>66</v>
      </c>
      <c r="AN763" s="9"/>
    </row>
    <row r="764" spans="1:40" customFormat="1" ht="45.75" x14ac:dyDescent="0.25">
      <c r="A764" s="10" t="s">
        <v>481</v>
      </c>
      <c r="B764" s="11" t="s">
        <v>557</v>
      </c>
      <c r="C764" s="12" t="s">
        <v>146</v>
      </c>
      <c r="D764" s="126" t="s">
        <v>558</v>
      </c>
      <c r="E764" s="126"/>
      <c r="F764" s="126"/>
      <c r="G764" s="11" t="s">
        <v>123</v>
      </c>
      <c r="H764" s="11">
        <v>1.0800000000000001E-2</v>
      </c>
      <c r="I764" s="11" t="s">
        <v>24</v>
      </c>
      <c r="J764" s="11" t="s">
        <v>559</v>
      </c>
      <c r="K764" s="13"/>
      <c r="L764" s="11"/>
      <c r="M764" s="13"/>
      <c r="N764" s="11"/>
      <c r="O764" s="14"/>
      <c r="AE764" s="9"/>
      <c r="AF764" s="9"/>
      <c r="AG764" s="9" t="s">
        <v>558</v>
      </c>
      <c r="AL764" s="9"/>
      <c r="AN764" s="9"/>
    </row>
    <row r="765" spans="1:40" customFormat="1" ht="33.75" x14ac:dyDescent="0.25">
      <c r="A765" s="15"/>
      <c r="B765" s="16"/>
      <c r="C765" s="17" t="s">
        <v>149</v>
      </c>
      <c r="D765" s="128" t="s">
        <v>150</v>
      </c>
      <c r="E765" s="128"/>
      <c r="F765" s="128"/>
      <c r="G765" s="128"/>
      <c r="H765" s="128"/>
      <c r="I765" s="128"/>
      <c r="J765" s="128"/>
      <c r="K765" s="128"/>
      <c r="L765" s="128"/>
      <c r="M765" s="128"/>
      <c r="N765" s="128"/>
      <c r="O765" s="129"/>
      <c r="AE765" s="9"/>
      <c r="AF765" s="9"/>
      <c r="AG765" s="9"/>
      <c r="AH765" s="2" t="s">
        <v>150</v>
      </c>
      <c r="AL765" s="9"/>
      <c r="AN765" s="9"/>
    </row>
    <row r="766" spans="1:40" customFormat="1" ht="22.5" x14ac:dyDescent="0.25">
      <c r="A766" s="15"/>
      <c r="B766" s="16"/>
      <c r="C766" s="17" t="s">
        <v>560</v>
      </c>
      <c r="D766" s="128" t="s">
        <v>561</v>
      </c>
      <c r="E766" s="128"/>
      <c r="F766" s="128"/>
      <c r="G766" s="128"/>
      <c r="H766" s="128"/>
      <c r="I766" s="128"/>
      <c r="J766" s="128"/>
      <c r="K766" s="128"/>
      <c r="L766" s="128"/>
      <c r="M766" s="128"/>
      <c r="N766" s="128"/>
      <c r="O766" s="129"/>
      <c r="AE766" s="9"/>
      <c r="AF766" s="9"/>
      <c r="AG766" s="9"/>
      <c r="AH766" s="2" t="s">
        <v>561</v>
      </c>
      <c r="AL766" s="9"/>
      <c r="AN766" s="9"/>
    </row>
    <row r="767" spans="1:40" customFormat="1" ht="57" x14ac:dyDescent="0.25">
      <c r="A767" s="15"/>
      <c r="B767" s="16"/>
      <c r="C767" s="17" t="s">
        <v>47</v>
      </c>
      <c r="D767" s="128" t="s">
        <v>48</v>
      </c>
      <c r="E767" s="128"/>
      <c r="F767" s="128"/>
      <c r="G767" s="128"/>
      <c r="H767" s="128"/>
      <c r="I767" s="128"/>
      <c r="J767" s="128"/>
      <c r="K767" s="128"/>
      <c r="L767" s="128"/>
      <c r="M767" s="128"/>
      <c r="N767" s="128"/>
      <c r="O767" s="129"/>
      <c r="AE767" s="9"/>
      <c r="AF767" s="9"/>
      <c r="AG767" s="9"/>
      <c r="AH767" s="2" t="s">
        <v>48</v>
      </c>
      <c r="AL767" s="9"/>
      <c r="AN767" s="9"/>
    </row>
    <row r="768" spans="1:40" customFormat="1" ht="15" x14ac:dyDescent="0.25">
      <c r="A768" s="15"/>
      <c r="B768" s="18"/>
      <c r="C768" s="17" t="s">
        <v>24</v>
      </c>
      <c r="D768" s="121" t="s">
        <v>49</v>
      </c>
      <c r="E768" s="121"/>
      <c r="F768" s="121"/>
      <c r="G768" s="19"/>
      <c r="H768" s="20"/>
      <c r="I768" s="20"/>
      <c r="J768" s="20"/>
      <c r="K768" s="21">
        <v>920.4</v>
      </c>
      <c r="L768" s="51">
        <v>1.587</v>
      </c>
      <c r="M768" s="21">
        <v>15.78</v>
      </c>
      <c r="N768" s="22">
        <v>44.77</v>
      </c>
      <c r="O768" s="47">
        <v>706.47</v>
      </c>
      <c r="AE768" s="9"/>
      <c r="AF768" s="9"/>
      <c r="AG768" s="9"/>
      <c r="AI768" s="2" t="s">
        <v>49</v>
      </c>
      <c r="AL768" s="9"/>
      <c r="AN768" s="9"/>
    </row>
    <row r="769" spans="1:40" customFormat="1" ht="15" x14ac:dyDescent="0.25">
      <c r="A769" s="25"/>
      <c r="B769" s="18"/>
      <c r="C769" s="17"/>
      <c r="D769" s="121" t="s">
        <v>56</v>
      </c>
      <c r="E769" s="121"/>
      <c r="F769" s="121"/>
      <c r="G769" s="19" t="s">
        <v>57</v>
      </c>
      <c r="H769" s="34">
        <v>118</v>
      </c>
      <c r="I769" s="51">
        <v>1.587</v>
      </c>
      <c r="J769" s="26">
        <v>2.0224728000000001</v>
      </c>
      <c r="K769" s="27"/>
      <c r="L769" s="20"/>
      <c r="M769" s="27"/>
      <c r="N769" s="20"/>
      <c r="O769" s="28"/>
      <c r="AE769" s="9"/>
      <c r="AF769" s="9"/>
      <c r="AG769" s="9"/>
      <c r="AJ769" s="2" t="s">
        <v>56</v>
      </c>
      <c r="AL769" s="9"/>
      <c r="AN769" s="9"/>
    </row>
    <row r="770" spans="1:40" customFormat="1" ht="15" x14ac:dyDescent="0.25">
      <c r="A770" s="29"/>
      <c r="B770" s="19"/>
      <c r="C770" s="17"/>
      <c r="D770" s="127" t="s">
        <v>59</v>
      </c>
      <c r="E770" s="127"/>
      <c r="F770" s="127"/>
      <c r="G770" s="30"/>
      <c r="H770" s="31"/>
      <c r="I770" s="31"/>
      <c r="J770" s="31"/>
      <c r="K770" s="46">
        <v>920.4</v>
      </c>
      <c r="L770" s="31"/>
      <c r="M770" s="46">
        <v>15.78</v>
      </c>
      <c r="N770" s="31"/>
      <c r="O770" s="50">
        <v>706.47</v>
      </c>
      <c r="AE770" s="9"/>
      <c r="AF770" s="9"/>
      <c r="AG770" s="9"/>
      <c r="AK770" s="2" t="s">
        <v>59</v>
      </c>
      <c r="AL770" s="9"/>
      <c r="AN770" s="9"/>
    </row>
    <row r="771" spans="1:40" customFormat="1" ht="15" x14ac:dyDescent="0.25">
      <c r="A771" s="25"/>
      <c r="B771" s="18"/>
      <c r="C771" s="17"/>
      <c r="D771" s="121" t="s">
        <v>60</v>
      </c>
      <c r="E771" s="121"/>
      <c r="F771" s="121"/>
      <c r="G771" s="19"/>
      <c r="H771" s="20"/>
      <c r="I771" s="20"/>
      <c r="J771" s="20"/>
      <c r="K771" s="27"/>
      <c r="L771" s="20"/>
      <c r="M771" s="21">
        <v>15.78</v>
      </c>
      <c r="N771" s="20"/>
      <c r="O771" s="47">
        <v>706.47</v>
      </c>
      <c r="AE771" s="9"/>
      <c r="AF771" s="9"/>
      <c r="AG771" s="9"/>
      <c r="AJ771" s="2" t="s">
        <v>60</v>
      </c>
      <c r="AL771" s="9"/>
      <c r="AN771" s="9"/>
    </row>
    <row r="772" spans="1:40" customFormat="1" ht="45" x14ac:dyDescent="0.25">
      <c r="A772" s="25"/>
      <c r="B772" s="18"/>
      <c r="C772" s="17" t="s">
        <v>151</v>
      </c>
      <c r="D772" s="121" t="s">
        <v>152</v>
      </c>
      <c r="E772" s="121"/>
      <c r="F772" s="121"/>
      <c r="G772" s="19" t="s">
        <v>63</v>
      </c>
      <c r="H772" s="34">
        <v>89</v>
      </c>
      <c r="I772" s="20"/>
      <c r="J772" s="34">
        <v>89</v>
      </c>
      <c r="K772" s="27"/>
      <c r="L772" s="20"/>
      <c r="M772" s="21">
        <v>14.04</v>
      </c>
      <c r="N772" s="20"/>
      <c r="O772" s="47">
        <v>628.76</v>
      </c>
      <c r="AE772" s="9"/>
      <c r="AF772" s="9"/>
      <c r="AG772" s="9"/>
      <c r="AJ772" s="2" t="s">
        <v>152</v>
      </c>
      <c r="AL772" s="9"/>
      <c r="AN772" s="9"/>
    </row>
    <row r="773" spans="1:40" customFormat="1" ht="90" x14ac:dyDescent="0.25">
      <c r="A773" s="25"/>
      <c r="B773" s="18"/>
      <c r="C773" s="17" t="s">
        <v>153</v>
      </c>
      <c r="D773" s="121" t="s">
        <v>154</v>
      </c>
      <c r="E773" s="121"/>
      <c r="F773" s="121"/>
      <c r="G773" s="19" t="s">
        <v>63</v>
      </c>
      <c r="H773" s="34">
        <v>40</v>
      </c>
      <c r="I773" s="22">
        <v>0.85</v>
      </c>
      <c r="J773" s="34">
        <v>34</v>
      </c>
      <c r="K773" s="27"/>
      <c r="L773" s="20"/>
      <c r="M773" s="21">
        <v>5.37</v>
      </c>
      <c r="N773" s="20"/>
      <c r="O773" s="47">
        <v>240.2</v>
      </c>
      <c r="AE773" s="9"/>
      <c r="AF773" s="9"/>
      <c r="AG773" s="9"/>
      <c r="AJ773" s="2" t="s">
        <v>154</v>
      </c>
      <c r="AL773" s="9"/>
      <c r="AN773" s="9"/>
    </row>
    <row r="774" spans="1:40" customFormat="1" ht="15" x14ac:dyDescent="0.25">
      <c r="A774" s="15"/>
      <c r="B774" s="36"/>
      <c r="C774" s="37"/>
      <c r="D774" s="125" t="s">
        <v>66</v>
      </c>
      <c r="E774" s="125"/>
      <c r="F774" s="125"/>
      <c r="G774" s="11"/>
      <c r="H774" s="38"/>
      <c r="I774" s="38"/>
      <c r="J774" s="38"/>
      <c r="K774" s="39"/>
      <c r="L774" s="38"/>
      <c r="M774" s="42">
        <v>35.19</v>
      </c>
      <c r="N774" s="31"/>
      <c r="O774" s="41">
        <v>1575.43</v>
      </c>
      <c r="AE774" s="9"/>
      <c r="AF774" s="9"/>
      <c r="AG774" s="9"/>
      <c r="AL774" s="9" t="s">
        <v>66</v>
      </c>
      <c r="AN774" s="9"/>
    </row>
    <row r="775" spans="1:40" customFormat="1" ht="23.25" x14ac:dyDescent="0.25">
      <c r="A775" s="10" t="s">
        <v>488</v>
      </c>
      <c r="B775" s="11" t="s">
        <v>562</v>
      </c>
      <c r="C775" s="12" t="s">
        <v>156</v>
      </c>
      <c r="D775" s="126" t="s">
        <v>157</v>
      </c>
      <c r="E775" s="126"/>
      <c r="F775" s="126"/>
      <c r="G775" s="11" t="s">
        <v>45</v>
      </c>
      <c r="H775" s="11">
        <v>0.42599999999999999</v>
      </c>
      <c r="I775" s="11" t="s">
        <v>24</v>
      </c>
      <c r="J775" s="11" t="s">
        <v>563</v>
      </c>
      <c r="K775" s="13"/>
      <c r="L775" s="11"/>
      <c r="M775" s="13"/>
      <c r="N775" s="11"/>
      <c r="O775" s="14"/>
      <c r="AE775" s="9"/>
      <c r="AF775" s="9"/>
      <c r="AG775" s="9" t="s">
        <v>157</v>
      </c>
      <c r="AL775" s="9"/>
      <c r="AN775" s="9"/>
    </row>
    <row r="776" spans="1:40" customFormat="1" ht="57" x14ac:dyDescent="0.25">
      <c r="A776" s="15"/>
      <c r="B776" s="16"/>
      <c r="C776" s="17" t="s">
        <v>47</v>
      </c>
      <c r="D776" s="128" t="s">
        <v>48</v>
      </c>
      <c r="E776" s="128"/>
      <c r="F776" s="128"/>
      <c r="G776" s="128"/>
      <c r="H776" s="128"/>
      <c r="I776" s="128"/>
      <c r="J776" s="128"/>
      <c r="K776" s="128"/>
      <c r="L776" s="128"/>
      <c r="M776" s="128"/>
      <c r="N776" s="128"/>
      <c r="O776" s="129"/>
      <c r="AE776" s="9"/>
      <c r="AF776" s="9"/>
      <c r="AG776" s="9"/>
      <c r="AH776" s="2" t="s">
        <v>48</v>
      </c>
      <c r="AL776" s="9"/>
      <c r="AN776" s="9"/>
    </row>
    <row r="777" spans="1:40" customFormat="1" ht="15" x14ac:dyDescent="0.25">
      <c r="A777" s="15"/>
      <c r="B777" s="18"/>
      <c r="C777" s="17" t="s">
        <v>24</v>
      </c>
      <c r="D777" s="121" t="s">
        <v>49</v>
      </c>
      <c r="E777" s="121"/>
      <c r="F777" s="121"/>
      <c r="G777" s="19"/>
      <c r="H777" s="20"/>
      <c r="I777" s="20"/>
      <c r="J777" s="20"/>
      <c r="K777" s="21">
        <v>49.82</v>
      </c>
      <c r="L777" s="22">
        <v>1.1499999999999999</v>
      </c>
      <c r="M777" s="21">
        <v>24.41</v>
      </c>
      <c r="N777" s="22">
        <v>44.77</v>
      </c>
      <c r="O777" s="23">
        <v>1092.8399999999999</v>
      </c>
      <c r="AE777" s="9"/>
      <c r="AF777" s="9"/>
      <c r="AG777" s="9"/>
      <c r="AI777" s="2" t="s">
        <v>49</v>
      </c>
      <c r="AL777" s="9"/>
      <c r="AN777" s="9"/>
    </row>
    <row r="778" spans="1:40" customFormat="1" ht="15" x14ac:dyDescent="0.25">
      <c r="A778" s="15"/>
      <c r="B778" s="18"/>
      <c r="C778" s="17" t="s">
        <v>50</v>
      </c>
      <c r="D778" s="121" t="s">
        <v>51</v>
      </c>
      <c r="E778" s="121"/>
      <c r="F778" s="121"/>
      <c r="G778" s="19"/>
      <c r="H778" s="20"/>
      <c r="I778" s="20"/>
      <c r="J778" s="20"/>
      <c r="K778" s="21">
        <v>256.27</v>
      </c>
      <c r="L778" s="22">
        <v>1.1499999999999999</v>
      </c>
      <c r="M778" s="21">
        <v>125.55</v>
      </c>
      <c r="N778" s="22">
        <v>13.24</v>
      </c>
      <c r="O778" s="23">
        <v>1662.28</v>
      </c>
      <c r="AE778" s="9"/>
      <c r="AF778" s="9"/>
      <c r="AG778" s="9"/>
      <c r="AI778" s="2" t="s">
        <v>51</v>
      </c>
      <c r="AL778" s="9"/>
      <c r="AN778" s="9"/>
    </row>
    <row r="779" spans="1:40" customFormat="1" ht="15" x14ac:dyDescent="0.25">
      <c r="A779" s="15"/>
      <c r="B779" s="18"/>
      <c r="C779" s="17" t="s">
        <v>52</v>
      </c>
      <c r="D779" s="121" t="s">
        <v>53</v>
      </c>
      <c r="E779" s="121"/>
      <c r="F779" s="121"/>
      <c r="G779" s="19"/>
      <c r="H779" s="20"/>
      <c r="I779" s="20"/>
      <c r="J779" s="20"/>
      <c r="K779" s="21">
        <v>45.24</v>
      </c>
      <c r="L779" s="22">
        <v>1.1499999999999999</v>
      </c>
      <c r="M779" s="21">
        <v>22.16</v>
      </c>
      <c r="N779" s="22">
        <v>44.77</v>
      </c>
      <c r="O779" s="47">
        <v>992.1</v>
      </c>
      <c r="AE779" s="9"/>
      <c r="AF779" s="9"/>
      <c r="AG779" s="9"/>
      <c r="AI779" s="2" t="s">
        <v>53</v>
      </c>
      <c r="AL779" s="9"/>
      <c r="AN779" s="9"/>
    </row>
    <row r="780" spans="1:40" customFormat="1" ht="15" x14ac:dyDescent="0.25">
      <c r="A780" s="15"/>
      <c r="B780" s="18"/>
      <c r="C780" s="17" t="s">
        <v>54</v>
      </c>
      <c r="D780" s="121" t="s">
        <v>55</v>
      </c>
      <c r="E780" s="121"/>
      <c r="F780" s="121"/>
      <c r="G780" s="19"/>
      <c r="H780" s="20"/>
      <c r="I780" s="20"/>
      <c r="J780" s="20"/>
      <c r="K780" s="21">
        <v>1</v>
      </c>
      <c r="L780" s="20"/>
      <c r="M780" s="21">
        <v>0.43</v>
      </c>
      <c r="N780" s="22">
        <v>8.16</v>
      </c>
      <c r="O780" s="47">
        <v>3.51</v>
      </c>
      <c r="AE780" s="9"/>
      <c r="AF780" s="9"/>
      <c r="AG780" s="9"/>
      <c r="AI780" s="2" t="s">
        <v>55</v>
      </c>
      <c r="AL780" s="9"/>
      <c r="AN780" s="9"/>
    </row>
    <row r="781" spans="1:40" customFormat="1" ht="15" x14ac:dyDescent="0.25">
      <c r="A781" s="25"/>
      <c r="B781" s="18"/>
      <c r="C781" s="17"/>
      <c r="D781" s="121" t="s">
        <v>56</v>
      </c>
      <c r="E781" s="121"/>
      <c r="F781" s="121"/>
      <c r="G781" s="19" t="s">
        <v>57</v>
      </c>
      <c r="H781" s="35">
        <v>5.3</v>
      </c>
      <c r="I781" s="22">
        <v>1.1499999999999999</v>
      </c>
      <c r="J781" s="44">
        <v>2.5964700000000001</v>
      </c>
      <c r="K781" s="27"/>
      <c r="L781" s="20"/>
      <c r="M781" s="27"/>
      <c r="N781" s="20"/>
      <c r="O781" s="28"/>
      <c r="AE781" s="9"/>
      <c r="AF781" s="9"/>
      <c r="AG781" s="9"/>
      <c r="AJ781" s="2" t="s">
        <v>56</v>
      </c>
      <c r="AL781" s="9"/>
      <c r="AN781" s="9"/>
    </row>
    <row r="782" spans="1:40" customFormat="1" ht="15" x14ac:dyDescent="0.25">
      <c r="A782" s="25"/>
      <c r="B782" s="18"/>
      <c r="C782" s="17"/>
      <c r="D782" s="121" t="s">
        <v>58</v>
      </c>
      <c r="E782" s="121"/>
      <c r="F782" s="121"/>
      <c r="G782" s="19" t="s">
        <v>57</v>
      </c>
      <c r="H782" s="35">
        <v>3.9</v>
      </c>
      <c r="I782" s="22">
        <v>1.1499999999999999</v>
      </c>
      <c r="J782" s="44">
        <v>1.9106099999999999</v>
      </c>
      <c r="K782" s="27"/>
      <c r="L782" s="20"/>
      <c r="M782" s="27"/>
      <c r="N782" s="20"/>
      <c r="O782" s="28"/>
      <c r="AE782" s="9"/>
      <c r="AF782" s="9"/>
      <c r="AG782" s="9"/>
      <c r="AJ782" s="2" t="s">
        <v>58</v>
      </c>
      <c r="AL782" s="9"/>
      <c r="AN782" s="9"/>
    </row>
    <row r="783" spans="1:40" customFormat="1" ht="15" x14ac:dyDescent="0.25">
      <c r="A783" s="29"/>
      <c r="B783" s="19"/>
      <c r="C783" s="17"/>
      <c r="D783" s="127" t="s">
        <v>59</v>
      </c>
      <c r="E783" s="127"/>
      <c r="F783" s="127"/>
      <c r="G783" s="30"/>
      <c r="H783" s="31"/>
      <c r="I783" s="31"/>
      <c r="J783" s="31"/>
      <c r="K783" s="46">
        <v>307.08999999999997</v>
      </c>
      <c r="L783" s="31"/>
      <c r="M783" s="46">
        <v>150.38999999999999</v>
      </c>
      <c r="N783" s="31"/>
      <c r="O783" s="33">
        <v>2758.63</v>
      </c>
      <c r="AE783" s="9"/>
      <c r="AF783" s="9"/>
      <c r="AG783" s="9"/>
      <c r="AK783" s="2" t="s">
        <v>59</v>
      </c>
      <c r="AL783" s="9"/>
      <c r="AN783" s="9"/>
    </row>
    <row r="784" spans="1:40" customFormat="1" ht="15" x14ac:dyDescent="0.25">
      <c r="A784" s="25"/>
      <c r="B784" s="18"/>
      <c r="C784" s="17"/>
      <c r="D784" s="121" t="s">
        <v>60</v>
      </c>
      <c r="E784" s="121"/>
      <c r="F784" s="121"/>
      <c r="G784" s="19"/>
      <c r="H784" s="20"/>
      <c r="I784" s="20"/>
      <c r="J784" s="20"/>
      <c r="K784" s="27"/>
      <c r="L784" s="20"/>
      <c r="M784" s="21">
        <v>46.57</v>
      </c>
      <c r="N784" s="20"/>
      <c r="O784" s="23">
        <v>2084.94</v>
      </c>
      <c r="AE784" s="9"/>
      <c r="AF784" s="9"/>
      <c r="AG784" s="9"/>
      <c r="AJ784" s="2" t="s">
        <v>60</v>
      </c>
      <c r="AL784" s="9"/>
      <c r="AN784" s="9"/>
    </row>
    <row r="785" spans="1:40" customFormat="1" ht="23.25" x14ac:dyDescent="0.25">
      <c r="A785" s="25"/>
      <c r="B785" s="18"/>
      <c r="C785" s="17" t="s">
        <v>159</v>
      </c>
      <c r="D785" s="121" t="s">
        <v>160</v>
      </c>
      <c r="E785" s="121"/>
      <c r="F785" s="121"/>
      <c r="G785" s="19" t="s">
        <v>63</v>
      </c>
      <c r="H785" s="34">
        <v>97</v>
      </c>
      <c r="I785" s="20"/>
      <c r="J785" s="34">
        <v>97</v>
      </c>
      <c r="K785" s="27"/>
      <c r="L785" s="20"/>
      <c r="M785" s="21">
        <v>45.17</v>
      </c>
      <c r="N785" s="20"/>
      <c r="O785" s="23">
        <v>2022.39</v>
      </c>
      <c r="AE785" s="9"/>
      <c r="AF785" s="9"/>
      <c r="AG785" s="9"/>
      <c r="AJ785" s="2" t="s">
        <v>160</v>
      </c>
      <c r="AL785" s="9"/>
      <c r="AN785" s="9"/>
    </row>
    <row r="786" spans="1:40" customFormat="1" ht="23.25" x14ac:dyDescent="0.25">
      <c r="A786" s="25"/>
      <c r="B786" s="18"/>
      <c r="C786" s="17" t="s">
        <v>161</v>
      </c>
      <c r="D786" s="121" t="s">
        <v>162</v>
      </c>
      <c r="E786" s="121"/>
      <c r="F786" s="121"/>
      <c r="G786" s="19" t="s">
        <v>63</v>
      </c>
      <c r="H786" s="34">
        <v>51</v>
      </c>
      <c r="I786" s="20"/>
      <c r="J786" s="34">
        <v>51</v>
      </c>
      <c r="K786" s="27"/>
      <c r="L786" s="20"/>
      <c r="M786" s="21">
        <v>23.75</v>
      </c>
      <c r="N786" s="20"/>
      <c r="O786" s="23">
        <v>1063.32</v>
      </c>
      <c r="AE786" s="9"/>
      <c r="AF786" s="9"/>
      <c r="AG786" s="9"/>
      <c r="AJ786" s="2" t="s">
        <v>162</v>
      </c>
      <c r="AL786" s="9"/>
      <c r="AN786" s="9"/>
    </row>
    <row r="787" spans="1:40" customFormat="1" ht="15" x14ac:dyDescent="0.25">
      <c r="A787" s="15"/>
      <c r="B787" s="36"/>
      <c r="C787" s="37"/>
      <c r="D787" s="125" t="s">
        <v>66</v>
      </c>
      <c r="E787" s="125"/>
      <c r="F787" s="125"/>
      <c r="G787" s="11"/>
      <c r="H787" s="38"/>
      <c r="I787" s="38"/>
      <c r="J787" s="38"/>
      <c r="K787" s="39"/>
      <c r="L787" s="38"/>
      <c r="M787" s="42">
        <v>219.31</v>
      </c>
      <c r="N787" s="31"/>
      <c r="O787" s="41">
        <v>5844.34</v>
      </c>
      <c r="AE787" s="9"/>
      <c r="AF787" s="9"/>
      <c r="AG787" s="9"/>
      <c r="AL787" s="9" t="s">
        <v>66</v>
      </c>
      <c r="AN787" s="9"/>
    </row>
    <row r="788" spans="1:40" customFormat="1" ht="23.25" x14ac:dyDescent="0.25">
      <c r="A788" s="10" t="s">
        <v>491</v>
      </c>
      <c r="B788" s="11" t="s">
        <v>564</v>
      </c>
      <c r="C788" s="12" t="s">
        <v>164</v>
      </c>
      <c r="D788" s="126" t="s">
        <v>165</v>
      </c>
      <c r="E788" s="126"/>
      <c r="F788" s="126"/>
      <c r="G788" s="11" t="s">
        <v>45</v>
      </c>
      <c r="H788" s="11">
        <v>0.43</v>
      </c>
      <c r="I788" s="11" t="s">
        <v>24</v>
      </c>
      <c r="J788" s="11" t="s">
        <v>565</v>
      </c>
      <c r="K788" s="13"/>
      <c r="L788" s="11"/>
      <c r="M788" s="13"/>
      <c r="N788" s="11"/>
      <c r="O788" s="14"/>
      <c r="AE788" s="9"/>
      <c r="AF788" s="9"/>
      <c r="AG788" s="9" t="s">
        <v>165</v>
      </c>
      <c r="AL788" s="9"/>
      <c r="AN788" s="9"/>
    </row>
    <row r="789" spans="1:40" customFormat="1" ht="57" x14ac:dyDescent="0.25">
      <c r="A789" s="15"/>
      <c r="B789" s="16"/>
      <c r="C789" s="17" t="s">
        <v>47</v>
      </c>
      <c r="D789" s="128" t="s">
        <v>48</v>
      </c>
      <c r="E789" s="128"/>
      <c r="F789" s="128"/>
      <c r="G789" s="128"/>
      <c r="H789" s="128"/>
      <c r="I789" s="128"/>
      <c r="J789" s="128"/>
      <c r="K789" s="128"/>
      <c r="L789" s="128"/>
      <c r="M789" s="128"/>
      <c r="N789" s="128"/>
      <c r="O789" s="129"/>
      <c r="AE789" s="9"/>
      <c r="AF789" s="9"/>
      <c r="AG789" s="9"/>
      <c r="AH789" s="2" t="s">
        <v>48</v>
      </c>
      <c r="AL789" s="9"/>
      <c r="AN789" s="9"/>
    </row>
    <row r="790" spans="1:40" customFormat="1" ht="15" x14ac:dyDescent="0.25">
      <c r="A790" s="15"/>
      <c r="B790" s="18"/>
      <c r="C790" s="17" t="s">
        <v>24</v>
      </c>
      <c r="D790" s="121" t="s">
        <v>49</v>
      </c>
      <c r="E790" s="121"/>
      <c r="F790" s="121"/>
      <c r="G790" s="19"/>
      <c r="H790" s="20"/>
      <c r="I790" s="20"/>
      <c r="J790" s="20"/>
      <c r="K790" s="21">
        <v>18.71</v>
      </c>
      <c r="L790" s="22">
        <v>1.1499999999999999</v>
      </c>
      <c r="M790" s="21">
        <v>9.25</v>
      </c>
      <c r="N790" s="22">
        <v>44.77</v>
      </c>
      <c r="O790" s="47">
        <v>414.12</v>
      </c>
      <c r="AE790" s="9"/>
      <c r="AF790" s="9"/>
      <c r="AG790" s="9"/>
      <c r="AI790" s="2" t="s">
        <v>49</v>
      </c>
      <c r="AL790" s="9"/>
      <c r="AN790" s="9"/>
    </row>
    <row r="791" spans="1:40" customFormat="1" ht="15" x14ac:dyDescent="0.25">
      <c r="A791" s="15"/>
      <c r="B791" s="18"/>
      <c r="C791" s="17" t="s">
        <v>50</v>
      </c>
      <c r="D791" s="121" t="s">
        <v>51</v>
      </c>
      <c r="E791" s="121"/>
      <c r="F791" s="121"/>
      <c r="G791" s="19"/>
      <c r="H791" s="20"/>
      <c r="I791" s="20"/>
      <c r="J791" s="20"/>
      <c r="K791" s="21">
        <v>5.26</v>
      </c>
      <c r="L791" s="22">
        <v>1.1499999999999999</v>
      </c>
      <c r="M791" s="21">
        <v>2.6</v>
      </c>
      <c r="N791" s="22">
        <v>13.24</v>
      </c>
      <c r="O791" s="47">
        <v>34.42</v>
      </c>
      <c r="AE791" s="9"/>
      <c r="AF791" s="9"/>
      <c r="AG791" s="9"/>
      <c r="AI791" s="2" t="s">
        <v>51</v>
      </c>
      <c r="AL791" s="9"/>
      <c r="AN791" s="9"/>
    </row>
    <row r="792" spans="1:40" customFormat="1" ht="15" x14ac:dyDescent="0.25">
      <c r="A792" s="15"/>
      <c r="B792" s="18"/>
      <c r="C792" s="17" t="s">
        <v>52</v>
      </c>
      <c r="D792" s="121" t="s">
        <v>53</v>
      </c>
      <c r="E792" s="121"/>
      <c r="F792" s="121"/>
      <c r="G792" s="19"/>
      <c r="H792" s="20"/>
      <c r="I792" s="20"/>
      <c r="J792" s="20"/>
      <c r="K792" s="21">
        <v>0.93</v>
      </c>
      <c r="L792" s="22">
        <v>1.1499999999999999</v>
      </c>
      <c r="M792" s="21">
        <v>0.46</v>
      </c>
      <c r="N792" s="22">
        <v>44.77</v>
      </c>
      <c r="O792" s="47">
        <v>20.59</v>
      </c>
      <c r="AE792" s="9"/>
      <c r="AF792" s="9"/>
      <c r="AG792" s="9"/>
      <c r="AI792" s="2" t="s">
        <v>53</v>
      </c>
      <c r="AL792" s="9"/>
      <c r="AN792" s="9"/>
    </row>
    <row r="793" spans="1:40" customFormat="1" ht="15" x14ac:dyDescent="0.25">
      <c r="A793" s="15"/>
      <c r="B793" s="18"/>
      <c r="C793" s="17" t="s">
        <v>54</v>
      </c>
      <c r="D793" s="121" t="s">
        <v>55</v>
      </c>
      <c r="E793" s="121"/>
      <c r="F793" s="121"/>
      <c r="G793" s="19"/>
      <c r="H793" s="20"/>
      <c r="I793" s="20"/>
      <c r="J793" s="20"/>
      <c r="K793" s="21">
        <v>0.37</v>
      </c>
      <c r="L793" s="20"/>
      <c r="M793" s="21">
        <v>0.16</v>
      </c>
      <c r="N793" s="22">
        <v>8.16</v>
      </c>
      <c r="O793" s="47">
        <v>1.31</v>
      </c>
      <c r="AE793" s="9"/>
      <c r="AF793" s="9"/>
      <c r="AG793" s="9"/>
      <c r="AI793" s="2" t="s">
        <v>55</v>
      </c>
      <c r="AL793" s="9"/>
      <c r="AN793" s="9"/>
    </row>
    <row r="794" spans="1:40" customFormat="1" ht="15" x14ac:dyDescent="0.25">
      <c r="A794" s="25"/>
      <c r="B794" s="18"/>
      <c r="C794" s="17"/>
      <c r="D794" s="121" t="s">
        <v>56</v>
      </c>
      <c r="E794" s="121"/>
      <c r="F794" s="121"/>
      <c r="G794" s="19" t="s">
        <v>57</v>
      </c>
      <c r="H794" s="22">
        <v>1.99</v>
      </c>
      <c r="I794" s="22">
        <v>1.1499999999999999</v>
      </c>
      <c r="J794" s="45">
        <v>0.98405500000000001</v>
      </c>
      <c r="K794" s="27"/>
      <c r="L794" s="20"/>
      <c r="M794" s="27"/>
      <c r="N794" s="20"/>
      <c r="O794" s="28"/>
      <c r="AE794" s="9"/>
      <c r="AF794" s="9"/>
      <c r="AG794" s="9"/>
      <c r="AJ794" s="2" t="s">
        <v>56</v>
      </c>
      <c r="AL794" s="9"/>
      <c r="AN794" s="9"/>
    </row>
    <row r="795" spans="1:40" customFormat="1" ht="15" x14ac:dyDescent="0.25">
      <c r="A795" s="25"/>
      <c r="B795" s="18"/>
      <c r="C795" s="17"/>
      <c r="D795" s="121" t="s">
        <v>58</v>
      </c>
      <c r="E795" s="121"/>
      <c r="F795" s="121"/>
      <c r="G795" s="19" t="s">
        <v>57</v>
      </c>
      <c r="H795" s="22">
        <v>0.08</v>
      </c>
      <c r="I795" s="22">
        <v>1.1499999999999999</v>
      </c>
      <c r="J795" s="44">
        <v>3.9559999999999998E-2</v>
      </c>
      <c r="K795" s="27"/>
      <c r="L795" s="20"/>
      <c r="M795" s="27"/>
      <c r="N795" s="20"/>
      <c r="O795" s="28"/>
      <c r="AE795" s="9"/>
      <c r="AF795" s="9"/>
      <c r="AG795" s="9"/>
      <c r="AJ795" s="2" t="s">
        <v>58</v>
      </c>
      <c r="AL795" s="9"/>
      <c r="AN795" s="9"/>
    </row>
    <row r="796" spans="1:40" customFormat="1" ht="15" x14ac:dyDescent="0.25">
      <c r="A796" s="29"/>
      <c r="B796" s="19"/>
      <c r="C796" s="17"/>
      <c r="D796" s="127" t="s">
        <v>59</v>
      </c>
      <c r="E796" s="127"/>
      <c r="F796" s="127"/>
      <c r="G796" s="30"/>
      <c r="H796" s="31"/>
      <c r="I796" s="31"/>
      <c r="J796" s="31"/>
      <c r="K796" s="46">
        <v>24.34</v>
      </c>
      <c r="L796" s="31"/>
      <c r="M796" s="46">
        <v>12.01</v>
      </c>
      <c r="N796" s="31"/>
      <c r="O796" s="50">
        <v>449.85</v>
      </c>
      <c r="AE796" s="9"/>
      <c r="AF796" s="9"/>
      <c r="AG796" s="9"/>
      <c r="AK796" s="2" t="s">
        <v>59</v>
      </c>
      <c r="AL796" s="9"/>
      <c r="AN796" s="9"/>
    </row>
    <row r="797" spans="1:40" customFormat="1" ht="15" x14ac:dyDescent="0.25">
      <c r="A797" s="25"/>
      <c r="B797" s="18"/>
      <c r="C797" s="17"/>
      <c r="D797" s="121" t="s">
        <v>60</v>
      </c>
      <c r="E797" s="121"/>
      <c r="F797" s="121"/>
      <c r="G797" s="19"/>
      <c r="H797" s="20"/>
      <c r="I797" s="20"/>
      <c r="J797" s="20"/>
      <c r="K797" s="27"/>
      <c r="L797" s="20"/>
      <c r="M797" s="21">
        <v>9.7100000000000009</v>
      </c>
      <c r="N797" s="20"/>
      <c r="O797" s="47">
        <v>434.71</v>
      </c>
      <c r="AE797" s="9"/>
      <c r="AF797" s="9"/>
      <c r="AG797" s="9"/>
      <c r="AJ797" s="2" t="s">
        <v>60</v>
      </c>
      <c r="AL797" s="9"/>
      <c r="AN797" s="9"/>
    </row>
    <row r="798" spans="1:40" customFormat="1" ht="23.25" x14ac:dyDescent="0.25">
      <c r="A798" s="25"/>
      <c r="B798" s="18"/>
      <c r="C798" s="17" t="s">
        <v>159</v>
      </c>
      <c r="D798" s="121" t="s">
        <v>160</v>
      </c>
      <c r="E798" s="121"/>
      <c r="F798" s="121"/>
      <c r="G798" s="19" t="s">
        <v>63</v>
      </c>
      <c r="H798" s="34">
        <v>97</v>
      </c>
      <c r="I798" s="20"/>
      <c r="J798" s="34">
        <v>97</v>
      </c>
      <c r="K798" s="27"/>
      <c r="L798" s="20"/>
      <c r="M798" s="21">
        <v>9.42</v>
      </c>
      <c r="N798" s="20"/>
      <c r="O798" s="47">
        <v>421.67</v>
      </c>
      <c r="AE798" s="9"/>
      <c r="AF798" s="9"/>
      <c r="AG798" s="9"/>
      <c r="AJ798" s="2" t="s">
        <v>160</v>
      </c>
      <c r="AL798" s="9"/>
      <c r="AN798" s="9"/>
    </row>
    <row r="799" spans="1:40" customFormat="1" ht="23.25" x14ac:dyDescent="0.25">
      <c r="A799" s="25"/>
      <c r="B799" s="18"/>
      <c r="C799" s="17" t="s">
        <v>161</v>
      </c>
      <c r="D799" s="121" t="s">
        <v>162</v>
      </c>
      <c r="E799" s="121"/>
      <c r="F799" s="121"/>
      <c r="G799" s="19" t="s">
        <v>63</v>
      </c>
      <c r="H799" s="34">
        <v>51</v>
      </c>
      <c r="I799" s="20"/>
      <c r="J799" s="34">
        <v>51</v>
      </c>
      <c r="K799" s="27"/>
      <c r="L799" s="20"/>
      <c r="M799" s="21">
        <v>4.95</v>
      </c>
      <c r="N799" s="20"/>
      <c r="O799" s="47">
        <v>221.7</v>
      </c>
      <c r="AE799" s="9"/>
      <c r="AF799" s="9"/>
      <c r="AG799" s="9"/>
      <c r="AJ799" s="2" t="s">
        <v>162</v>
      </c>
      <c r="AL799" s="9"/>
      <c r="AN799" s="9"/>
    </row>
    <row r="800" spans="1:40" customFormat="1" ht="15" x14ac:dyDescent="0.25">
      <c r="A800" s="15"/>
      <c r="B800" s="36"/>
      <c r="C800" s="37"/>
      <c r="D800" s="125" t="s">
        <v>66</v>
      </c>
      <c r="E800" s="125"/>
      <c r="F800" s="125"/>
      <c r="G800" s="11"/>
      <c r="H800" s="38"/>
      <c r="I800" s="38"/>
      <c r="J800" s="38"/>
      <c r="K800" s="39"/>
      <c r="L800" s="38"/>
      <c r="M800" s="42">
        <v>26.38</v>
      </c>
      <c r="N800" s="31"/>
      <c r="O800" s="41">
        <v>1093.22</v>
      </c>
      <c r="AE800" s="9"/>
      <c r="AF800" s="9"/>
      <c r="AG800" s="9"/>
      <c r="AL800" s="9" t="s">
        <v>66</v>
      </c>
      <c r="AN800" s="9"/>
    </row>
    <row r="801" spans="1:40" customFormat="1" ht="45" x14ac:dyDescent="0.25">
      <c r="A801" s="85" t="s">
        <v>499</v>
      </c>
      <c r="B801" s="86" t="s">
        <v>566</v>
      </c>
      <c r="C801" s="87" t="s">
        <v>945</v>
      </c>
      <c r="D801" s="130" t="s">
        <v>167</v>
      </c>
      <c r="E801" s="130"/>
      <c r="F801" s="130"/>
      <c r="G801" s="86" t="s">
        <v>115</v>
      </c>
      <c r="H801" s="86">
        <v>6.12</v>
      </c>
      <c r="I801" s="86" t="s">
        <v>24</v>
      </c>
      <c r="J801" s="86" t="s">
        <v>567</v>
      </c>
      <c r="K801" s="88" t="s">
        <v>169</v>
      </c>
      <c r="L801" s="86" t="s">
        <v>170</v>
      </c>
      <c r="M801" s="88" t="s">
        <v>568</v>
      </c>
      <c r="N801" s="86" t="s">
        <v>95</v>
      </c>
      <c r="O801" s="89" t="s">
        <v>569</v>
      </c>
      <c r="P801" s="90"/>
      <c r="AE801" s="9"/>
      <c r="AF801" s="9"/>
      <c r="AG801" s="9" t="s">
        <v>167</v>
      </c>
      <c r="AL801" s="9"/>
      <c r="AN801" s="9"/>
    </row>
    <row r="802" spans="1:40" customFormat="1" ht="15" x14ac:dyDescent="0.25">
      <c r="A802" s="48"/>
      <c r="B802" s="36"/>
      <c r="C802" s="37"/>
      <c r="D802" s="121" t="s">
        <v>173</v>
      </c>
      <c r="E802" s="121"/>
      <c r="F802" s="121"/>
      <c r="G802" s="121"/>
      <c r="H802" s="121"/>
      <c r="I802" s="121"/>
      <c r="J802" s="121"/>
      <c r="K802" s="121"/>
      <c r="L802" s="121"/>
      <c r="M802" s="121"/>
      <c r="N802" s="121"/>
      <c r="O802" s="131"/>
      <c r="AE802" s="9"/>
      <c r="AF802" s="9"/>
      <c r="AG802" s="9"/>
      <c r="AL802" s="9"/>
      <c r="AM802" s="2" t="s">
        <v>173</v>
      </c>
      <c r="AN802" s="9"/>
    </row>
    <row r="803" spans="1:40" customFormat="1" ht="15" x14ac:dyDescent="0.25">
      <c r="A803" s="15"/>
      <c r="B803" s="16"/>
      <c r="C803" s="17"/>
      <c r="D803" s="128" t="s">
        <v>174</v>
      </c>
      <c r="E803" s="128"/>
      <c r="F803" s="128"/>
      <c r="G803" s="128"/>
      <c r="H803" s="128"/>
      <c r="I803" s="128"/>
      <c r="J803" s="128"/>
      <c r="K803" s="128"/>
      <c r="L803" s="128"/>
      <c r="M803" s="128"/>
      <c r="N803" s="128"/>
      <c r="O803" s="129"/>
      <c r="AE803" s="9"/>
      <c r="AF803" s="9"/>
      <c r="AG803" s="9"/>
      <c r="AH803" s="2" t="s">
        <v>174</v>
      </c>
      <c r="AL803" s="9"/>
      <c r="AN803" s="9"/>
    </row>
    <row r="804" spans="1:40" customFormat="1" ht="15" x14ac:dyDescent="0.25">
      <c r="A804" s="15"/>
      <c r="B804" s="36"/>
      <c r="C804" s="37"/>
      <c r="D804" s="125" t="s">
        <v>66</v>
      </c>
      <c r="E804" s="125"/>
      <c r="F804" s="125"/>
      <c r="G804" s="11"/>
      <c r="H804" s="38"/>
      <c r="I804" s="38"/>
      <c r="J804" s="38"/>
      <c r="K804" s="39"/>
      <c r="L804" s="38"/>
      <c r="M804" s="42">
        <v>619.22</v>
      </c>
      <c r="N804" s="31"/>
      <c r="O804" s="41">
        <v>5052.84</v>
      </c>
      <c r="AE804" s="9"/>
      <c r="AF804" s="9"/>
      <c r="AG804" s="9"/>
      <c r="AL804" s="9" t="s">
        <v>66</v>
      </c>
      <c r="AN804" s="9"/>
    </row>
    <row r="805" spans="1:40" customFormat="1" ht="15" x14ac:dyDescent="0.25">
      <c r="A805" s="132" t="s">
        <v>570</v>
      </c>
      <c r="B805" s="133"/>
      <c r="C805" s="133"/>
      <c r="D805" s="133"/>
      <c r="E805" s="133"/>
      <c r="F805" s="133"/>
      <c r="G805" s="133"/>
      <c r="H805" s="133"/>
      <c r="I805" s="133"/>
      <c r="J805" s="133"/>
      <c r="K805" s="133"/>
      <c r="L805" s="133"/>
      <c r="M805" s="133"/>
      <c r="N805" s="133"/>
      <c r="O805" s="134"/>
      <c r="AE805" s="9"/>
      <c r="AF805" s="9" t="s">
        <v>570</v>
      </c>
      <c r="AG805" s="9"/>
      <c r="AL805" s="9"/>
      <c r="AN805" s="9"/>
    </row>
    <row r="806" spans="1:40" customFormat="1" ht="23.25" x14ac:dyDescent="0.25">
      <c r="A806" s="10" t="s">
        <v>501</v>
      </c>
      <c r="B806" s="11" t="s">
        <v>571</v>
      </c>
      <c r="C806" s="12" t="s">
        <v>177</v>
      </c>
      <c r="D806" s="126" t="s">
        <v>178</v>
      </c>
      <c r="E806" s="126"/>
      <c r="F806" s="126"/>
      <c r="G806" s="11" t="s">
        <v>123</v>
      </c>
      <c r="H806" s="11">
        <v>0.154</v>
      </c>
      <c r="I806" s="11" t="s">
        <v>24</v>
      </c>
      <c r="J806" s="11" t="s">
        <v>572</v>
      </c>
      <c r="K806" s="13"/>
      <c r="L806" s="11"/>
      <c r="M806" s="13"/>
      <c r="N806" s="11"/>
      <c r="O806" s="14"/>
      <c r="AE806" s="9"/>
      <c r="AF806" s="9"/>
      <c r="AG806" s="9" t="s">
        <v>178</v>
      </c>
      <c r="AL806" s="9"/>
      <c r="AN806" s="9"/>
    </row>
    <row r="807" spans="1:40" customFormat="1" ht="33.75" x14ac:dyDescent="0.25">
      <c r="A807" s="15"/>
      <c r="B807" s="16"/>
      <c r="C807" s="17" t="s">
        <v>149</v>
      </c>
      <c r="D807" s="128" t="s">
        <v>150</v>
      </c>
      <c r="E807" s="128"/>
      <c r="F807" s="128"/>
      <c r="G807" s="128"/>
      <c r="H807" s="128"/>
      <c r="I807" s="128"/>
      <c r="J807" s="128"/>
      <c r="K807" s="128"/>
      <c r="L807" s="128"/>
      <c r="M807" s="128"/>
      <c r="N807" s="128"/>
      <c r="O807" s="129"/>
      <c r="AE807" s="9"/>
      <c r="AF807" s="9"/>
      <c r="AG807" s="9"/>
      <c r="AH807" s="2" t="s">
        <v>150</v>
      </c>
      <c r="AL807" s="9"/>
      <c r="AN807" s="9"/>
    </row>
    <row r="808" spans="1:40" customFormat="1" ht="57" x14ac:dyDescent="0.25">
      <c r="A808" s="15"/>
      <c r="B808" s="16"/>
      <c r="C808" s="17" t="s">
        <v>47</v>
      </c>
      <c r="D808" s="128" t="s">
        <v>48</v>
      </c>
      <c r="E808" s="128"/>
      <c r="F808" s="128"/>
      <c r="G808" s="128"/>
      <c r="H808" s="128"/>
      <c r="I808" s="128"/>
      <c r="J808" s="128"/>
      <c r="K808" s="128"/>
      <c r="L808" s="128"/>
      <c r="M808" s="128"/>
      <c r="N808" s="128"/>
      <c r="O808" s="129"/>
      <c r="AE808" s="9"/>
      <c r="AF808" s="9"/>
      <c r="AG808" s="9"/>
      <c r="AH808" s="2" t="s">
        <v>48</v>
      </c>
      <c r="AL808" s="9"/>
      <c r="AN808" s="9"/>
    </row>
    <row r="809" spans="1:40" customFormat="1" ht="15" x14ac:dyDescent="0.25">
      <c r="A809" s="15"/>
      <c r="B809" s="18"/>
      <c r="C809" s="17" t="s">
        <v>24</v>
      </c>
      <c r="D809" s="121" t="s">
        <v>49</v>
      </c>
      <c r="E809" s="121"/>
      <c r="F809" s="121"/>
      <c r="G809" s="19"/>
      <c r="H809" s="20"/>
      <c r="I809" s="20"/>
      <c r="J809" s="20"/>
      <c r="K809" s="21">
        <v>663.75</v>
      </c>
      <c r="L809" s="49">
        <v>1.3225</v>
      </c>
      <c r="M809" s="21">
        <v>135.18</v>
      </c>
      <c r="N809" s="22">
        <v>44.77</v>
      </c>
      <c r="O809" s="23">
        <v>6052.01</v>
      </c>
      <c r="AE809" s="9"/>
      <c r="AF809" s="9"/>
      <c r="AG809" s="9"/>
      <c r="AI809" s="2" t="s">
        <v>49</v>
      </c>
      <c r="AL809" s="9"/>
      <c r="AN809" s="9"/>
    </row>
    <row r="810" spans="1:40" customFormat="1" ht="15" x14ac:dyDescent="0.25">
      <c r="A810" s="25"/>
      <c r="B810" s="18"/>
      <c r="C810" s="17"/>
      <c r="D810" s="121" t="s">
        <v>56</v>
      </c>
      <c r="E810" s="121"/>
      <c r="F810" s="121"/>
      <c r="G810" s="19" t="s">
        <v>57</v>
      </c>
      <c r="H810" s="35">
        <v>88.5</v>
      </c>
      <c r="I810" s="49">
        <v>1.3225</v>
      </c>
      <c r="J810" s="26">
        <v>18.024352499999999</v>
      </c>
      <c r="K810" s="27"/>
      <c r="L810" s="20"/>
      <c r="M810" s="27"/>
      <c r="N810" s="20"/>
      <c r="O810" s="28"/>
      <c r="AE810" s="9"/>
      <c r="AF810" s="9"/>
      <c r="AG810" s="9"/>
      <c r="AJ810" s="2" t="s">
        <v>56</v>
      </c>
      <c r="AL810" s="9"/>
      <c r="AN810" s="9"/>
    </row>
    <row r="811" spans="1:40" customFormat="1" ht="15" x14ac:dyDescent="0.25">
      <c r="A811" s="29"/>
      <c r="B811" s="19"/>
      <c r="C811" s="17"/>
      <c r="D811" s="127" t="s">
        <v>59</v>
      </c>
      <c r="E811" s="127"/>
      <c r="F811" s="127"/>
      <c r="G811" s="30"/>
      <c r="H811" s="31"/>
      <c r="I811" s="31"/>
      <c r="J811" s="31"/>
      <c r="K811" s="46">
        <v>663.75</v>
      </c>
      <c r="L811" s="31"/>
      <c r="M811" s="46">
        <v>135.18</v>
      </c>
      <c r="N811" s="31"/>
      <c r="O811" s="33">
        <v>6052.01</v>
      </c>
      <c r="AE811" s="9"/>
      <c r="AF811" s="9"/>
      <c r="AG811" s="9"/>
      <c r="AK811" s="2" t="s">
        <v>59</v>
      </c>
      <c r="AL811" s="9"/>
      <c r="AN811" s="9"/>
    </row>
    <row r="812" spans="1:40" customFormat="1" ht="15" x14ac:dyDescent="0.25">
      <c r="A812" s="25"/>
      <c r="B812" s="18"/>
      <c r="C812" s="17"/>
      <c r="D812" s="121" t="s">
        <v>60</v>
      </c>
      <c r="E812" s="121"/>
      <c r="F812" s="121"/>
      <c r="G812" s="19"/>
      <c r="H812" s="20"/>
      <c r="I812" s="20"/>
      <c r="J812" s="20"/>
      <c r="K812" s="27"/>
      <c r="L812" s="20"/>
      <c r="M812" s="21">
        <v>135.18</v>
      </c>
      <c r="N812" s="20"/>
      <c r="O812" s="23">
        <v>6052.01</v>
      </c>
      <c r="AE812" s="9"/>
      <c r="AF812" s="9"/>
      <c r="AG812" s="9"/>
      <c r="AJ812" s="2" t="s">
        <v>60</v>
      </c>
      <c r="AL812" s="9"/>
      <c r="AN812" s="9"/>
    </row>
    <row r="813" spans="1:40" customFormat="1" ht="45" x14ac:dyDescent="0.25">
      <c r="A813" s="25"/>
      <c r="B813" s="18"/>
      <c r="C813" s="17" t="s">
        <v>151</v>
      </c>
      <c r="D813" s="121" t="s">
        <v>152</v>
      </c>
      <c r="E813" s="121"/>
      <c r="F813" s="121"/>
      <c r="G813" s="19" t="s">
        <v>63</v>
      </c>
      <c r="H813" s="34">
        <v>89</v>
      </c>
      <c r="I813" s="20"/>
      <c r="J813" s="34">
        <v>89</v>
      </c>
      <c r="K813" s="27"/>
      <c r="L813" s="20"/>
      <c r="M813" s="21">
        <v>120.31</v>
      </c>
      <c r="N813" s="20"/>
      <c r="O813" s="23">
        <v>5386.29</v>
      </c>
      <c r="AE813" s="9"/>
      <c r="AF813" s="9"/>
      <c r="AG813" s="9"/>
      <c r="AJ813" s="2" t="s">
        <v>152</v>
      </c>
      <c r="AL813" s="9"/>
      <c r="AN813" s="9"/>
    </row>
    <row r="814" spans="1:40" customFormat="1" ht="90" x14ac:dyDescent="0.25">
      <c r="A814" s="25"/>
      <c r="B814" s="18"/>
      <c r="C814" s="17" t="s">
        <v>153</v>
      </c>
      <c r="D814" s="121" t="s">
        <v>154</v>
      </c>
      <c r="E814" s="121"/>
      <c r="F814" s="121"/>
      <c r="G814" s="19" t="s">
        <v>63</v>
      </c>
      <c r="H814" s="34">
        <v>40</v>
      </c>
      <c r="I814" s="22">
        <v>0.85</v>
      </c>
      <c r="J814" s="34">
        <v>34</v>
      </c>
      <c r="K814" s="27"/>
      <c r="L814" s="20"/>
      <c r="M814" s="21">
        <v>45.96</v>
      </c>
      <c r="N814" s="20"/>
      <c r="O814" s="23">
        <v>2057.6799999999998</v>
      </c>
      <c r="AE814" s="9"/>
      <c r="AF814" s="9"/>
      <c r="AG814" s="9"/>
      <c r="AJ814" s="2" t="s">
        <v>154</v>
      </c>
      <c r="AL814" s="9"/>
      <c r="AN814" s="9"/>
    </row>
    <row r="815" spans="1:40" customFormat="1" ht="15" x14ac:dyDescent="0.25">
      <c r="A815" s="15"/>
      <c r="B815" s="36"/>
      <c r="C815" s="37"/>
      <c r="D815" s="125" t="s">
        <v>66</v>
      </c>
      <c r="E815" s="125"/>
      <c r="F815" s="125"/>
      <c r="G815" s="11"/>
      <c r="H815" s="38"/>
      <c r="I815" s="38"/>
      <c r="J815" s="38"/>
      <c r="K815" s="39"/>
      <c r="L815" s="38"/>
      <c r="M815" s="42">
        <v>301.45</v>
      </c>
      <c r="N815" s="31"/>
      <c r="O815" s="41">
        <v>13495.98</v>
      </c>
      <c r="AE815" s="9"/>
      <c r="AF815" s="9"/>
      <c r="AG815" s="9"/>
      <c r="AL815" s="9" t="s">
        <v>66</v>
      </c>
      <c r="AN815" s="9"/>
    </row>
    <row r="816" spans="1:40" customFormat="1" ht="45" x14ac:dyDescent="0.25">
      <c r="A816" s="85" t="s">
        <v>505</v>
      </c>
      <c r="B816" s="86" t="s">
        <v>573</v>
      </c>
      <c r="C816" s="87" t="s">
        <v>945</v>
      </c>
      <c r="D816" s="130" t="s">
        <v>167</v>
      </c>
      <c r="E816" s="130"/>
      <c r="F816" s="130"/>
      <c r="G816" s="86" t="s">
        <v>115</v>
      </c>
      <c r="H816" s="86">
        <v>16.940000000000001</v>
      </c>
      <c r="I816" s="86" t="s">
        <v>24</v>
      </c>
      <c r="J816" s="86" t="s">
        <v>574</v>
      </c>
      <c r="K816" s="88" t="s">
        <v>169</v>
      </c>
      <c r="L816" s="86" t="s">
        <v>170</v>
      </c>
      <c r="M816" s="88" t="s">
        <v>575</v>
      </c>
      <c r="N816" s="86" t="s">
        <v>95</v>
      </c>
      <c r="O816" s="89" t="s">
        <v>576</v>
      </c>
      <c r="P816" s="90"/>
      <c r="AE816" s="9"/>
      <c r="AF816" s="9"/>
      <c r="AG816" s="9" t="s">
        <v>167</v>
      </c>
      <c r="AL816" s="9"/>
      <c r="AN816" s="9"/>
    </row>
    <row r="817" spans="1:40" customFormat="1" ht="15" x14ac:dyDescent="0.25">
      <c r="A817" s="48"/>
      <c r="B817" s="36"/>
      <c r="C817" s="37"/>
      <c r="D817" s="121" t="s">
        <v>173</v>
      </c>
      <c r="E817" s="121"/>
      <c r="F817" s="121"/>
      <c r="G817" s="121"/>
      <c r="H817" s="121"/>
      <c r="I817" s="121"/>
      <c r="J817" s="121"/>
      <c r="K817" s="121"/>
      <c r="L817" s="121"/>
      <c r="M817" s="121"/>
      <c r="N817" s="121"/>
      <c r="O817" s="131"/>
      <c r="AE817" s="9"/>
      <c r="AF817" s="9"/>
      <c r="AG817" s="9"/>
      <c r="AL817" s="9"/>
      <c r="AM817" s="2" t="s">
        <v>173</v>
      </c>
      <c r="AN817" s="9"/>
    </row>
    <row r="818" spans="1:40" customFormat="1" ht="15" x14ac:dyDescent="0.25">
      <c r="A818" s="15"/>
      <c r="B818" s="16"/>
      <c r="C818" s="17"/>
      <c r="D818" s="128" t="s">
        <v>174</v>
      </c>
      <c r="E818" s="128"/>
      <c r="F818" s="128"/>
      <c r="G818" s="128"/>
      <c r="H818" s="128"/>
      <c r="I818" s="128"/>
      <c r="J818" s="128"/>
      <c r="K818" s="128"/>
      <c r="L818" s="128"/>
      <c r="M818" s="128"/>
      <c r="N818" s="128"/>
      <c r="O818" s="129"/>
      <c r="AE818" s="9"/>
      <c r="AF818" s="9"/>
      <c r="AG818" s="9"/>
      <c r="AH818" s="2" t="s">
        <v>174</v>
      </c>
      <c r="AL818" s="9"/>
      <c r="AN818" s="9"/>
    </row>
    <row r="819" spans="1:40" customFormat="1" ht="15" x14ac:dyDescent="0.25">
      <c r="A819" s="15"/>
      <c r="B819" s="36"/>
      <c r="C819" s="37"/>
      <c r="D819" s="125" t="s">
        <v>66</v>
      </c>
      <c r="E819" s="125"/>
      <c r="F819" s="125"/>
      <c r="G819" s="11"/>
      <c r="H819" s="38"/>
      <c r="I819" s="38"/>
      <c r="J819" s="38"/>
      <c r="K819" s="39"/>
      <c r="L819" s="38"/>
      <c r="M819" s="40">
        <v>1713.99</v>
      </c>
      <c r="N819" s="31"/>
      <c r="O819" s="41">
        <v>13986.16</v>
      </c>
      <c r="AE819" s="9"/>
      <c r="AF819" s="9"/>
      <c r="AG819" s="9"/>
      <c r="AL819" s="9" t="s">
        <v>66</v>
      </c>
      <c r="AN819" s="9"/>
    </row>
    <row r="820" spans="1:40" customFormat="1" ht="23.25" x14ac:dyDescent="0.25">
      <c r="A820" s="10" t="s">
        <v>509</v>
      </c>
      <c r="B820" s="11" t="s">
        <v>577</v>
      </c>
      <c r="C820" s="12" t="s">
        <v>186</v>
      </c>
      <c r="D820" s="126" t="s">
        <v>187</v>
      </c>
      <c r="E820" s="126"/>
      <c r="F820" s="126"/>
      <c r="G820" s="11" t="s">
        <v>69</v>
      </c>
      <c r="H820" s="11">
        <v>1.3859999999999999</v>
      </c>
      <c r="I820" s="11" t="s">
        <v>24</v>
      </c>
      <c r="J820" s="11" t="s">
        <v>578</v>
      </c>
      <c r="K820" s="13" t="s">
        <v>189</v>
      </c>
      <c r="L820" s="11" t="s">
        <v>78</v>
      </c>
      <c r="M820" s="13" t="s">
        <v>579</v>
      </c>
      <c r="N820" s="11" t="s">
        <v>80</v>
      </c>
      <c r="O820" s="14" t="s">
        <v>580</v>
      </c>
      <c r="AE820" s="9"/>
      <c r="AF820" s="9"/>
      <c r="AG820" s="9" t="s">
        <v>187</v>
      </c>
      <c r="AL820" s="9"/>
      <c r="AN820" s="9"/>
    </row>
    <row r="821" spans="1:40" customFormat="1" ht="57" x14ac:dyDescent="0.25">
      <c r="A821" s="15"/>
      <c r="B821" s="16"/>
      <c r="C821" s="17" t="s">
        <v>47</v>
      </c>
      <c r="D821" s="128" t="s">
        <v>48</v>
      </c>
      <c r="E821" s="128"/>
      <c r="F821" s="128"/>
      <c r="G821" s="128"/>
      <c r="H821" s="128"/>
      <c r="I821" s="128"/>
      <c r="J821" s="128"/>
      <c r="K821" s="128"/>
      <c r="L821" s="128"/>
      <c r="M821" s="128"/>
      <c r="N821" s="128"/>
      <c r="O821" s="129"/>
      <c r="AE821" s="9"/>
      <c r="AF821" s="9"/>
      <c r="AG821" s="9"/>
      <c r="AH821" s="2" t="s">
        <v>48</v>
      </c>
      <c r="AL821" s="9"/>
      <c r="AN821" s="9"/>
    </row>
    <row r="822" spans="1:40" customFormat="1" ht="15" x14ac:dyDescent="0.25">
      <c r="A822" s="15"/>
      <c r="B822" s="36"/>
      <c r="C822" s="37"/>
      <c r="D822" s="125" t="s">
        <v>66</v>
      </c>
      <c r="E822" s="125"/>
      <c r="F822" s="125"/>
      <c r="G822" s="11"/>
      <c r="H822" s="38"/>
      <c r="I822" s="38"/>
      <c r="J822" s="38"/>
      <c r="K822" s="39"/>
      <c r="L822" s="38"/>
      <c r="M822" s="42">
        <v>95.63</v>
      </c>
      <c r="N822" s="31"/>
      <c r="O822" s="41">
        <v>1266.1400000000001</v>
      </c>
      <c r="AE822" s="9"/>
      <c r="AF822" s="9"/>
      <c r="AG822" s="9"/>
      <c r="AL822" s="9" t="s">
        <v>66</v>
      </c>
      <c r="AN822" s="9"/>
    </row>
    <row r="823" spans="1:40" customFormat="1" ht="34.5" x14ac:dyDescent="0.25">
      <c r="A823" s="10" t="s">
        <v>513</v>
      </c>
      <c r="B823" s="11" t="s">
        <v>581</v>
      </c>
      <c r="C823" s="12" t="s">
        <v>177</v>
      </c>
      <c r="D823" s="126" t="s">
        <v>582</v>
      </c>
      <c r="E823" s="126"/>
      <c r="F823" s="126"/>
      <c r="G823" s="11" t="s">
        <v>123</v>
      </c>
      <c r="H823" s="11">
        <v>0.19</v>
      </c>
      <c r="I823" s="11" t="s">
        <v>24</v>
      </c>
      <c r="J823" s="11" t="s">
        <v>583</v>
      </c>
      <c r="K823" s="13"/>
      <c r="L823" s="11"/>
      <c r="M823" s="13"/>
      <c r="N823" s="11"/>
      <c r="O823" s="14"/>
      <c r="AE823" s="9"/>
      <c r="AF823" s="9"/>
      <c r="AG823" s="9" t="s">
        <v>582</v>
      </c>
      <c r="AL823" s="9"/>
      <c r="AN823" s="9"/>
    </row>
    <row r="824" spans="1:40" customFormat="1" ht="33.75" x14ac:dyDescent="0.25">
      <c r="A824" s="15"/>
      <c r="B824" s="16"/>
      <c r="C824" s="17" t="s">
        <v>149</v>
      </c>
      <c r="D824" s="128" t="s">
        <v>150</v>
      </c>
      <c r="E824" s="128"/>
      <c r="F824" s="128"/>
      <c r="G824" s="128"/>
      <c r="H824" s="128"/>
      <c r="I824" s="128"/>
      <c r="J824" s="128"/>
      <c r="K824" s="128"/>
      <c r="L824" s="128"/>
      <c r="M824" s="128"/>
      <c r="N824" s="128"/>
      <c r="O824" s="129"/>
      <c r="AE824" s="9"/>
      <c r="AF824" s="9"/>
      <c r="AG824" s="9"/>
      <c r="AH824" s="2" t="s">
        <v>150</v>
      </c>
      <c r="AL824" s="9"/>
      <c r="AN824" s="9"/>
    </row>
    <row r="825" spans="1:40" customFormat="1" ht="57" x14ac:dyDescent="0.25">
      <c r="A825" s="15"/>
      <c r="B825" s="16"/>
      <c r="C825" s="17" t="s">
        <v>47</v>
      </c>
      <c r="D825" s="128" t="s">
        <v>48</v>
      </c>
      <c r="E825" s="128"/>
      <c r="F825" s="128"/>
      <c r="G825" s="128"/>
      <c r="H825" s="128"/>
      <c r="I825" s="128"/>
      <c r="J825" s="128"/>
      <c r="K825" s="128"/>
      <c r="L825" s="128"/>
      <c r="M825" s="128"/>
      <c r="N825" s="128"/>
      <c r="O825" s="129"/>
      <c r="AE825" s="9"/>
      <c r="AF825" s="9"/>
      <c r="AG825" s="9"/>
      <c r="AH825" s="2" t="s">
        <v>48</v>
      </c>
      <c r="AL825" s="9"/>
      <c r="AN825" s="9"/>
    </row>
    <row r="826" spans="1:40" customFormat="1" ht="15" x14ac:dyDescent="0.25">
      <c r="A826" s="15"/>
      <c r="B826" s="18"/>
      <c r="C826" s="17" t="s">
        <v>24</v>
      </c>
      <c r="D826" s="121" t="s">
        <v>49</v>
      </c>
      <c r="E826" s="121"/>
      <c r="F826" s="121"/>
      <c r="G826" s="19"/>
      <c r="H826" s="20"/>
      <c r="I826" s="20"/>
      <c r="J826" s="20"/>
      <c r="K826" s="21">
        <v>663.75</v>
      </c>
      <c r="L826" s="49">
        <v>1.3225</v>
      </c>
      <c r="M826" s="21">
        <v>166.78</v>
      </c>
      <c r="N826" s="22">
        <v>44.77</v>
      </c>
      <c r="O826" s="23">
        <v>7466.74</v>
      </c>
      <c r="AE826" s="9"/>
      <c r="AF826" s="9"/>
      <c r="AG826" s="9"/>
      <c r="AI826" s="2" t="s">
        <v>49</v>
      </c>
      <c r="AL826" s="9"/>
      <c r="AN826" s="9"/>
    </row>
    <row r="827" spans="1:40" customFormat="1" ht="15" x14ac:dyDescent="0.25">
      <c r="A827" s="25"/>
      <c r="B827" s="18"/>
      <c r="C827" s="17"/>
      <c r="D827" s="121" t="s">
        <v>56</v>
      </c>
      <c r="E827" s="121"/>
      <c r="F827" s="121"/>
      <c r="G827" s="19" t="s">
        <v>57</v>
      </c>
      <c r="H827" s="35">
        <v>88.5</v>
      </c>
      <c r="I827" s="49">
        <v>1.3225</v>
      </c>
      <c r="J827" s="26">
        <v>22.237837500000001</v>
      </c>
      <c r="K827" s="27"/>
      <c r="L827" s="20"/>
      <c r="M827" s="27"/>
      <c r="N827" s="20"/>
      <c r="O827" s="28"/>
      <c r="AE827" s="9"/>
      <c r="AF827" s="9"/>
      <c r="AG827" s="9"/>
      <c r="AJ827" s="2" t="s">
        <v>56</v>
      </c>
      <c r="AL827" s="9"/>
      <c r="AN827" s="9"/>
    </row>
    <row r="828" spans="1:40" customFormat="1" ht="15" x14ac:dyDescent="0.25">
      <c r="A828" s="29"/>
      <c r="B828" s="19"/>
      <c r="C828" s="17"/>
      <c r="D828" s="127" t="s">
        <v>59</v>
      </c>
      <c r="E828" s="127"/>
      <c r="F828" s="127"/>
      <c r="G828" s="30"/>
      <c r="H828" s="31"/>
      <c r="I828" s="31"/>
      <c r="J828" s="31"/>
      <c r="K828" s="46">
        <v>663.75</v>
      </c>
      <c r="L828" s="31"/>
      <c r="M828" s="46">
        <v>166.78</v>
      </c>
      <c r="N828" s="31"/>
      <c r="O828" s="33">
        <v>7466.74</v>
      </c>
      <c r="AE828" s="9"/>
      <c r="AF828" s="9"/>
      <c r="AG828" s="9"/>
      <c r="AK828" s="2" t="s">
        <v>59</v>
      </c>
      <c r="AL828" s="9"/>
      <c r="AN828" s="9"/>
    </row>
    <row r="829" spans="1:40" customFormat="1" ht="15" x14ac:dyDescent="0.25">
      <c r="A829" s="25"/>
      <c r="B829" s="18"/>
      <c r="C829" s="17"/>
      <c r="D829" s="121" t="s">
        <v>60</v>
      </c>
      <c r="E829" s="121"/>
      <c r="F829" s="121"/>
      <c r="G829" s="19"/>
      <c r="H829" s="20"/>
      <c r="I829" s="20"/>
      <c r="J829" s="20"/>
      <c r="K829" s="27"/>
      <c r="L829" s="20"/>
      <c r="M829" s="21">
        <v>166.78</v>
      </c>
      <c r="N829" s="20"/>
      <c r="O829" s="23">
        <v>7466.74</v>
      </c>
      <c r="AE829" s="9"/>
      <c r="AF829" s="9"/>
      <c r="AG829" s="9"/>
      <c r="AJ829" s="2" t="s">
        <v>60</v>
      </c>
      <c r="AL829" s="9"/>
      <c r="AN829" s="9"/>
    </row>
    <row r="830" spans="1:40" customFormat="1" ht="45" x14ac:dyDescent="0.25">
      <c r="A830" s="25"/>
      <c r="B830" s="18"/>
      <c r="C830" s="17" t="s">
        <v>151</v>
      </c>
      <c r="D830" s="121" t="s">
        <v>152</v>
      </c>
      <c r="E830" s="121"/>
      <c r="F830" s="121"/>
      <c r="G830" s="19" t="s">
        <v>63</v>
      </c>
      <c r="H830" s="34">
        <v>89</v>
      </c>
      <c r="I830" s="20"/>
      <c r="J830" s="34">
        <v>89</v>
      </c>
      <c r="K830" s="27"/>
      <c r="L830" s="20"/>
      <c r="M830" s="21">
        <v>148.43</v>
      </c>
      <c r="N830" s="20"/>
      <c r="O830" s="23">
        <v>6645.4</v>
      </c>
      <c r="AE830" s="9"/>
      <c r="AF830" s="9"/>
      <c r="AG830" s="9"/>
      <c r="AJ830" s="2" t="s">
        <v>152</v>
      </c>
      <c r="AL830" s="9"/>
      <c r="AN830" s="9"/>
    </row>
    <row r="831" spans="1:40" customFormat="1" ht="90" x14ac:dyDescent="0.25">
      <c r="A831" s="25"/>
      <c r="B831" s="18"/>
      <c r="C831" s="17" t="s">
        <v>153</v>
      </c>
      <c r="D831" s="121" t="s">
        <v>154</v>
      </c>
      <c r="E831" s="121"/>
      <c r="F831" s="121"/>
      <c r="G831" s="19" t="s">
        <v>63</v>
      </c>
      <c r="H831" s="34">
        <v>40</v>
      </c>
      <c r="I831" s="22">
        <v>0.85</v>
      </c>
      <c r="J831" s="34">
        <v>34</v>
      </c>
      <c r="K831" s="27"/>
      <c r="L831" s="20"/>
      <c r="M831" s="21">
        <v>56.71</v>
      </c>
      <c r="N831" s="20"/>
      <c r="O831" s="23">
        <v>2538.69</v>
      </c>
      <c r="AE831" s="9"/>
      <c r="AF831" s="9"/>
      <c r="AG831" s="9"/>
      <c r="AJ831" s="2" t="s">
        <v>154</v>
      </c>
      <c r="AL831" s="9"/>
      <c r="AN831" s="9"/>
    </row>
    <row r="832" spans="1:40" customFormat="1" ht="15" x14ac:dyDescent="0.25">
      <c r="A832" s="15"/>
      <c r="B832" s="36"/>
      <c r="C832" s="37"/>
      <c r="D832" s="125" t="s">
        <v>66</v>
      </c>
      <c r="E832" s="125"/>
      <c r="F832" s="125"/>
      <c r="G832" s="11"/>
      <c r="H832" s="38"/>
      <c r="I832" s="38"/>
      <c r="J832" s="38"/>
      <c r="K832" s="39"/>
      <c r="L832" s="38"/>
      <c r="M832" s="42">
        <v>371.92</v>
      </c>
      <c r="N832" s="31"/>
      <c r="O832" s="41">
        <v>16650.830000000002</v>
      </c>
      <c r="AE832" s="9"/>
      <c r="AF832" s="9"/>
      <c r="AG832" s="9"/>
      <c r="AL832" s="9" t="s">
        <v>66</v>
      </c>
      <c r="AN832" s="9"/>
    </row>
    <row r="833" spans="1:40" customFormat="1" ht="45" x14ac:dyDescent="0.25">
      <c r="A833" s="85" t="s">
        <v>517</v>
      </c>
      <c r="B833" s="86" t="s">
        <v>584</v>
      </c>
      <c r="C833" s="87" t="s">
        <v>945</v>
      </c>
      <c r="D833" s="130" t="s">
        <v>167</v>
      </c>
      <c r="E833" s="130"/>
      <c r="F833" s="130"/>
      <c r="G833" s="86" t="s">
        <v>115</v>
      </c>
      <c r="H833" s="86">
        <v>20.9</v>
      </c>
      <c r="I833" s="86" t="s">
        <v>24</v>
      </c>
      <c r="J833" s="86" t="s">
        <v>585</v>
      </c>
      <c r="K833" s="88" t="s">
        <v>169</v>
      </c>
      <c r="L833" s="86" t="s">
        <v>170</v>
      </c>
      <c r="M833" s="88" t="s">
        <v>586</v>
      </c>
      <c r="N833" s="86" t="s">
        <v>95</v>
      </c>
      <c r="O833" s="89" t="s">
        <v>587</v>
      </c>
      <c r="P833" s="90"/>
      <c r="AE833" s="9"/>
      <c r="AF833" s="9"/>
      <c r="AG833" s="9" t="s">
        <v>167</v>
      </c>
      <c r="AL833" s="9"/>
      <c r="AN833" s="9"/>
    </row>
    <row r="834" spans="1:40" customFormat="1" ht="15" x14ac:dyDescent="0.25">
      <c r="A834" s="48"/>
      <c r="B834" s="36"/>
      <c r="C834" s="37"/>
      <c r="D834" s="121" t="s">
        <v>173</v>
      </c>
      <c r="E834" s="121"/>
      <c r="F834" s="121"/>
      <c r="G834" s="121"/>
      <c r="H834" s="121"/>
      <c r="I834" s="121"/>
      <c r="J834" s="121"/>
      <c r="K834" s="121"/>
      <c r="L834" s="121"/>
      <c r="M834" s="121"/>
      <c r="N834" s="121"/>
      <c r="O834" s="131"/>
      <c r="AE834" s="9"/>
      <c r="AF834" s="9"/>
      <c r="AG834" s="9"/>
      <c r="AL834" s="9"/>
      <c r="AM834" s="2" t="s">
        <v>173</v>
      </c>
      <c r="AN834" s="9"/>
    </row>
    <row r="835" spans="1:40" customFormat="1" ht="15" x14ac:dyDescent="0.25">
      <c r="A835" s="15"/>
      <c r="B835" s="16"/>
      <c r="C835" s="17"/>
      <c r="D835" s="128" t="s">
        <v>174</v>
      </c>
      <c r="E835" s="128"/>
      <c r="F835" s="128"/>
      <c r="G835" s="128"/>
      <c r="H835" s="128"/>
      <c r="I835" s="128"/>
      <c r="J835" s="128"/>
      <c r="K835" s="128"/>
      <c r="L835" s="128"/>
      <c r="M835" s="128"/>
      <c r="N835" s="128"/>
      <c r="O835" s="129"/>
      <c r="AE835" s="9"/>
      <c r="AF835" s="9"/>
      <c r="AG835" s="9"/>
      <c r="AH835" s="2" t="s">
        <v>174</v>
      </c>
      <c r="AL835" s="9"/>
      <c r="AN835" s="9"/>
    </row>
    <row r="836" spans="1:40" customFormat="1" ht="15" x14ac:dyDescent="0.25">
      <c r="A836" s="15"/>
      <c r="B836" s="36"/>
      <c r="C836" s="37"/>
      <c r="D836" s="125" t="s">
        <v>66</v>
      </c>
      <c r="E836" s="125"/>
      <c r="F836" s="125"/>
      <c r="G836" s="11"/>
      <c r="H836" s="38"/>
      <c r="I836" s="38"/>
      <c r="J836" s="38"/>
      <c r="K836" s="39"/>
      <c r="L836" s="38"/>
      <c r="M836" s="40">
        <v>2114.66</v>
      </c>
      <c r="N836" s="31"/>
      <c r="O836" s="41">
        <v>17255.63</v>
      </c>
      <c r="AE836" s="9"/>
      <c r="AF836" s="9"/>
      <c r="AG836" s="9"/>
      <c r="AL836" s="9" t="s">
        <v>66</v>
      </c>
      <c r="AN836" s="9"/>
    </row>
    <row r="837" spans="1:40" customFormat="1" ht="23.25" x14ac:dyDescent="0.25">
      <c r="A837" s="10" t="s">
        <v>521</v>
      </c>
      <c r="B837" s="11" t="s">
        <v>588</v>
      </c>
      <c r="C837" s="12" t="s">
        <v>186</v>
      </c>
      <c r="D837" s="126" t="s">
        <v>187</v>
      </c>
      <c r="E837" s="126"/>
      <c r="F837" s="126"/>
      <c r="G837" s="11" t="s">
        <v>69</v>
      </c>
      <c r="H837" s="11">
        <v>1.71</v>
      </c>
      <c r="I837" s="11" t="s">
        <v>24</v>
      </c>
      <c r="J837" s="11" t="s">
        <v>589</v>
      </c>
      <c r="K837" s="13" t="s">
        <v>189</v>
      </c>
      <c r="L837" s="11" t="s">
        <v>78</v>
      </c>
      <c r="M837" s="13" t="s">
        <v>590</v>
      </c>
      <c r="N837" s="11" t="s">
        <v>80</v>
      </c>
      <c r="O837" s="14" t="s">
        <v>591</v>
      </c>
      <c r="AE837" s="9"/>
      <c r="AF837" s="9"/>
      <c r="AG837" s="9" t="s">
        <v>187</v>
      </c>
      <c r="AL837" s="9"/>
      <c r="AN837" s="9"/>
    </row>
    <row r="838" spans="1:40" customFormat="1" ht="57" x14ac:dyDescent="0.25">
      <c r="A838" s="15"/>
      <c r="B838" s="16"/>
      <c r="C838" s="17" t="s">
        <v>47</v>
      </c>
      <c r="D838" s="128" t="s">
        <v>48</v>
      </c>
      <c r="E838" s="128"/>
      <c r="F838" s="128"/>
      <c r="G838" s="128"/>
      <c r="H838" s="128"/>
      <c r="I838" s="128"/>
      <c r="J838" s="128"/>
      <c r="K838" s="128"/>
      <c r="L838" s="128"/>
      <c r="M838" s="128"/>
      <c r="N838" s="128"/>
      <c r="O838" s="129"/>
      <c r="AE838" s="9"/>
      <c r="AF838" s="9"/>
      <c r="AG838" s="9"/>
      <c r="AH838" s="2" t="s">
        <v>48</v>
      </c>
      <c r="AL838" s="9"/>
      <c r="AN838" s="9"/>
    </row>
    <row r="839" spans="1:40" customFormat="1" ht="15" x14ac:dyDescent="0.25">
      <c r="A839" s="15"/>
      <c r="B839" s="36"/>
      <c r="C839" s="37"/>
      <c r="D839" s="125" t="s">
        <v>66</v>
      </c>
      <c r="E839" s="125"/>
      <c r="F839" s="125"/>
      <c r="G839" s="11"/>
      <c r="H839" s="38"/>
      <c r="I839" s="38"/>
      <c r="J839" s="38"/>
      <c r="K839" s="39"/>
      <c r="L839" s="38"/>
      <c r="M839" s="42">
        <v>117.99</v>
      </c>
      <c r="N839" s="31"/>
      <c r="O839" s="41">
        <v>1562.19</v>
      </c>
      <c r="AE839" s="9"/>
      <c r="AF839" s="9"/>
      <c r="AG839" s="9"/>
      <c r="AL839" s="9" t="s">
        <v>66</v>
      </c>
      <c r="AN839" s="9"/>
    </row>
    <row r="840" spans="1:40" customFormat="1" ht="34.5" x14ac:dyDescent="0.25">
      <c r="A840" s="10" t="s">
        <v>525</v>
      </c>
      <c r="B840" s="11" t="s">
        <v>592</v>
      </c>
      <c r="C840" s="12" t="s">
        <v>593</v>
      </c>
      <c r="D840" s="126" t="s">
        <v>594</v>
      </c>
      <c r="E840" s="126"/>
      <c r="F840" s="126"/>
      <c r="G840" s="11" t="s">
        <v>123</v>
      </c>
      <c r="H840" s="11">
        <v>0.247</v>
      </c>
      <c r="I840" s="11" t="s">
        <v>24</v>
      </c>
      <c r="J840" s="11" t="s">
        <v>595</v>
      </c>
      <c r="K840" s="13"/>
      <c r="L840" s="11"/>
      <c r="M840" s="13"/>
      <c r="N840" s="11"/>
      <c r="O840" s="14"/>
      <c r="AE840" s="9"/>
      <c r="AF840" s="9"/>
      <c r="AG840" s="9" t="s">
        <v>594</v>
      </c>
      <c r="AL840" s="9"/>
      <c r="AN840" s="9"/>
    </row>
    <row r="841" spans="1:40" customFormat="1" ht="33.75" x14ac:dyDescent="0.25">
      <c r="A841" s="15"/>
      <c r="B841" s="16"/>
      <c r="C841" s="17" t="s">
        <v>149</v>
      </c>
      <c r="D841" s="128" t="s">
        <v>150</v>
      </c>
      <c r="E841" s="128"/>
      <c r="F841" s="128"/>
      <c r="G841" s="128"/>
      <c r="H841" s="128"/>
      <c r="I841" s="128"/>
      <c r="J841" s="128"/>
      <c r="K841" s="128"/>
      <c r="L841" s="128"/>
      <c r="M841" s="128"/>
      <c r="N841" s="128"/>
      <c r="O841" s="129"/>
      <c r="AE841" s="9"/>
      <c r="AF841" s="9"/>
      <c r="AG841" s="9"/>
      <c r="AH841" s="2" t="s">
        <v>150</v>
      </c>
      <c r="AL841" s="9"/>
      <c r="AN841" s="9"/>
    </row>
    <row r="842" spans="1:40" customFormat="1" ht="57" x14ac:dyDescent="0.25">
      <c r="A842" s="15"/>
      <c r="B842" s="16"/>
      <c r="C842" s="17" t="s">
        <v>47</v>
      </c>
      <c r="D842" s="128" t="s">
        <v>48</v>
      </c>
      <c r="E842" s="128"/>
      <c r="F842" s="128"/>
      <c r="G842" s="128"/>
      <c r="H842" s="128"/>
      <c r="I842" s="128"/>
      <c r="J842" s="128"/>
      <c r="K842" s="128"/>
      <c r="L842" s="128"/>
      <c r="M842" s="128"/>
      <c r="N842" s="128"/>
      <c r="O842" s="129"/>
      <c r="AE842" s="9"/>
      <c r="AF842" s="9"/>
      <c r="AG842" s="9"/>
      <c r="AH842" s="2" t="s">
        <v>48</v>
      </c>
      <c r="AL842" s="9"/>
      <c r="AN842" s="9"/>
    </row>
    <row r="843" spans="1:40" customFormat="1" ht="15" x14ac:dyDescent="0.25">
      <c r="A843" s="15"/>
      <c r="B843" s="18"/>
      <c r="C843" s="17" t="s">
        <v>24</v>
      </c>
      <c r="D843" s="121" t="s">
        <v>49</v>
      </c>
      <c r="E843" s="121"/>
      <c r="F843" s="121"/>
      <c r="G843" s="19"/>
      <c r="H843" s="20"/>
      <c r="I843" s="20"/>
      <c r="J843" s="20"/>
      <c r="K843" s="21">
        <v>729</v>
      </c>
      <c r="L843" s="49">
        <v>1.3225</v>
      </c>
      <c r="M843" s="21">
        <v>238.13</v>
      </c>
      <c r="N843" s="22">
        <v>44.77</v>
      </c>
      <c r="O843" s="23">
        <v>10661.08</v>
      </c>
      <c r="AE843" s="9"/>
      <c r="AF843" s="9"/>
      <c r="AG843" s="9"/>
      <c r="AI843" s="2" t="s">
        <v>49</v>
      </c>
      <c r="AL843" s="9"/>
      <c r="AN843" s="9"/>
    </row>
    <row r="844" spans="1:40" customFormat="1" ht="15" x14ac:dyDescent="0.25">
      <c r="A844" s="25"/>
      <c r="B844" s="18"/>
      <c r="C844" s="17"/>
      <c r="D844" s="121" t="s">
        <v>56</v>
      </c>
      <c r="E844" s="121"/>
      <c r="F844" s="121"/>
      <c r="G844" s="19" t="s">
        <v>57</v>
      </c>
      <c r="H844" s="35">
        <v>97.2</v>
      </c>
      <c r="I844" s="49">
        <v>1.3225</v>
      </c>
      <c r="J844" s="45">
        <v>31.751109</v>
      </c>
      <c r="K844" s="27"/>
      <c r="L844" s="20"/>
      <c r="M844" s="27"/>
      <c r="N844" s="20"/>
      <c r="O844" s="28"/>
      <c r="AE844" s="9"/>
      <c r="AF844" s="9"/>
      <c r="AG844" s="9"/>
      <c r="AJ844" s="2" t="s">
        <v>56</v>
      </c>
      <c r="AL844" s="9"/>
      <c r="AN844" s="9"/>
    </row>
    <row r="845" spans="1:40" customFormat="1" ht="15" x14ac:dyDescent="0.25">
      <c r="A845" s="29"/>
      <c r="B845" s="19"/>
      <c r="C845" s="17"/>
      <c r="D845" s="127" t="s">
        <v>59</v>
      </c>
      <c r="E845" s="127"/>
      <c r="F845" s="127"/>
      <c r="G845" s="30"/>
      <c r="H845" s="31"/>
      <c r="I845" s="31"/>
      <c r="J845" s="31"/>
      <c r="K845" s="46">
        <v>729</v>
      </c>
      <c r="L845" s="31"/>
      <c r="M845" s="46">
        <v>238.13</v>
      </c>
      <c r="N845" s="31"/>
      <c r="O845" s="33">
        <v>10661.08</v>
      </c>
      <c r="AE845" s="9"/>
      <c r="AF845" s="9"/>
      <c r="AG845" s="9"/>
      <c r="AK845" s="2" t="s">
        <v>59</v>
      </c>
      <c r="AL845" s="9"/>
      <c r="AN845" s="9"/>
    </row>
    <row r="846" spans="1:40" customFormat="1" ht="15" x14ac:dyDescent="0.25">
      <c r="A846" s="25"/>
      <c r="B846" s="18"/>
      <c r="C846" s="17"/>
      <c r="D846" s="121" t="s">
        <v>60</v>
      </c>
      <c r="E846" s="121"/>
      <c r="F846" s="121"/>
      <c r="G846" s="19"/>
      <c r="H846" s="20"/>
      <c r="I846" s="20"/>
      <c r="J846" s="20"/>
      <c r="K846" s="27"/>
      <c r="L846" s="20"/>
      <c r="M846" s="21">
        <v>238.13</v>
      </c>
      <c r="N846" s="20"/>
      <c r="O846" s="23">
        <v>10661.08</v>
      </c>
      <c r="AE846" s="9"/>
      <c r="AF846" s="9"/>
      <c r="AG846" s="9"/>
      <c r="AJ846" s="2" t="s">
        <v>60</v>
      </c>
      <c r="AL846" s="9"/>
      <c r="AN846" s="9"/>
    </row>
    <row r="847" spans="1:40" customFormat="1" ht="45" x14ac:dyDescent="0.25">
      <c r="A847" s="25"/>
      <c r="B847" s="18"/>
      <c r="C847" s="17" t="s">
        <v>151</v>
      </c>
      <c r="D847" s="121" t="s">
        <v>152</v>
      </c>
      <c r="E847" s="121"/>
      <c r="F847" s="121"/>
      <c r="G847" s="19" t="s">
        <v>63</v>
      </c>
      <c r="H847" s="34">
        <v>89</v>
      </c>
      <c r="I847" s="20"/>
      <c r="J847" s="34">
        <v>89</v>
      </c>
      <c r="K847" s="27"/>
      <c r="L847" s="20"/>
      <c r="M847" s="21">
        <v>211.94</v>
      </c>
      <c r="N847" s="20"/>
      <c r="O847" s="23">
        <v>9488.36</v>
      </c>
      <c r="AE847" s="9"/>
      <c r="AF847" s="9"/>
      <c r="AG847" s="9"/>
      <c r="AJ847" s="2" t="s">
        <v>152</v>
      </c>
      <c r="AL847" s="9"/>
      <c r="AN847" s="9"/>
    </row>
    <row r="848" spans="1:40" customFormat="1" ht="90" x14ac:dyDescent="0.25">
      <c r="A848" s="25"/>
      <c r="B848" s="18"/>
      <c r="C848" s="17" t="s">
        <v>153</v>
      </c>
      <c r="D848" s="121" t="s">
        <v>154</v>
      </c>
      <c r="E848" s="121"/>
      <c r="F848" s="121"/>
      <c r="G848" s="19" t="s">
        <v>63</v>
      </c>
      <c r="H848" s="34">
        <v>40</v>
      </c>
      <c r="I848" s="22">
        <v>0.85</v>
      </c>
      <c r="J848" s="34">
        <v>34</v>
      </c>
      <c r="K848" s="27"/>
      <c r="L848" s="20"/>
      <c r="M848" s="21">
        <v>80.959999999999994</v>
      </c>
      <c r="N848" s="20"/>
      <c r="O848" s="23">
        <v>3624.77</v>
      </c>
      <c r="AE848" s="9"/>
      <c r="AF848" s="9"/>
      <c r="AG848" s="9"/>
      <c r="AJ848" s="2" t="s">
        <v>154</v>
      </c>
      <c r="AL848" s="9"/>
      <c r="AN848" s="9"/>
    </row>
    <row r="849" spans="1:40" customFormat="1" ht="15" x14ac:dyDescent="0.25">
      <c r="A849" s="15"/>
      <c r="B849" s="36"/>
      <c r="C849" s="37"/>
      <c r="D849" s="125" t="s">
        <v>66</v>
      </c>
      <c r="E849" s="125"/>
      <c r="F849" s="125"/>
      <c r="G849" s="11"/>
      <c r="H849" s="38"/>
      <c r="I849" s="38"/>
      <c r="J849" s="38"/>
      <c r="K849" s="39"/>
      <c r="L849" s="38"/>
      <c r="M849" s="42">
        <v>531.03</v>
      </c>
      <c r="N849" s="31"/>
      <c r="O849" s="41">
        <v>23774.21</v>
      </c>
      <c r="AE849" s="9"/>
      <c r="AF849" s="9"/>
      <c r="AG849" s="9"/>
      <c r="AL849" s="9" t="s">
        <v>66</v>
      </c>
      <c r="AN849" s="9"/>
    </row>
    <row r="850" spans="1:40" customFormat="1" ht="45" x14ac:dyDescent="0.25">
      <c r="A850" s="85" t="s">
        <v>529</v>
      </c>
      <c r="B850" s="86" t="s">
        <v>596</v>
      </c>
      <c r="C850" s="87" t="s">
        <v>946</v>
      </c>
      <c r="D850" s="130" t="s">
        <v>597</v>
      </c>
      <c r="E850" s="130"/>
      <c r="F850" s="130"/>
      <c r="G850" s="86" t="s">
        <v>115</v>
      </c>
      <c r="H850" s="86">
        <v>24.7</v>
      </c>
      <c r="I850" s="86" t="s">
        <v>24</v>
      </c>
      <c r="J850" s="86" t="s">
        <v>598</v>
      </c>
      <c r="K850" s="88" t="s">
        <v>599</v>
      </c>
      <c r="L850" s="86"/>
      <c r="M850" s="88" t="s">
        <v>600</v>
      </c>
      <c r="N850" s="86" t="s">
        <v>95</v>
      </c>
      <c r="O850" s="89" t="s">
        <v>601</v>
      </c>
      <c r="P850" s="90"/>
      <c r="AE850" s="9"/>
      <c r="AF850" s="9"/>
      <c r="AG850" s="9" t="s">
        <v>597</v>
      </c>
      <c r="AL850" s="9"/>
      <c r="AN850" s="9"/>
    </row>
    <row r="851" spans="1:40" customFormat="1" ht="15" x14ac:dyDescent="0.25">
      <c r="A851" s="48"/>
      <c r="B851" s="36"/>
      <c r="C851" s="37"/>
      <c r="D851" s="121" t="s">
        <v>602</v>
      </c>
      <c r="E851" s="121"/>
      <c r="F851" s="121"/>
      <c r="G851" s="121"/>
      <c r="H851" s="121"/>
      <c r="I851" s="121"/>
      <c r="J851" s="121"/>
      <c r="K851" s="121"/>
      <c r="L851" s="121"/>
      <c r="M851" s="121"/>
      <c r="N851" s="121"/>
      <c r="O851" s="131"/>
      <c r="AE851" s="9"/>
      <c r="AF851" s="9"/>
      <c r="AG851" s="9"/>
      <c r="AL851" s="9"/>
      <c r="AM851" s="2" t="s">
        <v>602</v>
      </c>
      <c r="AN851" s="9"/>
    </row>
    <row r="852" spans="1:40" customFormat="1" ht="15" x14ac:dyDescent="0.25">
      <c r="A852" s="15"/>
      <c r="B852" s="36"/>
      <c r="C852" s="37"/>
      <c r="D852" s="125" t="s">
        <v>66</v>
      </c>
      <c r="E852" s="125"/>
      <c r="F852" s="125"/>
      <c r="G852" s="11"/>
      <c r="H852" s="38"/>
      <c r="I852" s="38"/>
      <c r="J852" s="38"/>
      <c r="K852" s="39"/>
      <c r="L852" s="38"/>
      <c r="M852" s="40">
        <v>8032.69</v>
      </c>
      <c r="N852" s="31"/>
      <c r="O852" s="41">
        <v>65546.75</v>
      </c>
      <c r="AE852" s="9"/>
      <c r="AF852" s="9"/>
      <c r="AG852" s="9"/>
      <c r="AL852" s="9" t="s">
        <v>66</v>
      </c>
      <c r="AN852" s="9"/>
    </row>
    <row r="853" spans="1:40" customFormat="1" ht="23.25" x14ac:dyDescent="0.25">
      <c r="A853" s="10" t="s">
        <v>531</v>
      </c>
      <c r="B853" s="11" t="s">
        <v>603</v>
      </c>
      <c r="C853" s="12" t="s">
        <v>186</v>
      </c>
      <c r="D853" s="126" t="s">
        <v>187</v>
      </c>
      <c r="E853" s="126"/>
      <c r="F853" s="126"/>
      <c r="G853" s="11" t="s">
        <v>69</v>
      </c>
      <c r="H853" s="11">
        <v>2.2229999999999999</v>
      </c>
      <c r="I853" s="11" t="s">
        <v>24</v>
      </c>
      <c r="J853" s="11" t="s">
        <v>604</v>
      </c>
      <c r="K853" s="13" t="s">
        <v>189</v>
      </c>
      <c r="L853" s="11" t="s">
        <v>78</v>
      </c>
      <c r="M853" s="13" t="s">
        <v>605</v>
      </c>
      <c r="N853" s="11" t="s">
        <v>80</v>
      </c>
      <c r="O853" s="14" t="s">
        <v>606</v>
      </c>
      <c r="AE853" s="9"/>
      <c r="AF853" s="9"/>
      <c r="AG853" s="9" t="s">
        <v>187</v>
      </c>
      <c r="AL853" s="9"/>
      <c r="AN853" s="9"/>
    </row>
    <row r="854" spans="1:40" customFormat="1" ht="57" x14ac:dyDescent="0.25">
      <c r="A854" s="15"/>
      <c r="B854" s="16"/>
      <c r="C854" s="17" t="s">
        <v>47</v>
      </c>
      <c r="D854" s="128" t="s">
        <v>48</v>
      </c>
      <c r="E854" s="128"/>
      <c r="F854" s="128"/>
      <c r="G854" s="128"/>
      <c r="H854" s="128"/>
      <c r="I854" s="128"/>
      <c r="J854" s="128"/>
      <c r="K854" s="128"/>
      <c r="L854" s="128"/>
      <c r="M854" s="128"/>
      <c r="N854" s="128"/>
      <c r="O854" s="129"/>
      <c r="AE854" s="9"/>
      <c r="AF854" s="9"/>
      <c r="AG854" s="9"/>
      <c r="AH854" s="2" t="s">
        <v>48</v>
      </c>
      <c r="AL854" s="9"/>
      <c r="AN854" s="9"/>
    </row>
    <row r="855" spans="1:40" customFormat="1" ht="15" x14ac:dyDescent="0.25">
      <c r="A855" s="15"/>
      <c r="B855" s="36"/>
      <c r="C855" s="37"/>
      <c r="D855" s="125" t="s">
        <v>66</v>
      </c>
      <c r="E855" s="125"/>
      <c r="F855" s="125"/>
      <c r="G855" s="11"/>
      <c r="H855" s="38"/>
      <c r="I855" s="38"/>
      <c r="J855" s="38"/>
      <c r="K855" s="39"/>
      <c r="L855" s="38"/>
      <c r="M855" s="42">
        <v>153.38999999999999</v>
      </c>
      <c r="N855" s="31"/>
      <c r="O855" s="41">
        <v>2030.88</v>
      </c>
      <c r="AE855" s="9"/>
      <c r="AF855" s="9"/>
      <c r="AG855" s="9"/>
      <c r="AL855" s="9" t="s">
        <v>66</v>
      </c>
      <c r="AN855" s="9"/>
    </row>
    <row r="856" spans="1:40" customFormat="1" ht="34.5" x14ac:dyDescent="0.25">
      <c r="A856" s="10" t="s">
        <v>533</v>
      </c>
      <c r="B856" s="11" t="s">
        <v>607</v>
      </c>
      <c r="C856" s="12" t="s">
        <v>177</v>
      </c>
      <c r="D856" s="126" t="s">
        <v>194</v>
      </c>
      <c r="E856" s="126"/>
      <c r="F856" s="126"/>
      <c r="G856" s="11" t="s">
        <v>123</v>
      </c>
      <c r="H856" s="11">
        <v>0.122</v>
      </c>
      <c r="I856" s="11" t="s">
        <v>24</v>
      </c>
      <c r="J856" s="11" t="s">
        <v>608</v>
      </c>
      <c r="K856" s="13"/>
      <c r="L856" s="11"/>
      <c r="M856" s="13"/>
      <c r="N856" s="11"/>
      <c r="O856" s="14"/>
      <c r="AE856" s="9"/>
      <c r="AF856" s="9"/>
      <c r="AG856" s="9" t="s">
        <v>194</v>
      </c>
      <c r="AL856" s="9"/>
      <c r="AN856" s="9"/>
    </row>
    <row r="857" spans="1:40" customFormat="1" ht="33.75" x14ac:dyDescent="0.25">
      <c r="A857" s="15"/>
      <c r="B857" s="16"/>
      <c r="C857" s="17" t="s">
        <v>149</v>
      </c>
      <c r="D857" s="128" t="s">
        <v>150</v>
      </c>
      <c r="E857" s="128"/>
      <c r="F857" s="128"/>
      <c r="G857" s="128"/>
      <c r="H857" s="128"/>
      <c r="I857" s="128"/>
      <c r="J857" s="128"/>
      <c r="K857" s="128"/>
      <c r="L857" s="128"/>
      <c r="M857" s="128"/>
      <c r="N857" s="128"/>
      <c r="O857" s="129"/>
      <c r="AE857" s="9"/>
      <c r="AF857" s="9"/>
      <c r="AG857" s="9"/>
      <c r="AH857" s="2" t="s">
        <v>150</v>
      </c>
      <c r="AL857" s="9"/>
      <c r="AN857" s="9"/>
    </row>
    <row r="858" spans="1:40" customFormat="1" ht="57" x14ac:dyDescent="0.25">
      <c r="A858" s="15"/>
      <c r="B858" s="16"/>
      <c r="C858" s="17" t="s">
        <v>47</v>
      </c>
      <c r="D858" s="128" t="s">
        <v>48</v>
      </c>
      <c r="E858" s="128"/>
      <c r="F858" s="128"/>
      <c r="G858" s="128"/>
      <c r="H858" s="128"/>
      <c r="I858" s="128"/>
      <c r="J858" s="128"/>
      <c r="K858" s="128"/>
      <c r="L858" s="128"/>
      <c r="M858" s="128"/>
      <c r="N858" s="128"/>
      <c r="O858" s="129"/>
      <c r="AE858" s="9"/>
      <c r="AF858" s="9"/>
      <c r="AG858" s="9"/>
      <c r="AH858" s="2" t="s">
        <v>48</v>
      </c>
      <c r="AL858" s="9"/>
      <c r="AN858" s="9"/>
    </row>
    <row r="859" spans="1:40" customFormat="1" ht="15" x14ac:dyDescent="0.25">
      <c r="A859" s="15"/>
      <c r="B859" s="18"/>
      <c r="C859" s="17" t="s">
        <v>24</v>
      </c>
      <c r="D859" s="121" t="s">
        <v>49</v>
      </c>
      <c r="E859" s="121"/>
      <c r="F859" s="121"/>
      <c r="G859" s="19"/>
      <c r="H859" s="20"/>
      <c r="I859" s="20"/>
      <c r="J859" s="20"/>
      <c r="K859" s="21">
        <v>663.75</v>
      </c>
      <c r="L859" s="49">
        <v>1.3225</v>
      </c>
      <c r="M859" s="21">
        <v>107.09</v>
      </c>
      <c r="N859" s="22">
        <v>44.77</v>
      </c>
      <c r="O859" s="23">
        <v>4794.42</v>
      </c>
      <c r="AE859" s="9"/>
      <c r="AF859" s="9"/>
      <c r="AG859" s="9"/>
      <c r="AI859" s="2" t="s">
        <v>49</v>
      </c>
      <c r="AL859" s="9"/>
      <c r="AN859" s="9"/>
    </row>
    <row r="860" spans="1:40" customFormat="1" ht="15" x14ac:dyDescent="0.25">
      <c r="A860" s="25"/>
      <c r="B860" s="18"/>
      <c r="C860" s="17"/>
      <c r="D860" s="121" t="s">
        <v>56</v>
      </c>
      <c r="E860" s="121"/>
      <c r="F860" s="121"/>
      <c r="G860" s="19" t="s">
        <v>57</v>
      </c>
      <c r="H860" s="35">
        <v>88.5</v>
      </c>
      <c r="I860" s="49">
        <v>1.3225</v>
      </c>
      <c r="J860" s="26">
        <v>14.2790325</v>
      </c>
      <c r="K860" s="27"/>
      <c r="L860" s="20"/>
      <c r="M860" s="27"/>
      <c r="N860" s="20"/>
      <c r="O860" s="28"/>
      <c r="AE860" s="9"/>
      <c r="AF860" s="9"/>
      <c r="AG860" s="9"/>
      <c r="AJ860" s="2" t="s">
        <v>56</v>
      </c>
      <c r="AL860" s="9"/>
      <c r="AN860" s="9"/>
    </row>
    <row r="861" spans="1:40" customFormat="1" ht="15" x14ac:dyDescent="0.25">
      <c r="A861" s="29"/>
      <c r="B861" s="19"/>
      <c r="C861" s="17"/>
      <c r="D861" s="127" t="s">
        <v>59</v>
      </c>
      <c r="E861" s="127"/>
      <c r="F861" s="127"/>
      <c r="G861" s="30"/>
      <c r="H861" s="31"/>
      <c r="I861" s="31"/>
      <c r="J861" s="31"/>
      <c r="K861" s="46">
        <v>663.75</v>
      </c>
      <c r="L861" s="31"/>
      <c r="M861" s="46">
        <v>107.09</v>
      </c>
      <c r="N861" s="31"/>
      <c r="O861" s="33">
        <v>4794.42</v>
      </c>
      <c r="AE861" s="9"/>
      <c r="AF861" s="9"/>
      <c r="AG861" s="9"/>
      <c r="AK861" s="2" t="s">
        <v>59</v>
      </c>
      <c r="AL861" s="9"/>
      <c r="AN861" s="9"/>
    </row>
    <row r="862" spans="1:40" customFormat="1" ht="15" x14ac:dyDescent="0.25">
      <c r="A862" s="25"/>
      <c r="B862" s="18"/>
      <c r="C862" s="17"/>
      <c r="D862" s="121" t="s">
        <v>60</v>
      </c>
      <c r="E862" s="121"/>
      <c r="F862" s="121"/>
      <c r="G862" s="19"/>
      <c r="H862" s="20"/>
      <c r="I862" s="20"/>
      <c r="J862" s="20"/>
      <c r="K862" s="27"/>
      <c r="L862" s="20"/>
      <c r="M862" s="21">
        <v>107.09</v>
      </c>
      <c r="N862" s="20"/>
      <c r="O862" s="23">
        <v>4794.42</v>
      </c>
      <c r="AE862" s="9"/>
      <c r="AF862" s="9"/>
      <c r="AG862" s="9"/>
      <c r="AJ862" s="2" t="s">
        <v>60</v>
      </c>
      <c r="AL862" s="9"/>
      <c r="AN862" s="9"/>
    </row>
    <row r="863" spans="1:40" customFormat="1" ht="45" x14ac:dyDescent="0.25">
      <c r="A863" s="25"/>
      <c r="B863" s="18"/>
      <c r="C863" s="17" t="s">
        <v>151</v>
      </c>
      <c r="D863" s="121" t="s">
        <v>152</v>
      </c>
      <c r="E863" s="121"/>
      <c r="F863" s="121"/>
      <c r="G863" s="19" t="s">
        <v>63</v>
      </c>
      <c r="H863" s="34">
        <v>89</v>
      </c>
      <c r="I863" s="20"/>
      <c r="J863" s="34">
        <v>89</v>
      </c>
      <c r="K863" s="27"/>
      <c r="L863" s="20"/>
      <c r="M863" s="21">
        <v>95.31</v>
      </c>
      <c r="N863" s="20"/>
      <c r="O863" s="23">
        <v>4267.03</v>
      </c>
      <c r="AE863" s="9"/>
      <c r="AF863" s="9"/>
      <c r="AG863" s="9"/>
      <c r="AJ863" s="2" t="s">
        <v>152</v>
      </c>
      <c r="AL863" s="9"/>
      <c r="AN863" s="9"/>
    </row>
    <row r="864" spans="1:40" customFormat="1" ht="90" x14ac:dyDescent="0.25">
      <c r="A864" s="25"/>
      <c r="B864" s="18"/>
      <c r="C864" s="17" t="s">
        <v>153</v>
      </c>
      <c r="D864" s="121" t="s">
        <v>154</v>
      </c>
      <c r="E864" s="121"/>
      <c r="F864" s="121"/>
      <c r="G864" s="19" t="s">
        <v>63</v>
      </c>
      <c r="H864" s="34">
        <v>40</v>
      </c>
      <c r="I864" s="22">
        <v>0.85</v>
      </c>
      <c r="J864" s="34">
        <v>34</v>
      </c>
      <c r="K864" s="27"/>
      <c r="L864" s="20"/>
      <c r="M864" s="21">
        <v>36.409999999999997</v>
      </c>
      <c r="N864" s="20"/>
      <c r="O864" s="23">
        <v>1630.1</v>
      </c>
      <c r="AE864" s="9"/>
      <c r="AF864" s="9"/>
      <c r="AG864" s="9"/>
      <c r="AJ864" s="2" t="s">
        <v>154</v>
      </c>
      <c r="AL864" s="9"/>
      <c r="AN864" s="9"/>
    </row>
    <row r="865" spans="1:40" customFormat="1" ht="15" x14ac:dyDescent="0.25">
      <c r="A865" s="15"/>
      <c r="B865" s="36"/>
      <c r="C865" s="37"/>
      <c r="D865" s="125" t="s">
        <v>66</v>
      </c>
      <c r="E865" s="125"/>
      <c r="F865" s="125"/>
      <c r="G865" s="11"/>
      <c r="H865" s="38"/>
      <c r="I865" s="38"/>
      <c r="J865" s="38"/>
      <c r="K865" s="39"/>
      <c r="L865" s="38"/>
      <c r="M865" s="42">
        <v>238.81</v>
      </c>
      <c r="N865" s="31"/>
      <c r="O865" s="41">
        <v>10691.55</v>
      </c>
      <c r="AE865" s="9"/>
      <c r="AF865" s="9"/>
      <c r="AG865" s="9"/>
      <c r="AL865" s="9" t="s">
        <v>66</v>
      </c>
      <c r="AN865" s="9"/>
    </row>
    <row r="866" spans="1:40" customFormat="1" ht="23.25" x14ac:dyDescent="0.25">
      <c r="A866" s="10" t="s">
        <v>537</v>
      </c>
      <c r="B866" s="11" t="s">
        <v>609</v>
      </c>
      <c r="C866" s="12" t="s">
        <v>186</v>
      </c>
      <c r="D866" s="126" t="s">
        <v>187</v>
      </c>
      <c r="E866" s="126"/>
      <c r="F866" s="126"/>
      <c r="G866" s="11" t="s">
        <v>69</v>
      </c>
      <c r="H866" s="11">
        <v>1.1000000000000001</v>
      </c>
      <c r="I866" s="11" t="s">
        <v>24</v>
      </c>
      <c r="J866" s="11" t="s">
        <v>610</v>
      </c>
      <c r="K866" s="13" t="s">
        <v>189</v>
      </c>
      <c r="L866" s="11" t="s">
        <v>78</v>
      </c>
      <c r="M866" s="13" t="s">
        <v>611</v>
      </c>
      <c r="N866" s="11" t="s">
        <v>80</v>
      </c>
      <c r="O866" s="14" t="s">
        <v>612</v>
      </c>
      <c r="AE866" s="9"/>
      <c r="AF866" s="9"/>
      <c r="AG866" s="9" t="s">
        <v>187</v>
      </c>
      <c r="AL866" s="9"/>
      <c r="AN866" s="9"/>
    </row>
    <row r="867" spans="1:40" customFormat="1" ht="57" x14ac:dyDescent="0.25">
      <c r="A867" s="15"/>
      <c r="B867" s="16"/>
      <c r="C867" s="17" t="s">
        <v>47</v>
      </c>
      <c r="D867" s="128" t="s">
        <v>48</v>
      </c>
      <c r="E867" s="128"/>
      <c r="F867" s="128"/>
      <c r="G867" s="128"/>
      <c r="H867" s="128"/>
      <c r="I867" s="128"/>
      <c r="J867" s="128"/>
      <c r="K867" s="128"/>
      <c r="L867" s="128"/>
      <c r="M867" s="128"/>
      <c r="N867" s="128"/>
      <c r="O867" s="129"/>
      <c r="AE867" s="9"/>
      <c r="AF867" s="9"/>
      <c r="AG867" s="9"/>
      <c r="AH867" s="2" t="s">
        <v>48</v>
      </c>
      <c r="AL867" s="9"/>
      <c r="AN867" s="9"/>
    </row>
    <row r="868" spans="1:40" customFormat="1" ht="15" x14ac:dyDescent="0.25">
      <c r="A868" s="15"/>
      <c r="B868" s="36"/>
      <c r="C868" s="37"/>
      <c r="D868" s="125" t="s">
        <v>66</v>
      </c>
      <c r="E868" s="125"/>
      <c r="F868" s="125"/>
      <c r="G868" s="11"/>
      <c r="H868" s="38"/>
      <c r="I868" s="38"/>
      <c r="J868" s="38"/>
      <c r="K868" s="39"/>
      <c r="L868" s="38"/>
      <c r="M868" s="42">
        <v>75.900000000000006</v>
      </c>
      <c r="N868" s="31"/>
      <c r="O868" s="41">
        <v>1004.92</v>
      </c>
      <c r="AE868" s="9"/>
      <c r="AF868" s="9"/>
      <c r="AG868" s="9"/>
      <c r="AL868" s="9" t="s">
        <v>66</v>
      </c>
      <c r="AN868" s="9"/>
    </row>
    <row r="869" spans="1:40" customFormat="1" ht="57" x14ac:dyDescent="0.25">
      <c r="A869" s="10" t="s">
        <v>542</v>
      </c>
      <c r="B869" s="11" t="s">
        <v>613</v>
      </c>
      <c r="C869" s="12" t="s">
        <v>202</v>
      </c>
      <c r="D869" s="126" t="s">
        <v>614</v>
      </c>
      <c r="E869" s="126"/>
      <c r="F869" s="126"/>
      <c r="G869" s="11" t="s">
        <v>123</v>
      </c>
      <c r="H869" s="11">
        <v>1.0800000000000001E-2</v>
      </c>
      <c r="I869" s="11" t="s">
        <v>24</v>
      </c>
      <c r="J869" s="11" t="s">
        <v>559</v>
      </c>
      <c r="K869" s="13"/>
      <c r="L869" s="11"/>
      <c r="M869" s="13"/>
      <c r="N869" s="11"/>
      <c r="O869" s="14"/>
      <c r="AE869" s="9"/>
      <c r="AF869" s="9"/>
      <c r="AG869" s="9" t="s">
        <v>614</v>
      </c>
      <c r="AL869" s="9"/>
      <c r="AN869" s="9"/>
    </row>
    <row r="870" spans="1:40" customFormat="1" ht="33.75" x14ac:dyDescent="0.25">
      <c r="A870" s="15"/>
      <c r="B870" s="16"/>
      <c r="C870" s="17" t="s">
        <v>149</v>
      </c>
      <c r="D870" s="128" t="s">
        <v>150</v>
      </c>
      <c r="E870" s="128"/>
      <c r="F870" s="128"/>
      <c r="G870" s="128"/>
      <c r="H870" s="128"/>
      <c r="I870" s="128"/>
      <c r="J870" s="128"/>
      <c r="K870" s="128"/>
      <c r="L870" s="128"/>
      <c r="M870" s="128"/>
      <c r="N870" s="128"/>
      <c r="O870" s="129"/>
      <c r="AE870" s="9"/>
      <c r="AF870" s="9"/>
      <c r="AG870" s="9"/>
      <c r="AH870" s="2" t="s">
        <v>150</v>
      </c>
      <c r="AL870" s="9"/>
      <c r="AN870" s="9"/>
    </row>
    <row r="871" spans="1:40" customFormat="1" ht="57" x14ac:dyDescent="0.25">
      <c r="A871" s="15"/>
      <c r="B871" s="16"/>
      <c r="C871" s="17" t="s">
        <v>47</v>
      </c>
      <c r="D871" s="128" t="s">
        <v>48</v>
      </c>
      <c r="E871" s="128"/>
      <c r="F871" s="128"/>
      <c r="G871" s="128"/>
      <c r="H871" s="128"/>
      <c r="I871" s="128"/>
      <c r="J871" s="128"/>
      <c r="K871" s="128"/>
      <c r="L871" s="128"/>
      <c r="M871" s="128"/>
      <c r="N871" s="128"/>
      <c r="O871" s="129"/>
      <c r="AE871" s="9"/>
      <c r="AF871" s="9"/>
      <c r="AG871" s="9"/>
      <c r="AH871" s="2" t="s">
        <v>48</v>
      </c>
      <c r="AL871" s="9"/>
      <c r="AN871" s="9"/>
    </row>
    <row r="872" spans="1:40" customFormat="1" ht="15" x14ac:dyDescent="0.25">
      <c r="A872" s="15"/>
      <c r="B872" s="18"/>
      <c r="C872" s="17" t="s">
        <v>24</v>
      </c>
      <c r="D872" s="121" t="s">
        <v>49</v>
      </c>
      <c r="E872" s="121"/>
      <c r="F872" s="121"/>
      <c r="G872" s="19"/>
      <c r="H872" s="20"/>
      <c r="I872" s="20"/>
      <c r="J872" s="20"/>
      <c r="K872" s="21">
        <v>401.7</v>
      </c>
      <c r="L872" s="49">
        <v>1.3225</v>
      </c>
      <c r="M872" s="21">
        <v>5.74</v>
      </c>
      <c r="N872" s="22">
        <v>44.77</v>
      </c>
      <c r="O872" s="47">
        <v>256.98</v>
      </c>
      <c r="AE872" s="9"/>
      <c r="AF872" s="9"/>
      <c r="AG872" s="9"/>
      <c r="AI872" s="2" t="s">
        <v>49</v>
      </c>
      <c r="AL872" s="9"/>
      <c r="AN872" s="9"/>
    </row>
    <row r="873" spans="1:40" customFormat="1" ht="15" x14ac:dyDescent="0.25">
      <c r="A873" s="25"/>
      <c r="B873" s="18"/>
      <c r="C873" s="17"/>
      <c r="D873" s="121" t="s">
        <v>56</v>
      </c>
      <c r="E873" s="121"/>
      <c r="F873" s="121"/>
      <c r="G873" s="19" t="s">
        <v>57</v>
      </c>
      <c r="H873" s="22">
        <v>53.56</v>
      </c>
      <c r="I873" s="49">
        <v>1.3225</v>
      </c>
      <c r="J873" s="26">
        <v>0.7649975</v>
      </c>
      <c r="K873" s="27"/>
      <c r="L873" s="20"/>
      <c r="M873" s="27"/>
      <c r="N873" s="20"/>
      <c r="O873" s="28"/>
      <c r="AE873" s="9"/>
      <c r="AF873" s="9"/>
      <c r="AG873" s="9"/>
      <c r="AJ873" s="2" t="s">
        <v>56</v>
      </c>
      <c r="AL873" s="9"/>
      <c r="AN873" s="9"/>
    </row>
    <row r="874" spans="1:40" customFormat="1" ht="15" x14ac:dyDescent="0.25">
      <c r="A874" s="29"/>
      <c r="B874" s="19"/>
      <c r="C874" s="17"/>
      <c r="D874" s="127" t="s">
        <v>59</v>
      </c>
      <c r="E874" s="127"/>
      <c r="F874" s="127"/>
      <c r="G874" s="30"/>
      <c r="H874" s="31"/>
      <c r="I874" s="31"/>
      <c r="J874" s="31"/>
      <c r="K874" s="46">
        <v>401.7</v>
      </c>
      <c r="L874" s="31"/>
      <c r="M874" s="46">
        <v>5.74</v>
      </c>
      <c r="N874" s="31"/>
      <c r="O874" s="50">
        <v>256.98</v>
      </c>
      <c r="AE874" s="9"/>
      <c r="AF874" s="9"/>
      <c r="AG874" s="9"/>
      <c r="AK874" s="2" t="s">
        <v>59</v>
      </c>
      <c r="AL874" s="9"/>
      <c r="AN874" s="9"/>
    </row>
    <row r="875" spans="1:40" customFormat="1" ht="15" x14ac:dyDescent="0.25">
      <c r="A875" s="25"/>
      <c r="B875" s="18"/>
      <c r="C875" s="17"/>
      <c r="D875" s="121" t="s">
        <v>60</v>
      </c>
      <c r="E875" s="121"/>
      <c r="F875" s="121"/>
      <c r="G875" s="19"/>
      <c r="H875" s="20"/>
      <c r="I875" s="20"/>
      <c r="J875" s="20"/>
      <c r="K875" s="27"/>
      <c r="L875" s="20"/>
      <c r="M875" s="21">
        <v>5.74</v>
      </c>
      <c r="N875" s="20"/>
      <c r="O875" s="47">
        <v>256.98</v>
      </c>
      <c r="AE875" s="9"/>
      <c r="AF875" s="9"/>
      <c r="AG875" s="9"/>
      <c r="AJ875" s="2" t="s">
        <v>60</v>
      </c>
      <c r="AL875" s="9"/>
      <c r="AN875" s="9"/>
    </row>
    <row r="876" spans="1:40" customFormat="1" ht="45" x14ac:dyDescent="0.25">
      <c r="A876" s="25"/>
      <c r="B876" s="18"/>
      <c r="C876" s="17" t="s">
        <v>151</v>
      </c>
      <c r="D876" s="121" t="s">
        <v>152</v>
      </c>
      <c r="E876" s="121"/>
      <c r="F876" s="121"/>
      <c r="G876" s="19" t="s">
        <v>63</v>
      </c>
      <c r="H876" s="34">
        <v>89</v>
      </c>
      <c r="I876" s="20"/>
      <c r="J876" s="34">
        <v>89</v>
      </c>
      <c r="K876" s="27"/>
      <c r="L876" s="20"/>
      <c r="M876" s="21">
        <v>5.1100000000000003</v>
      </c>
      <c r="N876" s="20"/>
      <c r="O876" s="47">
        <v>228.71</v>
      </c>
      <c r="AE876" s="9"/>
      <c r="AF876" s="9"/>
      <c r="AG876" s="9"/>
      <c r="AJ876" s="2" t="s">
        <v>152</v>
      </c>
      <c r="AL876" s="9"/>
      <c r="AN876" s="9"/>
    </row>
    <row r="877" spans="1:40" customFormat="1" ht="90" x14ac:dyDescent="0.25">
      <c r="A877" s="25"/>
      <c r="B877" s="18"/>
      <c r="C877" s="17" t="s">
        <v>153</v>
      </c>
      <c r="D877" s="121" t="s">
        <v>154</v>
      </c>
      <c r="E877" s="121"/>
      <c r="F877" s="121"/>
      <c r="G877" s="19" t="s">
        <v>63</v>
      </c>
      <c r="H877" s="34">
        <v>40</v>
      </c>
      <c r="I877" s="22">
        <v>0.85</v>
      </c>
      <c r="J877" s="34">
        <v>34</v>
      </c>
      <c r="K877" s="27"/>
      <c r="L877" s="20"/>
      <c r="M877" s="21">
        <v>1.95</v>
      </c>
      <c r="N877" s="20"/>
      <c r="O877" s="47">
        <v>87.37</v>
      </c>
      <c r="AE877" s="9"/>
      <c r="AF877" s="9"/>
      <c r="AG877" s="9"/>
      <c r="AJ877" s="2" t="s">
        <v>154</v>
      </c>
      <c r="AL877" s="9"/>
      <c r="AN877" s="9"/>
    </row>
    <row r="878" spans="1:40" customFormat="1" ht="15" x14ac:dyDescent="0.25">
      <c r="A878" s="15"/>
      <c r="B878" s="36"/>
      <c r="C878" s="37"/>
      <c r="D878" s="125" t="s">
        <v>66</v>
      </c>
      <c r="E878" s="125"/>
      <c r="F878" s="125"/>
      <c r="G878" s="11"/>
      <c r="H878" s="38"/>
      <c r="I878" s="38"/>
      <c r="J878" s="38"/>
      <c r="K878" s="39"/>
      <c r="L878" s="38"/>
      <c r="M878" s="42">
        <v>12.8</v>
      </c>
      <c r="N878" s="31"/>
      <c r="O878" s="43">
        <v>573.05999999999995</v>
      </c>
      <c r="AE878" s="9"/>
      <c r="AF878" s="9"/>
      <c r="AG878" s="9"/>
      <c r="AL878" s="9" t="s">
        <v>66</v>
      </c>
      <c r="AN878" s="9"/>
    </row>
    <row r="879" spans="1:40" customFormat="1" ht="45" x14ac:dyDescent="0.25">
      <c r="A879" s="85" t="s">
        <v>553</v>
      </c>
      <c r="B879" s="86" t="s">
        <v>615</v>
      </c>
      <c r="C879" s="87" t="s">
        <v>944</v>
      </c>
      <c r="D879" s="130" t="s">
        <v>138</v>
      </c>
      <c r="E879" s="130"/>
      <c r="F879" s="130"/>
      <c r="G879" s="86" t="s">
        <v>115</v>
      </c>
      <c r="H879" s="86">
        <v>41.86</v>
      </c>
      <c r="I879" s="86" t="s">
        <v>24</v>
      </c>
      <c r="J879" s="86" t="s">
        <v>616</v>
      </c>
      <c r="K879" s="88" t="s">
        <v>140</v>
      </c>
      <c r="L879" s="86"/>
      <c r="M879" s="88" t="s">
        <v>617</v>
      </c>
      <c r="N879" s="86" t="s">
        <v>95</v>
      </c>
      <c r="O879" s="89" t="s">
        <v>618</v>
      </c>
      <c r="P879" s="90"/>
      <c r="AE879" s="9"/>
      <c r="AF879" s="9"/>
      <c r="AG879" s="9" t="s">
        <v>138</v>
      </c>
      <c r="AL879" s="9"/>
      <c r="AN879" s="9"/>
    </row>
    <row r="880" spans="1:40" customFormat="1" ht="15" x14ac:dyDescent="0.25">
      <c r="A880" s="48"/>
      <c r="B880" s="36"/>
      <c r="C880" s="37"/>
      <c r="D880" s="121" t="s">
        <v>143</v>
      </c>
      <c r="E880" s="121"/>
      <c r="F880" s="121"/>
      <c r="G880" s="121"/>
      <c r="H880" s="121"/>
      <c r="I880" s="121"/>
      <c r="J880" s="121"/>
      <c r="K880" s="121"/>
      <c r="L880" s="121"/>
      <c r="M880" s="121"/>
      <c r="N880" s="121"/>
      <c r="O880" s="131"/>
      <c r="AE880" s="9"/>
      <c r="AF880" s="9"/>
      <c r="AG880" s="9"/>
      <c r="AL880" s="9"/>
      <c r="AM880" s="2" t="s">
        <v>143</v>
      </c>
      <c r="AN880" s="9"/>
    </row>
    <row r="881" spans="1:40" customFormat="1" ht="15" x14ac:dyDescent="0.25">
      <c r="A881" s="15"/>
      <c r="B881" s="36"/>
      <c r="C881" s="37"/>
      <c r="D881" s="125" t="s">
        <v>66</v>
      </c>
      <c r="E881" s="125"/>
      <c r="F881" s="125"/>
      <c r="G881" s="11"/>
      <c r="H881" s="38"/>
      <c r="I881" s="38"/>
      <c r="J881" s="38"/>
      <c r="K881" s="39"/>
      <c r="L881" s="38"/>
      <c r="M881" s="40">
        <v>6797.23</v>
      </c>
      <c r="N881" s="31"/>
      <c r="O881" s="41">
        <v>55465.4</v>
      </c>
      <c r="AE881" s="9"/>
      <c r="AF881" s="9"/>
      <c r="AG881" s="9"/>
      <c r="AL881" s="9" t="s">
        <v>66</v>
      </c>
      <c r="AN881" s="9"/>
    </row>
    <row r="882" spans="1:40" customFormat="1" ht="15" x14ac:dyDescent="0.25">
      <c r="A882" s="132" t="s">
        <v>619</v>
      </c>
      <c r="B882" s="133"/>
      <c r="C882" s="133"/>
      <c r="D882" s="133"/>
      <c r="E882" s="133"/>
      <c r="F882" s="133"/>
      <c r="G882" s="133"/>
      <c r="H882" s="133"/>
      <c r="I882" s="133"/>
      <c r="J882" s="133"/>
      <c r="K882" s="133"/>
      <c r="L882" s="133"/>
      <c r="M882" s="133"/>
      <c r="N882" s="133"/>
      <c r="O882" s="134"/>
      <c r="AE882" s="9"/>
      <c r="AF882" s="9" t="s">
        <v>619</v>
      </c>
      <c r="AG882" s="9"/>
      <c r="AL882" s="9"/>
      <c r="AN882" s="9"/>
    </row>
    <row r="883" spans="1:40" customFormat="1" ht="34.5" x14ac:dyDescent="0.25">
      <c r="A883" s="10" t="s">
        <v>557</v>
      </c>
      <c r="B883" s="11" t="s">
        <v>620</v>
      </c>
      <c r="C883" s="12" t="s">
        <v>225</v>
      </c>
      <c r="D883" s="126" t="s">
        <v>395</v>
      </c>
      <c r="E883" s="126"/>
      <c r="F883" s="126"/>
      <c r="G883" s="11" t="s">
        <v>45</v>
      </c>
      <c r="H883" s="11">
        <v>0.26700000000000002</v>
      </c>
      <c r="I883" s="11" t="s">
        <v>24</v>
      </c>
      <c r="J883" s="11" t="s">
        <v>621</v>
      </c>
      <c r="K883" s="13"/>
      <c r="L883" s="11"/>
      <c r="M883" s="13"/>
      <c r="N883" s="11"/>
      <c r="O883" s="14"/>
      <c r="AE883" s="9"/>
      <c r="AF883" s="9"/>
      <c r="AG883" s="9" t="s">
        <v>395</v>
      </c>
      <c r="AL883" s="9"/>
      <c r="AN883" s="9"/>
    </row>
    <row r="884" spans="1:40" customFormat="1" ht="57" x14ac:dyDescent="0.25">
      <c r="A884" s="15"/>
      <c r="B884" s="16"/>
      <c r="C884" s="17" t="s">
        <v>47</v>
      </c>
      <c r="D884" s="128" t="s">
        <v>48</v>
      </c>
      <c r="E884" s="128"/>
      <c r="F884" s="128"/>
      <c r="G884" s="128"/>
      <c r="H884" s="128"/>
      <c r="I884" s="128"/>
      <c r="J884" s="128"/>
      <c r="K884" s="128"/>
      <c r="L884" s="128"/>
      <c r="M884" s="128"/>
      <c r="N884" s="128"/>
      <c r="O884" s="129"/>
      <c r="AE884" s="9"/>
      <c r="AF884" s="9"/>
      <c r="AG884" s="9"/>
      <c r="AH884" s="2" t="s">
        <v>48</v>
      </c>
      <c r="AL884" s="9"/>
      <c r="AN884" s="9"/>
    </row>
    <row r="885" spans="1:40" customFormat="1" ht="15" x14ac:dyDescent="0.25">
      <c r="A885" s="15"/>
      <c r="B885" s="18"/>
      <c r="C885" s="17" t="s">
        <v>24</v>
      </c>
      <c r="D885" s="121" t="s">
        <v>49</v>
      </c>
      <c r="E885" s="121"/>
      <c r="F885" s="121"/>
      <c r="G885" s="19"/>
      <c r="H885" s="20"/>
      <c r="I885" s="20"/>
      <c r="J885" s="20"/>
      <c r="K885" s="21">
        <v>49.46</v>
      </c>
      <c r="L885" s="22">
        <v>1.1499999999999999</v>
      </c>
      <c r="M885" s="21">
        <v>15.19</v>
      </c>
      <c r="N885" s="22">
        <v>44.77</v>
      </c>
      <c r="O885" s="47">
        <v>680.06</v>
      </c>
      <c r="AE885" s="9"/>
      <c r="AF885" s="9"/>
      <c r="AG885" s="9"/>
      <c r="AI885" s="2" t="s">
        <v>49</v>
      </c>
      <c r="AL885" s="9"/>
      <c r="AN885" s="9"/>
    </row>
    <row r="886" spans="1:40" customFormat="1" ht="15" x14ac:dyDescent="0.25">
      <c r="A886" s="15"/>
      <c r="B886" s="18"/>
      <c r="C886" s="17" t="s">
        <v>50</v>
      </c>
      <c r="D886" s="121" t="s">
        <v>51</v>
      </c>
      <c r="E886" s="121"/>
      <c r="F886" s="121"/>
      <c r="G886" s="19"/>
      <c r="H886" s="20"/>
      <c r="I886" s="20"/>
      <c r="J886" s="20"/>
      <c r="K886" s="21">
        <v>3.94</v>
      </c>
      <c r="L886" s="22">
        <v>1.1499999999999999</v>
      </c>
      <c r="M886" s="21">
        <v>1.21</v>
      </c>
      <c r="N886" s="22">
        <v>13.24</v>
      </c>
      <c r="O886" s="47">
        <v>16.02</v>
      </c>
      <c r="AE886" s="9"/>
      <c r="AF886" s="9"/>
      <c r="AG886" s="9"/>
      <c r="AI886" s="2" t="s">
        <v>51</v>
      </c>
      <c r="AL886" s="9"/>
      <c r="AN886" s="9"/>
    </row>
    <row r="887" spans="1:40" customFormat="1" ht="15" x14ac:dyDescent="0.25">
      <c r="A887" s="15"/>
      <c r="B887" s="18"/>
      <c r="C887" s="17" t="s">
        <v>52</v>
      </c>
      <c r="D887" s="121" t="s">
        <v>53</v>
      </c>
      <c r="E887" s="121"/>
      <c r="F887" s="121"/>
      <c r="G887" s="19"/>
      <c r="H887" s="20"/>
      <c r="I887" s="20"/>
      <c r="J887" s="20"/>
      <c r="K887" s="21">
        <v>0.7</v>
      </c>
      <c r="L887" s="22">
        <v>1.1499999999999999</v>
      </c>
      <c r="M887" s="21">
        <v>0.21</v>
      </c>
      <c r="N887" s="22">
        <v>44.77</v>
      </c>
      <c r="O887" s="47">
        <v>9.4</v>
      </c>
      <c r="AE887" s="9"/>
      <c r="AF887" s="9"/>
      <c r="AG887" s="9"/>
      <c r="AI887" s="2" t="s">
        <v>53</v>
      </c>
      <c r="AL887" s="9"/>
      <c r="AN887" s="9"/>
    </row>
    <row r="888" spans="1:40" customFormat="1" ht="15" x14ac:dyDescent="0.25">
      <c r="A888" s="15"/>
      <c r="B888" s="18"/>
      <c r="C888" s="17" t="s">
        <v>54</v>
      </c>
      <c r="D888" s="121" t="s">
        <v>55</v>
      </c>
      <c r="E888" s="121"/>
      <c r="F888" s="121"/>
      <c r="G888" s="19"/>
      <c r="H888" s="20"/>
      <c r="I888" s="20"/>
      <c r="J888" s="20"/>
      <c r="K888" s="21">
        <v>0.99</v>
      </c>
      <c r="L888" s="20"/>
      <c r="M888" s="21">
        <v>0.26</v>
      </c>
      <c r="N888" s="22">
        <v>8.16</v>
      </c>
      <c r="O888" s="47">
        <v>2.12</v>
      </c>
      <c r="AE888" s="9"/>
      <c r="AF888" s="9"/>
      <c r="AG888" s="9"/>
      <c r="AI888" s="2" t="s">
        <v>55</v>
      </c>
      <c r="AL888" s="9"/>
      <c r="AN888" s="9"/>
    </row>
    <row r="889" spans="1:40" customFormat="1" ht="15" x14ac:dyDescent="0.25">
      <c r="A889" s="25"/>
      <c r="B889" s="18"/>
      <c r="C889" s="17"/>
      <c r="D889" s="121" t="s">
        <v>56</v>
      </c>
      <c r="E889" s="121"/>
      <c r="F889" s="121"/>
      <c r="G889" s="19" t="s">
        <v>57</v>
      </c>
      <c r="H889" s="22">
        <v>6.44</v>
      </c>
      <c r="I889" s="22">
        <v>1.1499999999999999</v>
      </c>
      <c r="J889" s="45">
        <v>1.9774020000000001</v>
      </c>
      <c r="K889" s="27"/>
      <c r="L889" s="20"/>
      <c r="M889" s="27"/>
      <c r="N889" s="20"/>
      <c r="O889" s="28"/>
      <c r="AE889" s="9"/>
      <c r="AF889" s="9"/>
      <c r="AG889" s="9"/>
      <c r="AJ889" s="2" t="s">
        <v>56</v>
      </c>
      <c r="AL889" s="9"/>
      <c r="AN889" s="9"/>
    </row>
    <row r="890" spans="1:40" customFormat="1" ht="15" x14ac:dyDescent="0.25">
      <c r="A890" s="25"/>
      <c r="B890" s="18"/>
      <c r="C890" s="17"/>
      <c r="D890" s="121" t="s">
        <v>58</v>
      </c>
      <c r="E890" s="121"/>
      <c r="F890" s="121"/>
      <c r="G890" s="19" t="s">
        <v>57</v>
      </c>
      <c r="H890" s="22">
        <v>0.06</v>
      </c>
      <c r="I890" s="22">
        <v>1.1499999999999999</v>
      </c>
      <c r="J890" s="45">
        <v>1.8422999999999998E-2</v>
      </c>
      <c r="K890" s="27"/>
      <c r="L890" s="20"/>
      <c r="M890" s="27"/>
      <c r="N890" s="20"/>
      <c r="O890" s="28"/>
      <c r="AE890" s="9"/>
      <c r="AF890" s="9"/>
      <c r="AG890" s="9"/>
      <c r="AJ890" s="2" t="s">
        <v>58</v>
      </c>
      <c r="AL890" s="9"/>
      <c r="AN890" s="9"/>
    </row>
    <row r="891" spans="1:40" customFormat="1" ht="15" x14ac:dyDescent="0.25">
      <c r="A891" s="29"/>
      <c r="B891" s="19"/>
      <c r="C891" s="17"/>
      <c r="D891" s="127" t="s">
        <v>59</v>
      </c>
      <c r="E891" s="127"/>
      <c r="F891" s="127"/>
      <c r="G891" s="30"/>
      <c r="H891" s="31"/>
      <c r="I891" s="31"/>
      <c r="J891" s="31"/>
      <c r="K891" s="46">
        <v>54.39</v>
      </c>
      <c r="L891" s="31"/>
      <c r="M891" s="46">
        <v>16.66</v>
      </c>
      <c r="N891" s="31"/>
      <c r="O891" s="50">
        <v>698.2</v>
      </c>
      <c r="AE891" s="9"/>
      <c r="AF891" s="9"/>
      <c r="AG891" s="9"/>
      <c r="AK891" s="2" t="s">
        <v>59</v>
      </c>
      <c r="AL891" s="9"/>
      <c r="AN891" s="9"/>
    </row>
    <row r="892" spans="1:40" customFormat="1" ht="15" x14ac:dyDescent="0.25">
      <c r="A892" s="25"/>
      <c r="B892" s="18"/>
      <c r="C892" s="17"/>
      <c r="D892" s="121" t="s">
        <v>60</v>
      </c>
      <c r="E892" s="121"/>
      <c r="F892" s="121"/>
      <c r="G892" s="19"/>
      <c r="H892" s="20"/>
      <c r="I892" s="20"/>
      <c r="J892" s="20"/>
      <c r="K892" s="27"/>
      <c r="L892" s="20"/>
      <c r="M892" s="21">
        <v>15.4</v>
      </c>
      <c r="N892" s="20"/>
      <c r="O892" s="47">
        <v>689.46</v>
      </c>
      <c r="AE892" s="9"/>
      <c r="AF892" s="9"/>
      <c r="AG892" s="9"/>
      <c r="AJ892" s="2" t="s">
        <v>60</v>
      </c>
      <c r="AL892" s="9"/>
      <c r="AN892" s="9"/>
    </row>
    <row r="893" spans="1:40" customFormat="1" ht="23.25" x14ac:dyDescent="0.25">
      <c r="A893" s="25"/>
      <c r="B893" s="18"/>
      <c r="C893" s="17" t="s">
        <v>159</v>
      </c>
      <c r="D893" s="121" t="s">
        <v>160</v>
      </c>
      <c r="E893" s="121"/>
      <c r="F893" s="121"/>
      <c r="G893" s="19" t="s">
        <v>63</v>
      </c>
      <c r="H893" s="34">
        <v>97</v>
      </c>
      <c r="I893" s="20"/>
      <c r="J893" s="34">
        <v>97</v>
      </c>
      <c r="K893" s="27"/>
      <c r="L893" s="20"/>
      <c r="M893" s="21">
        <v>14.94</v>
      </c>
      <c r="N893" s="20"/>
      <c r="O893" s="47">
        <v>668.78</v>
      </c>
      <c r="AE893" s="9"/>
      <c r="AF893" s="9"/>
      <c r="AG893" s="9"/>
      <c r="AJ893" s="2" t="s">
        <v>160</v>
      </c>
      <c r="AL893" s="9"/>
      <c r="AN893" s="9"/>
    </row>
    <row r="894" spans="1:40" customFormat="1" ht="23.25" x14ac:dyDescent="0.25">
      <c r="A894" s="25"/>
      <c r="B894" s="18"/>
      <c r="C894" s="17" t="s">
        <v>161</v>
      </c>
      <c r="D894" s="121" t="s">
        <v>162</v>
      </c>
      <c r="E894" s="121"/>
      <c r="F894" s="121"/>
      <c r="G894" s="19" t="s">
        <v>63</v>
      </c>
      <c r="H894" s="34">
        <v>51</v>
      </c>
      <c r="I894" s="20"/>
      <c r="J894" s="34">
        <v>51</v>
      </c>
      <c r="K894" s="27"/>
      <c r="L894" s="20"/>
      <c r="M894" s="21">
        <v>7.85</v>
      </c>
      <c r="N894" s="20"/>
      <c r="O894" s="47">
        <v>351.62</v>
      </c>
      <c r="AE894" s="9"/>
      <c r="AF894" s="9"/>
      <c r="AG894" s="9"/>
      <c r="AJ894" s="2" t="s">
        <v>162</v>
      </c>
      <c r="AL894" s="9"/>
      <c r="AN894" s="9"/>
    </row>
    <row r="895" spans="1:40" customFormat="1" ht="15" x14ac:dyDescent="0.25">
      <c r="A895" s="15"/>
      <c r="B895" s="36"/>
      <c r="C895" s="37"/>
      <c r="D895" s="125" t="s">
        <v>66</v>
      </c>
      <c r="E895" s="125"/>
      <c r="F895" s="125"/>
      <c r="G895" s="11"/>
      <c r="H895" s="38"/>
      <c r="I895" s="38"/>
      <c r="J895" s="38"/>
      <c r="K895" s="39"/>
      <c r="L895" s="38"/>
      <c r="M895" s="42">
        <v>39.450000000000003</v>
      </c>
      <c r="N895" s="31"/>
      <c r="O895" s="41">
        <v>1718.6</v>
      </c>
      <c r="AE895" s="9"/>
      <c r="AF895" s="9"/>
      <c r="AG895" s="9"/>
      <c r="AL895" s="9" t="s">
        <v>66</v>
      </c>
      <c r="AN895" s="9"/>
    </row>
    <row r="896" spans="1:40" customFormat="1" ht="23.25" x14ac:dyDescent="0.25">
      <c r="A896" s="10" t="s">
        <v>562</v>
      </c>
      <c r="B896" s="11" t="s">
        <v>622</v>
      </c>
      <c r="C896" s="12" t="s">
        <v>230</v>
      </c>
      <c r="D896" s="126" t="s">
        <v>231</v>
      </c>
      <c r="E896" s="126"/>
      <c r="F896" s="126"/>
      <c r="G896" s="11" t="s">
        <v>45</v>
      </c>
      <c r="H896" s="11">
        <v>2.9350000000000001</v>
      </c>
      <c r="I896" s="11" t="s">
        <v>24</v>
      </c>
      <c r="J896" s="11" t="s">
        <v>623</v>
      </c>
      <c r="K896" s="13"/>
      <c r="L896" s="11"/>
      <c r="M896" s="13"/>
      <c r="N896" s="11"/>
      <c r="O896" s="14"/>
      <c r="AE896" s="9"/>
      <c r="AF896" s="9"/>
      <c r="AG896" s="9" t="s">
        <v>231</v>
      </c>
      <c r="AL896" s="9"/>
      <c r="AN896" s="9"/>
    </row>
    <row r="897" spans="1:40" customFormat="1" ht="57" x14ac:dyDescent="0.25">
      <c r="A897" s="15"/>
      <c r="B897" s="16"/>
      <c r="C897" s="17" t="s">
        <v>47</v>
      </c>
      <c r="D897" s="128" t="s">
        <v>48</v>
      </c>
      <c r="E897" s="128"/>
      <c r="F897" s="128"/>
      <c r="G897" s="128"/>
      <c r="H897" s="128"/>
      <c r="I897" s="128"/>
      <c r="J897" s="128"/>
      <c r="K897" s="128"/>
      <c r="L897" s="128"/>
      <c r="M897" s="128"/>
      <c r="N897" s="128"/>
      <c r="O897" s="129"/>
      <c r="AE897" s="9"/>
      <c r="AF897" s="9"/>
      <c r="AG897" s="9"/>
      <c r="AH897" s="2" t="s">
        <v>48</v>
      </c>
      <c r="AL897" s="9"/>
      <c r="AN897" s="9"/>
    </row>
    <row r="898" spans="1:40" customFormat="1" ht="15" x14ac:dyDescent="0.25">
      <c r="A898" s="15"/>
      <c r="B898" s="18"/>
      <c r="C898" s="17" t="s">
        <v>24</v>
      </c>
      <c r="D898" s="121" t="s">
        <v>49</v>
      </c>
      <c r="E898" s="121"/>
      <c r="F898" s="121"/>
      <c r="G898" s="19"/>
      <c r="H898" s="20"/>
      <c r="I898" s="20"/>
      <c r="J898" s="20"/>
      <c r="K898" s="21">
        <v>35.06</v>
      </c>
      <c r="L898" s="22">
        <v>1.1499999999999999</v>
      </c>
      <c r="M898" s="21">
        <v>118.34</v>
      </c>
      <c r="N898" s="22">
        <v>44.77</v>
      </c>
      <c r="O898" s="23">
        <v>5298.08</v>
      </c>
      <c r="AE898" s="9"/>
      <c r="AF898" s="9"/>
      <c r="AG898" s="9"/>
      <c r="AI898" s="2" t="s">
        <v>49</v>
      </c>
      <c r="AL898" s="9"/>
      <c r="AN898" s="9"/>
    </row>
    <row r="899" spans="1:40" customFormat="1" ht="15" x14ac:dyDescent="0.25">
      <c r="A899" s="15"/>
      <c r="B899" s="18"/>
      <c r="C899" s="17" t="s">
        <v>50</v>
      </c>
      <c r="D899" s="121" t="s">
        <v>51</v>
      </c>
      <c r="E899" s="121"/>
      <c r="F899" s="121"/>
      <c r="G899" s="19"/>
      <c r="H899" s="20"/>
      <c r="I899" s="20"/>
      <c r="J899" s="20"/>
      <c r="K899" s="21">
        <v>3.94</v>
      </c>
      <c r="L899" s="22">
        <v>1.1499999999999999</v>
      </c>
      <c r="M899" s="21">
        <v>13.3</v>
      </c>
      <c r="N899" s="22">
        <v>13.24</v>
      </c>
      <c r="O899" s="47">
        <v>176.09</v>
      </c>
      <c r="AE899" s="9"/>
      <c r="AF899" s="9"/>
      <c r="AG899" s="9"/>
      <c r="AI899" s="2" t="s">
        <v>51</v>
      </c>
      <c r="AL899" s="9"/>
      <c r="AN899" s="9"/>
    </row>
    <row r="900" spans="1:40" customFormat="1" ht="15" x14ac:dyDescent="0.25">
      <c r="A900" s="15"/>
      <c r="B900" s="18"/>
      <c r="C900" s="17" t="s">
        <v>52</v>
      </c>
      <c r="D900" s="121" t="s">
        <v>53</v>
      </c>
      <c r="E900" s="121"/>
      <c r="F900" s="121"/>
      <c r="G900" s="19"/>
      <c r="H900" s="20"/>
      <c r="I900" s="20"/>
      <c r="J900" s="20"/>
      <c r="K900" s="21">
        <v>0.7</v>
      </c>
      <c r="L900" s="22">
        <v>1.1499999999999999</v>
      </c>
      <c r="M900" s="21">
        <v>2.36</v>
      </c>
      <c r="N900" s="22">
        <v>44.77</v>
      </c>
      <c r="O900" s="47">
        <v>105.66</v>
      </c>
      <c r="AE900" s="9"/>
      <c r="AF900" s="9"/>
      <c r="AG900" s="9"/>
      <c r="AI900" s="2" t="s">
        <v>53</v>
      </c>
      <c r="AL900" s="9"/>
      <c r="AN900" s="9"/>
    </row>
    <row r="901" spans="1:40" customFormat="1" ht="15" x14ac:dyDescent="0.25">
      <c r="A901" s="15"/>
      <c r="B901" s="18"/>
      <c r="C901" s="17" t="s">
        <v>54</v>
      </c>
      <c r="D901" s="121" t="s">
        <v>55</v>
      </c>
      <c r="E901" s="121"/>
      <c r="F901" s="121"/>
      <c r="G901" s="19"/>
      <c r="H901" s="20"/>
      <c r="I901" s="20"/>
      <c r="J901" s="20"/>
      <c r="K901" s="21">
        <v>0.7</v>
      </c>
      <c r="L901" s="20"/>
      <c r="M901" s="21">
        <v>2.0499999999999998</v>
      </c>
      <c r="N901" s="22">
        <v>8.16</v>
      </c>
      <c r="O901" s="47">
        <v>16.73</v>
      </c>
      <c r="AE901" s="9"/>
      <c r="AF901" s="9"/>
      <c r="AG901" s="9"/>
      <c r="AI901" s="2" t="s">
        <v>55</v>
      </c>
      <c r="AL901" s="9"/>
      <c r="AN901" s="9"/>
    </row>
    <row r="902" spans="1:40" customFormat="1" ht="15" x14ac:dyDescent="0.25">
      <c r="A902" s="25"/>
      <c r="B902" s="18"/>
      <c r="C902" s="17"/>
      <c r="D902" s="121" t="s">
        <v>56</v>
      </c>
      <c r="E902" s="121"/>
      <c r="F902" s="121"/>
      <c r="G902" s="19" t="s">
        <v>57</v>
      </c>
      <c r="H902" s="22">
        <v>4.53</v>
      </c>
      <c r="I902" s="22">
        <v>1.1499999999999999</v>
      </c>
      <c r="J902" s="26">
        <v>15.289882499999999</v>
      </c>
      <c r="K902" s="27"/>
      <c r="L902" s="20"/>
      <c r="M902" s="27"/>
      <c r="N902" s="20"/>
      <c r="O902" s="28"/>
      <c r="AE902" s="9"/>
      <c r="AF902" s="9"/>
      <c r="AG902" s="9"/>
      <c r="AJ902" s="2" t="s">
        <v>56</v>
      </c>
      <c r="AL902" s="9"/>
      <c r="AN902" s="9"/>
    </row>
    <row r="903" spans="1:40" customFormat="1" ht="15" x14ac:dyDescent="0.25">
      <c r="A903" s="25"/>
      <c r="B903" s="18"/>
      <c r="C903" s="17"/>
      <c r="D903" s="121" t="s">
        <v>58</v>
      </c>
      <c r="E903" s="121"/>
      <c r="F903" s="121"/>
      <c r="G903" s="19" t="s">
        <v>57</v>
      </c>
      <c r="H903" s="22">
        <v>0.06</v>
      </c>
      <c r="I903" s="22">
        <v>1.1499999999999999</v>
      </c>
      <c r="J903" s="45">
        <v>0.202515</v>
      </c>
      <c r="K903" s="27"/>
      <c r="L903" s="20"/>
      <c r="M903" s="27"/>
      <c r="N903" s="20"/>
      <c r="O903" s="28"/>
      <c r="AE903" s="9"/>
      <c r="AF903" s="9"/>
      <c r="AG903" s="9"/>
      <c r="AJ903" s="2" t="s">
        <v>58</v>
      </c>
      <c r="AL903" s="9"/>
      <c r="AN903" s="9"/>
    </row>
    <row r="904" spans="1:40" customFormat="1" ht="15" x14ac:dyDescent="0.25">
      <c r="A904" s="29"/>
      <c r="B904" s="19"/>
      <c r="C904" s="17"/>
      <c r="D904" s="127" t="s">
        <v>59</v>
      </c>
      <c r="E904" s="127"/>
      <c r="F904" s="127"/>
      <c r="G904" s="30"/>
      <c r="H904" s="31"/>
      <c r="I904" s="31"/>
      <c r="J904" s="31"/>
      <c r="K904" s="46">
        <v>39.700000000000003</v>
      </c>
      <c r="L904" s="31"/>
      <c r="M904" s="46">
        <v>133.69</v>
      </c>
      <c r="N904" s="31"/>
      <c r="O904" s="33">
        <v>5490.9</v>
      </c>
      <c r="AE904" s="9"/>
      <c r="AF904" s="9"/>
      <c r="AG904" s="9"/>
      <c r="AK904" s="2" t="s">
        <v>59</v>
      </c>
      <c r="AL904" s="9"/>
      <c r="AN904" s="9"/>
    </row>
    <row r="905" spans="1:40" customFormat="1" ht="15" x14ac:dyDescent="0.25">
      <c r="A905" s="25"/>
      <c r="B905" s="18"/>
      <c r="C905" s="17"/>
      <c r="D905" s="121" t="s">
        <v>60</v>
      </c>
      <c r="E905" s="121"/>
      <c r="F905" s="121"/>
      <c r="G905" s="19"/>
      <c r="H905" s="20"/>
      <c r="I905" s="20"/>
      <c r="J905" s="20"/>
      <c r="K905" s="27"/>
      <c r="L905" s="20"/>
      <c r="M905" s="21">
        <v>120.7</v>
      </c>
      <c r="N905" s="20"/>
      <c r="O905" s="23">
        <v>5403.74</v>
      </c>
      <c r="AE905" s="9"/>
      <c r="AF905" s="9"/>
      <c r="AG905" s="9"/>
      <c r="AJ905" s="2" t="s">
        <v>60</v>
      </c>
      <c r="AL905" s="9"/>
      <c r="AN905" s="9"/>
    </row>
    <row r="906" spans="1:40" customFormat="1" ht="23.25" x14ac:dyDescent="0.25">
      <c r="A906" s="25"/>
      <c r="B906" s="18"/>
      <c r="C906" s="17" t="s">
        <v>159</v>
      </c>
      <c r="D906" s="121" t="s">
        <v>160</v>
      </c>
      <c r="E906" s="121"/>
      <c r="F906" s="121"/>
      <c r="G906" s="19" t="s">
        <v>63</v>
      </c>
      <c r="H906" s="34">
        <v>97</v>
      </c>
      <c r="I906" s="20"/>
      <c r="J906" s="34">
        <v>97</v>
      </c>
      <c r="K906" s="27"/>
      <c r="L906" s="20"/>
      <c r="M906" s="21">
        <v>117.08</v>
      </c>
      <c r="N906" s="20"/>
      <c r="O906" s="23">
        <v>5241.63</v>
      </c>
      <c r="AE906" s="9"/>
      <c r="AF906" s="9"/>
      <c r="AG906" s="9"/>
      <c r="AJ906" s="2" t="s">
        <v>160</v>
      </c>
      <c r="AL906" s="9"/>
      <c r="AN906" s="9"/>
    </row>
    <row r="907" spans="1:40" customFormat="1" ht="23.25" x14ac:dyDescent="0.25">
      <c r="A907" s="25"/>
      <c r="B907" s="18"/>
      <c r="C907" s="17" t="s">
        <v>161</v>
      </c>
      <c r="D907" s="121" t="s">
        <v>162</v>
      </c>
      <c r="E907" s="121"/>
      <c r="F907" s="121"/>
      <c r="G907" s="19" t="s">
        <v>63</v>
      </c>
      <c r="H907" s="34">
        <v>51</v>
      </c>
      <c r="I907" s="20"/>
      <c r="J907" s="34">
        <v>51</v>
      </c>
      <c r="K907" s="27"/>
      <c r="L907" s="20"/>
      <c r="M907" s="21">
        <v>61.56</v>
      </c>
      <c r="N907" s="20"/>
      <c r="O907" s="23">
        <v>2755.91</v>
      </c>
      <c r="AE907" s="9"/>
      <c r="AF907" s="9"/>
      <c r="AG907" s="9"/>
      <c r="AJ907" s="2" t="s">
        <v>162</v>
      </c>
      <c r="AL907" s="9"/>
      <c r="AN907" s="9"/>
    </row>
    <row r="908" spans="1:40" customFormat="1" ht="15" x14ac:dyDescent="0.25">
      <c r="A908" s="15"/>
      <c r="B908" s="36"/>
      <c r="C908" s="37"/>
      <c r="D908" s="125" t="s">
        <v>66</v>
      </c>
      <c r="E908" s="125"/>
      <c r="F908" s="125"/>
      <c r="G908" s="11"/>
      <c r="H908" s="38"/>
      <c r="I908" s="38"/>
      <c r="J908" s="38"/>
      <c r="K908" s="39"/>
      <c r="L908" s="38"/>
      <c r="M908" s="42">
        <v>312.33</v>
      </c>
      <c r="N908" s="31"/>
      <c r="O908" s="41">
        <v>13488.44</v>
      </c>
      <c r="AE908" s="9"/>
      <c r="AF908" s="9"/>
      <c r="AG908" s="9"/>
      <c r="AL908" s="9" t="s">
        <v>66</v>
      </c>
      <c r="AN908" s="9"/>
    </row>
    <row r="909" spans="1:40" customFormat="1" ht="45.75" x14ac:dyDescent="0.25">
      <c r="A909" s="10" t="s">
        <v>564</v>
      </c>
      <c r="B909" s="11" t="s">
        <v>624</v>
      </c>
      <c r="C909" s="12" t="s">
        <v>401</v>
      </c>
      <c r="D909" s="126" t="s">
        <v>402</v>
      </c>
      <c r="E909" s="126"/>
      <c r="F909" s="126"/>
      <c r="G909" s="11" t="s">
        <v>219</v>
      </c>
      <c r="H909" s="11">
        <v>320.16000000000003</v>
      </c>
      <c r="I909" s="11" t="s">
        <v>24</v>
      </c>
      <c r="J909" s="11" t="s">
        <v>625</v>
      </c>
      <c r="K909" s="13" t="s">
        <v>404</v>
      </c>
      <c r="L909" s="11"/>
      <c r="M909" s="13" t="s">
        <v>626</v>
      </c>
      <c r="N909" s="11" t="s">
        <v>95</v>
      </c>
      <c r="O909" s="14" t="s">
        <v>627</v>
      </c>
      <c r="AE909" s="9"/>
      <c r="AF909" s="9"/>
      <c r="AG909" s="9" t="s">
        <v>402</v>
      </c>
      <c r="AL909" s="9"/>
      <c r="AN909" s="9"/>
    </row>
    <row r="910" spans="1:40" customFormat="1" ht="15" x14ac:dyDescent="0.25">
      <c r="A910" s="15"/>
      <c r="B910" s="36"/>
      <c r="C910" s="37"/>
      <c r="D910" s="125" t="s">
        <v>66</v>
      </c>
      <c r="E910" s="125"/>
      <c r="F910" s="125"/>
      <c r="G910" s="11"/>
      <c r="H910" s="38"/>
      <c r="I910" s="38"/>
      <c r="J910" s="38"/>
      <c r="K910" s="39"/>
      <c r="L910" s="38"/>
      <c r="M910" s="40">
        <v>13312.25</v>
      </c>
      <c r="N910" s="31"/>
      <c r="O910" s="41">
        <v>108627.96</v>
      </c>
      <c r="AE910" s="9"/>
      <c r="AF910" s="9"/>
      <c r="AG910" s="9"/>
      <c r="AL910" s="9" t="s">
        <v>66</v>
      </c>
      <c r="AN910" s="9"/>
    </row>
    <row r="911" spans="1:40" customFormat="1" ht="33.75" x14ac:dyDescent="0.25">
      <c r="A911" s="10" t="s">
        <v>566</v>
      </c>
      <c r="B911" s="11" t="s">
        <v>628</v>
      </c>
      <c r="C911" s="12" t="s">
        <v>408</v>
      </c>
      <c r="D911" s="126" t="s">
        <v>409</v>
      </c>
      <c r="E911" s="126"/>
      <c r="F911" s="126"/>
      <c r="G911" s="11" t="s">
        <v>242</v>
      </c>
      <c r="H911" s="11">
        <v>53</v>
      </c>
      <c r="I911" s="11" t="s">
        <v>24</v>
      </c>
      <c r="J911" s="11" t="s">
        <v>308</v>
      </c>
      <c r="K911" s="13" t="s">
        <v>410</v>
      </c>
      <c r="L911" s="11"/>
      <c r="M911" s="13" t="s">
        <v>629</v>
      </c>
      <c r="N911" s="11" t="s">
        <v>95</v>
      </c>
      <c r="O911" s="14" t="s">
        <v>630</v>
      </c>
      <c r="AE911" s="9"/>
      <c r="AF911" s="9"/>
      <c r="AG911" s="9" t="s">
        <v>409</v>
      </c>
      <c r="AL911" s="9"/>
      <c r="AN911" s="9"/>
    </row>
    <row r="912" spans="1:40" customFormat="1" ht="15" x14ac:dyDescent="0.25">
      <c r="A912" s="15"/>
      <c r="B912" s="36"/>
      <c r="C912" s="37"/>
      <c r="D912" s="125" t="s">
        <v>66</v>
      </c>
      <c r="E912" s="125"/>
      <c r="F912" s="125"/>
      <c r="G912" s="11"/>
      <c r="H912" s="38"/>
      <c r="I912" s="38"/>
      <c r="J912" s="38"/>
      <c r="K912" s="39"/>
      <c r="L912" s="38"/>
      <c r="M912" s="42">
        <v>314.29000000000002</v>
      </c>
      <c r="N912" s="31"/>
      <c r="O912" s="41">
        <v>2564.61</v>
      </c>
      <c r="AE912" s="9"/>
      <c r="AF912" s="9"/>
      <c r="AG912" s="9"/>
      <c r="AL912" s="9" t="s">
        <v>66</v>
      </c>
      <c r="AN912" s="9"/>
    </row>
    <row r="913" spans="1:40" customFormat="1" ht="57" x14ac:dyDescent="0.25">
      <c r="A913" s="10" t="s">
        <v>571</v>
      </c>
      <c r="B913" s="11" t="s">
        <v>631</v>
      </c>
      <c r="C913" s="12" t="s">
        <v>247</v>
      </c>
      <c r="D913" s="126" t="s">
        <v>632</v>
      </c>
      <c r="E913" s="126"/>
      <c r="F913" s="126"/>
      <c r="G913" s="11" t="s">
        <v>242</v>
      </c>
      <c r="H913" s="11">
        <v>24</v>
      </c>
      <c r="I913" s="11" t="s">
        <v>24</v>
      </c>
      <c r="J913" s="11" t="s">
        <v>210</v>
      </c>
      <c r="K913" s="13"/>
      <c r="L913" s="11"/>
      <c r="M913" s="13"/>
      <c r="N913" s="11"/>
      <c r="O913" s="14"/>
      <c r="AE913" s="9"/>
      <c r="AF913" s="9"/>
      <c r="AG913" s="9" t="s">
        <v>632</v>
      </c>
      <c r="AL913" s="9"/>
      <c r="AN913" s="9"/>
    </row>
    <row r="914" spans="1:40" customFormat="1" ht="57" x14ac:dyDescent="0.25">
      <c r="A914" s="15"/>
      <c r="B914" s="16"/>
      <c r="C914" s="17" t="s">
        <v>47</v>
      </c>
      <c r="D914" s="128" t="s">
        <v>48</v>
      </c>
      <c r="E914" s="128"/>
      <c r="F914" s="128"/>
      <c r="G914" s="128"/>
      <c r="H914" s="128"/>
      <c r="I914" s="128"/>
      <c r="J914" s="128"/>
      <c r="K914" s="128"/>
      <c r="L914" s="128"/>
      <c r="M914" s="128"/>
      <c r="N914" s="128"/>
      <c r="O914" s="129"/>
      <c r="AE914" s="9"/>
      <c r="AF914" s="9"/>
      <c r="AG914" s="9"/>
      <c r="AH914" s="2" t="s">
        <v>48</v>
      </c>
      <c r="AL914" s="9"/>
      <c r="AN914" s="9"/>
    </row>
    <row r="915" spans="1:40" customFormat="1" ht="15" x14ac:dyDescent="0.25">
      <c r="A915" s="15"/>
      <c r="B915" s="18"/>
      <c r="C915" s="17" t="s">
        <v>24</v>
      </c>
      <c r="D915" s="121" t="s">
        <v>49</v>
      </c>
      <c r="E915" s="121"/>
      <c r="F915" s="121"/>
      <c r="G915" s="19"/>
      <c r="H915" s="20"/>
      <c r="I915" s="20"/>
      <c r="J915" s="20"/>
      <c r="K915" s="21">
        <v>3.57</v>
      </c>
      <c r="L915" s="22">
        <v>1.1499999999999999</v>
      </c>
      <c r="M915" s="21">
        <v>98.53</v>
      </c>
      <c r="N915" s="22">
        <v>44.77</v>
      </c>
      <c r="O915" s="23">
        <v>4411.1899999999996</v>
      </c>
      <c r="AE915" s="9"/>
      <c r="AF915" s="9"/>
      <c r="AG915" s="9"/>
      <c r="AI915" s="2" t="s">
        <v>49</v>
      </c>
      <c r="AL915" s="9"/>
      <c r="AN915" s="9"/>
    </row>
    <row r="916" spans="1:40" customFormat="1" ht="15" x14ac:dyDescent="0.25">
      <c r="A916" s="15"/>
      <c r="B916" s="18"/>
      <c r="C916" s="17" t="s">
        <v>54</v>
      </c>
      <c r="D916" s="121" t="s">
        <v>55</v>
      </c>
      <c r="E916" s="121"/>
      <c r="F916" s="121"/>
      <c r="G916" s="19"/>
      <c r="H916" s="20"/>
      <c r="I916" s="20"/>
      <c r="J916" s="20"/>
      <c r="K916" s="21">
        <v>15.07</v>
      </c>
      <c r="L916" s="20"/>
      <c r="M916" s="21">
        <v>361.68</v>
      </c>
      <c r="N916" s="22">
        <v>8.16</v>
      </c>
      <c r="O916" s="23">
        <v>2951.31</v>
      </c>
      <c r="AE916" s="9"/>
      <c r="AF916" s="9"/>
      <c r="AG916" s="9"/>
      <c r="AI916" s="2" t="s">
        <v>55</v>
      </c>
      <c r="AL916" s="9"/>
      <c r="AN916" s="9"/>
    </row>
    <row r="917" spans="1:40" customFormat="1" ht="15" x14ac:dyDescent="0.25">
      <c r="A917" s="25"/>
      <c r="B917" s="18"/>
      <c r="C917" s="17"/>
      <c r="D917" s="121" t="s">
        <v>56</v>
      </c>
      <c r="E917" s="121"/>
      <c r="F917" s="121"/>
      <c r="G917" s="19" t="s">
        <v>57</v>
      </c>
      <c r="H917" s="22">
        <v>0.38</v>
      </c>
      <c r="I917" s="22">
        <v>1.1499999999999999</v>
      </c>
      <c r="J917" s="51">
        <v>10.488</v>
      </c>
      <c r="K917" s="27"/>
      <c r="L917" s="20"/>
      <c r="M917" s="27"/>
      <c r="N917" s="20"/>
      <c r="O917" s="28"/>
      <c r="AE917" s="9"/>
      <c r="AF917" s="9"/>
      <c r="AG917" s="9"/>
      <c r="AJ917" s="2" t="s">
        <v>56</v>
      </c>
      <c r="AL917" s="9"/>
      <c r="AN917" s="9"/>
    </row>
    <row r="918" spans="1:40" customFormat="1" ht="15" x14ac:dyDescent="0.25">
      <c r="A918" s="29"/>
      <c r="B918" s="19"/>
      <c r="C918" s="17"/>
      <c r="D918" s="127" t="s">
        <v>59</v>
      </c>
      <c r="E918" s="127"/>
      <c r="F918" s="127"/>
      <c r="G918" s="30"/>
      <c r="H918" s="31"/>
      <c r="I918" s="31"/>
      <c r="J918" s="31"/>
      <c r="K918" s="46">
        <v>18.64</v>
      </c>
      <c r="L918" s="31"/>
      <c r="M918" s="46">
        <v>460.21</v>
      </c>
      <c r="N918" s="31"/>
      <c r="O918" s="33">
        <v>7362.5</v>
      </c>
      <c r="AE918" s="9"/>
      <c r="AF918" s="9"/>
      <c r="AG918" s="9"/>
      <c r="AK918" s="2" t="s">
        <v>59</v>
      </c>
      <c r="AL918" s="9"/>
      <c r="AN918" s="9"/>
    </row>
    <row r="919" spans="1:40" customFormat="1" ht="15" x14ac:dyDescent="0.25">
      <c r="A919" s="25"/>
      <c r="B919" s="18"/>
      <c r="C919" s="17"/>
      <c r="D919" s="121" t="s">
        <v>60</v>
      </c>
      <c r="E919" s="121"/>
      <c r="F919" s="121"/>
      <c r="G919" s="19"/>
      <c r="H919" s="20"/>
      <c r="I919" s="20"/>
      <c r="J919" s="20"/>
      <c r="K919" s="27"/>
      <c r="L919" s="20"/>
      <c r="M919" s="21">
        <v>98.53</v>
      </c>
      <c r="N919" s="20"/>
      <c r="O919" s="23">
        <v>4411.1899999999996</v>
      </c>
      <c r="AE919" s="9"/>
      <c r="AF919" s="9"/>
      <c r="AG919" s="9"/>
      <c r="AJ919" s="2" t="s">
        <v>60</v>
      </c>
      <c r="AL919" s="9"/>
      <c r="AN919" s="9"/>
    </row>
    <row r="920" spans="1:40" customFormat="1" ht="23.25" x14ac:dyDescent="0.25">
      <c r="A920" s="25"/>
      <c r="B920" s="18"/>
      <c r="C920" s="17" t="s">
        <v>159</v>
      </c>
      <c r="D920" s="121" t="s">
        <v>160</v>
      </c>
      <c r="E920" s="121"/>
      <c r="F920" s="121"/>
      <c r="G920" s="19" t="s">
        <v>63</v>
      </c>
      <c r="H920" s="34">
        <v>97</v>
      </c>
      <c r="I920" s="20"/>
      <c r="J920" s="34">
        <v>97</v>
      </c>
      <c r="K920" s="27"/>
      <c r="L920" s="20"/>
      <c r="M920" s="21">
        <v>95.57</v>
      </c>
      <c r="N920" s="20"/>
      <c r="O920" s="23">
        <v>4278.8500000000004</v>
      </c>
      <c r="AE920" s="9"/>
      <c r="AF920" s="9"/>
      <c r="AG920" s="9"/>
      <c r="AJ920" s="2" t="s">
        <v>160</v>
      </c>
      <c r="AL920" s="9"/>
      <c r="AN920" s="9"/>
    </row>
    <row r="921" spans="1:40" customFormat="1" ht="23.25" x14ac:dyDescent="0.25">
      <c r="A921" s="25"/>
      <c r="B921" s="18"/>
      <c r="C921" s="17" t="s">
        <v>161</v>
      </c>
      <c r="D921" s="121" t="s">
        <v>162</v>
      </c>
      <c r="E921" s="121"/>
      <c r="F921" s="121"/>
      <c r="G921" s="19" t="s">
        <v>63</v>
      </c>
      <c r="H921" s="34">
        <v>51</v>
      </c>
      <c r="I921" s="20"/>
      <c r="J921" s="34">
        <v>51</v>
      </c>
      <c r="K921" s="27"/>
      <c r="L921" s="20"/>
      <c r="M921" s="21">
        <v>50.25</v>
      </c>
      <c r="N921" s="20"/>
      <c r="O921" s="23">
        <v>2249.71</v>
      </c>
      <c r="AE921" s="9"/>
      <c r="AF921" s="9"/>
      <c r="AG921" s="9"/>
      <c r="AJ921" s="2" t="s">
        <v>162</v>
      </c>
      <c r="AL921" s="9"/>
      <c r="AN921" s="9"/>
    </row>
    <row r="922" spans="1:40" customFormat="1" ht="15" x14ac:dyDescent="0.25">
      <c r="A922" s="15"/>
      <c r="B922" s="36"/>
      <c r="C922" s="37"/>
      <c r="D922" s="125" t="s">
        <v>66</v>
      </c>
      <c r="E922" s="125"/>
      <c r="F922" s="125"/>
      <c r="G922" s="11"/>
      <c r="H922" s="38"/>
      <c r="I922" s="38"/>
      <c r="J922" s="38"/>
      <c r="K922" s="39"/>
      <c r="L922" s="38"/>
      <c r="M922" s="42">
        <v>606.03</v>
      </c>
      <c r="N922" s="31"/>
      <c r="O922" s="41">
        <v>13891.06</v>
      </c>
      <c r="AE922" s="9"/>
      <c r="AF922" s="9"/>
      <c r="AG922" s="9"/>
      <c r="AL922" s="9" t="s">
        <v>66</v>
      </c>
      <c r="AN922" s="9"/>
    </row>
    <row r="923" spans="1:40" customFormat="1" ht="33.75" x14ac:dyDescent="0.25">
      <c r="A923" s="10" t="s">
        <v>573</v>
      </c>
      <c r="B923" s="11" t="s">
        <v>633</v>
      </c>
      <c r="C923" s="12" t="s">
        <v>250</v>
      </c>
      <c r="D923" s="126" t="s">
        <v>251</v>
      </c>
      <c r="E923" s="126"/>
      <c r="F923" s="126"/>
      <c r="G923" s="11" t="s">
        <v>252</v>
      </c>
      <c r="H923" s="11">
        <v>-17.28</v>
      </c>
      <c r="I923" s="11" t="s">
        <v>24</v>
      </c>
      <c r="J923" s="11" t="s">
        <v>634</v>
      </c>
      <c r="K923" s="13" t="s">
        <v>254</v>
      </c>
      <c r="L923" s="11"/>
      <c r="M923" s="13" t="s">
        <v>635</v>
      </c>
      <c r="N923" s="11" t="s">
        <v>95</v>
      </c>
      <c r="O923" s="14" t="s">
        <v>636</v>
      </c>
      <c r="AE923" s="9"/>
      <c r="AF923" s="9"/>
      <c r="AG923" s="9" t="s">
        <v>251</v>
      </c>
      <c r="AL923" s="9"/>
      <c r="AN923" s="9"/>
    </row>
    <row r="924" spans="1:40" customFormat="1" ht="15" x14ac:dyDescent="0.25">
      <c r="A924" s="15"/>
      <c r="B924" s="36"/>
      <c r="C924" s="37"/>
      <c r="D924" s="125" t="s">
        <v>66</v>
      </c>
      <c r="E924" s="125"/>
      <c r="F924" s="125"/>
      <c r="G924" s="11"/>
      <c r="H924" s="38"/>
      <c r="I924" s="38"/>
      <c r="J924" s="38"/>
      <c r="K924" s="39"/>
      <c r="L924" s="38"/>
      <c r="M924" s="42">
        <v>-288.58</v>
      </c>
      <c r="N924" s="31"/>
      <c r="O924" s="41">
        <v>-2354.81</v>
      </c>
      <c r="AE924" s="9"/>
      <c r="AF924" s="9"/>
      <c r="AG924" s="9"/>
      <c r="AL924" s="9" t="s">
        <v>66</v>
      </c>
      <c r="AN924" s="9"/>
    </row>
    <row r="925" spans="1:40" customFormat="1" ht="33.75" x14ac:dyDescent="0.25">
      <c r="A925" s="10" t="s">
        <v>637</v>
      </c>
      <c r="B925" s="11" t="s">
        <v>638</v>
      </c>
      <c r="C925" s="12" t="s">
        <v>258</v>
      </c>
      <c r="D925" s="126" t="s">
        <v>259</v>
      </c>
      <c r="E925" s="126"/>
      <c r="F925" s="126"/>
      <c r="G925" s="11" t="s">
        <v>242</v>
      </c>
      <c r="H925" s="11">
        <v>2</v>
      </c>
      <c r="I925" s="11" t="s">
        <v>24</v>
      </c>
      <c r="J925" s="11" t="s">
        <v>50</v>
      </c>
      <c r="K925" s="13" t="s">
        <v>260</v>
      </c>
      <c r="L925" s="11"/>
      <c r="M925" s="13" t="s">
        <v>639</v>
      </c>
      <c r="N925" s="11" t="s">
        <v>95</v>
      </c>
      <c r="O925" s="14" t="s">
        <v>640</v>
      </c>
      <c r="AE925" s="9"/>
      <c r="AF925" s="9"/>
      <c r="AG925" s="9" t="s">
        <v>259</v>
      </c>
      <c r="AL925" s="9"/>
      <c r="AN925" s="9"/>
    </row>
    <row r="926" spans="1:40" customFormat="1" ht="15" x14ac:dyDescent="0.25">
      <c r="A926" s="15"/>
      <c r="B926" s="36"/>
      <c r="C926" s="37"/>
      <c r="D926" s="125" t="s">
        <v>66</v>
      </c>
      <c r="E926" s="125"/>
      <c r="F926" s="125"/>
      <c r="G926" s="11"/>
      <c r="H926" s="38"/>
      <c r="I926" s="38"/>
      <c r="J926" s="38"/>
      <c r="K926" s="39"/>
      <c r="L926" s="38"/>
      <c r="M926" s="42">
        <v>715.2</v>
      </c>
      <c r="N926" s="31"/>
      <c r="O926" s="41">
        <v>5836.03</v>
      </c>
      <c r="AE926" s="9"/>
      <c r="AF926" s="9"/>
      <c r="AG926" s="9"/>
      <c r="AL926" s="9" t="s">
        <v>66</v>
      </c>
      <c r="AN926" s="9"/>
    </row>
    <row r="927" spans="1:40" customFormat="1" ht="15" x14ac:dyDescent="0.25">
      <c r="A927" s="132" t="s">
        <v>641</v>
      </c>
      <c r="B927" s="133"/>
      <c r="C927" s="133"/>
      <c r="D927" s="133"/>
      <c r="E927" s="133"/>
      <c r="F927" s="133"/>
      <c r="G927" s="133"/>
      <c r="H927" s="133"/>
      <c r="I927" s="133"/>
      <c r="J927" s="133"/>
      <c r="K927" s="133"/>
      <c r="L927" s="133"/>
      <c r="M927" s="133"/>
      <c r="N927" s="133"/>
      <c r="O927" s="134"/>
      <c r="AE927" s="9"/>
      <c r="AF927" s="9" t="s">
        <v>641</v>
      </c>
      <c r="AG927" s="9"/>
      <c r="AL927" s="9"/>
      <c r="AN927" s="9"/>
    </row>
    <row r="928" spans="1:40" customFormat="1" ht="23.25" x14ac:dyDescent="0.25">
      <c r="A928" s="10" t="s">
        <v>642</v>
      </c>
      <c r="B928" s="11" t="s">
        <v>643</v>
      </c>
      <c r="C928" s="12" t="s">
        <v>428</v>
      </c>
      <c r="D928" s="126" t="s">
        <v>429</v>
      </c>
      <c r="E928" s="126"/>
      <c r="F928" s="126"/>
      <c r="G928" s="11" t="s">
        <v>91</v>
      </c>
      <c r="H928" s="11">
        <v>8.7999999999999995E-2</v>
      </c>
      <c r="I928" s="11" t="s">
        <v>24</v>
      </c>
      <c r="J928" s="11" t="s">
        <v>644</v>
      </c>
      <c r="K928" s="13"/>
      <c r="L928" s="11"/>
      <c r="M928" s="13"/>
      <c r="N928" s="11"/>
      <c r="O928" s="14"/>
      <c r="AE928" s="9"/>
      <c r="AF928" s="9"/>
      <c r="AG928" s="9" t="s">
        <v>429</v>
      </c>
      <c r="AL928" s="9"/>
      <c r="AN928" s="9"/>
    </row>
    <row r="929" spans="1:40" customFormat="1" ht="57" x14ac:dyDescent="0.25">
      <c r="A929" s="15"/>
      <c r="B929" s="16"/>
      <c r="C929" s="17" t="s">
        <v>47</v>
      </c>
      <c r="D929" s="128" t="s">
        <v>48</v>
      </c>
      <c r="E929" s="128"/>
      <c r="F929" s="128"/>
      <c r="G929" s="128"/>
      <c r="H929" s="128"/>
      <c r="I929" s="128"/>
      <c r="J929" s="128"/>
      <c r="K929" s="128"/>
      <c r="L929" s="128"/>
      <c r="M929" s="128"/>
      <c r="N929" s="128"/>
      <c r="O929" s="129"/>
      <c r="AE929" s="9"/>
      <c r="AF929" s="9"/>
      <c r="AG929" s="9"/>
      <c r="AH929" s="2" t="s">
        <v>48</v>
      </c>
      <c r="AL929" s="9"/>
      <c r="AN929" s="9"/>
    </row>
    <row r="930" spans="1:40" customFormat="1" ht="15" x14ac:dyDescent="0.25">
      <c r="A930" s="15"/>
      <c r="B930" s="18"/>
      <c r="C930" s="17" t="s">
        <v>24</v>
      </c>
      <c r="D930" s="121" t="s">
        <v>49</v>
      </c>
      <c r="E930" s="121"/>
      <c r="F930" s="121"/>
      <c r="G930" s="19"/>
      <c r="H930" s="20"/>
      <c r="I930" s="20"/>
      <c r="J930" s="20"/>
      <c r="K930" s="24">
        <v>1885.26</v>
      </c>
      <c r="L930" s="22">
        <v>1.1499999999999999</v>
      </c>
      <c r="M930" s="21">
        <v>190.79</v>
      </c>
      <c r="N930" s="22">
        <v>44.77</v>
      </c>
      <c r="O930" s="23">
        <v>8541.67</v>
      </c>
      <c r="AE930" s="9"/>
      <c r="AF930" s="9"/>
      <c r="AG930" s="9"/>
      <c r="AI930" s="2" t="s">
        <v>49</v>
      </c>
      <c r="AL930" s="9"/>
      <c r="AN930" s="9"/>
    </row>
    <row r="931" spans="1:40" customFormat="1" ht="15" x14ac:dyDescent="0.25">
      <c r="A931" s="15"/>
      <c r="B931" s="18"/>
      <c r="C931" s="17" t="s">
        <v>50</v>
      </c>
      <c r="D931" s="121" t="s">
        <v>51</v>
      </c>
      <c r="E931" s="121"/>
      <c r="F931" s="121"/>
      <c r="G931" s="19"/>
      <c r="H931" s="20"/>
      <c r="I931" s="20"/>
      <c r="J931" s="20"/>
      <c r="K931" s="21">
        <v>54.51</v>
      </c>
      <c r="L931" s="22">
        <v>1.1499999999999999</v>
      </c>
      <c r="M931" s="21">
        <v>5.52</v>
      </c>
      <c r="N931" s="22">
        <v>13.24</v>
      </c>
      <c r="O931" s="47">
        <v>73.08</v>
      </c>
      <c r="AE931" s="9"/>
      <c r="AF931" s="9"/>
      <c r="AG931" s="9"/>
      <c r="AI931" s="2" t="s">
        <v>51</v>
      </c>
      <c r="AL931" s="9"/>
      <c r="AN931" s="9"/>
    </row>
    <row r="932" spans="1:40" customFormat="1" ht="15" x14ac:dyDescent="0.25">
      <c r="A932" s="15"/>
      <c r="B932" s="18"/>
      <c r="C932" s="17" t="s">
        <v>52</v>
      </c>
      <c r="D932" s="121" t="s">
        <v>53</v>
      </c>
      <c r="E932" s="121"/>
      <c r="F932" s="121"/>
      <c r="G932" s="19"/>
      <c r="H932" s="20"/>
      <c r="I932" s="20"/>
      <c r="J932" s="20"/>
      <c r="K932" s="21">
        <v>7.36</v>
      </c>
      <c r="L932" s="22">
        <v>1.1499999999999999</v>
      </c>
      <c r="M932" s="21">
        <v>0.74</v>
      </c>
      <c r="N932" s="22">
        <v>44.77</v>
      </c>
      <c r="O932" s="47">
        <v>33.130000000000003</v>
      </c>
      <c r="AE932" s="9"/>
      <c r="AF932" s="9"/>
      <c r="AG932" s="9"/>
      <c r="AI932" s="2" t="s">
        <v>53</v>
      </c>
      <c r="AL932" s="9"/>
      <c r="AN932" s="9"/>
    </row>
    <row r="933" spans="1:40" customFormat="1" ht="15" x14ac:dyDescent="0.25">
      <c r="A933" s="15"/>
      <c r="B933" s="18"/>
      <c r="C933" s="17" t="s">
        <v>54</v>
      </c>
      <c r="D933" s="121" t="s">
        <v>55</v>
      </c>
      <c r="E933" s="121"/>
      <c r="F933" s="121"/>
      <c r="G933" s="19"/>
      <c r="H933" s="20"/>
      <c r="I933" s="20"/>
      <c r="J933" s="20"/>
      <c r="K933" s="21">
        <v>236.81</v>
      </c>
      <c r="L933" s="20"/>
      <c r="M933" s="21">
        <v>20.84</v>
      </c>
      <c r="N933" s="22">
        <v>8.16</v>
      </c>
      <c r="O933" s="47">
        <v>170.05</v>
      </c>
      <c r="AE933" s="9"/>
      <c r="AF933" s="9"/>
      <c r="AG933" s="9"/>
      <c r="AI933" s="2" t="s">
        <v>55</v>
      </c>
      <c r="AL933" s="9"/>
      <c r="AN933" s="9"/>
    </row>
    <row r="934" spans="1:40" customFormat="1" ht="15" x14ac:dyDescent="0.25">
      <c r="A934" s="25"/>
      <c r="B934" s="18"/>
      <c r="C934" s="17"/>
      <c r="D934" s="121" t="s">
        <v>56</v>
      </c>
      <c r="E934" s="121"/>
      <c r="F934" s="121"/>
      <c r="G934" s="19" t="s">
        <v>57</v>
      </c>
      <c r="H934" s="22">
        <v>198.24</v>
      </c>
      <c r="I934" s="22">
        <v>1.1499999999999999</v>
      </c>
      <c r="J934" s="45">
        <v>20.061888</v>
      </c>
      <c r="K934" s="27"/>
      <c r="L934" s="20"/>
      <c r="M934" s="27"/>
      <c r="N934" s="20"/>
      <c r="O934" s="28"/>
      <c r="AE934" s="9"/>
      <c r="AF934" s="9"/>
      <c r="AG934" s="9"/>
      <c r="AJ934" s="2" t="s">
        <v>56</v>
      </c>
      <c r="AL934" s="9"/>
      <c r="AN934" s="9"/>
    </row>
    <row r="935" spans="1:40" customFormat="1" ht="15" x14ac:dyDescent="0.25">
      <c r="A935" s="25"/>
      <c r="B935" s="18"/>
      <c r="C935" s="17"/>
      <c r="D935" s="121" t="s">
        <v>58</v>
      </c>
      <c r="E935" s="121"/>
      <c r="F935" s="121"/>
      <c r="G935" s="19" t="s">
        <v>57</v>
      </c>
      <c r="H935" s="22">
        <v>0.57999999999999996</v>
      </c>
      <c r="I935" s="22">
        <v>1.1499999999999999</v>
      </c>
      <c r="J935" s="45">
        <v>5.8695999999999998E-2</v>
      </c>
      <c r="K935" s="27"/>
      <c r="L935" s="20"/>
      <c r="M935" s="27"/>
      <c r="N935" s="20"/>
      <c r="O935" s="28"/>
      <c r="AE935" s="9"/>
      <c r="AF935" s="9"/>
      <c r="AG935" s="9"/>
      <c r="AJ935" s="2" t="s">
        <v>58</v>
      </c>
      <c r="AL935" s="9"/>
      <c r="AN935" s="9"/>
    </row>
    <row r="936" spans="1:40" customFormat="1" ht="15" x14ac:dyDescent="0.25">
      <c r="A936" s="29"/>
      <c r="B936" s="19"/>
      <c r="C936" s="17"/>
      <c r="D936" s="127" t="s">
        <v>59</v>
      </c>
      <c r="E936" s="127"/>
      <c r="F936" s="127"/>
      <c r="G936" s="30"/>
      <c r="H936" s="31"/>
      <c r="I936" s="31"/>
      <c r="J936" s="31"/>
      <c r="K936" s="32">
        <v>2176.58</v>
      </c>
      <c r="L936" s="31"/>
      <c r="M936" s="46">
        <v>217.15</v>
      </c>
      <c r="N936" s="31"/>
      <c r="O936" s="33">
        <v>8784.7999999999993</v>
      </c>
      <c r="AE936" s="9"/>
      <c r="AF936" s="9"/>
      <c r="AG936" s="9"/>
      <c r="AK936" s="2" t="s">
        <v>59</v>
      </c>
      <c r="AL936" s="9"/>
      <c r="AN936" s="9"/>
    </row>
    <row r="937" spans="1:40" customFormat="1" ht="15" x14ac:dyDescent="0.25">
      <c r="A937" s="25"/>
      <c r="B937" s="18"/>
      <c r="C937" s="17"/>
      <c r="D937" s="121" t="s">
        <v>60</v>
      </c>
      <c r="E937" s="121"/>
      <c r="F937" s="121"/>
      <c r="G937" s="19"/>
      <c r="H937" s="20"/>
      <c r="I937" s="20"/>
      <c r="J937" s="20"/>
      <c r="K937" s="27"/>
      <c r="L937" s="20"/>
      <c r="M937" s="21">
        <v>191.53</v>
      </c>
      <c r="N937" s="20"/>
      <c r="O937" s="23">
        <v>8574.7999999999993</v>
      </c>
      <c r="AE937" s="9"/>
      <c r="AF937" s="9"/>
      <c r="AG937" s="9"/>
      <c r="AJ937" s="2" t="s">
        <v>60</v>
      </c>
      <c r="AL937" s="9"/>
      <c r="AN937" s="9"/>
    </row>
    <row r="938" spans="1:40" customFormat="1" ht="23.25" x14ac:dyDescent="0.25">
      <c r="A938" s="25"/>
      <c r="B938" s="18"/>
      <c r="C938" s="17" t="s">
        <v>431</v>
      </c>
      <c r="D938" s="121" t="s">
        <v>432</v>
      </c>
      <c r="E938" s="121"/>
      <c r="F938" s="121"/>
      <c r="G938" s="19" t="s">
        <v>63</v>
      </c>
      <c r="H938" s="34">
        <v>126</v>
      </c>
      <c r="I938" s="20"/>
      <c r="J938" s="34">
        <v>126</v>
      </c>
      <c r="K938" s="27"/>
      <c r="L938" s="20"/>
      <c r="M938" s="21">
        <v>241.33</v>
      </c>
      <c r="N938" s="20"/>
      <c r="O938" s="23">
        <v>10804.25</v>
      </c>
      <c r="AE938" s="9"/>
      <c r="AF938" s="9"/>
      <c r="AG938" s="9"/>
      <c r="AJ938" s="2" t="s">
        <v>432</v>
      </c>
      <c r="AL938" s="9"/>
      <c r="AN938" s="9"/>
    </row>
    <row r="939" spans="1:40" customFormat="1" ht="23.25" x14ac:dyDescent="0.25">
      <c r="A939" s="25"/>
      <c r="B939" s="18"/>
      <c r="C939" s="17" t="s">
        <v>433</v>
      </c>
      <c r="D939" s="121" t="s">
        <v>434</v>
      </c>
      <c r="E939" s="121"/>
      <c r="F939" s="121"/>
      <c r="G939" s="19" t="s">
        <v>63</v>
      </c>
      <c r="H939" s="34">
        <v>68</v>
      </c>
      <c r="I939" s="20"/>
      <c r="J939" s="34">
        <v>68</v>
      </c>
      <c r="K939" s="27"/>
      <c r="L939" s="20"/>
      <c r="M939" s="21">
        <v>130.24</v>
      </c>
      <c r="N939" s="20"/>
      <c r="O939" s="23">
        <v>5830.86</v>
      </c>
      <c r="AE939" s="9"/>
      <c r="AF939" s="9"/>
      <c r="AG939" s="9"/>
      <c r="AJ939" s="2" t="s">
        <v>434</v>
      </c>
      <c r="AL939" s="9"/>
      <c r="AN939" s="9"/>
    </row>
    <row r="940" spans="1:40" customFormat="1" ht="15" x14ac:dyDescent="0.25">
      <c r="A940" s="15"/>
      <c r="B940" s="36"/>
      <c r="C940" s="37"/>
      <c r="D940" s="125" t="s">
        <v>66</v>
      </c>
      <c r="E940" s="125"/>
      <c r="F940" s="125"/>
      <c r="G940" s="11"/>
      <c r="H940" s="38"/>
      <c r="I940" s="38"/>
      <c r="J940" s="38"/>
      <c r="K940" s="39"/>
      <c r="L940" s="38"/>
      <c r="M940" s="42">
        <v>588.72</v>
      </c>
      <c r="N940" s="31"/>
      <c r="O940" s="41">
        <v>25419.91</v>
      </c>
      <c r="AE940" s="9"/>
      <c r="AF940" s="9"/>
      <c r="AG940" s="9"/>
      <c r="AL940" s="9" t="s">
        <v>66</v>
      </c>
      <c r="AN940" s="9"/>
    </row>
    <row r="941" spans="1:40" customFormat="1" ht="45" x14ac:dyDescent="0.25">
      <c r="A941" s="85" t="s">
        <v>577</v>
      </c>
      <c r="B941" s="86" t="s">
        <v>645</v>
      </c>
      <c r="C941" s="87" t="s">
        <v>948</v>
      </c>
      <c r="D941" s="130" t="s">
        <v>646</v>
      </c>
      <c r="E941" s="130"/>
      <c r="F941" s="130"/>
      <c r="G941" s="86" t="s">
        <v>242</v>
      </c>
      <c r="H941" s="86">
        <v>16</v>
      </c>
      <c r="I941" s="86" t="s">
        <v>24</v>
      </c>
      <c r="J941" s="86" t="s">
        <v>166</v>
      </c>
      <c r="K941" s="88" t="s">
        <v>647</v>
      </c>
      <c r="L941" s="86" t="s">
        <v>269</v>
      </c>
      <c r="M941" s="88" t="s">
        <v>648</v>
      </c>
      <c r="N941" s="86" t="s">
        <v>95</v>
      </c>
      <c r="O941" s="89" t="s">
        <v>649</v>
      </c>
      <c r="P941" s="90"/>
      <c r="AE941" s="9"/>
      <c r="AF941" s="9"/>
      <c r="AG941" s="9" t="s">
        <v>646</v>
      </c>
      <c r="AL941" s="9"/>
      <c r="AN941" s="9"/>
    </row>
    <row r="942" spans="1:40" customFormat="1" ht="15" x14ac:dyDescent="0.25">
      <c r="A942" s="48"/>
      <c r="B942" s="36"/>
      <c r="C942" s="37"/>
      <c r="D942" s="121" t="s">
        <v>650</v>
      </c>
      <c r="E942" s="121"/>
      <c r="F942" s="121"/>
      <c r="G942" s="121"/>
      <c r="H942" s="121"/>
      <c r="I942" s="121"/>
      <c r="J942" s="121"/>
      <c r="K942" s="121"/>
      <c r="L942" s="121"/>
      <c r="M942" s="121"/>
      <c r="N942" s="121"/>
      <c r="O942" s="131"/>
      <c r="AE942" s="9"/>
      <c r="AF942" s="9"/>
      <c r="AG942" s="9"/>
      <c r="AL942" s="9"/>
      <c r="AM942" s="2" t="s">
        <v>650</v>
      </c>
      <c r="AN942" s="9"/>
    </row>
    <row r="943" spans="1:40" customFormat="1" ht="15" x14ac:dyDescent="0.25">
      <c r="A943" s="15"/>
      <c r="B943" s="16"/>
      <c r="C943" s="17"/>
      <c r="D943" s="128" t="s">
        <v>273</v>
      </c>
      <c r="E943" s="128"/>
      <c r="F943" s="128"/>
      <c r="G943" s="128"/>
      <c r="H943" s="128"/>
      <c r="I943" s="128"/>
      <c r="J943" s="128"/>
      <c r="K943" s="128"/>
      <c r="L943" s="128"/>
      <c r="M943" s="128"/>
      <c r="N943" s="128"/>
      <c r="O943" s="129"/>
      <c r="AE943" s="9"/>
      <c r="AF943" s="9"/>
      <c r="AG943" s="9"/>
      <c r="AH943" s="2" t="s">
        <v>273</v>
      </c>
      <c r="AL943" s="9"/>
      <c r="AN943" s="9"/>
    </row>
    <row r="944" spans="1:40" customFormat="1" ht="15" x14ac:dyDescent="0.25">
      <c r="A944" s="15"/>
      <c r="B944" s="16"/>
      <c r="C944" s="17"/>
      <c r="D944" s="128" t="s">
        <v>174</v>
      </c>
      <c r="E944" s="128"/>
      <c r="F944" s="128"/>
      <c r="G944" s="128"/>
      <c r="H944" s="128"/>
      <c r="I944" s="128"/>
      <c r="J944" s="128"/>
      <c r="K944" s="128"/>
      <c r="L944" s="128"/>
      <c r="M944" s="128"/>
      <c r="N944" s="128"/>
      <c r="O944" s="129"/>
      <c r="AE944" s="9"/>
      <c r="AF944" s="9"/>
      <c r="AG944" s="9"/>
      <c r="AH944" s="2" t="s">
        <v>174</v>
      </c>
      <c r="AL944" s="9"/>
      <c r="AN944" s="9"/>
    </row>
    <row r="945" spans="1:40" customFormat="1" ht="15" x14ac:dyDescent="0.25">
      <c r="A945" s="15"/>
      <c r="B945" s="36"/>
      <c r="C945" s="37"/>
      <c r="D945" s="125" t="s">
        <v>66</v>
      </c>
      <c r="E945" s="125"/>
      <c r="F945" s="125"/>
      <c r="G945" s="11"/>
      <c r="H945" s="38"/>
      <c r="I945" s="38"/>
      <c r="J945" s="38"/>
      <c r="K945" s="39"/>
      <c r="L945" s="38"/>
      <c r="M945" s="40">
        <v>2508</v>
      </c>
      <c r="N945" s="31"/>
      <c r="O945" s="41">
        <v>20465.28</v>
      </c>
      <c r="AE945" s="9"/>
      <c r="AF945" s="9"/>
      <c r="AG945" s="9"/>
      <c r="AL945" s="9" t="s">
        <v>66</v>
      </c>
      <c r="AN945" s="9"/>
    </row>
    <row r="946" spans="1:40" customFormat="1" ht="45" x14ac:dyDescent="0.25">
      <c r="A946" s="85" t="s">
        <v>651</v>
      </c>
      <c r="B946" s="86" t="s">
        <v>652</v>
      </c>
      <c r="C946" s="87" t="s">
        <v>950</v>
      </c>
      <c r="D946" s="130" t="s">
        <v>653</v>
      </c>
      <c r="E946" s="130"/>
      <c r="F946" s="130"/>
      <c r="G946" s="86" t="s">
        <v>242</v>
      </c>
      <c r="H946" s="86">
        <v>2</v>
      </c>
      <c r="I946" s="86" t="s">
        <v>24</v>
      </c>
      <c r="J946" s="86" t="s">
        <v>50</v>
      </c>
      <c r="K946" s="88" t="s">
        <v>654</v>
      </c>
      <c r="L946" s="86" t="s">
        <v>269</v>
      </c>
      <c r="M946" s="88" t="s">
        <v>655</v>
      </c>
      <c r="N946" s="86" t="s">
        <v>95</v>
      </c>
      <c r="O946" s="89" t="s">
        <v>656</v>
      </c>
      <c r="P946" s="90"/>
      <c r="AE946" s="9"/>
      <c r="AF946" s="9"/>
      <c r="AG946" s="9" t="s">
        <v>653</v>
      </c>
      <c r="AL946" s="9"/>
      <c r="AN946" s="9"/>
    </row>
    <row r="947" spans="1:40" customFormat="1" ht="15" x14ac:dyDescent="0.25">
      <c r="A947" s="48"/>
      <c r="B947" s="36"/>
      <c r="C947" s="37"/>
      <c r="D947" s="121" t="s">
        <v>657</v>
      </c>
      <c r="E947" s="121"/>
      <c r="F947" s="121"/>
      <c r="G947" s="121"/>
      <c r="H947" s="121"/>
      <c r="I947" s="121"/>
      <c r="J947" s="121"/>
      <c r="K947" s="121"/>
      <c r="L947" s="121"/>
      <c r="M947" s="121"/>
      <c r="N947" s="121"/>
      <c r="O947" s="131"/>
      <c r="AE947" s="9"/>
      <c r="AF947" s="9"/>
      <c r="AG947" s="9"/>
      <c r="AL947" s="9"/>
      <c r="AM947" s="2" t="s">
        <v>657</v>
      </c>
      <c r="AN947" s="9"/>
    </row>
    <row r="948" spans="1:40" customFormat="1" ht="15" x14ac:dyDescent="0.25">
      <c r="A948" s="15"/>
      <c r="B948" s="16"/>
      <c r="C948" s="17"/>
      <c r="D948" s="128" t="s">
        <v>273</v>
      </c>
      <c r="E948" s="128"/>
      <c r="F948" s="128"/>
      <c r="G948" s="128"/>
      <c r="H948" s="128"/>
      <c r="I948" s="128"/>
      <c r="J948" s="128"/>
      <c r="K948" s="128"/>
      <c r="L948" s="128"/>
      <c r="M948" s="128"/>
      <c r="N948" s="128"/>
      <c r="O948" s="129"/>
      <c r="AE948" s="9"/>
      <c r="AF948" s="9"/>
      <c r="AG948" s="9"/>
      <c r="AH948" s="2" t="s">
        <v>273</v>
      </c>
      <c r="AL948" s="9"/>
      <c r="AN948" s="9"/>
    </row>
    <row r="949" spans="1:40" customFormat="1" ht="15" x14ac:dyDescent="0.25">
      <c r="A949" s="15"/>
      <c r="B949" s="16"/>
      <c r="C949" s="17"/>
      <c r="D949" s="128" t="s">
        <v>174</v>
      </c>
      <c r="E949" s="128"/>
      <c r="F949" s="128"/>
      <c r="G949" s="128"/>
      <c r="H949" s="128"/>
      <c r="I949" s="128"/>
      <c r="J949" s="128"/>
      <c r="K949" s="128"/>
      <c r="L949" s="128"/>
      <c r="M949" s="128"/>
      <c r="N949" s="128"/>
      <c r="O949" s="129"/>
      <c r="AE949" s="9"/>
      <c r="AF949" s="9"/>
      <c r="AG949" s="9"/>
      <c r="AH949" s="2" t="s">
        <v>174</v>
      </c>
      <c r="AL949" s="9"/>
      <c r="AN949" s="9"/>
    </row>
    <row r="950" spans="1:40" customFormat="1" ht="15" x14ac:dyDescent="0.25">
      <c r="A950" s="15"/>
      <c r="B950" s="36"/>
      <c r="C950" s="37"/>
      <c r="D950" s="125" t="s">
        <v>66</v>
      </c>
      <c r="E950" s="125"/>
      <c r="F950" s="125"/>
      <c r="G950" s="11"/>
      <c r="H950" s="38"/>
      <c r="I950" s="38"/>
      <c r="J950" s="38"/>
      <c r="K950" s="39"/>
      <c r="L950" s="38"/>
      <c r="M950" s="42">
        <v>462.66</v>
      </c>
      <c r="N950" s="31"/>
      <c r="O950" s="41">
        <v>3775.31</v>
      </c>
      <c r="AE950" s="9"/>
      <c r="AF950" s="9"/>
      <c r="AG950" s="9"/>
      <c r="AL950" s="9" t="s">
        <v>66</v>
      </c>
      <c r="AN950" s="9"/>
    </row>
    <row r="951" spans="1:40" customFormat="1" ht="15" x14ac:dyDescent="0.25">
      <c r="A951" s="132" t="s">
        <v>658</v>
      </c>
      <c r="B951" s="133"/>
      <c r="C951" s="133"/>
      <c r="D951" s="133"/>
      <c r="E951" s="133"/>
      <c r="F951" s="133"/>
      <c r="G951" s="133"/>
      <c r="H951" s="133"/>
      <c r="I951" s="133"/>
      <c r="J951" s="133"/>
      <c r="K951" s="133"/>
      <c r="L951" s="133"/>
      <c r="M951" s="133"/>
      <c r="N951" s="133"/>
      <c r="O951" s="134"/>
      <c r="AE951" s="9"/>
      <c r="AF951" s="9" t="s">
        <v>658</v>
      </c>
      <c r="AG951" s="9"/>
      <c r="AL951" s="9"/>
      <c r="AN951" s="9"/>
    </row>
    <row r="952" spans="1:40" customFormat="1" ht="34.5" x14ac:dyDescent="0.25">
      <c r="A952" s="10" t="s">
        <v>581</v>
      </c>
      <c r="B952" s="11" t="s">
        <v>659</v>
      </c>
      <c r="C952" s="12" t="s">
        <v>660</v>
      </c>
      <c r="D952" s="126" t="s">
        <v>661</v>
      </c>
      <c r="E952" s="126"/>
      <c r="F952" s="126"/>
      <c r="G952" s="11" t="s">
        <v>45</v>
      </c>
      <c r="H952" s="11">
        <v>1.8057000000000001</v>
      </c>
      <c r="I952" s="11" t="s">
        <v>24</v>
      </c>
      <c r="J952" s="11" t="s">
        <v>662</v>
      </c>
      <c r="K952" s="13"/>
      <c r="L952" s="11"/>
      <c r="M952" s="13"/>
      <c r="N952" s="11"/>
      <c r="O952" s="14"/>
      <c r="AE952" s="9"/>
      <c r="AF952" s="9"/>
      <c r="AG952" s="9" t="s">
        <v>661</v>
      </c>
      <c r="AL952" s="9"/>
      <c r="AN952" s="9"/>
    </row>
    <row r="953" spans="1:40" customFormat="1" ht="57" x14ac:dyDescent="0.25">
      <c r="A953" s="15"/>
      <c r="B953" s="16"/>
      <c r="C953" s="17" t="s">
        <v>47</v>
      </c>
      <c r="D953" s="128" t="s">
        <v>48</v>
      </c>
      <c r="E953" s="128"/>
      <c r="F953" s="128"/>
      <c r="G953" s="128"/>
      <c r="H953" s="128"/>
      <c r="I953" s="128"/>
      <c r="J953" s="128"/>
      <c r="K953" s="128"/>
      <c r="L953" s="128"/>
      <c r="M953" s="128"/>
      <c r="N953" s="128"/>
      <c r="O953" s="129"/>
      <c r="AE953" s="9"/>
      <c r="AF953" s="9"/>
      <c r="AG953" s="9"/>
      <c r="AH953" s="2" t="s">
        <v>48</v>
      </c>
      <c r="AL953" s="9"/>
      <c r="AN953" s="9"/>
    </row>
    <row r="954" spans="1:40" customFormat="1" ht="15" x14ac:dyDescent="0.25">
      <c r="A954" s="15"/>
      <c r="B954" s="18"/>
      <c r="C954" s="17" t="s">
        <v>24</v>
      </c>
      <c r="D954" s="121" t="s">
        <v>49</v>
      </c>
      <c r="E954" s="121"/>
      <c r="F954" s="121"/>
      <c r="G954" s="19"/>
      <c r="H954" s="20"/>
      <c r="I954" s="20"/>
      <c r="J954" s="20"/>
      <c r="K954" s="21">
        <v>216.58</v>
      </c>
      <c r="L954" s="22">
        <v>1.1499999999999999</v>
      </c>
      <c r="M954" s="21">
        <v>449.74</v>
      </c>
      <c r="N954" s="22">
        <v>44.77</v>
      </c>
      <c r="O954" s="23">
        <v>20134.86</v>
      </c>
      <c r="AE954" s="9"/>
      <c r="AF954" s="9"/>
      <c r="AG954" s="9"/>
      <c r="AI954" s="2" t="s">
        <v>49</v>
      </c>
      <c r="AL954" s="9"/>
      <c r="AN954" s="9"/>
    </row>
    <row r="955" spans="1:40" customFormat="1" ht="15" x14ac:dyDescent="0.25">
      <c r="A955" s="15"/>
      <c r="B955" s="18"/>
      <c r="C955" s="17" t="s">
        <v>50</v>
      </c>
      <c r="D955" s="121" t="s">
        <v>51</v>
      </c>
      <c r="E955" s="121"/>
      <c r="F955" s="121"/>
      <c r="G955" s="19"/>
      <c r="H955" s="20"/>
      <c r="I955" s="20"/>
      <c r="J955" s="20"/>
      <c r="K955" s="21">
        <v>76.319999999999993</v>
      </c>
      <c r="L955" s="22">
        <v>1.1499999999999999</v>
      </c>
      <c r="M955" s="21">
        <v>158.47999999999999</v>
      </c>
      <c r="N955" s="22">
        <v>13.24</v>
      </c>
      <c r="O955" s="23">
        <v>2098.2800000000002</v>
      </c>
      <c r="AE955" s="9"/>
      <c r="AF955" s="9"/>
      <c r="AG955" s="9"/>
      <c r="AI955" s="2" t="s">
        <v>51</v>
      </c>
      <c r="AL955" s="9"/>
      <c r="AN955" s="9"/>
    </row>
    <row r="956" spans="1:40" customFormat="1" ht="15" x14ac:dyDescent="0.25">
      <c r="A956" s="15"/>
      <c r="B956" s="18"/>
      <c r="C956" s="17" t="s">
        <v>52</v>
      </c>
      <c r="D956" s="121" t="s">
        <v>53</v>
      </c>
      <c r="E956" s="121"/>
      <c r="F956" s="121"/>
      <c r="G956" s="19"/>
      <c r="H956" s="20"/>
      <c r="I956" s="20"/>
      <c r="J956" s="20"/>
      <c r="K956" s="21">
        <v>5.0199999999999996</v>
      </c>
      <c r="L956" s="22">
        <v>1.1499999999999999</v>
      </c>
      <c r="M956" s="21">
        <v>10.42</v>
      </c>
      <c r="N956" s="22">
        <v>44.77</v>
      </c>
      <c r="O956" s="47">
        <v>466.5</v>
      </c>
      <c r="AE956" s="9"/>
      <c r="AF956" s="9"/>
      <c r="AG956" s="9"/>
      <c r="AI956" s="2" t="s">
        <v>53</v>
      </c>
      <c r="AL956" s="9"/>
      <c r="AN956" s="9"/>
    </row>
    <row r="957" spans="1:40" customFormat="1" ht="15" x14ac:dyDescent="0.25">
      <c r="A957" s="15"/>
      <c r="B957" s="18"/>
      <c r="C957" s="17" t="s">
        <v>54</v>
      </c>
      <c r="D957" s="121" t="s">
        <v>55</v>
      </c>
      <c r="E957" s="121"/>
      <c r="F957" s="121"/>
      <c r="G957" s="19"/>
      <c r="H957" s="20"/>
      <c r="I957" s="20"/>
      <c r="J957" s="20"/>
      <c r="K957" s="21">
        <v>39.49</v>
      </c>
      <c r="L957" s="20"/>
      <c r="M957" s="21">
        <v>71.31</v>
      </c>
      <c r="N957" s="22">
        <v>8.16</v>
      </c>
      <c r="O957" s="47">
        <v>581.89</v>
      </c>
      <c r="AE957" s="9"/>
      <c r="AF957" s="9"/>
      <c r="AG957" s="9"/>
      <c r="AI957" s="2" t="s">
        <v>55</v>
      </c>
      <c r="AL957" s="9"/>
      <c r="AN957" s="9"/>
    </row>
    <row r="958" spans="1:40" customFormat="1" ht="15" x14ac:dyDescent="0.25">
      <c r="A958" s="25"/>
      <c r="B958" s="18"/>
      <c r="C958" s="17"/>
      <c r="D958" s="121" t="s">
        <v>56</v>
      </c>
      <c r="E958" s="121"/>
      <c r="F958" s="121"/>
      <c r="G958" s="19" t="s">
        <v>57</v>
      </c>
      <c r="H958" s="22">
        <v>23.04</v>
      </c>
      <c r="I958" s="22">
        <v>1.1499999999999999</v>
      </c>
      <c r="J958" s="26">
        <v>47.8438272</v>
      </c>
      <c r="K958" s="27"/>
      <c r="L958" s="20"/>
      <c r="M958" s="27"/>
      <c r="N958" s="20"/>
      <c r="O958" s="28"/>
      <c r="AE958" s="9"/>
      <c r="AF958" s="9"/>
      <c r="AG958" s="9"/>
      <c r="AJ958" s="2" t="s">
        <v>56</v>
      </c>
      <c r="AL958" s="9"/>
      <c r="AN958" s="9"/>
    </row>
    <row r="959" spans="1:40" customFormat="1" ht="15" x14ac:dyDescent="0.25">
      <c r="A959" s="25"/>
      <c r="B959" s="18"/>
      <c r="C959" s="17"/>
      <c r="D959" s="121" t="s">
        <v>58</v>
      </c>
      <c r="E959" s="121"/>
      <c r="F959" s="121"/>
      <c r="G959" s="19" t="s">
        <v>57</v>
      </c>
      <c r="H959" s="35">
        <v>0.4</v>
      </c>
      <c r="I959" s="22">
        <v>1.1499999999999999</v>
      </c>
      <c r="J959" s="45">
        <v>0.83062199999999997</v>
      </c>
      <c r="K959" s="27"/>
      <c r="L959" s="20"/>
      <c r="M959" s="27"/>
      <c r="N959" s="20"/>
      <c r="O959" s="28"/>
      <c r="AE959" s="9"/>
      <c r="AF959" s="9"/>
      <c r="AG959" s="9"/>
      <c r="AJ959" s="2" t="s">
        <v>58</v>
      </c>
      <c r="AL959" s="9"/>
      <c r="AN959" s="9"/>
    </row>
    <row r="960" spans="1:40" customFormat="1" ht="15" x14ac:dyDescent="0.25">
      <c r="A960" s="29"/>
      <c r="B960" s="19"/>
      <c r="C960" s="17"/>
      <c r="D960" s="127" t="s">
        <v>59</v>
      </c>
      <c r="E960" s="127"/>
      <c r="F960" s="127"/>
      <c r="G960" s="30"/>
      <c r="H960" s="31"/>
      <c r="I960" s="31"/>
      <c r="J960" s="31"/>
      <c r="K960" s="46">
        <v>332.39</v>
      </c>
      <c r="L960" s="31"/>
      <c r="M960" s="46">
        <v>679.53</v>
      </c>
      <c r="N960" s="31"/>
      <c r="O960" s="33">
        <v>22815.03</v>
      </c>
      <c r="AE960" s="9"/>
      <c r="AF960" s="9"/>
      <c r="AG960" s="9"/>
      <c r="AK960" s="2" t="s">
        <v>59</v>
      </c>
      <c r="AL960" s="9"/>
      <c r="AN960" s="9"/>
    </row>
    <row r="961" spans="1:40" customFormat="1" ht="15" x14ac:dyDescent="0.25">
      <c r="A961" s="25"/>
      <c r="B961" s="18"/>
      <c r="C961" s="17"/>
      <c r="D961" s="121" t="s">
        <v>60</v>
      </c>
      <c r="E961" s="121"/>
      <c r="F961" s="121"/>
      <c r="G961" s="19"/>
      <c r="H961" s="20"/>
      <c r="I961" s="20"/>
      <c r="J961" s="20"/>
      <c r="K961" s="27"/>
      <c r="L961" s="20"/>
      <c r="M961" s="21">
        <v>460.16</v>
      </c>
      <c r="N961" s="20"/>
      <c r="O961" s="23">
        <v>20601.36</v>
      </c>
      <c r="AE961" s="9"/>
      <c r="AF961" s="9"/>
      <c r="AG961" s="9"/>
      <c r="AJ961" s="2" t="s">
        <v>60</v>
      </c>
      <c r="AL961" s="9"/>
      <c r="AN961" s="9"/>
    </row>
    <row r="962" spans="1:40" customFormat="1" ht="23.25" x14ac:dyDescent="0.25">
      <c r="A962" s="25"/>
      <c r="B962" s="18"/>
      <c r="C962" s="17" t="s">
        <v>159</v>
      </c>
      <c r="D962" s="121" t="s">
        <v>160</v>
      </c>
      <c r="E962" s="121"/>
      <c r="F962" s="121"/>
      <c r="G962" s="19" t="s">
        <v>63</v>
      </c>
      <c r="H962" s="34">
        <v>97</v>
      </c>
      <c r="I962" s="20"/>
      <c r="J962" s="34">
        <v>97</v>
      </c>
      <c r="K962" s="27"/>
      <c r="L962" s="20"/>
      <c r="M962" s="21">
        <v>446.36</v>
      </c>
      <c r="N962" s="20"/>
      <c r="O962" s="23">
        <v>19983.32</v>
      </c>
      <c r="AE962" s="9"/>
      <c r="AF962" s="9"/>
      <c r="AG962" s="9"/>
      <c r="AJ962" s="2" t="s">
        <v>160</v>
      </c>
      <c r="AL962" s="9"/>
      <c r="AN962" s="9"/>
    </row>
    <row r="963" spans="1:40" customFormat="1" ht="23.25" x14ac:dyDescent="0.25">
      <c r="A963" s="25"/>
      <c r="B963" s="18"/>
      <c r="C963" s="17" t="s">
        <v>161</v>
      </c>
      <c r="D963" s="121" t="s">
        <v>162</v>
      </c>
      <c r="E963" s="121"/>
      <c r="F963" s="121"/>
      <c r="G963" s="19" t="s">
        <v>63</v>
      </c>
      <c r="H963" s="34">
        <v>51</v>
      </c>
      <c r="I963" s="20"/>
      <c r="J963" s="34">
        <v>51</v>
      </c>
      <c r="K963" s="27"/>
      <c r="L963" s="20"/>
      <c r="M963" s="21">
        <v>234.68</v>
      </c>
      <c r="N963" s="20"/>
      <c r="O963" s="23">
        <v>10506.69</v>
      </c>
      <c r="AE963" s="9"/>
      <c r="AF963" s="9"/>
      <c r="AG963" s="9"/>
      <c r="AJ963" s="2" t="s">
        <v>162</v>
      </c>
      <c r="AL963" s="9"/>
      <c r="AN963" s="9"/>
    </row>
    <row r="964" spans="1:40" customFormat="1" ht="15" x14ac:dyDescent="0.25">
      <c r="A964" s="15"/>
      <c r="B964" s="36"/>
      <c r="C964" s="37"/>
      <c r="D964" s="125" t="s">
        <v>66</v>
      </c>
      <c r="E964" s="125"/>
      <c r="F964" s="125"/>
      <c r="G964" s="11"/>
      <c r="H964" s="38"/>
      <c r="I964" s="38"/>
      <c r="J964" s="38"/>
      <c r="K964" s="39"/>
      <c r="L964" s="38"/>
      <c r="M964" s="40">
        <v>1360.57</v>
      </c>
      <c r="N964" s="31"/>
      <c r="O964" s="41">
        <v>53305.04</v>
      </c>
      <c r="AE964" s="9"/>
      <c r="AF964" s="9"/>
      <c r="AG964" s="9"/>
      <c r="AL964" s="9" t="s">
        <v>66</v>
      </c>
      <c r="AN964" s="9"/>
    </row>
    <row r="965" spans="1:40" customFormat="1" ht="45" x14ac:dyDescent="0.25">
      <c r="A965" s="85" t="s">
        <v>584</v>
      </c>
      <c r="B965" s="86" t="s">
        <v>663</v>
      </c>
      <c r="C965" s="87" t="s">
        <v>947</v>
      </c>
      <c r="D965" s="130" t="s">
        <v>664</v>
      </c>
      <c r="E965" s="130"/>
      <c r="F965" s="130"/>
      <c r="G965" s="86" t="s">
        <v>219</v>
      </c>
      <c r="H965" s="86">
        <v>184.18</v>
      </c>
      <c r="I965" s="86" t="s">
        <v>24</v>
      </c>
      <c r="J965" s="86" t="s">
        <v>665</v>
      </c>
      <c r="K965" s="88" t="s">
        <v>666</v>
      </c>
      <c r="L965" s="86" t="s">
        <v>269</v>
      </c>
      <c r="M965" s="88" t="s">
        <v>667</v>
      </c>
      <c r="N965" s="86" t="s">
        <v>95</v>
      </c>
      <c r="O965" s="89" t="s">
        <v>668</v>
      </c>
      <c r="P965" s="90"/>
      <c r="AE965" s="9"/>
      <c r="AF965" s="9"/>
      <c r="AG965" s="9" t="s">
        <v>664</v>
      </c>
      <c r="AL965" s="9"/>
      <c r="AN965" s="9"/>
    </row>
    <row r="966" spans="1:40" customFormat="1" ht="15" x14ac:dyDescent="0.25">
      <c r="A966" s="48"/>
      <c r="B966" s="36"/>
      <c r="C966" s="37"/>
      <c r="D966" s="121" t="s">
        <v>669</v>
      </c>
      <c r="E966" s="121"/>
      <c r="F966" s="121"/>
      <c r="G966" s="121"/>
      <c r="H966" s="121"/>
      <c r="I966" s="121"/>
      <c r="J966" s="121"/>
      <c r="K966" s="121"/>
      <c r="L966" s="121"/>
      <c r="M966" s="121"/>
      <c r="N966" s="121"/>
      <c r="O966" s="131"/>
      <c r="AE966" s="9"/>
      <c r="AF966" s="9"/>
      <c r="AG966" s="9"/>
      <c r="AL966" s="9"/>
      <c r="AM966" s="2" t="s">
        <v>669</v>
      </c>
      <c r="AN966" s="9"/>
    </row>
    <row r="967" spans="1:40" customFormat="1" ht="15" x14ac:dyDescent="0.25">
      <c r="A967" s="15"/>
      <c r="B967" s="16"/>
      <c r="C967" s="17"/>
      <c r="D967" s="128" t="s">
        <v>273</v>
      </c>
      <c r="E967" s="128"/>
      <c r="F967" s="128"/>
      <c r="G967" s="128"/>
      <c r="H967" s="128"/>
      <c r="I967" s="128"/>
      <c r="J967" s="128"/>
      <c r="K967" s="128"/>
      <c r="L967" s="128"/>
      <c r="M967" s="128"/>
      <c r="N967" s="128"/>
      <c r="O967" s="129"/>
      <c r="AE967" s="9"/>
      <c r="AF967" s="9"/>
      <c r="AG967" s="9"/>
      <c r="AH967" s="2" t="s">
        <v>273</v>
      </c>
      <c r="AL967" s="9"/>
      <c r="AN967" s="9"/>
    </row>
    <row r="968" spans="1:40" customFormat="1" ht="15" x14ac:dyDescent="0.25">
      <c r="A968" s="15"/>
      <c r="B968" s="16"/>
      <c r="C968" s="17"/>
      <c r="D968" s="128" t="s">
        <v>174</v>
      </c>
      <c r="E968" s="128"/>
      <c r="F968" s="128"/>
      <c r="G968" s="128"/>
      <c r="H968" s="128"/>
      <c r="I968" s="128"/>
      <c r="J968" s="128"/>
      <c r="K968" s="128"/>
      <c r="L968" s="128"/>
      <c r="M968" s="128"/>
      <c r="N968" s="128"/>
      <c r="O968" s="129"/>
      <c r="AE968" s="9"/>
      <c r="AF968" s="9"/>
      <c r="AG968" s="9"/>
      <c r="AH968" s="2" t="s">
        <v>174</v>
      </c>
      <c r="AL968" s="9"/>
      <c r="AN968" s="9"/>
    </row>
    <row r="969" spans="1:40" customFormat="1" ht="15" x14ac:dyDescent="0.25">
      <c r="A969" s="15"/>
      <c r="B969" s="36"/>
      <c r="C969" s="37"/>
      <c r="D969" s="125" t="s">
        <v>66</v>
      </c>
      <c r="E969" s="125"/>
      <c r="F969" s="125"/>
      <c r="G969" s="11"/>
      <c r="H969" s="38"/>
      <c r="I969" s="38"/>
      <c r="J969" s="38"/>
      <c r="K969" s="39"/>
      <c r="L969" s="38"/>
      <c r="M969" s="40">
        <v>23037.82</v>
      </c>
      <c r="N969" s="31"/>
      <c r="O969" s="41">
        <v>187988.61</v>
      </c>
      <c r="AE969" s="9"/>
      <c r="AF969" s="9"/>
      <c r="AG969" s="9"/>
      <c r="AL969" s="9" t="s">
        <v>66</v>
      </c>
      <c r="AN969" s="9"/>
    </row>
    <row r="970" spans="1:40" customFormat="1" ht="34.5" x14ac:dyDescent="0.25">
      <c r="A970" s="10" t="s">
        <v>670</v>
      </c>
      <c r="B970" s="11" t="s">
        <v>671</v>
      </c>
      <c r="C970" s="12" t="s">
        <v>660</v>
      </c>
      <c r="D970" s="126" t="s">
        <v>672</v>
      </c>
      <c r="E970" s="126"/>
      <c r="F970" s="126"/>
      <c r="G970" s="11" t="s">
        <v>45</v>
      </c>
      <c r="H970" s="11">
        <v>0.61339999999999995</v>
      </c>
      <c r="I970" s="11" t="s">
        <v>24</v>
      </c>
      <c r="J970" s="11" t="s">
        <v>673</v>
      </c>
      <c r="K970" s="13"/>
      <c r="L970" s="11"/>
      <c r="M970" s="13"/>
      <c r="N970" s="11"/>
      <c r="O970" s="14"/>
      <c r="AE970" s="9"/>
      <c r="AF970" s="9"/>
      <c r="AG970" s="9" t="s">
        <v>672</v>
      </c>
      <c r="AL970" s="9"/>
      <c r="AN970" s="9"/>
    </row>
    <row r="971" spans="1:40" customFormat="1" ht="57" x14ac:dyDescent="0.25">
      <c r="A971" s="15"/>
      <c r="B971" s="16"/>
      <c r="C971" s="17" t="s">
        <v>47</v>
      </c>
      <c r="D971" s="128" t="s">
        <v>48</v>
      </c>
      <c r="E971" s="128"/>
      <c r="F971" s="128"/>
      <c r="G971" s="128"/>
      <c r="H971" s="128"/>
      <c r="I971" s="128"/>
      <c r="J971" s="128"/>
      <c r="K971" s="128"/>
      <c r="L971" s="128"/>
      <c r="M971" s="128"/>
      <c r="N971" s="128"/>
      <c r="O971" s="129"/>
      <c r="AE971" s="9"/>
      <c r="AF971" s="9"/>
      <c r="AG971" s="9"/>
      <c r="AH971" s="2" t="s">
        <v>48</v>
      </c>
      <c r="AL971" s="9"/>
      <c r="AN971" s="9"/>
    </row>
    <row r="972" spans="1:40" customFormat="1" ht="15" x14ac:dyDescent="0.25">
      <c r="A972" s="15"/>
      <c r="B972" s="18"/>
      <c r="C972" s="17" t="s">
        <v>24</v>
      </c>
      <c r="D972" s="121" t="s">
        <v>49</v>
      </c>
      <c r="E972" s="121"/>
      <c r="F972" s="121"/>
      <c r="G972" s="19"/>
      <c r="H972" s="20"/>
      <c r="I972" s="20"/>
      <c r="J972" s="20"/>
      <c r="K972" s="21">
        <v>216.58</v>
      </c>
      <c r="L972" s="22">
        <v>1.1499999999999999</v>
      </c>
      <c r="M972" s="21">
        <v>152.78</v>
      </c>
      <c r="N972" s="22">
        <v>44.77</v>
      </c>
      <c r="O972" s="23">
        <v>6839.96</v>
      </c>
      <c r="AE972" s="9"/>
      <c r="AF972" s="9"/>
      <c r="AG972" s="9"/>
      <c r="AI972" s="2" t="s">
        <v>49</v>
      </c>
      <c r="AL972" s="9"/>
      <c r="AN972" s="9"/>
    </row>
    <row r="973" spans="1:40" customFormat="1" ht="15" x14ac:dyDescent="0.25">
      <c r="A973" s="15"/>
      <c r="B973" s="18"/>
      <c r="C973" s="17" t="s">
        <v>50</v>
      </c>
      <c r="D973" s="121" t="s">
        <v>51</v>
      </c>
      <c r="E973" s="121"/>
      <c r="F973" s="121"/>
      <c r="G973" s="19"/>
      <c r="H973" s="20"/>
      <c r="I973" s="20"/>
      <c r="J973" s="20"/>
      <c r="K973" s="21">
        <v>76.319999999999993</v>
      </c>
      <c r="L973" s="22">
        <v>1.1499999999999999</v>
      </c>
      <c r="M973" s="21">
        <v>53.84</v>
      </c>
      <c r="N973" s="22">
        <v>13.24</v>
      </c>
      <c r="O973" s="47">
        <v>712.84</v>
      </c>
      <c r="AE973" s="9"/>
      <c r="AF973" s="9"/>
      <c r="AG973" s="9"/>
      <c r="AI973" s="2" t="s">
        <v>51</v>
      </c>
      <c r="AL973" s="9"/>
      <c r="AN973" s="9"/>
    </row>
    <row r="974" spans="1:40" customFormat="1" ht="15" x14ac:dyDescent="0.25">
      <c r="A974" s="15"/>
      <c r="B974" s="18"/>
      <c r="C974" s="17" t="s">
        <v>52</v>
      </c>
      <c r="D974" s="121" t="s">
        <v>53</v>
      </c>
      <c r="E974" s="121"/>
      <c r="F974" s="121"/>
      <c r="G974" s="19"/>
      <c r="H974" s="20"/>
      <c r="I974" s="20"/>
      <c r="J974" s="20"/>
      <c r="K974" s="21">
        <v>5.0199999999999996</v>
      </c>
      <c r="L974" s="22">
        <v>1.1499999999999999</v>
      </c>
      <c r="M974" s="21">
        <v>3.54</v>
      </c>
      <c r="N974" s="22">
        <v>44.77</v>
      </c>
      <c r="O974" s="47">
        <v>158.49</v>
      </c>
      <c r="AE974" s="9"/>
      <c r="AF974" s="9"/>
      <c r="AG974" s="9"/>
      <c r="AI974" s="2" t="s">
        <v>53</v>
      </c>
      <c r="AL974" s="9"/>
      <c r="AN974" s="9"/>
    </row>
    <row r="975" spans="1:40" customFormat="1" ht="15" x14ac:dyDescent="0.25">
      <c r="A975" s="15"/>
      <c r="B975" s="18"/>
      <c r="C975" s="17" t="s">
        <v>54</v>
      </c>
      <c r="D975" s="121" t="s">
        <v>55</v>
      </c>
      <c r="E975" s="121"/>
      <c r="F975" s="121"/>
      <c r="G975" s="19"/>
      <c r="H975" s="20"/>
      <c r="I975" s="20"/>
      <c r="J975" s="20"/>
      <c r="K975" s="21">
        <v>39.49</v>
      </c>
      <c r="L975" s="20"/>
      <c r="M975" s="21">
        <v>24.22</v>
      </c>
      <c r="N975" s="22">
        <v>8.16</v>
      </c>
      <c r="O975" s="47">
        <v>197.64</v>
      </c>
      <c r="AE975" s="9"/>
      <c r="AF975" s="9"/>
      <c r="AG975" s="9"/>
      <c r="AI975" s="2" t="s">
        <v>55</v>
      </c>
      <c r="AL975" s="9"/>
      <c r="AN975" s="9"/>
    </row>
    <row r="976" spans="1:40" customFormat="1" ht="15" x14ac:dyDescent="0.25">
      <c r="A976" s="25"/>
      <c r="B976" s="18"/>
      <c r="C976" s="17"/>
      <c r="D976" s="121" t="s">
        <v>56</v>
      </c>
      <c r="E976" s="121"/>
      <c r="F976" s="121"/>
      <c r="G976" s="19" t="s">
        <v>57</v>
      </c>
      <c r="H976" s="22">
        <v>23.04</v>
      </c>
      <c r="I976" s="22">
        <v>1.1499999999999999</v>
      </c>
      <c r="J976" s="26">
        <v>16.2526464</v>
      </c>
      <c r="K976" s="27"/>
      <c r="L976" s="20"/>
      <c r="M976" s="27"/>
      <c r="N976" s="20"/>
      <c r="O976" s="28"/>
      <c r="AE976" s="9"/>
      <c r="AF976" s="9"/>
      <c r="AG976" s="9"/>
      <c r="AJ976" s="2" t="s">
        <v>56</v>
      </c>
      <c r="AL976" s="9"/>
      <c r="AN976" s="9"/>
    </row>
    <row r="977" spans="1:40" customFormat="1" ht="15" x14ac:dyDescent="0.25">
      <c r="A977" s="25"/>
      <c r="B977" s="18"/>
      <c r="C977" s="17"/>
      <c r="D977" s="121" t="s">
        <v>58</v>
      </c>
      <c r="E977" s="121"/>
      <c r="F977" s="121"/>
      <c r="G977" s="19" t="s">
        <v>57</v>
      </c>
      <c r="H977" s="35">
        <v>0.4</v>
      </c>
      <c r="I977" s="22">
        <v>1.1499999999999999</v>
      </c>
      <c r="J977" s="45">
        <v>0.28216400000000003</v>
      </c>
      <c r="K977" s="27"/>
      <c r="L977" s="20"/>
      <c r="M977" s="27"/>
      <c r="N977" s="20"/>
      <c r="O977" s="28"/>
      <c r="AE977" s="9"/>
      <c r="AF977" s="9"/>
      <c r="AG977" s="9"/>
      <c r="AJ977" s="2" t="s">
        <v>58</v>
      </c>
      <c r="AL977" s="9"/>
      <c r="AN977" s="9"/>
    </row>
    <row r="978" spans="1:40" customFormat="1" ht="15" x14ac:dyDescent="0.25">
      <c r="A978" s="29"/>
      <c r="B978" s="19"/>
      <c r="C978" s="17"/>
      <c r="D978" s="127" t="s">
        <v>59</v>
      </c>
      <c r="E978" s="127"/>
      <c r="F978" s="127"/>
      <c r="G978" s="30"/>
      <c r="H978" s="31"/>
      <c r="I978" s="31"/>
      <c r="J978" s="31"/>
      <c r="K978" s="46">
        <v>332.39</v>
      </c>
      <c r="L978" s="31"/>
      <c r="M978" s="46">
        <v>230.84</v>
      </c>
      <c r="N978" s="31"/>
      <c r="O978" s="33">
        <v>7750.44</v>
      </c>
      <c r="AE978" s="9"/>
      <c r="AF978" s="9"/>
      <c r="AG978" s="9"/>
      <c r="AK978" s="2" t="s">
        <v>59</v>
      </c>
      <c r="AL978" s="9"/>
      <c r="AN978" s="9"/>
    </row>
    <row r="979" spans="1:40" customFormat="1" ht="15" x14ac:dyDescent="0.25">
      <c r="A979" s="25"/>
      <c r="B979" s="18"/>
      <c r="C979" s="17"/>
      <c r="D979" s="121" t="s">
        <v>60</v>
      </c>
      <c r="E979" s="121"/>
      <c r="F979" s="121"/>
      <c r="G979" s="19"/>
      <c r="H979" s="20"/>
      <c r="I979" s="20"/>
      <c r="J979" s="20"/>
      <c r="K979" s="27"/>
      <c r="L979" s="20"/>
      <c r="M979" s="21">
        <v>156.32</v>
      </c>
      <c r="N979" s="20"/>
      <c r="O979" s="23">
        <v>6998.45</v>
      </c>
      <c r="AE979" s="9"/>
      <c r="AF979" s="9"/>
      <c r="AG979" s="9"/>
      <c r="AJ979" s="2" t="s">
        <v>60</v>
      </c>
      <c r="AL979" s="9"/>
      <c r="AN979" s="9"/>
    </row>
    <row r="980" spans="1:40" customFormat="1" ht="23.25" x14ac:dyDescent="0.25">
      <c r="A980" s="25"/>
      <c r="B980" s="18"/>
      <c r="C980" s="17" t="s">
        <v>159</v>
      </c>
      <c r="D980" s="121" t="s">
        <v>160</v>
      </c>
      <c r="E980" s="121"/>
      <c r="F980" s="121"/>
      <c r="G980" s="19" t="s">
        <v>63</v>
      </c>
      <c r="H980" s="34">
        <v>97</v>
      </c>
      <c r="I980" s="20"/>
      <c r="J980" s="34">
        <v>97</v>
      </c>
      <c r="K980" s="27"/>
      <c r="L980" s="20"/>
      <c r="M980" s="21">
        <v>151.63</v>
      </c>
      <c r="N980" s="20"/>
      <c r="O980" s="23">
        <v>6788.5</v>
      </c>
      <c r="AE980" s="9"/>
      <c r="AF980" s="9"/>
      <c r="AG980" s="9"/>
      <c r="AJ980" s="2" t="s">
        <v>160</v>
      </c>
      <c r="AL980" s="9"/>
      <c r="AN980" s="9"/>
    </row>
    <row r="981" spans="1:40" customFormat="1" ht="23.25" x14ac:dyDescent="0.25">
      <c r="A981" s="25"/>
      <c r="B981" s="18"/>
      <c r="C981" s="17" t="s">
        <v>161</v>
      </c>
      <c r="D981" s="121" t="s">
        <v>162</v>
      </c>
      <c r="E981" s="121"/>
      <c r="F981" s="121"/>
      <c r="G981" s="19" t="s">
        <v>63</v>
      </c>
      <c r="H981" s="34">
        <v>51</v>
      </c>
      <c r="I981" s="20"/>
      <c r="J981" s="34">
        <v>51</v>
      </c>
      <c r="K981" s="27"/>
      <c r="L981" s="20"/>
      <c r="M981" s="21">
        <v>79.72</v>
      </c>
      <c r="N981" s="20"/>
      <c r="O981" s="23">
        <v>3569.21</v>
      </c>
      <c r="AE981" s="9"/>
      <c r="AF981" s="9"/>
      <c r="AG981" s="9"/>
      <c r="AJ981" s="2" t="s">
        <v>162</v>
      </c>
      <c r="AL981" s="9"/>
      <c r="AN981" s="9"/>
    </row>
    <row r="982" spans="1:40" customFormat="1" ht="15" x14ac:dyDescent="0.25">
      <c r="A982" s="15"/>
      <c r="B982" s="36"/>
      <c r="C982" s="37"/>
      <c r="D982" s="125" t="s">
        <v>66</v>
      </c>
      <c r="E982" s="125"/>
      <c r="F982" s="125"/>
      <c r="G982" s="11"/>
      <c r="H982" s="38"/>
      <c r="I982" s="38"/>
      <c r="J982" s="38"/>
      <c r="K982" s="39"/>
      <c r="L982" s="38"/>
      <c r="M982" s="42">
        <v>462.19</v>
      </c>
      <c r="N982" s="31"/>
      <c r="O982" s="41">
        <v>18108.150000000001</v>
      </c>
      <c r="AE982" s="9"/>
      <c r="AF982" s="9"/>
      <c r="AG982" s="9"/>
      <c r="AL982" s="9" t="s">
        <v>66</v>
      </c>
      <c r="AN982" s="9"/>
    </row>
    <row r="983" spans="1:40" customFormat="1" ht="45" x14ac:dyDescent="0.25">
      <c r="A983" s="85" t="s">
        <v>674</v>
      </c>
      <c r="B983" s="86" t="s">
        <v>675</v>
      </c>
      <c r="C983" s="87" t="s">
        <v>947</v>
      </c>
      <c r="D983" s="130" t="s">
        <v>676</v>
      </c>
      <c r="E983" s="130"/>
      <c r="F983" s="130"/>
      <c r="G983" s="86" t="s">
        <v>219</v>
      </c>
      <c r="H983" s="86">
        <v>62.57</v>
      </c>
      <c r="I983" s="86" t="s">
        <v>24</v>
      </c>
      <c r="J983" s="86" t="s">
        <v>677</v>
      </c>
      <c r="K983" s="88" t="s">
        <v>678</v>
      </c>
      <c r="L983" s="86" t="s">
        <v>269</v>
      </c>
      <c r="M983" s="88" t="s">
        <v>679</v>
      </c>
      <c r="N983" s="86" t="s">
        <v>95</v>
      </c>
      <c r="O983" s="89" t="s">
        <v>680</v>
      </c>
      <c r="P983" s="90"/>
      <c r="AE983" s="9"/>
      <c r="AF983" s="9"/>
      <c r="AG983" s="9" t="s">
        <v>676</v>
      </c>
      <c r="AL983" s="9"/>
      <c r="AN983" s="9"/>
    </row>
    <row r="984" spans="1:40" customFormat="1" ht="15" x14ac:dyDescent="0.25">
      <c r="A984" s="48"/>
      <c r="B984" s="36"/>
      <c r="C984" s="37"/>
      <c r="D984" s="121" t="s">
        <v>681</v>
      </c>
      <c r="E984" s="121"/>
      <c r="F984" s="121"/>
      <c r="G984" s="121"/>
      <c r="H984" s="121"/>
      <c r="I984" s="121"/>
      <c r="J984" s="121"/>
      <c r="K984" s="121"/>
      <c r="L984" s="121"/>
      <c r="M984" s="121"/>
      <c r="N984" s="121"/>
      <c r="O984" s="131"/>
      <c r="AE984" s="9"/>
      <c r="AF984" s="9"/>
      <c r="AG984" s="9"/>
      <c r="AL984" s="9"/>
      <c r="AM984" s="2" t="s">
        <v>681</v>
      </c>
      <c r="AN984" s="9"/>
    </row>
    <row r="985" spans="1:40" customFormat="1" ht="15" x14ac:dyDescent="0.25">
      <c r="A985" s="15"/>
      <c r="B985" s="16"/>
      <c r="C985" s="17"/>
      <c r="D985" s="128" t="s">
        <v>273</v>
      </c>
      <c r="E985" s="128"/>
      <c r="F985" s="128"/>
      <c r="G985" s="128"/>
      <c r="H985" s="128"/>
      <c r="I985" s="128"/>
      <c r="J985" s="128"/>
      <c r="K985" s="128"/>
      <c r="L985" s="128"/>
      <c r="M985" s="128"/>
      <c r="N985" s="128"/>
      <c r="O985" s="129"/>
      <c r="AE985" s="9"/>
      <c r="AF985" s="9"/>
      <c r="AG985" s="9"/>
      <c r="AH985" s="2" t="s">
        <v>273</v>
      </c>
      <c r="AL985" s="9"/>
      <c r="AN985" s="9"/>
    </row>
    <row r="986" spans="1:40" customFormat="1" ht="15" x14ac:dyDescent="0.25">
      <c r="A986" s="15"/>
      <c r="B986" s="16"/>
      <c r="C986" s="17"/>
      <c r="D986" s="128" t="s">
        <v>174</v>
      </c>
      <c r="E986" s="128"/>
      <c r="F986" s="128"/>
      <c r="G986" s="128"/>
      <c r="H986" s="128"/>
      <c r="I986" s="128"/>
      <c r="J986" s="128"/>
      <c r="K986" s="128"/>
      <c r="L986" s="128"/>
      <c r="M986" s="128"/>
      <c r="N986" s="128"/>
      <c r="O986" s="129"/>
      <c r="AE986" s="9"/>
      <c r="AF986" s="9"/>
      <c r="AG986" s="9"/>
      <c r="AH986" s="2" t="s">
        <v>174</v>
      </c>
      <c r="AL986" s="9"/>
      <c r="AN986" s="9"/>
    </row>
    <row r="987" spans="1:40" customFormat="1" ht="15" x14ac:dyDescent="0.25">
      <c r="A987" s="15"/>
      <c r="B987" s="36"/>
      <c r="C987" s="37"/>
      <c r="D987" s="125" t="s">
        <v>66</v>
      </c>
      <c r="E987" s="125"/>
      <c r="F987" s="125"/>
      <c r="G987" s="11"/>
      <c r="H987" s="38"/>
      <c r="I987" s="38"/>
      <c r="J987" s="38"/>
      <c r="K987" s="39"/>
      <c r="L987" s="38"/>
      <c r="M987" s="40">
        <v>5081.9799999999996</v>
      </c>
      <c r="N987" s="31"/>
      <c r="O987" s="41">
        <v>41468.959999999999</v>
      </c>
      <c r="AE987" s="9"/>
      <c r="AF987" s="9"/>
      <c r="AG987" s="9"/>
      <c r="AL987" s="9" t="s">
        <v>66</v>
      </c>
      <c r="AN987" s="9"/>
    </row>
    <row r="988" spans="1:40" customFormat="1" ht="23.25" x14ac:dyDescent="0.25">
      <c r="A988" s="10" t="s">
        <v>588</v>
      </c>
      <c r="B988" s="11" t="s">
        <v>682</v>
      </c>
      <c r="C988" s="12" t="s">
        <v>314</v>
      </c>
      <c r="D988" s="126" t="s">
        <v>315</v>
      </c>
      <c r="E988" s="126"/>
      <c r="F988" s="126"/>
      <c r="G988" s="11" t="s">
        <v>45</v>
      </c>
      <c r="H988" s="11">
        <v>0.44440000000000002</v>
      </c>
      <c r="I988" s="11" t="s">
        <v>24</v>
      </c>
      <c r="J988" s="11" t="s">
        <v>683</v>
      </c>
      <c r="K988" s="13"/>
      <c r="L988" s="11"/>
      <c r="M988" s="13"/>
      <c r="N988" s="11"/>
      <c r="O988" s="14"/>
      <c r="AE988" s="9"/>
      <c r="AF988" s="9"/>
      <c r="AG988" s="9" t="s">
        <v>315</v>
      </c>
      <c r="AL988" s="9"/>
      <c r="AN988" s="9"/>
    </row>
    <row r="989" spans="1:40" customFormat="1" ht="57" x14ac:dyDescent="0.25">
      <c r="A989" s="15"/>
      <c r="B989" s="16"/>
      <c r="C989" s="17" t="s">
        <v>47</v>
      </c>
      <c r="D989" s="128" t="s">
        <v>48</v>
      </c>
      <c r="E989" s="128"/>
      <c r="F989" s="128"/>
      <c r="G989" s="128"/>
      <c r="H989" s="128"/>
      <c r="I989" s="128"/>
      <c r="J989" s="128"/>
      <c r="K989" s="128"/>
      <c r="L989" s="128"/>
      <c r="M989" s="128"/>
      <c r="N989" s="128"/>
      <c r="O989" s="129"/>
      <c r="AE989" s="9"/>
      <c r="AF989" s="9"/>
      <c r="AG989" s="9"/>
      <c r="AH989" s="2" t="s">
        <v>48</v>
      </c>
      <c r="AL989" s="9"/>
      <c r="AN989" s="9"/>
    </row>
    <row r="990" spans="1:40" customFormat="1" ht="15" x14ac:dyDescent="0.25">
      <c r="A990" s="15"/>
      <c r="B990" s="18"/>
      <c r="C990" s="17" t="s">
        <v>24</v>
      </c>
      <c r="D990" s="121" t="s">
        <v>49</v>
      </c>
      <c r="E990" s="121"/>
      <c r="F990" s="121"/>
      <c r="G990" s="19"/>
      <c r="H990" s="20"/>
      <c r="I990" s="20"/>
      <c r="J990" s="20"/>
      <c r="K990" s="21">
        <v>3.85</v>
      </c>
      <c r="L990" s="22">
        <v>1.1499999999999999</v>
      </c>
      <c r="M990" s="21">
        <v>1.97</v>
      </c>
      <c r="N990" s="22">
        <v>44.77</v>
      </c>
      <c r="O990" s="47">
        <v>88.2</v>
      </c>
      <c r="AE990" s="9"/>
      <c r="AF990" s="9"/>
      <c r="AG990" s="9"/>
      <c r="AI990" s="2" t="s">
        <v>49</v>
      </c>
      <c r="AL990" s="9"/>
      <c r="AN990" s="9"/>
    </row>
    <row r="991" spans="1:40" customFormat="1" ht="15" x14ac:dyDescent="0.25">
      <c r="A991" s="15"/>
      <c r="B991" s="18"/>
      <c r="C991" s="17" t="s">
        <v>50</v>
      </c>
      <c r="D991" s="121" t="s">
        <v>51</v>
      </c>
      <c r="E991" s="121"/>
      <c r="F991" s="121"/>
      <c r="G991" s="19"/>
      <c r="H991" s="20"/>
      <c r="I991" s="20"/>
      <c r="J991" s="20"/>
      <c r="K991" s="21">
        <v>1.31</v>
      </c>
      <c r="L991" s="22">
        <v>1.1499999999999999</v>
      </c>
      <c r="M991" s="21">
        <v>0.67</v>
      </c>
      <c r="N991" s="22">
        <v>13.24</v>
      </c>
      <c r="O991" s="47">
        <v>8.8699999999999992</v>
      </c>
      <c r="AE991" s="9"/>
      <c r="AF991" s="9"/>
      <c r="AG991" s="9"/>
      <c r="AI991" s="2" t="s">
        <v>51</v>
      </c>
      <c r="AL991" s="9"/>
      <c r="AN991" s="9"/>
    </row>
    <row r="992" spans="1:40" customFormat="1" ht="15" x14ac:dyDescent="0.25">
      <c r="A992" s="15"/>
      <c r="B992" s="18"/>
      <c r="C992" s="17" t="s">
        <v>52</v>
      </c>
      <c r="D992" s="121" t="s">
        <v>53</v>
      </c>
      <c r="E992" s="121"/>
      <c r="F992" s="121"/>
      <c r="G992" s="19"/>
      <c r="H992" s="20"/>
      <c r="I992" s="20"/>
      <c r="J992" s="20"/>
      <c r="K992" s="21">
        <v>0.23</v>
      </c>
      <c r="L992" s="22">
        <v>1.1499999999999999</v>
      </c>
      <c r="M992" s="21">
        <v>0.12</v>
      </c>
      <c r="N992" s="22">
        <v>44.77</v>
      </c>
      <c r="O992" s="47">
        <v>5.37</v>
      </c>
      <c r="AE992" s="9"/>
      <c r="AF992" s="9"/>
      <c r="AG992" s="9"/>
      <c r="AI992" s="2" t="s">
        <v>53</v>
      </c>
      <c r="AL992" s="9"/>
      <c r="AN992" s="9"/>
    </row>
    <row r="993" spans="1:40" customFormat="1" ht="15" x14ac:dyDescent="0.25">
      <c r="A993" s="15"/>
      <c r="B993" s="18"/>
      <c r="C993" s="17" t="s">
        <v>54</v>
      </c>
      <c r="D993" s="121" t="s">
        <v>55</v>
      </c>
      <c r="E993" s="121"/>
      <c r="F993" s="121"/>
      <c r="G993" s="19"/>
      <c r="H993" s="20"/>
      <c r="I993" s="20"/>
      <c r="J993" s="20"/>
      <c r="K993" s="21">
        <v>0.08</v>
      </c>
      <c r="L993" s="20"/>
      <c r="M993" s="21">
        <v>0.04</v>
      </c>
      <c r="N993" s="22">
        <v>8.16</v>
      </c>
      <c r="O993" s="47">
        <v>0.33</v>
      </c>
      <c r="AE993" s="9"/>
      <c r="AF993" s="9"/>
      <c r="AG993" s="9"/>
      <c r="AI993" s="2" t="s">
        <v>55</v>
      </c>
      <c r="AL993" s="9"/>
      <c r="AN993" s="9"/>
    </row>
    <row r="994" spans="1:40" customFormat="1" ht="15" x14ac:dyDescent="0.25">
      <c r="A994" s="25"/>
      <c r="B994" s="18"/>
      <c r="C994" s="17"/>
      <c r="D994" s="121" t="s">
        <v>56</v>
      </c>
      <c r="E994" s="121"/>
      <c r="F994" s="121"/>
      <c r="G994" s="19" t="s">
        <v>57</v>
      </c>
      <c r="H994" s="22">
        <v>0.48</v>
      </c>
      <c r="I994" s="22">
        <v>1.1499999999999999</v>
      </c>
      <c r="J994" s="26">
        <v>0.24530879999999999</v>
      </c>
      <c r="K994" s="27"/>
      <c r="L994" s="20"/>
      <c r="M994" s="27"/>
      <c r="N994" s="20"/>
      <c r="O994" s="28"/>
      <c r="AE994" s="9"/>
      <c r="AF994" s="9"/>
      <c r="AG994" s="9"/>
      <c r="AJ994" s="2" t="s">
        <v>56</v>
      </c>
      <c r="AL994" s="9"/>
      <c r="AN994" s="9"/>
    </row>
    <row r="995" spans="1:40" customFormat="1" ht="15" x14ac:dyDescent="0.25">
      <c r="A995" s="25"/>
      <c r="B995" s="18"/>
      <c r="C995" s="17"/>
      <c r="D995" s="121" t="s">
        <v>58</v>
      </c>
      <c r="E995" s="121"/>
      <c r="F995" s="121"/>
      <c r="G995" s="19" t="s">
        <v>57</v>
      </c>
      <c r="H995" s="22">
        <v>0.02</v>
      </c>
      <c r="I995" s="22">
        <v>1.1499999999999999</v>
      </c>
      <c r="J995" s="26">
        <v>1.02212E-2</v>
      </c>
      <c r="K995" s="27"/>
      <c r="L995" s="20"/>
      <c r="M995" s="27"/>
      <c r="N995" s="20"/>
      <c r="O995" s="28"/>
      <c r="AE995" s="9"/>
      <c r="AF995" s="9"/>
      <c r="AG995" s="9"/>
      <c r="AJ995" s="2" t="s">
        <v>58</v>
      </c>
      <c r="AL995" s="9"/>
      <c r="AN995" s="9"/>
    </row>
    <row r="996" spans="1:40" customFormat="1" ht="15" x14ac:dyDescent="0.25">
      <c r="A996" s="29"/>
      <c r="B996" s="19"/>
      <c r="C996" s="17"/>
      <c r="D996" s="127" t="s">
        <v>59</v>
      </c>
      <c r="E996" s="127"/>
      <c r="F996" s="127"/>
      <c r="G996" s="30"/>
      <c r="H996" s="31"/>
      <c r="I996" s="31"/>
      <c r="J996" s="31"/>
      <c r="K996" s="46">
        <v>5.24</v>
      </c>
      <c r="L996" s="31"/>
      <c r="M996" s="46">
        <v>2.68</v>
      </c>
      <c r="N996" s="31"/>
      <c r="O996" s="50">
        <v>97.4</v>
      </c>
      <c r="AE996" s="9"/>
      <c r="AF996" s="9"/>
      <c r="AG996" s="9"/>
      <c r="AK996" s="2" t="s">
        <v>59</v>
      </c>
      <c r="AL996" s="9"/>
      <c r="AN996" s="9"/>
    </row>
    <row r="997" spans="1:40" customFormat="1" ht="15" x14ac:dyDescent="0.25">
      <c r="A997" s="25"/>
      <c r="B997" s="18"/>
      <c r="C997" s="17"/>
      <c r="D997" s="121" t="s">
        <v>60</v>
      </c>
      <c r="E997" s="121"/>
      <c r="F997" s="121"/>
      <c r="G997" s="19"/>
      <c r="H997" s="20"/>
      <c r="I997" s="20"/>
      <c r="J997" s="20"/>
      <c r="K997" s="27"/>
      <c r="L997" s="20"/>
      <c r="M997" s="21">
        <v>2.09</v>
      </c>
      <c r="N997" s="20"/>
      <c r="O997" s="47">
        <v>93.57</v>
      </c>
      <c r="AE997" s="9"/>
      <c r="AF997" s="9"/>
      <c r="AG997" s="9"/>
      <c r="AJ997" s="2" t="s">
        <v>60</v>
      </c>
      <c r="AL997" s="9"/>
      <c r="AN997" s="9"/>
    </row>
    <row r="998" spans="1:40" customFormat="1" ht="23.25" x14ac:dyDescent="0.25">
      <c r="A998" s="25"/>
      <c r="B998" s="18"/>
      <c r="C998" s="17" t="s">
        <v>159</v>
      </c>
      <c r="D998" s="121" t="s">
        <v>160</v>
      </c>
      <c r="E998" s="121"/>
      <c r="F998" s="121"/>
      <c r="G998" s="19" t="s">
        <v>63</v>
      </c>
      <c r="H998" s="34">
        <v>97</v>
      </c>
      <c r="I998" s="20"/>
      <c r="J998" s="34">
        <v>97</v>
      </c>
      <c r="K998" s="27"/>
      <c r="L998" s="20"/>
      <c r="M998" s="21">
        <v>2.0299999999999998</v>
      </c>
      <c r="N998" s="20"/>
      <c r="O998" s="47">
        <v>90.76</v>
      </c>
      <c r="AE998" s="9"/>
      <c r="AF998" s="9"/>
      <c r="AG998" s="9"/>
      <c r="AJ998" s="2" t="s">
        <v>160</v>
      </c>
      <c r="AL998" s="9"/>
      <c r="AN998" s="9"/>
    </row>
    <row r="999" spans="1:40" customFormat="1" ht="23.25" x14ac:dyDescent="0.25">
      <c r="A999" s="25"/>
      <c r="B999" s="18"/>
      <c r="C999" s="17" t="s">
        <v>161</v>
      </c>
      <c r="D999" s="121" t="s">
        <v>162</v>
      </c>
      <c r="E999" s="121"/>
      <c r="F999" s="121"/>
      <c r="G999" s="19" t="s">
        <v>63</v>
      </c>
      <c r="H999" s="34">
        <v>51</v>
      </c>
      <c r="I999" s="20"/>
      <c r="J999" s="34">
        <v>51</v>
      </c>
      <c r="K999" s="27"/>
      <c r="L999" s="20"/>
      <c r="M999" s="21">
        <v>1.07</v>
      </c>
      <c r="N999" s="20"/>
      <c r="O999" s="47">
        <v>47.72</v>
      </c>
      <c r="AE999" s="9"/>
      <c r="AF999" s="9"/>
      <c r="AG999" s="9"/>
      <c r="AJ999" s="2" t="s">
        <v>162</v>
      </c>
      <c r="AL999" s="9"/>
      <c r="AN999" s="9"/>
    </row>
    <row r="1000" spans="1:40" customFormat="1" ht="15" x14ac:dyDescent="0.25">
      <c r="A1000" s="15"/>
      <c r="B1000" s="36"/>
      <c r="C1000" s="37"/>
      <c r="D1000" s="125" t="s">
        <v>66</v>
      </c>
      <c r="E1000" s="125"/>
      <c r="F1000" s="125"/>
      <c r="G1000" s="11"/>
      <c r="H1000" s="38"/>
      <c r="I1000" s="38"/>
      <c r="J1000" s="38"/>
      <c r="K1000" s="39"/>
      <c r="L1000" s="38"/>
      <c r="M1000" s="42">
        <v>5.78</v>
      </c>
      <c r="N1000" s="31"/>
      <c r="O1000" s="43">
        <v>235.88</v>
      </c>
      <c r="AE1000" s="9"/>
      <c r="AF1000" s="9"/>
      <c r="AG1000" s="9"/>
      <c r="AL1000" s="9" t="s">
        <v>66</v>
      </c>
      <c r="AN1000" s="9"/>
    </row>
    <row r="1001" spans="1:40" customFormat="1" ht="33.75" x14ac:dyDescent="0.25">
      <c r="A1001" s="10" t="s">
        <v>684</v>
      </c>
      <c r="B1001" s="11" t="s">
        <v>685</v>
      </c>
      <c r="C1001" s="12" t="s">
        <v>318</v>
      </c>
      <c r="D1001" s="126" t="s">
        <v>319</v>
      </c>
      <c r="E1001" s="126"/>
      <c r="F1001" s="126"/>
      <c r="G1001" s="11" t="s">
        <v>242</v>
      </c>
      <c r="H1001" s="11">
        <v>0.44400000000000001</v>
      </c>
      <c r="I1001" s="11" t="s">
        <v>24</v>
      </c>
      <c r="J1001" s="11" t="s">
        <v>686</v>
      </c>
      <c r="K1001" s="13" t="s">
        <v>320</v>
      </c>
      <c r="L1001" s="11"/>
      <c r="M1001" s="13" t="s">
        <v>687</v>
      </c>
      <c r="N1001" s="11" t="s">
        <v>95</v>
      </c>
      <c r="O1001" s="14" t="s">
        <v>688</v>
      </c>
      <c r="AE1001" s="9"/>
      <c r="AF1001" s="9"/>
      <c r="AG1001" s="9" t="s">
        <v>319</v>
      </c>
      <c r="AL1001" s="9"/>
      <c r="AN1001" s="9"/>
    </row>
    <row r="1002" spans="1:40" customFormat="1" ht="15" x14ac:dyDescent="0.25">
      <c r="A1002" s="15"/>
      <c r="B1002" s="36"/>
      <c r="C1002" s="37"/>
      <c r="D1002" s="125" t="s">
        <v>66</v>
      </c>
      <c r="E1002" s="125"/>
      <c r="F1002" s="125"/>
      <c r="G1002" s="11"/>
      <c r="H1002" s="38"/>
      <c r="I1002" s="38"/>
      <c r="J1002" s="38"/>
      <c r="K1002" s="39"/>
      <c r="L1002" s="38"/>
      <c r="M1002" s="42">
        <v>167.36</v>
      </c>
      <c r="N1002" s="31"/>
      <c r="O1002" s="41">
        <v>1365.66</v>
      </c>
      <c r="AE1002" s="9"/>
      <c r="AF1002" s="9"/>
      <c r="AG1002" s="9"/>
      <c r="AL1002" s="9" t="s">
        <v>66</v>
      </c>
      <c r="AN1002" s="9"/>
    </row>
    <row r="1003" spans="1:40" customFormat="1" ht="45.75" x14ac:dyDescent="0.25">
      <c r="A1003" s="10" t="s">
        <v>592</v>
      </c>
      <c r="B1003" s="11" t="s">
        <v>689</v>
      </c>
      <c r="C1003" s="12" t="s">
        <v>489</v>
      </c>
      <c r="D1003" s="126" t="s">
        <v>690</v>
      </c>
      <c r="E1003" s="126"/>
      <c r="F1003" s="126"/>
      <c r="G1003" s="11" t="s">
        <v>242</v>
      </c>
      <c r="H1003" s="11">
        <v>16</v>
      </c>
      <c r="I1003" s="11" t="s">
        <v>24</v>
      </c>
      <c r="J1003" s="11" t="s">
        <v>166</v>
      </c>
      <c r="K1003" s="13"/>
      <c r="L1003" s="11"/>
      <c r="M1003" s="13"/>
      <c r="N1003" s="11"/>
      <c r="O1003" s="14"/>
      <c r="AE1003" s="9"/>
      <c r="AF1003" s="9"/>
      <c r="AG1003" s="9" t="s">
        <v>690</v>
      </c>
      <c r="AL1003" s="9"/>
      <c r="AN1003" s="9"/>
    </row>
    <row r="1004" spans="1:40" customFormat="1" ht="57" x14ac:dyDescent="0.25">
      <c r="A1004" s="15"/>
      <c r="B1004" s="16"/>
      <c r="C1004" s="17" t="s">
        <v>47</v>
      </c>
      <c r="D1004" s="128" t="s">
        <v>48</v>
      </c>
      <c r="E1004" s="128"/>
      <c r="F1004" s="128"/>
      <c r="G1004" s="128"/>
      <c r="H1004" s="128"/>
      <c r="I1004" s="128"/>
      <c r="J1004" s="128"/>
      <c r="K1004" s="128"/>
      <c r="L1004" s="128"/>
      <c r="M1004" s="128"/>
      <c r="N1004" s="128"/>
      <c r="O1004" s="129"/>
      <c r="AE1004" s="9"/>
      <c r="AF1004" s="9"/>
      <c r="AG1004" s="9"/>
      <c r="AH1004" s="2" t="s">
        <v>48</v>
      </c>
      <c r="AL1004" s="9"/>
      <c r="AN1004" s="9"/>
    </row>
    <row r="1005" spans="1:40" customFormat="1" ht="15" x14ac:dyDescent="0.25">
      <c r="A1005" s="15"/>
      <c r="B1005" s="18"/>
      <c r="C1005" s="17" t="s">
        <v>24</v>
      </c>
      <c r="D1005" s="121" t="s">
        <v>49</v>
      </c>
      <c r="E1005" s="121"/>
      <c r="F1005" s="121"/>
      <c r="G1005" s="19"/>
      <c r="H1005" s="20"/>
      <c r="I1005" s="20"/>
      <c r="J1005" s="20"/>
      <c r="K1005" s="21">
        <v>61.48</v>
      </c>
      <c r="L1005" s="22">
        <v>1.1499999999999999</v>
      </c>
      <c r="M1005" s="24">
        <v>1131.23</v>
      </c>
      <c r="N1005" s="22">
        <v>44.77</v>
      </c>
      <c r="O1005" s="23">
        <v>50645.17</v>
      </c>
      <c r="AE1005" s="9"/>
      <c r="AF1005" s="9"/>
      <c r="AG1005" s="9"/>
      <c r="AI1005" s="2" t="s">
        <v>49</v>
      </c>
      <c r="AL1005" s="9"/>
      <c r="AN1005" s="9"/>
    </row>
    <row r="1006" spans="1:40" customFormat="1" ht="15" x14ac:dyDescent="0.25">
      <c r="A1006" s="15"/>
      <c r="B1006" s="18"/>
      <c r="C1006" s="17" t="s">
        <v>50</v>
      </c>
      <c r="D1006" s="121" t="s">
        <v>51</v>
      </c>
      <c r="E1006" s="121"/>
      <c r="F1006" s="121"/>
      <c r="G1006" s="19"/>
      <c r="H1006" s="20"/>
      <c r="I1006" s="20"/>
      <c r="J1006" s="20"/>
      <c r="K1006" s="21">
        <v>1.81</v>
      </c>
      <c r="L1006" s="22">
        <v>1.1499999999999999</v>
      </c>
      <c r="M1006" s="21">
        <v>33.299999999999997</v>
      </c>
      <c r="N1006" s="22">
        <v>13.24</v>
      </c>
      <c r="O1006" s="47">
        <v>440.89</v>
      </c>
      <c r="AE1006" s="9"/>
      <c r="AF1006" s="9"/>
      <c r="AG1006" s="9"/>
      <c r="AI1006" s="2" t="s">
        <v>51</v>
      </c>
      <c r="AL1006" s="9"/>
      <c r="AN1006" s="9"/>
    </row>
    <row r="1007" spans="1:40" customFormat="1" ht="15" x14ac:dyDescent="0.25">
      <c r="A1007" s="15"/>
      <c r="B1007" s="18"/>
      <c r="C1007" s="17" t="s">
        <v>52</v>
      </c>
      <c r="D1007" s="121" t="s">
        <v>53</v>
      </c>
      <c r="E1007" s="121"/>
      <c r="F1007" s="121"/>
      <c r="G1007" s="19"/>
      <c r="H1007" s="20"/>
      <c r="I1007" s="20"/>
      <c r="J1007" s="20"/>
      <c r="K1007" s="21">
        <v>0.26</v>
      </c>
      <c r="L1007" s="22">
        <v>1.1499999999999999</v>
      </c>
      <c r="M1007" s="21">
        <v>4.78</v>
      </c>
      <c r="N1007" s="22">
        <v>44.77</v>
      </c>
      <c r="O1007" s="47">
        <v>214</v>
      </c>
      <c r="AE1007" s="9"/>
      <c r="AF1007" s="9"/>
      <c r="AG1007" s="9"/>
      <c r="AI1007" s="2" t="s">
        <v>53</v>
      </c>
      <c r="AL1007" s="9"/>
      <c r="AN1007" s="9"/>
    </row>
    <row r="1008" spans="1:40" customFormat="1" ht="15" x14ac:dyDescent="0.25">
      <c r="A1008" s="15"/>
      <c r="B1008" s="18"/>
      <c r="C1008" s="17" t="s">
        <v>54</v>
      </c>
      <c r="D1008" s="121" t="s">
        <v>55</v>
      </c>
      <c r="E1008" s="121"/>
      <c r="F1008" s="121"/>
      <c r="G1008" s="19"/>
      <c r="H1008" s="20"/>
      <c r="I1008" s="20"/>
      <c r="J1008" s="20"/>
      <c r="K1008" s="21">
        <v>20.37</v>
      </c>
      <c r="L1008" s="20"/>
      <c r="M1008" s="21">
        <v>325.92</v>
      </c>
      <c r="N1008" s="22">
        <v>8.16</v>
      </c>
      <c r="O1008" s="23">
        <v>2659.51</v>
      </c>
      <c r="AE1008" s="9"/>
      <c r="AF1008" s="9"/>
      <c r="AG1008" s="9"/>
      <c r="AI1008" s="2" t="s">
        <v>55</v>
      </c>
      <c r="AL1008" s="9"/>
      <c r="AN1008" s="9"/>
    </row>
    <row r="1009" spans="1:40" customFormat="1" ht="15" x14ac:dyDescent="0.25">
      <c r="A1009" s="25"/>
      <c r="B1009" s="18"/>
      <c r="C1009" s="17"/>
      <c r="D1009" s="121" t="s">
        <v>56</v>
      </c>
      <c r="E1009" s="121"/>
      <c r="F1009" s="121"/>
      <c r="G1009" s="19" t="s">
        <v>57</v>
      </c>
      <c r="H1009" s="22">
        <v>6.54</v>
      </c>
      <c r="I1009" s="22">
        <v>1.1499999999999999</v>
      </c>
      <c r="J1009" s="51">
        <v>120.336</v>
      </c>
      <c r="K1009" s="27"/>
      <c r="L1009" s="20"/>
      <c r="M1009" s="27"/>
      <c r="N1009" s="20"/>
      <c r="O1009" s="28"/>
      <c r="AE1009" s="9"/>
      <c r="AF1009" s="9"/>
      <c r="AG1009" s="9"/>
      <c r="AJ1009" s="2" t="s">
        <v>56</v>
      </c>
      <c r="AL1009" s="9"/>
      <c r="AN1009" s="9"/>
    </row>
    <row r="1010" spans="1:40" customFormat="1" ht="15" x14ac:dyDescent="0.25">
      <c r="A1010" s="25"/>
      <c r="B1010" s="18"/>
      <c r="C1010" s="17"/>
      <c r="D1010" s="121" t="s">
        <v>58</v>
      </c>
      <c r="E1010" s="121"/>
      <c r="F1010" s="121"/>
      <c r="G1010" s="19" t="s">
        <v>57</v>
      </c>
      <c r="H1010" s="22">
        <v>0.02</v>
      </c>
      <c r="I1010" s="22">
        <v>1.1499999999999999</v>
      </c>
      <c r="J1010" s="51">
        <v>0.36799999999999999</v>
      </c>
      <c r="K1010" s="27"/>
      <c r="L1010" s="20"/>
      <c r="M1010" s="27"/>
      <c r="N1010" s="20"/>
      <c r="O1010" s="28"/>
      <c r="AE1010" s="9"/>
      <c r="AF1010" s="9"/>
      <c r="AG1010" s="9"/>
      <c r="AJ1010" s="2" t="s">
        <v>58</v>
      </c>
      <c r="AL1010" s="9"/>
      <c r="AN1010" s="9"/>
    </row>
    <row r="1011" spans="1:40" customFormat="1" ht="15" x14ac:dyDescent="0.25">
      <c r="A1011" s="29"/>
      <c r="B1011" s="19"/>
      <c r="C1011" s="17"/>
      <c r="D1011" s="127" t="s">
        <v>59</v>
      </c>
      <c r="E1011" s="127"/>
      <c r="F1011" s="127"/>
      <c r="G1011" s="30"/>
      <c r="H1011" s="31"/>
      <c r="I1011" s="31"/>
      <c r="J1011" s="31"/>
      <c r="K1011" s="46">
        <v>83.66</v>
      </c>
      <c r="L1011" s="31"/>
      <c r="M1011" s="32">
        <v>1490.45</v>
      </c>
      <c r="N1011" s="31"/>
      <c r="O1011" s="33">
        <v>53745.57</v>
      </c>
      <c r="AE1011" s="9"/>
      <c r="AF1011" s="9"/>
      <c r="AG1011" s="9"/>
      <c r="AK1011" s="2" t="s">
        <v>59</v>
      </c>
      <c r="AL1011" s="9"/>
      <c r="AN1011" s="9"/>
    </row>
    <row r="1012" spans="1:40" customFormat="1" ht="15" x14ac:dyDescent="0.25">
      <c r="A1012" s="25"/>
      <c r="B1012" s="18"/>
      <c r="C1012" s="17"/>
      <c r="D1012" s="121" t="s">
        <v>60</v>
      </c>
      <c r="E1012" s="121"/>
      <c r="F1012" s="121"/>
      <c r="G1012" s="19"/>
      <c r="H1012" s="20"/>
      <c r="I1012" s="20"/>
      <c r="J1012" s="20"/>
      <c r="K1012" s="27"/>
      <c r="L1012" s="20"/>
      <c r="M1012" s="24">
        <v>1136.01</v>
      </c>
      <c r="N1012" s="20"/>
      <c r="O1012" s="23">
        <v>50859.17</v>
      </c>
      <c r="AE1012" s="9"/>
      <c r="AF1012" s="9"/>
      <c r="AG1012" s="9"/>
      <c r="AJ1012" s="2" t="s">
        <v>60</v>
      </c>
      <c r="AL1012" s="9"/>
      <c r="AN1012" s="9"/>
    </row>
    <row r="1013" spans="1:40" customFormat="1" ht="23.25" x14ac:dyDescent="0.25">
      <c r="A1013" s="25"/>
      <c r="B1013" s="18"/>
      <c r="C1013" s="17" t="s">
        <v>159</v>
      </c>
      <c r="D1013" s="121" t="s">
        <v>160</v>
      </c>
      <c r="E1013" s="121"/>
      <c r="F1013" s="121"/>
      <c r="G1013" s="19" t="s">
        <v>63</v>
      </c>
      <c r="H1013" s="34">
        <v>97</v>
      </c>
      <c r="I1013" s="20"/>
      <c r="J1013" s="34">
        <v>97</v>
      </c>
      <c r="K1013" s="27"/>
      <c r="L1013" s="20"/>
      <c r="M1013" s="24">
        <v>1101.93</v>
      </c>
      <c r="N1013" s="20"/>
      <c r="O1013" s="23">
        <v>49333.39</v>
      </c>
      <c r="AE1013" s="9"/>
      <c r="AF1013" s="9"/>
      <c r="AG1013" s="9"/>
      <c r="AJ1013" s="2" t="s">
        <v>160</v>
      </c>
      <c r="AL1013" s="9"/>
      <c r="AN1013" s="9"/>
    </row>
    <row r="1014" spans="1:40" customFormat="1" ht="23.25" x14ac:dyDescent="0.25">
      <c r="A1014" s="25"/>
      <c r="B1014" s="18"/>
      <c r="C1014" s="17" t="s">
        <v>161</v>
      </c>
      <c r="D1014" s="121" t="s">
        <v>162</v>
      </c>
      <c r="E1014" s="121"/>
      <c r="F1014" s="121"/>
      <c r="G1014" s="19" t="s">
        <v>63</v>
      </c>
      <c r="H1014" s="34">
        <v>51</v>
      </c>
      <c r="I1014" s="20"/>
      <c r="J1014" s="34">
        <v>51</v>
      </c>
      <c r="K1014" s="27"/>
      <c r="L1014" s="20"/>
      <c r="M1014" s="21">
        <v>579.37</v>
      </c>
      <c r="N1014" s="20"/>
      <c r="O1014" s="23">
        <v>25938.18</v>
      </c>
      <c r="AE1014" s="9"/>
      <c r="AF1014" s="9"/>
      <c r="AG1014" s="9"/>
      <c r="AJ1014" s="2" t="s">
        <v>162</v>
      </c>
      <c r="AL1014" s="9"/>
      <c r="AN1014" s="9"/>
    </row>
    <row r="1015" spans="1:40" customFormat="1" ht="15" x14ac:dyDescent="0.25">
      <c r="A1015" s="15"/>
      <c r="B1015" s="36"/>
      <c r="C1015" s="37"/>
      <c r="D1015" s="125" t="s">
        <v>66</v>
      </c>
      <c r="E1015" s="125"/>
      <c r="F1015" s="125"/>
      <c r="G1015" s="11"/>
      <c r="H1015" s="38"/>
      <c r="I1015" s="38"/>
      <c r="J1015" s="38"/>
      <c r="K1015" s="39"/>
      <c r="L1015" s="38"/>
      <c r="M1015" s="40">
        <v>3171.75</v>
      </c>
      <c r="N1015" s="31"/>
      <c r="O1015" s="41">
        <v>129017.14</v>
      </c>
      <c r="AE1015" s="9"/>
      <c r="AF1015" s="9"/>
      <c r="AG1015" s="9"/>
      <c r="AL1015" s="9" t="s">
        <v>66</v>
      </c>
      <c r="AN1015" s="9"/>
    </row>
    <row r="1016" spans="1:40" customFormat="1" ht="45" x14ac:dyDescent="0.25">
      <c r="A1016" s="85" t="s">
        <v>596</v>
      </c>
      <c r="B1016" s="86" t="s">
        <v>691</v>
      </c>
      <c r="C1016" s="87" t="s">
        <v>949</v>
      </c>
      <c r="D1016" s="130" t="s">
        <v>492</v>
      </c>
      <c r="E1016" s="130"/>
      <c r="F1016" s="130"/>
      <c r="G1016" s="86" t="s">
        <v>242</v>
      </c>
      <c r="H1016" s="86">
        <v>16</v>
      </c>
      <c r="I1016" s="86" t="s">
        <v>24</v>
      </c>
      <c r="J1016" s="86" t="s">
        <v>166</v>
      </c>
      <c r="K1016" s="88" t="s">
        <v>493</v>
      </c>
      <c r="L1016" s="86" t="s">
        <v>269</v>
      </c>
      <c r="M1016" s="88" t="s">
        <v>692</v>
      </c>
      <c r="N1016" s="86" t="s">
        <v>95</v>
      </c>
      <c r="O1016" s="89" t="s">
        <v>693</v>
      </c>
      <c r="P1016" s="90"/>
      <c r="AE1016" s="9"/>
      <c r="AF1016" s="9"/>
      <c r="AG1016" s="9" t="s">
        <v>492</v>
      </c>
      <c r="AL1016" s="9"/>
      <c r="AN1016" s="9"/>
    </row>
    <row r="1017" spans="1:40" customFormat="1" ht="15" x14ac:dyDescent="0.25">
      <c r="A1017" s="48"/>
      <c r="B1017" s="36"/>
      <c r="C1017" s="37"/>
      <c r="D1017" s="121" t="s">
        <v>496</v>
      </c>
      <c r="E1017" s="121"/>
      <c r="F1017" s="121"/>
      <c r="G1017" s="121"/>
      <c r="H1017" s="121"/>
      <c r="I1017" s="121"/>
      <c r="J1017" s="121"/>
      <c r="K1017" s="121"/>
      <c r="L1017" s="121"/>
      <c r="M1017" s="121"/>
      <c r="N1017" s="121"/>
      <c r="O1017" s="131"/>
      <c r="AE1017" s="9"/>
      <c r="AF1017" s="9"/>
      <c r="AG1017" s="9"/>
      <c r="AL1017" s="9"/>
      <c r="AM1017" s="2" t="s">
        <v>496</v>
      </c>
      <c r="AN1017" s="9"/>
    </row>
    <row r="1018" spans="1:40" customFormat="1" ht="15" x14ac:dyDescent="0.25">
      <c r="A1018" s="15"/>
      <c r="B1018" s="16"/>
      <c r="C1018" s="17"/>
      <c r="D1018" s="128" t="s">
        <v>273</v>
      </c>
      <c r="E1018" s="128"/>
      <c r="F1018" s="128"/>
      <c r="G1018" s="128"/>
      <c r="H1018" s="128"/>
      <c r="I1018" s="128"/>
      <c r="J1018" s="128"/>
      <c r="K1018" s="128"/>
      <c r="L1018" s="128"/>
      <c r="M1018" s="128"/>
      <c r="N1018" s="128"/>
      <c r="O1018" s="129"/>
      <c r="AE1018" s="9"/>
      <c r="AF1018" s="9"/>
      <c r="AG1018" s="9"/>
      <c r="AH1018" s="2" t="s">
        <v>273</v>
      </c>
      <c r="AL1018" s="9"/>
      <c r="AN1018" s="9"/>
    </row>
    <row r="1019" spans="1:40" customFormat="1" ht="15" x14ac:dyDescent="0.25">
      <c r="A1019" s="15"/>
      <c r="B1019" s="16"/>
      <c r="C1019" s="17"/>
      <c r="D1019" s="128" t="s">
        <v>174</v>
      </c>
      <c r="E1019" s="128"/>
      <c r="F1019" s="128"/>
      <c r="G1019" s="128"/>
      <c r="H1019" s="128"/>
      <c r="I1019" s="128"/>
      <c r="J1019" s="128"/>
      <c r="K1019" s="128"/>
      <c r="L1019" s="128"/>
      <c r="M1019" s="128"/>
      <c r="N1019" s="128"/>
      <c r="O1019" s="129"/>
      <c r="AE1019" s="9"/>
      <c r="AF1019" s="9"/>
      <c r="AG1019" s="9"/>
      <c r="AH1019" s="2" t="s">
        <v>174</v>
      </c>
      <c r="AL1019" s="9"/>
      <c r="AN1019" s="9"/>
    </row>
    <row r="1020" spans="1:40" customFormat="1" ht="15" x14ac:dyDescent="0.25">
      <c r="A1020" s="15"/>
      <c r="B1020" s="36"/>
      <c r="C1020" s="37"/>
      <c r="D1020" s="125" t="s">
        <v>66</v>
      </c>
      <c r="E1020" s="125"/>
      <c r="F1020" s="125"/>
      <c r="G1020" s="11"/>
      <c r="H1020" s="38"/>
      <c r="I1020" s="38"/>
      <c r="J1020" s="38"/>
      <c r="K1020" s="39"/>
      <c r="L1020" s="38"/>
      <c r="M1020" s="40">
        <v>16345.87</v>
      </c>
      <c r="N1020" s="31"/>
      <c r="O1020" s="41">
        <v>133382.29999999999</v>
      </c>
      <c r="AE1020" s="9"/>
      <c r="AF1020" s="9"/>
      <c r="AG1020" s="9"/>
      <c r="AL1020" s="9" t="s">
        <v>66</v>
      </c>
      <c r="AN1020" s="9"/>
    </row>
    <row r="1021" spans="1:40" customFormat="1" ht="15" x14ac:dyDescent="0.25">
      <c r="A1021" s="52"/>
      <c r="B1021" s="4"/>
      <c r="C1021" s="13"/>
      <c r="D1021" s="125" t="s">
        <v>694</v>
      </c>
      <c r="E1021" s="125"/>
      <c r="F1021" s="125"/>
      <c r="G1021" s="125"/>
      <c r="H1021" s="125"/>
      <c r="I1021" s="125"/>
      <c r="J1021" s="125"/>
      <c r="K1021" s="125"/>
      <c r="L1021" s="125"/>
      <c r="M1021" s="53">
        <v>96720.69</v>
      </c>
      <c r="N1021" s="54"/>
      <c r="O1021" s="55"/>
      <c r="AE1021" s="9"/>
      <c r="AF1021" s="9"/>
      <c r="AG1021" s="9"/>
      <c r="AL1021" s="9"/>
      <c r="AN1021" s="9" t="s">
        <v>694</v>
      </c>
    </row>
    <row r="1022" spans="1:40" customFormat="1" ht="15" x14ac:dyDescent="0.25">
      <c r="A1022" s="132" t="s">
        <v>695</v>
      </c>
      <c r="B1022" s="133"/>
      <c r="C1022" s="133"/>
      <c r="D1022" s="133"/>
      <c r="E1022" s="133"/>
      <c r="F1022" s="133"/>
      <c r="G1022" s="133"/>
      <c r="H1022" s="133"/>
      <c r="I1022" s="133"/>
      <c r="J1022" s="133"/>
      <c r="K1022" s="133"/>
      <c r="L1022" s="133"/>
      <c r="M1022" s="133"/>
      <c r="N1022" s="133"/>
      <c r="O1022" s="134"/>
      <c r="AE1022" s="9" t="s">
        <v>695</v>
      </c>
      <c r="AF1022" s="9"/>
      <c r="AG1022" s="9"/>
      <c r="AL1022" s="9"/>
      <c r="AN1022" s="9"/>
    </row>
    <row r="1023" spans="1:40" customFormat="1" ht="15" x14ac:dyDescent="0.25">
      <c r="A1023" s="132" t="s">
        <v>696</v>
      </c>
      <c r="B1023" s="133"/>
      <c r="C1023" s="133"/>
      <c r="D1023" s="133"/>
      <c r="E1023" s="133"/>
      <c r="F1023" s="133"/>
      <c r="G1023" s="133"/>
      <c r="H1023" s="133"/>
      <c r="I1023" s="133"/>
      <c r="J1023" s="133"/>
      <c r="K1023" s="133"/>
      <c r="L1023" s="133"/>
      <c r="M1023" s="133"/>
      <c r="N1023" s="133"/>
      <c r="O1023" s="134"/>
      <c r="AE1023" s="9"/>
      <c r="AF1023" s="9" t="s">
        <v>696</v>
      </c>
      <c r="AG1023" s="9"/>
      <c r="AL1023" s="9"/>
      <c r="AN1023" s="9"/>
    </row>
    <row r="1024" spans="1:40" customFormat="1" ht="34.5" x14ac:dyDescent="0.25">
      <c r="A1024" s="10" t="s">
        <v>697</v>
      </c>
      <c r="B1024" s="11" t="s">
        <v>698</v>
      </c>
      <c r="C1024" s="12" t="s">
        <v>43</v>
      </c>
      <c r="D1024" s="126" t="s">
        <v>44</v>
      </c>
      <c r="E1024" s="126"/>
      <c r="F1024" s="126"/>
      <c r="G1024" s="11" t="s">
        <v>45</v>
      </c>
      <c r="H1024" s="11">
        <v>1.2074</v>
      </c>
      <c r="I1024" s="11" t="s">
        <v>24</v>
      </c>
      <c r="J1024" s="11" t="s">
        <v>699</v>
      </c>
      <c r="K1024" s="13"/>
      <c r="L1024" s="11"/>
      <c r="M1024" s="13"/>
      <c r="N1024" s="11"/>
      <c r="O1024" s="14"/>
      <c r="AE1024" s="9"/>
      <c r="AF1024" s="9"/>
      <c r="AG1024" s="9" t="s">
        <v>44</v>
      </c>
      <c r="AL1024" s="9"/>
      <c r="AN1024" s="9"/>
    </row>
    <row r="1025" spans="1:40" customFormat="1" ht="57" x14ac:dyDescent="0.25">
      <c r="A1025" s="15"/>
      <c r="B1025" s="16"/>
      <c r="C1025" s="17" t="s">
        <v>47</v>
      </c>
      <c r="D1025" s="128" t="s">
        <v>48</v>
      </c>
      <c r="E1025" s="128"/>
      <c r="F1025" s="128"/>
      <c r="G1025" s="128"/>
      <c r="H1025" s="128"/>
      <c r="I1025" s="128"/>
      <c r="J1025" s="128"/>
      <c r="K1025" s="128"/>
      <c r="L1025" s="128"/>
      <c r="M1025" s="128"/>
      <c r="N1025" s="128"/>
      <c r="O1025" s="129"/>
      <c r="AE1025" s="9"/>
      <c r="AF1025" s="9"/>
      <c r="AG1025" s="9"/>
      <c r="AH1025" s="2" t="s">
        <v>48</v>
      </c>
      <c r="AL1025" s="9"/>
      <c r="AN1025" s="9"/>
    </row>
    <row r="1026" spans="1:40" customFormat="1" ht="15" x14ac:dyDescent="0.25">
      <c r="A1026" s="15"/>
      <c r="B1026" s="18"/>
      <c r="C1026" s="17" t="s">
        <v>24</v>
      </c>
      <c r="D1026" s="121" t="s">
        <v>49</v>
      </c>
      <c r="E1026" s="121"/>
      <c r="F1026" s="121"/>
      <c r="G1026" s="19"/>
      <c r="H1026" s="20"/>
      <c r="I1026" s="20"/>
      <c r="J1026" s="20"/>
      <c r="K1026" s="21">
        <v>178.84</v>
      </c>
      <c r="L1026" s="22">
        <v>1.1499999999999999</v>
      </c>
      <c r="M1026" s="21">
        <v>248.32</v>
      </c>
      <c r="N1026" s="22">
        <v>44.77</v>
      </c>
      <c r="O1026" s="23">
        <v>11117.29</v>
      </c>
      <c r="AE1026" s="9"/>
      <c r="AF1026" s="9"/>
      <c r="AG1026" s="9"/>
      <c r="AI1026" s="2" t="s">
        <v>49</v>
      </c>
      <c r="AL1026" s="9"/>
      <c r="AN1026" s="9"/>
    </row>
    <row r="1027" spans="1:40" customFormat="1" ht="15" x14ac:dyDescent="0.25">
      <c r="A1027" s="15"/>
      <c r="B1027" s="18"/>
      <c r="C1027" s="17" t="s">
        <v>50</v>
      </c>
      <c r="D1027" s="121" t="s">
        <v>51</v>
      </c>
      <c r="E1027" s="121"/>
      <c r="F1027" s="121"/>
      <c r="G1027" s="19"/>
      <c r="H1027" s="20"/>
      <c r="I1027" s="20"/>
      <c r="J1027" s="20"/>
      <c r="K1027" s="24">
        <v>1228.57</v>
      </c>
      <c r="L1027" s="22">
        <v>1.1499999999999999</v>
      </c>
      <c r="M1027" s="24">
        <v>1705.88</v>
      </c>
      <c r="N1027" s="22">
        <v>13.24</v>
      </c>
      <c r="O1027" s="23">
        <v>22585.85</v>
      </c>
      <c r="AE1027" s="9"/>
      <c r="AF1027" s="9"/>
      <c r="AG1027" s="9"/>
      <c r="AI1027" s="2" t="s">
        <v>51</v>
      </c>
      <c r="AL1027" s="9"/>
      <c r="AN1027" s="9"/>
    </row>
    <row r="1028" spans="1:40" customFormat="1" ht="15" x14ac:dyDescent="0.25">
      <c r="A1028" s="15"/>
      <c r="B1028" s="18"/>
      <c r="C1028" s="17" t="s">
        <v>52</v>
      </c>
      <c r="D1028" s="121" t="s">
        <v>53</v>
      </c>
      <c r="E1028" s="121"/>
      <c r="F1028" s="121"/>
      <c r="G1028" s="19"/>
      <c r="H1028" s="20"/>
      <c r="I1028" s="20"/>
      <c r="J1028" s="20"/>
      <c r="K1028" s="21">
        <v>51.94</v>
      </c>
      <c r="L1028" s="22">
        <v>1.1499999999999999</v>
      </c>
      <c r="M1028" s="21">
        <v>72.12</v>
      </c>
      <c r="N1028" s="22">
        <v>44.77</v>
      </c>
      <c r="O1028" s="23">
        <v>3228.81</v>
      </c>
      <c r="AE1028" s="9"/>
      <c r="AF1028" s="9"/>
      <c r="AG1028" s="9"/>
      <c r="AI1028" s="2" t="s">
        <v>53</v>
      </c>
      <c r="AL1028" s="9"/>
      <c r="AN1028" s="9"/>
    </row>
    <row r="1029" spans="1:40" customFormat="1" ht="15" x14ac:dyDescent="0.25">
      <c r="A1029" s="15"/>
      <c r="B1029" s="18"/>
      <c r="C1029" s="17" t="s">
        <v>54</v>
      </c>
      <c r="D1029" s="121" t="s">
        <v>55</v>
      </c>
      <c r="E1029" s="121"/>
      <c r="F1029" s="121"/>
      <c r="G1029" s="19"/>
      <c r="H1029" s="20"/>
      <c r="I1029" s="20"/>
      <c r="J1029" s="20"/>
      <c r="K1029" s="21">
        <v>418.42</v>
      </c>
      <c r="L1029" s="20"/>
      <c r="M1029" s="21">
        <v>505.2</v>
      </c>
      <c r="N1029" s="22">
        <v>8.16</v>
      </c>
      <c r="O1029" s="23">
        <v>4122.43</v>
      </c>
      <c r="AE1029" s="9"/>
      <c r="AF1029" s="9"/>
      <c r="AG1029" s="9"/>
      <c r="AI1029" s="2" t="s">
        <v>55</v>
      </c>
      <c r="AL1029" s="9"/>
      <c r="AN1029" s="9"/>
    </row>
    <row r="1030" spans="1:40" customFormat="1" ht="15" x14ac:dyDescent="0.25">
      <c r="A1030" s="25"/>
      <c r="B1030" s="18"/>
      <c r="C1030" s="17"/>
      <c r="D1030" s="121" t="s">
        <v>56</v>
      </c>
      <c r="E1030" s="121"/>
      <c r="F1030" s="121"/>
      <c r="G1030" s="19" t="s">
        <v>57</v>
      </c>
      <c r="H1030" s="22">
        <v>21.89</v>
      </c>
      <c r="I1030" s="22">
        <v>1.1499999999999999</v>
      </c>
      <c r="J1030" s="26">
        <v>30.394483900000001</v>
      </c>
      <c r="K1030" s="27"/>
      <c r="L1030" s="20"/>
      <c r="M1030" s="27"/>
      <c r="N1030" s="20"/>
      <c r="O1030" s="28"/>
      <c r="AE1030" s="9"/>
      <c r="AF1030" s="9"/>
      <c r="AG1030" s="9"/>
      <c r="AJ1030" s="2" t="s">
        <v>56</v>
      </c>
      <c r="AL1030" s="9"/>
      <c r="AN1030" s="9"/>
    </row>
    <row r="1031" spans="1:40" customFormat="1" ht="15" x14ac:dyDescent="0.25">
      <c r="A1031" s="25"/>
      <c r="B1031" s="18"/>
      <c r="C1031" s="17"/>
      <c r="D1031" s="121" t="s">
        <v>58</v>
      </c>
      <c r="E1031" s="121"/>
      <c r="F1031" s="121"/>
      <c r="G1031" s="19" t="s">
        <v>57</v>
      </c>
      <c r="H1031" s="22">
        <v>4.5199999999999996</v>
      </c>
      <c r="I1031" s="22">
        <v>1.1499999999999999</v>
      </c>
      <c r="J1031" s="26">
        <v>6.2760651999999997</v>
      </c>
      <c r="K1031" s="27"/>
      <c r="L1031" s="20"/>
      <c r="M1031" s="27"/>
      <c r="N1031" s="20"/>
      <c r="O1031" s="28"/>
      <c r="AE1031" s="9"/>
      <c r="AF1031" s="9"/>
      <c r="AG1031" s="9"/>
      <c r="AJ1031" s="2" t="s">
        <v>58</v>
      </c>
      <c r="AL1031" s="9"/>
      <c r="AN1031" s="9"/>
    </row>
    <row r="1032" spans="1:40" customFormat="1" ht="15" x14ac:dyDescent="0.25">
      <c r="A1032" s="29"/>
      <c r="B1032" s="19"/>
      <c r="C1032" s="17"/>
      <c r="D1032" s="127" t="s">
        <v>59</v>
      </c>
      <c r="E1032" s="127"/>
      <c r="F1032" s="127"/>
      <c r="G1032" s="30"/>
      <c r="H1032" s="31"/>
      <c r="I1032" s="31"/>
      <c r="J1032" s="31"/>
      <c r="K1032" s="32">
        <v>1825.83</v>
      </c>
      <c r="L1032" s="31"/>
      <c r="M1032" s="32">
        <v>2459.4</v>
      </c>
      <c r="N1032" s="31"/>
      <c r="O1032" s="33">
        <v>37825.57</v>
      </c>
      <c r="AE1032" s="9"/>
      <c r="AF1032" s="9"/>
      <c r="AG1032" s="9"/>
      <c r="AK1032" s="2" t="s">
        <v>59</v>
      </c>
      <c r="AL1032" s="9"/>
      <c r="AN1032" s="9"/>
    </row>
    <row r="1033" spans="1:40" customFormat="1" ht="15" x14ac:dyDescent="0.25">
      <c r="A1033" s="25"/>
      <c r="B1033" s="18"/>
      <c r="C1033" s="17"/>
      <c r="D1033" s="121" t="s">
        <v>60</v>
      </c>
      <c r="E1033" s="121"/>
      <c r="F1033" s="121"/>
      <c r="G1033" s="19"/>
      <c r="H1033" s="20"/>
      <c r="I1033" s="20"/>
      <c r="J1033" s="20"/>
      <c r="K1033" s="27"/>
      <c r="L1033" s="20"/>
      <c r="M1033" s="21">
        <v>320.44</v>
      </c>
      <c r="N1033" s="20"/>
      <c r="O1033" s="23">
        <v>14346.1</v>
      </c>
      <c r="AE1033" s="9"/>
      <c r="AF1033" s="9"/>
      <c r="AG1033" s="9"/>
      <c r="AJ1033" s="2" t="s">
        <v>60</v>
      </c>
      <c r="AL1033" s="9"/>
      <c r="AN1033" s="9"/>
    </row>
    <row r="1034" spans="1:40" customFormat="1" ht="78.75" x14ac:dyDescent="0.25">
      <c r="A1034" s="25"/>
      <c r="B1034" s="18"/>
      <c r="C1034" s="17" t="s">
        <v>61</v>
      </c>
      <c r="D1034" s="121" t="s">
        <v>62</v>
      </c>
      <c r="E1034" s="121"/>
      <c r="F1034" s="121"/>
      <c r="G1034" s="19" t="s">
        <v>63</v>
      </c>
      <c r="H1034" s="34">
        <v>147</v>
      </c>
      <c r="I1034" s="20"/>
      <c r="J1034" s="34">
        <v>147</v>
      </c>
      <c r="K1034" s="27"/>
      <c r="L1034" s="20"/>
      <c r="M1034" s="21">
        <v>471.05</v>
      </c>
      <c r="N1034" s="20"/>
      <c r="O1034" s="23">
        <v>21088.77</v>
      </c>
      <c r="AE1034" s="9"/>
      <c r="AF1034" s="9"/>
      <c r="AG1034" s="9"/>
      <c r="AJ1034" s="2" t="s">
        <v>62</v>
      </c>
      <c r="AL1034" s="9"/>
      <c r="AN1034" s="9"/>
    </row>
    <row r="1035" spans="1:40" customFormat="1" ht="123.75" x14ac:dyDescent="0.25">
      <c r="A1035" s="25"/>
      <c r="B1035" s="18"/>
      <c r="C1035" s="17" t="s">
        <v>64</v>
      </c>
      <c r="D1035" s="121" t="s">
        <v>65</v>
      </c>
      <c r="E1035" s="121"/>
      <c r="F1035" s="121"/>
      <c r="G1035" s="19" t="s">
        <v>63</v>
      </c>
      <c r="H1035" s="34">
        <v>134</v>
      </c>
      <c r="I1035" s="22">
        <v>0.85</v>
      </c>
      <c r="J1035" s="35">
        <v>113.9</v>
      </c>
      <c r="K1035" s="27"/>
      <c r="L1035" s="20"/>
      <c r="M1035" s="21">
        <v>364.98</v>
      </c>
      <c r="N1035" s="20"/>
      <c r="O1035" s="23">
        <v>16340.21</v>
      </c>
      <c r="AE1035" s="9"/>
      <c r="AF1035" s="9"/>
      <c r="AG1035" s="9"/>
      <c r="AJ1035" s="2" t="s">
        <v>65</v>
      </c>
      <c r="AL1035" s="9"/>
      <c r="AN1035" s="9"/>
    </row>
    <row r="1036" spans="1:40" customFormat="1" ht="15" x14ac:dyDescent="0.25">
      <c r="A1036" s="15"/>
      <c r="B1036" s="36"/>
      <c r="C1036" s="37"/>
      <c r="D1036" s="125" t="s">
        <v>66</v>
      </c>
      <c r="E1036" s="125"/>
      <c r="F1036" s="125"/>
      <c r="G1036" s="11"/>
      <c r="H1036" s="38"/>
      <c r="I1036" s="38"/>
      <c r="J1036" s="38"/>
      <c r="K1036" s="39"/>
      <c r="L1036" s="38"/>
      <c r="M1036" s="40">
        <v>3295.43</v>
      </c>
      <c r="N1036" s="31"/>
      <c r="O1036" s="41">
        <v>75254.55</v>
      </c>
      <c r="AE1036" s="9"/>
      <c r="AF1036" s="9"/>
      <c r="AG1036" s="9"/>
      <c r="AL1036" s="9" t="s">
        <v>66</v>
      </c>
      <c r="AN1036" s="9"/>
    </row>
    <row r="1037" spans="1:40" customFormat="1" ht="22.5" x14ac:dyDescent="0.25">
      <c r="A1037" s="10" t="s">
        <v>700</v>
      </c>
      <c r="B1037" s="11" t="s">
        <v>701</v>
      </c>
      <c r="C1037" s="12" t="s">
        <v>67</v>
      </c>
      <c r="D1037" s="126" t="s">
        <v>68</v>
      </c>
      <c r="E1037" s="126"/>
      <c r="F1037" s="126"/>
      <c r="G1037" s="11" t="s">
        <v>69</v>
      </c>
      <c r="H1037" s="11">
        <v>-4.5129999999999999</v>
      </c>
      <c r="I1037" s="11" t="s">
        <v>24</v>
      </c>
      <c r="J1037" s="11" t="s">
        <v>702</v>
      </c>
      <c r="K1037" s="13" t="s">
        <v>71</v>
      </c>
      <c r="L1037" s="11"/>
      <c r="M1037" s="13" t="s">
        <v>703</v>
      </c>
      <c r="N1037" s="11"/>
      <c r="O1037" s="14" t="s">
        <v>704</v>
      </c>
      <c r="AE1037" s="9"/>
      <c r="AF1037" s="9"/>
      <c r="AG1037" s="9" t="s">
        <v>68</v>
      </c>
      <c r="AL1037" s="9"/>
      <c r="AN1037" s="9"/>
    </row>
    <row r="1038" spans="1:40" customFormat="1" ht="57" x14ac:dyDescent="0.25">
      <c r="A1038" s="15"/>
      <c r="B1038" s="16"/>
      <c r="C1038" s="17" t="s">
        <v>47</v>
      </c>
      <c r="D1038" s="128" t="s">
        <v>48</v>
      </c>
      <c r="E1038" s="128"/>
      <c r="F1038" s="128"/>
      <c r="G1038" s="128"/>
      <c r="H1038" s="128"/>
      <c r="I1038" s="128"/>
      <c r="J1038" s="128"/>
      <c r="K1038" s="128"/>
      <c r="L1038" s="128"/>
      <c r="M1038" s="128"/>
      <c r="N1038" s="128"/>
      <c r="O1038" s="129"/>
      <c r="AE1038" s="9"/>
      <c r="AF1038" s="9"/>
      <c r="AG1038" s="9"/>
      <c r="AH1038" s="2" t="s">
        <v>48</v>
      </c>
      <c r="AL1038" s="9"/>
      <c r="AN1038" s="9"/>
    </row>
    <row r="1039" spans="1:40" customFormat="1" ht="15" x14ac:dyDescent="0.25">
      <c r="A1039" s="15"/>
      <c r="B1039" s="18"/>
      <c r="C1039" s="17" t="s">
        <v>50</v>
      </c>
      <c r="D1039" s="121" t="s">
        <v>51</v>
      </c>
      <c r="E1039" s="121"/>
      <c r="F1039" s="121"/>
      <c r="G1039" s="19"/>
      <c r="H1039" s="20"/>
      <c r="I1039" s="20"/>
      <c r="J1039" s="20"/>
      <c r="K1039" s="21">
        <v>175.25</v>
      </c>
      <c r="L1039" s="22">
        <v>1.1499999999999999</v>
      </c>
      <c r="M1039" s="21">
        <v>-909.54</v>
      </c>
      <c r="N1039" s="22">
        <v>13.24</v>
      </c>
      <c r="O1039" s="23">
        <v>-12042.31</v>
      </c>
      <c r="AE1039" s="9"/>
      <c r="AF1039" s="9"/>
      <c r="AG1039" s="9"/>
      <c r="AI1039" s="2" t="s">
        <v>51</v>
      </c>
      <c r="AL1039" s="9"/>
      <c r="AN1039" s="9"/>
    </row>
    <row r="1040" spans="1:40" customFormat="1" ht="15" x14ac:dyDescent="0.25">
      <c r="A1040" s="15"/>
      <c r="B1040" s="18"/>
      <c r="C1040" s="17" t="s">
        <v>52</v>
      </c>
      <c r="D1040" s="121" t="s">
        <v>53</v>
      </c>
      <c r="E1040" s="121"/>
      <c r="F1040" s="121"/>
      <c r="G1040" s="19"/>
      <c r="H1040" s="20"/>
      <c r="I1040" s="20"/>
      <c r="J1040" s="20"/>
      <c r="K1040" s="21">
        <v>11.6</v>
      </c>
      <c r="L1040" s="22">
        <v>1.1499999999999999</v>
      </c>
      <c r="M1040" s="21">
        <v>-60.2</v>
      </c>
      <c r="N1040" s="22">
        <v>44.77</v>
      </c>
      <c r="O1040" s="23">
        <v>-2695.15</v>
      </c>
      <c r="AE1040" s="9"/>
      <c r="AF1040" s="9"/>
      <c r="AG1040" s="9"/>
      <c r="AI1040" s="2" t="s">
        <v>53</v>
      </c>
      <c r="AL1040" s="9"/>
      <c r="AN1040" s="9"/>
    </row>
    <row r="1041" spans="1:40" customFormat="1" ht="15" x14ac:dyDescent="0.25">
      <c r="A1041" s="25"/>
      <c r="B1041" s="18"/>
      <c r="C1041" s="17"/>
      <c r="D1041" s="121" t="s">
        <v>60</v>
      </c>
      <c r="E1041" s="121"/>
      <c r="F1041" s="121"/>
      <c r="G1041" s="19"/>
      <c r="H1041" s="20"/>
      <c r="I1041" s="20"/>
      <c r="J1041" s="20"/>
      <c r="K1041" s="27"/>
      <c r="L1041" s="20"/>
      <c r="M1041" s="21">
        <v>-60.2</v>
      </c>
      <c r="N1041" s="20"/>
      <c r="O1041" s="23">
        <v>-2695.15</v>
      </c>
      <c r="AE1041" s="9"/>
      <c r="AF1041" s="9"/>
      <c r="AG1041" s="9"/>
      <c r="AJ1041" s="2" t="s">
        <v>60</v>
      </c>
      <c r="AL1041" s="9"/>
      <c r="AN1041" s="9"/>
    </row>
    <row r="1042" spans="1:40" customFormat="1" ht="78.75" x14ac:dyDescent="0.25">
      <c r="A1042" s="25"/>
      <c r="B1042" s="18"/>
      <c r="C1042" s="17" t="s">
        <v>61</v>
      </c>
      <c r="D1042" s="121" t="s">
        <v>62</v>
      </c>
      <c r="E1042" s="121"/>
      <c r="F1042" s="121"/>
      <c r="G1042" s="19" t="s">
        <v>63</v>
      </c>
      <c r="H1042" s="34">
        <v>147</v>
      </c>
      <c r="I1042" s="20"/>
      <c r="J1042" s="34">
        <v>147</v>
      </c>
      <c r="K1042" s="27"/>
      <c r="L1042" s="20"/>
      <c r="M1042" s="21">
        <v>-88.49</v>
      </c>
      <c r="N1042" s="20"/>
      <c r="O1042" s="23">
        <v>-3961.87</v>
      </c>
      <c r="AE1042" s="9"/>
      <c r="AF1042" s="9"/>
      <c r="AG1042" s="9"/>
      <c r="AJ1042" s="2" t="s">
        <v>62</v>
      </c>
      <c r="AL1042" s="9"/>
      <c r="AN1042" s="9"/>
    </row>
    <row r="1043" spans="1:40" customFormat="1" ht="123.75" x14ac:dyDescent="0.25">
      <c r="A1043" s="25"/>
      <c r="B1043" s="18"/>
      <c r="C1043" s="17" t="s">
        <v>64</v>
      </c>
      <c r="D1043" s="121" t="s">
        <v>65</v>
      </c>
      <c r="E1043" s="121"/>
      <c r="F1043" s="121"/>
      <c r="G1043" s="19" t="s">
        <v>63</v>
      </c>
      <c r="H1043" s="34">
        <v>134</v>
      </c>
      <c r="I1043" s="22">
        <v>0.85</v>
      </c>
      <c r="J1043" s="35">
        <v>113.9</v>
      </c>
      <c r="K1043" s="27"/>
      <c r="L1043" s="20"/>
      <c r="M1043" s="21">
        <v>-68.569999999999993</v>
      </c>
      <c r="N1043" s="20"/>
      <c r="O1043" s="23">
        <v>-3069.78</v>
      </c>
      <c r="AE1043" s="9"/>
      <c r="AF1043" s="9"/>
      <c r="AG1043" s="9"/>
      <c r="AJ1043" s="2" t="s">
        <v>65</v>
      </c>
      <c r="AL1043" s="9"/>
      <c r="AN1043" s="9"/>
    </row>
    <row r="1044" spans="1:40" customFormat="1" ht="15" x14ac:dyDescent="0.25">
      <c r="A1044" s="15"/>
      <c r="B1044" s="36"/>
      <c r="C1044" s="37"/>
      <c r="D1044" s="125" t="s">
        <v>66</v>
      </c>
      <c r="E1044" s="125"/>
      <c r="F1044" s="125"/>
      <c r="G1044" s="11"/>
      <c r="H1044" s="38"/>
      <c r="I1044" s="38"/>
      <c r="J1044" s="38"/>
      <c r="K1044" s="39"/>
      <c r="L1044" s="38"/>
      <c r="M1044" s="40">
        <v>-1066.5999999999999</v>
      </c>
      <c r="N1044" s="31"/>
      <c r="O1044" s="41">
        <v>-19073.96</v>
      </c>
      <c r="AE1044" s="9"/>
      <c r="AF1044" s="9"/>
      <c r="AG1044" s="9"/>
      <c r="AL1044" s="9" t="s">
        <v>66</v>
      </c>
      <c r="AN1044" s="9"/>
    </row>
    <row r="1045" spans="1:40" customFormat="1" ht="22.5" x14ac:dyDescent="0.25">
      <c r="A1045" s="10" t="s">
        <v>603</v>
      </c>
      <c r="B1045" s="11" t="s">
        <v>705</v>
      </c>
      <c r="C1045" s="12" t="s">
        <v>74</v>
      </c>
      <c r="D1045" s="126" t="s">
        <v>75</v>
      </c>
      <c r="E1045" s="126"/>
      <c r="F1045" s="126"/>
      <c r="G1045" s="11" t="s">
        <v>69</v>
      </c>
      <c r="H1045" s="11">
        <v>-0.83299999999999996</v>
      </c>
      <c r="I1045" s="11" t="s">
        <v>24</v>
      </c>
      <c r="J1045" s="11" t="s">
        <v>706</v>
      </c>
      <c r="K1045" s="13" t="s">
        <v>77</v>
      </c>
      <c r="L1045" s="11" t="s">
        <v>78</v>
      </c>
      <c r="M1045" s="13" t="s">
        <v>707</v>
      </c>
      <c r="N1045" s="11" t="s">
        <v>80</v>
      </c>
      <c r="O1045" s="14" t="s">
        <v>708</v>
      </c>
      <c r="AE1045" s="9"/>
      <c r="AF1045" s="9"/>
      <c r="AG1045" s="9" t="s">
        <v>75</v>
      </c>
      <c r="AL1045" s="9"/>
      <c r="AN1045" s="9"/>
    </row>
    <row r="1046" spans="1:40" customFormat="1" ht="57" x14ac:dyDescent="0.25">
      <c r="A1046" s="15"/>
      <c r="B1046" s="16"/>
      <c r="C1046" s="17" t="s">
        <v>47</v>
      </c>
      <c r="D1046" s="128" t="s">
        <v>48</v>
      </c>
      <c r="E1046" s="128"/>
      <c r="F1046" s="128"/>
      <c r="G1046" s="128"/>
      <c r="H1046" s="128"/>
      <c r="I1046" s="128"/>
      <c r="J1046" s="128"/>
      <c r="K1046" s="128"/>
      <c r="L1046" s="128"/>
      <c r="M1046" s="128"/>
      <c r="N1046" s="128"/>
      <c r="O1046" s="129"/>
      <c r="AE1046" s="9"/>
      <c r="AF1046" s="9"/>
      <c r="AG1046" s="9"/>
      <c r="AH1046" s="2" t="s">
        <v>48</v>
      </c>
      <c r="AL1046" s="9"/>
      <c r="AN1046" s="9"/>
    </row>
    <row r="1047" spans="1:40" customFormat="1" ht="15" x14ac:dyDescent="0.25">
      <c r="A1047" s="15"/>
      <c r="B1047" s="36"/>
      <c r="C1047" s="37"/>
      <c r="D1047" s="125" t="s">
        <v>66</v>
      </c>
      <c r="E1047" s="125"/>
      <c r="F1047" s="125"/>
      <c r="G1047" s="11"/>
      <c r="H1047" s="38"/>
      <c r="I1047" s="38"/>
      <c r="J1047" s="38"/>
      <c r="K1047" s="39"/>
      <c r="L1047" s="38"/>
      <c r="M1047" s="42">
        <v>-28.74</v>
      </c>
      <c r="N1047" s="31"/>
      <c r="O1047" s="43">
        <v>-380.52</v>
      </c>
      <c r="AE1047" s="9"/>
      <c r="AF1047" s="9"/>
      <c r="AG1047" s="9"/>
      <c r="AL1047" s="9" t="s">
        <v>66</v>
      </c>
      <c r="AN1047" s="9"/>
    </row>
    <row r="1048" spans="1:40" customFormat="1" ht="23.25" x14ac:dyDescent="0.25">
      <c r="A1048" s="10" t="s">
        <v>709</v>
      </c>
      <c r="B1048" s="11" t="s">
        <v>710</v>
      </c>
      <c r="C1048" s="12" t="s">
        <v>82</v>
      </c>
      <c r="D1048" s="126" t="s">
        <v>83</v>
      </c>
      <c r="E1048" s="126"/>
      <c r="F1048" s="126"/>
      <c r="G1048" s="11" t="s">
        <v>57</v>
      </c>
      <c r="H1048" s="11">
        <v>-5.3460000000000001</v>
      </c>
      <c r="I1048" s="11" t="s">
        <v>24</v>
      </c>
      <c r="J1048" s="11" t="s">
        <v>711</v>
      </c>
      <c r="K1048" s="13" t="s">
        <v>85</v>
      </c>
      <c r="L1048" s="11"/>
      <c r="M1048" s="13" t="s">
        <v>712</v>
      </c>
      <c r="N1048" s="11"/>
      <c r="O1048" s="14" t="s">
        <v>713</v>
      </c>
      <c r="AE1048" s="9"/>
      <c r="AF1048" s="9"/>
      <c r="AG1048" s="9" t="s">
        <v>83</v>
      </c>
      <c r="AL1048" s="9"/>
      <c r="AN1048" s="9"/>
    </row>
    <row r="1049" spans="1:40" customFormat="1" ht="57" x14ac:dyDescent="0.25">
      <c r="A1049" s="15"/>
      <c r="B1049" s="16"/>
      <c r="C1049" s="17" t="s">
        <v>47</v>
      </c>
      <c r="D1049" s="128" t="s">
        <v>48</v>
      </c>
      <c r="E1049" s="128"/>
      <c r="F1049" s="128"/>
      <c r="G1049" s="128"/>
      <c r="H1049" s="128"/>
      <c r="I1049" s="128"/>
      <c r="J1049" s="128"/>
      <c r="K1049" s="128"/>
      <c r="L1049" s="128"/>
      <c r="M1049" s="128"/>
      <c r="N1049" s="128"/>
      <c r="O1049" s="129"/>
      <c r="AE1049" s="9"/>
      <c r="AF1049" s="9"/>
      <c r="AG1049" s="9"/>
      <c r="AH1049" s="2" t="s">
        <v>48</v>
      </c>
      <c r="AL1049" s="9"/>
      <c r="AN1049" s="9"/>
    </row>
    <row r="1050" spans="1:40" customFormat="1" ht="15" x14ac:dyDescent="0.25">
      <c r="A1050" s="15"/>
      <c r="B1050" s="18"/>
      <c r="C1050" s="17" t="s">
        <v>24</v>
      </c>
      <c r="D1050" s="121" t="s">
        <v>49</v>
      </c>
      <c r="E1050" s="121"/>
      <c r="F1050" s="121"/>
      <c r="G1050" s="19"/>
      <c r="H1050" s="20"/>
      <c r="I1050" s="20"/>
      <c r="J1050" s="20"/>
      <c r="K1050" s="21">
        <v>8.17</v>
      </c>
      <c r="L1050" s="22">
        <v>1.1499999999999999</v>
      </c>
      <c r="M1050" s="21">
        <v>-50.23</v>
      </c>
      <c r="N1050" s="22">
        <v>44.77</v>
      </c>
      <c r="O1050" s="23">
        <v>-2248.8000000000002</v>
      </c>
      <c r="AE1050" s="9"/>
      <c r="AF1050" s="9"/>
      <c r="AG1050" s="9"/>
      <c r="AI1050" s="2" t="s">
        <v>49</v>
      </c>
      <c r="AL1050" s="9"/>
      <c r="AN1050" s="9"/>
    </row>
    <row r="1051" spans="1:40" customFormat="1" ht="15" x14ac:dyDescent="0.25">
      <c r="A1051" s="25"/>
      <c r="B1051" s="18"/>
      <c r="C1051" s="17"/>
      <c r="D1051" s="121" t="s">
        <v>60</v>
      </c>
      <c r="E1051" s="121"/>
      <c r="F1051" s="121"/>
      <c r="G1051" s="19"/>
      <c r="H1051" s="20"/>
      <c r="I1051" s="20"/>
      <c r="J1051" s="20"/>
      <c r="K1051" s="27"/>
      <c r="L1051" s="20"/>
      <c r="M1051" s="21">
        <v>-50.23</v>
      </c>
      <c r="N1051" s="20"/>
      <c r="O1051" s="23">
        <v>-2248.8000000000002</v>
      </c>
      <c r="AE1051" s="9"/>
      <c r="AF1051" s="9"/>
      <c r="AG1051" s="9"/>
      <c r="AJ1051" s="2" t="s">
        <v>60</v>
      </c>
      <c r="AL1051" s="9"/>
      <c r="AN1051" s="9"/>
    </row>
    <row r="1052" spans="1:40" customFormat="1" ht="78.75" x14ac:dyDescent="0.25">
      <c r="A1052" s="25"/>
      <c r="B1052" s="18"/>
      <c r="C1052" s="17" t="s">
        <v>61</v>
      </c>
      <c r="D1052" s="121" t="s">
        <v>62</v>
      </c>
      <c r="E1052" s="121"/>
      <c r="F1052" s="121"/>
      <c r="G1052" s="19" t="s">
        <v>63</v>
      </c>
      <c r="H1052" s="34">
        <v>147</v>
      </c>
      <c r="I1052" s="20"/>
      <c r="J1052" s="34">
        <v>147</v>
      </c>
      <c r="K1052" s="27"/>
      <c r="L1052" s="20"/>
      <c r="M1052" s="21">
        <v>-73.84</v>
      </c>
      <c r="N1052" s="20"/>
      <c r="O1052" s="23">
        <v>-3305.74</v>
      </c>
      <c r="AE1052" s="9"/>
      <c r="AF1052" s="9"/>
      <c r="AG1052" s="9"/>
      <c r="AJ1052" s="2" t="s">
        <v>62</v>
      </c>
      <c r="AL1052" s="9"/>
      <c r="AN1052" s="9"/>
    </row>
    <row r="1053" spans="1:40" customFormat="1" ht="123.75" x14ac:dyDescent="0.25">
      <c r="A1053" s="25"/>
      <c r="B1053" s="18"/>
      <c r="C1053" s="17" t="s">
        <v>64</v>
      </c>
      <c r="D1053" s="121" t="s">
        <v>65</v>
      </c>
      <c r="E1053" s="121"/>
      <c r="F1053" s="121"/>
      <c r="G1053" s="19" t="s">
        <v>63</v>
      </c>
      <c r="H1053" s="34">
        <v>134</v>
      </c>
      <c r="I1053" s="22">
        <v>0.85</v>
      </c>
      <c r="J1053" s="35">
        <v>113.9</v>
      </c>
      <c r="K1053" s="27"/>
      <c r="L1053" s="20"/>
      <c r="M1053" s="21">
        <v>-57.21</v>
      </c>
      <c r="N1053" s="20"/>
      <c r="O1053" s="23">
        <v>-2561.38</v>
      </c>
      <c r="AE1053" s="9"/>
      <c r="AF1053" s="9"/>
      <c r="AG1053" s="9"/>
      <c r="AJ1053" s="2" t="s">
        <v>65</v>
      </c>
      <c r="AL1053" s="9"/>
      <c r="AN1053" s="9"/>
    </row>
    <row r="1054" spans="1:40" customFormat="1" ht="15" x14ac:dyDescent="0.25">
      <c r="A1054" s="15"/>
      <c r="B1054" s="36"/>
      <c r="C1054" s="37"/>
      <c r="D1054" s="125" t="s">
        <v>66</v>
      </c>
      <c r="E1054" s="125"/>
      <c r="F1054" s="125"/>
      <c r="G1054" s="11"/>
      <c r="H1054" s="38"/>
      <c r="I1054" s="38"/>
      <c r="J1054" s="38"/>
      <c r="K1054" s="39"/>
      <c r="L1054" s="38"/>
      <c r="M1054" s="42">
        <v>-181.28</v>
      </c>
      <c r="N1054" s="31"/>
      <c r="O1054" s="41">
        <v>-8115.92</v>
      </c>
      <c r="AE1054" s="9"/>
      <c r="AF1054" s="9"/>
      <c r="AG1054" s="9"/>
      <c r="AL1054" s="9" t="s">
        <v>66</v>
      </c>
      <c r="AN1054" s="9"/>
    </row>
    <row r="1055" spans="1:40" customFormat="1" ht="33.75" x14ac:dyDescent="0.25">
      <c r="A1055" s="10" t="s">
        <v>607</v>
      </c>
      <c r="B1055" s="11" t="s">
        <v>714</v>
      </c>
      <c r="C1055" s="12" t="s">
        <v>89</v>
      </c>
      <c r="D1055" s="126" t="s">
        <v>90</v>
      </c>
      <c r="E1055" s="126"/>
      <c r="F1055" s="126"/>
      <c r="G1055" s="11" t="s">
        <v>91</v>
      </c>
      <c r="H1055" s="11">
        <v>-1.2E-2</v>
      </c>
      <c r="I1055" s="11" t="s">
        <v>24</v>
      </c>
      <c r="J1055" s="11" t="s">
        <v>715</v>
      </c>
      <c r="K1055" s="13" t="s">
        <v>93</v>
      </c>
      <c r="L1055" s="11"/>
      <c r="M1055" s="13" t="s">
        <v>716</v>
      </c>
      <c r="N1055" s="11" t="s">
        <v>95</v>
      </c>
      <c r="O1055" s="14" t="s">
        <v>717</v>
      </c>
      <c r="AE1055" s="9"/>
      <c r="AF1055" s="9"/>
      <c r="AG1055" s="9" t="s">
        <v>90</v>
      </c>
      <c r="AL1055" s="9"/>
      <c r="AN1055" s="9"/>
    </row>
    <row r="1056" spans="1:40" customFormat="1" ht="15" x14ac:dyDescent="0.25">
      <c r="A1056" s="15"/>
      <c r="B1056" s="36"/>
      <c r="C1056" s="37"/>
      <c r="D1056" s="125" t="s">
        <v>66</v>
      </c>
      <c r="E1056" s="125"/>
      <c r="F1056" s="125"/>
      <c r="G1056" s="11"/>
      <c r="H1056" s="38"/>
      <c r="I1056" s="38"/>
      <c r="J1056" s="38"/>
      <c r="K1056" s="39"/>
      <c r="L1056" s="38"/>
      <c r="M1056" s="42">
        <v>-20.28</v>
      </c>
      <c r="N1056" s="31"/>
      <c r="O1056" s="43">
        <v>-165.48</v>
      </c>
      <c r="AE1056" s="9"/>
      <c r="AF1056" s="9"/>
      <c r="AG1056" s="9"/>
      <c r="AL1056" s="9" t="s">
        <v>66</v>
      </c>
      <c r="AN1056" s="9"/>
    </row>
    <row r="1057" spans="1:40" customFormat="1" ht="33.75" x14ac:dyDescent="0.25">
      <c r="A1057" s="10" t="s">
        <v>718</v>
      </c>
      <c r="B1057" s="11" t="s">
        <v>719</v>
      </c>
      <c r="C1057" s="12" t="s">
        <v>98</v>
      </c>
      <c r="D1057" s="126" t="s">
        <v>99</v>
      </c>
      <c r="E1057" s="126"/>
      <c r="F1057" s="126"/>
      <c r="G1057" s="11" t="s">
        <v>91</v>
      </c>
      <c r="H1057" s="11">
        <v>-8.5000000000000006E-2</v>
      </c>
      <c r="I1057" s="11" t="s">
        <v>24</v>
      </c>
      <c r="J1057" s="11" t="s">
        <v>720</v>
      </c>
      <c r="K1057" s="13" t="s">
        <v>101</v>
      </c>
      <c r="L1057" s="11"/>
      <c r="M1057" s="13" t="s">
        <v>721</v>
      </c>
      <c r="N1057" s="11" t="s">
        <v>95</v>
      </c>
      <c r="O1057" s="14" t="s">
        <v>722</v>
      </c>
      <c r="AE1057" s="9"/>
      <c r="AF1057" s="9"/>
      <c r="AG1057" s="9" t="s">
        <v>99</v>
      </c>
      <c r="AL1057" s="9"/>
      <c r="AN1057" s="9"/>
    </row>
    <row r="1058" spans="1:40" customFormat="1" ht="15" x14ac:dyDescent="0.25">
      <c r="A1058" s="15"/>
      <c r="B1058" s="36"/>
      <c r="C1058" s="37"/>
      <c r="D1058" s="125" t="s">
        <v>66</v>
      </c>
      <c r="E1058" s="125"/>
      <c r="F1058" s="125"/>
      <c r="G1058" s="11"/>
      <c r="H1058" s="38"/>
      <c r="I1058" s="38"/>
      <c r="J1058" s="38"/>
      <c r="K1058" s="39"/>
      <c r="L1058" s="38"/>
      <c r="M1058" s="42">
        <v>-127.5</v>
      </c>
      <c r="N1058" s="31"/>
      <c r="O1058" s="41">
        <v>-1040.4000000000001</v>
      </c>
      <c r="AE1058" s="9"/>
      <c r="AF1058" s="9"/>
      <c r="AG1058" s="9"/>
      <c r="AL1058" s="9" t="s">
        <v>66</v>
      </c>
      <c r="AN1058" s="9"/>
    </row>
    <row r="1059" spans="1:40" customFormat="1" ht="33.75" x14ac:dyDescent="0.25">
      <c r="A1059" s="10" t="s">
        <v>723</v>
      </c>
      <c r="B1059" s="11" t="s">
        <v>724</v>
      </c>
      <c r="C1059" s="12" t="s">
        <v>105</v>
      </c>
      <c r="D1059" s="126" t="s">
        <v>106</v>
      </c>
      <c r="E1059" s="126"/>
      <c r="F1059" s="126"/>
      <c r="G1059" s="11" t="s">
        <v>107</v>
      </c>
      <c r="H1059" s="11">
        <v>-12.074</v>
      </c>
      <c r="I1059" s="11" t="s">
        <v>24</v>
      </c>
      <c r="J1059" s="11" t="s">
        <v>725</v>
      </c>
      <c r="K1059" s="13" t="s">
        <v>109</v>
      </c>
      <c r="L1059" s="11"/>
      <c r="M1059" s="13" t="s">
        <v>726</v>
      </c>
      <c r="N1059" s="11" t="s">
        <v>95</v>
      </c>
      <c r="O1059" s="14" t="s">
        <v>727</v>
      </c>
      <c r="AE1059" s="9"/>
      <c r="AF1059" s="9"/>
      <c r="AG1059" s="9" t="s">
        <v>106</v>
      </c>
      <c r="AL1059" s="9"/>
      <c r="AN1059" s="9"/>
    </row>
    <row r="1060" spans="1:40" customFormat="1" ht="15" x14ac:dyDescent="0.25">
      <c r="A1060" s="15"/>
      <c r="B1060" s="36"/>
      <c r="C1060" s="37"/>
      <c r="D1060" s="125" t="s">
        <v>66</v>
      </c>
      <c r="E1060" s="125"/>
      <c r="F1060" s="125"/>
      <c r="G1060" s="11"/>
      <c r="H1060" s="38"/>
      <c r="I1060" s="38"/>
      <c r="J1060" s="38"/>
      <c r="K1060" s="39"/>
      <c r="L1060" s="38"/>
      <c r="M1060" s="42">
        <v>-202.84</v>
      </c>
      <c r="N1060" s="31"/>
      <c r="O1060" s="41">
        <v>-1655.17</v>
      </c>
      <c r="AE1060" s="9"/>
      <c r="AF1060" s="9"/>
      <c r="AG1060" s="9"/>
      <c r="AL1060" s="9" t="s">
        <v>66</v>
      </c>
      <c r="AN1060" s="9"/>
    </row>
    <row r="1061" spans="1:40" customFormat="1" ht="33.75" x14ac:dyDescent="0.25">
      <c r="A1061" s="10" t="s">
        <v>609</v>
      </c>
      <c r="B1061" s="11" t="s">
        <v>728</v>
      </c>
      <c r="C1061" s="12" t="s">
        <v>113</v>
      </c>
      <c r="D1061" s="126" t="s">
        <v>114</v>
      </c>
      <c r="E1061" s="126"/>
      <c r="F1061" s="126"/>
      <c r="G1061" s="11" t="s">
        <v>115</v>
      </c>
      <c r="H1061" s="11">
        <v>-2.415</v>
      </c>
      <c r="I1061" s="11" t="s">
        <v>24</v>
      </c>
      <c r="J1061" s="11" t="s">
        <v>729</v>
      </c>
      <c r="K1061" s="13" t="s">
        <v>117</v>
      </c>
      <c r="L1061" s="11"/>
      <c r="M1061" s="13" t="s">
        <v>730</v>
      </c>
      <c r="N1061" s="11" t="s">
        <v>95</v>
      </c>
      <c r="O1061" s="14" t="s">
        <v>731</v>
      </c>
      <c r="AE1061" s="9"/>
      <c r="AF1061" s="9"/>
      <c r="AG1061" s="9" t="s">
        <v>114</v>
      </c>
      <c r="AL1061" s="9"/>
      <c r="AN1061" s="9"/>
    </row>
    <row r="1062" spans="1:40" customFormat="1" ht="15" x14ac:dyDescent="0.25">
      <c r="A1062" s="15"/>
      <c r="B1062" s="36"/>
      <c r="C1062" s="37"/>
      <c r="D1062" s="125" t="s">
        <v>66</v>
      </c>
      <c r="E1062" s="125"/>
      <c r="F1062" s="125"/>
      <c r="G1062" s="11"/>
      <c r="H1062" s="38"/>
      <c r="I1062" s="38"/>
      <c r="J1062" s="38"/>
      <c r="K1062" s="39"/>
      <c r="L1062" s="38"/>
      <c r="M1062" s="42">
        <v>-144.88</v>
      </c>
      <c r="N1062" s="31"/>
      <c r="O1062" s="41">
        <v>-1182.22</v>
      </c>
      <c r="AE1062" s="9"/>
      <c r="AF1062" s="9"/>
      <c r="AG1062" s="9"/>
      <c r="AL1062" s="9" t="s">
        <v>66</v>
      </c>
      <c r="AN1062" s="9"/>
    </row>
    <row r="1063" spans="1:40" customFormat="1" ht="23.25" x14ac:dyDescent="0.25">
      <c r="A1063" s="10" t="s">
        <v>732</v>
      </c>
      <c r="B1063" s="11" t="s">
        <v>733</v>
      </c>
      <c r="C1063" s="12" t="s">
        <v>121</v>
      </c>
      <c r="D1063" s="126" t="s">
        <v>122</v>
      </c>
      <c r="E1063" s="126"/>
      <c r="F1063" s="126"/>
      <c r="G1063" s="11" t="s">
        <v>123</v>
      </c>
      <c r="H1063" s="11">
        <v>0.08</v>
      </c>
      <c r="I1063" s="11" t="s">
        <v>24</v>
      </c>
      <c r="J1063" s="11" t="s">
        <v>214</v>
      </c>
      <c r="K1063" s="13"/>
      <c r="L1063" s="11"/>
      <c r="M1063" s="13"/>
      <c r="N1063" s="11"/>
      <c r="O1063" s="14"/>
      <c r="AE1063" s="9"/>
      <c r="AF1063" s="9"/>
      <c r="AG1063" s="9" t="s">
        <v>122</v>
      </c>
      <c r="AL1063" s="9"/>
      <c r="AN1063" s="9"/>
    </row>
    <row r="1064" spans="1:40" customFormat="1" ht="57" x14ac:dyDescent="0.25">
      <c r="A1064" s="15"/>
      <c r="B1064" s="16"/>
      <c r="C1064" s="17" t="s">
        <v>47</v>
      </c>
      <c r="D1064" s="128" t="s">
        <v>48</v>
      </c>
      <c r="E1064" s="128"/>
      <c r="F1064" s="128"/>
      <c r="G1064" s="128"/>
      <c r="H1064" s="128"/>
      <c r="I1064" s="128"/>
      <c r="J1064" s="128"/>
      <c r="K1064" s="128"/>
      <c r="L1064" s="128"/>
      <c r="M1064" s="128"/>
      <c r="N1064" s="128"/>
      <c r="O1064" s="129"/>
      <c r="AE1064" s="9"/>
      <c r="AF1064" s="9"/>
      <c r="AG1064" s="9"/>
      <c r="AH1064" s="2" t="s">
        <v>48</v>
      </c>
      <c r="AL1064" s="9"/>
      <c r="AN1064" s="9"/>
    </row>
    <row r="1065" spans="1:40" customFormat="1" ht="15" x14ac:dyDescent="0.25">
      <c r="A1065" s="15"/>
      <c r="B1065" s="18"/>
      <c r="C1065" s="17" t="s">
        <v>24</v>
      </c>
      <c r="D1065" s="121" t="s">
        <v>49</v>
      </c>
      <c r="E1065" s="121"/>
      <c r="F1065" s="121"/>
      <c r="G1065" s="19"/>
      <c r="H1065" s="20"/>
      <c r="I1065" s="20"/>
      <c r="J1065" s="20"/>
      <c r="K1065" s="24">
        <v>1494.14</v>
      </c>
      <c r="L1065" s="22">
        <v>1.1499999999999999</v>
      </c>
      <c r="M1065" s="21">
        <v>137.46</v>
      </c>
      <c r="N1065" s="22">
        <v>44.77</v>
      </c>
      <c r="O1065" s="23">
        <v>6154.08</v>
      </c>
      <c r="AE1065" s="9"/>
      <c r="AF1065" s="9"/>
      <c r="AG1065" s="9"/>
      <c r="AI1065" s="2" t="s">
        <v>49</v>
      </c>
      <c r="AL1065" s="9"/>
      <c r="AN1065" s="9"/>
    </row>
    <row r="1066" spans="1:40" customFormat="1" ht="15" x14ac:dyDescent="0.25">
      <c r="A1066" s="15"/>
      <c r="B1066" s="18"/>
      <c r="C1066" s="17" t="s">
        <v>50</v>
      </c>
      <c r="D1066" s="121" t="s">
        <v>51</v>
      </c>
      <c r="E1066" s="121"/>
      <c r="F1066" s="121"/>
      <c r="G1066" s="19"/>
      <c r="H1066" s="20"/>
      <c r="I1066" s="20"/>
      <c r="J1066" s="20"/>
      <c r="K1066" s="24">
        <v>4292.7299999999996</v>
      </c>
      <c r="L1066" s="22">
        <v>1.1499999999999999</v>
      </c>
      <c r="M1066" s="21">
        <v>394.93</v>
      </c>
      <c r="N1066" s="22">
        <v>13.24</v>
      </c>
      <c r="O1066" s="23">
        <v>5228.87</v>
      </c>
      <c r="AE1066" s="9"/>
      <c r="AF1066" s="9"/>
      <c r="AG1066" s="9"/>
      <c r="AI1066" s="2" t="s">
        <v>51</v>
      </c>
      <c r="AL1066" s="9"/>
      <c r="AN1066" s="9"/>
    </row>
    <row r="1067" spans="1:40" customFormat="1" ht="15" x14ac:dyDescent="0.25">
      <c r="A1067" s="15"/>
      <c r="B1067" s="18"/>
      <c r="C1067" s="17" t="s">
        <v>52</v>
      </c>
      <c r="D1067" s="121" t="s">
        <v>53</v>
      </c>
      <c r="E1067" s="121"/>
      <c r="F1067" s="121"/>
      <c r="G1067" s="19"/>
      <c r="H1067" s="20"/>
      <c r="I1067" s="20"/>
      <c r="J1067" s="20"/>
      <c r="K1067" s="21">
        <v>464.37</v>
      </c>
      <c r="L1067" s="22">
        <v>1.1499999999999999</v>
      </c>
      <c r="M1067" s="21">
        <v>42.72</v>
      </c>
      <c r="N1067" s="22">
        <v>44.77</v>
      </c>
      <c r="O1067" s="23">
        <v>1912.57</v>
      </c>
      <c r="AE1067" s="9"/>
      <c r="AF1067" s="9"/>
      <c r="AG1067" s="9"/>
      <c r="AI1067" s="2" t="s">
        <v>53</v>
      </c>
      <c r="AL1067" s="9"/>
      <c r="AN1067" s="9"/>
    </row>
    <row r="1068" spans="1:40" customFormat="1" ht="15" x14ac:dyDescent="0.25">
      <c r="A1068" s="25"/>
      <c r="B1068" s="18"/>
      <c r="C1068" s="17"/>
      <c r="D1068" s="121" t="s">
        <v>56</v>
      </c>
      <c r="E1068" s="121"/>
      <c r="F1068" s="121"/>
      <c r="G1068" s="19" t="s">
        <v>57</v>
      </c>
      <c r="H1068" s="35">
        <v>179.8</v>
      </c>
      <c r="I1068" s="22">
        <v>1.1499999999999999</v>
      </c>
      <c r="J1068" s="49">
        <v>16.541599999999999</v>
      </c>
      <c r="K1068" s="27"/>
      <c r="L1068" s="20"/>
      <c r="M1068" s="27"/>
      <c r="N1068" s="20"/>
      <c r="O1068" s="28"/>
      <c r="AE1068" s="9"/>
      <c r="AF1068" s="9"/>
      <c r="AG1068" s="9"/>
      <c r="AJ1068" s="2" t="s">
        <v>56</v>
      </c>
      <c r="AL1068" s="9"/>
      <c r="AN1068" s="9"/>
    </row>
    <row r="1069" spans="1:40" customFormat="1" ht="15" x14ac:dyDescent="0.25">
      <c r="A1069" s="25"/>
      <c r="B1069" s="18"/>
      <c r="C1069" s="17"/>
      <c r="D1069" s="121" t="s">
        <v>58</v>
      </c>
      <c r="E1069" s="121"/>
      <c r="F1069" s="121"/>
      <c r="G1069" s="19" t="s">
        <v>57</v>
      </c>
      <c r="H1069" s="22">
        <v>45.63</v>
      </c>
      <c r="I1069" s="22">
        <v>1.1499999999999999</v>
      </c>
      <c r="J1069" s="44">
        <v>4.1979600000000001</v>
      </c>
      <c r="K1069" s="27"/>
      <c r="L1069" s="20"/>
      <c r="M1069" s="27"/>
      <c r="N1069" s="20"/>
      <c r="O1069" s="28"/>
      <c r="AE1069" s="9"/>
      <c r="AF1069" s="9"/>
      <c r="AG1069" s="9"/>
      <c r="AJ1069" s="2" t="s">
        <v>58</v>
      </c>
      <c r="AL1069" s="9"/>
      <c r="AN1069" s="9"/>
    </row>
    <row r="1070" spans="1:40" customFormat="1" ht="15" x14ac:dyDescent="0.25">
      <c r="A1070" s="29"/>
      <c r="B1070" s="19"/>
      <c r="C1070" s="17"/>
      <c r="D1070" s="127" t="s">
        <v>59</v>
      </c>
      <c r="E1070" s="127"/>
      <c r="F1070" s="127"/>
      <c r="G1070" s="30"/>
      <c r="H1070" s="31"/>
      <c r="I1070" s="31"/>
      <c r="J1070" s="31"/>
      <c r="K1070" s="32">
        <v>5786.87</v>
      </c>
      <c r="L1070" s="31"/>
      <c r="M1070" s="46">
        <v>532.39</v>
      </c>
      <c r="N1070" s="31"/>
      <c r="O1070" s="33">
        <v>11382.95</v>
      </c>
      <c r="AE1070" s="9"/>
      <c r="AF1070" s="9"/>
      <c r="AG1070" s="9"/>
      <c r="AK1070" s="2" t="s">
        <v>59</v>
      </c>
      <c r="AL1070" s="9"/>
      <c r="AN1070" s="9"/>
    </row>
    <row r="1071" spans="1:40" customFormat="1" ht="15" x14ac:dyDescent="0.25">
      <c r="A1071" s="25"/>
      <c r="B1071" s="18"/>
      <c r="C1071" s="17"/>
      <c r="D1071" s="121" t="s">
        <v>60</v>
      </c>
      <c r="E1071" s="121"/>
      <c r="F1071" s="121"/>
      <c r="G1071" s="19"/>
      <c r="H1071" s="20"/>
      <c r="I1071" s="20"/>
      <c r="J1071" s="20"/>
      <c r="K1071" s="27"/>
      <c r="L1071" s="20"/>
      <c r="M1071" s="21">
        <v>180.18</v>
      </c>
      <c r="N1071" s="20"/>
      <c r="O1071" s="23">
        <v>8066.65</v>
      </c>
      <c r="AE1071" s="9"/>
      <c r="AF1071" s="9"/>
      <c r="AG1071" s="9"/>
      <c r="AJ1071" s="2" t="s">
        <v>60</v>
      </c>
      <c r="AL1071" s="9"/>
      <c r="AN1071" s="9"/>
    </row>
    <row r="1072" spans="1:40" customFormat="1" ht="78.75" x14ac:dyDescent="0.25">
      <c r="A1072" s="25"/>
      <c r="B1072" s="18"/>
      <c r="C1072" s="17" t="s">
        <v>61</v>
      </c>
      <c r="D1072" s="121" t="s">
        <v>62</v>
      </c>
      <c r="E1072" s="121"/>
      <c r="F1072" s="121"/>
      <c r="G1072" s="19" t="s">
        <v>63</v>
      </c>
      <c r="H1072" s="34">
        <v>147</v>
      </c>
      <c r="I1072" s="20"/>
      <c r="J1072" s="34">
        <v>147</v>
      </c>
      <c r="K1072" s="27"/>
      <c r="L1072" s="20"/>
      <c r="M1072" s="21">
        <v>264.86</v>
      </c>
      <c r="N1072" s="20"/>
      <c r="O1072" s="23">
        <v>11857.98</v>
      </c>
      <c r="AE1072" s="9"/>
      <c r="AF1072" s="9"/>
      <c r="AG1072" s="9"/>
      <c r="AJ1072" s="2" t="s">
        <v>62</v>
      </c>
      <c r="AL1072" s="9"/>
      <c r="AN1072" s="9"/>
    </row>
    <row r="1073" spans="1:40" customFormat="1" ht="123.75" x14ac:dyDescent="0.25">
      <c r="A1073" s="25"/>
      <c r="B1073" s="18"/>
      <c r="C1073" s="17" t="s">
        <v>64</v>
      </c>
      <c r="D1073" s="121" t="s">
        <v>65</v>
      </c>
      <c r="E1073" s="121"/>
      <c r="F1073" s="121"/>
      <c r="G1073" s="19" t="s">
        <v>63</v>
      </c>
      <c r="H1073" s="34">
        <v>134</v>
      </c>
      <c r="I1073" s="22">
        <v>0.85</v>
      </c>
      <c r="J1073" s="35">
        <v>113.9</v>
      </c>
      <c r="K1073" s="27"/>
      <c r="L1073" s="20"/>
      <c r="M1073" s="21">
        <v>205.23</v>
      </c>
      <c r="N1073" s="20"/>
      <c r="O1073" s="23">
        <v>9187.91</v>
      </c>
      <c r="AE1073" s="9"/>
      <c r="AF1073" s="9"/>
      <c r="AG1073" s="9"/>
      <c r="AJ1073" s="2" t="s">
        <v>65</v>
      </c>
      <c r="AL1073" s="9"/>
      <c r="AN1073" s="9"/>
    </row>
    <row r="1074" spans="1:40" customFormat="1" ht="15" x14ac:dyDescent="0.25">
      <c r="A1074" s="15"/>
      <c r="B1074" s="36"/>
      <c r="C1074" s="37"/>
      <c r="D1074" s="125" t="s">
        <v>66</v>
      </c>
      <c r="E1074" s="125"/>
      <c r="F1074" s="125"/>
      <c r="G1074" s="11"/>
      <c r="H1074" s="38"/>
      <c r="I1074" s="38"/>
      <c r="J1074" s="38"/>
      <c r="K1074" s="39"/>
      <c r="L1074" s="38"/>
      <c r="M1074" s="40">
        <v>1002.48</v>
      </c>
      <c r="N1074" s="31"/>
      <c r="O1074" s="41">
        <v>32428.84</v>
      </c>
      <c r="AE1074" s="9"/>
      <c r="AF1074" s="9"/>
      <c r="AG1074" s="9"/>
      <c r="AL1074" s="9" t="s">
        <v>66</v>
      </c>
      <c r="AN1074" s="9"/>
    </row>
    <row r="1075" spans="1:40" customFormat="1" ht="23.25" x14ac:dyDescent="0.25">
      <c r="A1075" s="10" t="s">
        <v>613</v>
      </c>
      <c r="B1075" s="11" t="s">
        <v>734</v>
      </c>
      <c r="C1075" s="12" t="s">
        <v>126</v>
      </c>
      <c r="D1075" s="126" t="s">
        <v>127</v>
      </c>
      <c r="E1075" s="126"/>
      <c r="F1075" s="126"/>
      <c r="G1075" s="11" t="s">
        <v>123</v>
      </c>
      <c r="H1075" s="11">
        <v>0.127</v>
      </c>
      <c r="I1075" s="11" t="s">
        <v>24</v>
      </c>
      <c r="J1075" s="11" t="s">
        <v>735</v>
      </c>
      <c r="K1075" s="13"/>
      <c r="L1075" s="11"/>
      <c r="M1075" s="13"/>
      <c r="N1075" s="11"/>
      <c r="O1075" s="14"/>
      <c r="AE1075" s="9"/>
      <c r="AF1075" s="9"/>
      <c r="AG1075" s="9" t="s">
        <v>127</v>
      </c>
      <c r="AL1075" s="9"/>
      <c r="AN1075" s="9"/>
    </row>
    <row r="1076" spans="1:40" customFormat="1" ht="57" x14ac:dyDescent="0.25">
      <c r="A1076" s="15"/>
      <c r="B1076" s="16"/>
      <c r="C1076" s="17" t="s">
        <v>47</v>
      </c>
      <c r="D1076" s="128" t="s">
        <v>48</v>
      </c>
      <c r="E1076" s="128"/>
      <c r="F1076" s="128"/>
      <c r="G1076" s="128"/>
      <c r="H1076" s="128"/>
      <c r="I1076" s="128"/>
      <c r="J1076" s="128"/>
      <c r="K1076" s="128"/>
      <c r="L1076" s="128"/>
      <c r="M1076" s="128"/>
      <c r="N1076" s="128"/>
      <c r="O1076" s="129"/>
      <c r="AE1076" s="9"/>
      <c r="AF1076" s="9"/>
      <c r="AG1076" s="9"/>
      <c r="AH1076" s="2" t="s">
        <v>48</v>
      </c>
      <c r="AL1076" s="9"/>
      <c r="AN1076" s="9"/>
    </row>
    <row r="1077" spans="1:40" customFormat="1" ht="15" x14ac:dyDescent="0.25">
      <c r="A1077" s="15"/>
      <c r="B1077" s="18"/>
      <c r="C1077" s="17" t="s">
        <v>24</v>
      </c>
      <c r="D1077" s="121" t="s">
        <v>49</v>
      </c>
      <c r="E1077" s="121"/>
      <c r="F1077" s="121"/>
      <c r="G1077" s="19"/>
      <c r="H1077" s="20"/>
      <c r="I1077" s="20"/>
      <c r="J1077" s="20"/>
      <c r="K1077" s="21">
        <v>103.12</v>
      </c>
      <c r="L1077" s="22">
        <v>1.1499999999999999</v>
      </c>
      <c r="M1077" s="21">
        <v>15.06</v>
      </c>
      <c r="N1077" s="22">
        <v>44.77</v>
      </c>
      <c r="O1077" s="47">
        <v>674.24</v>
      </c>
      <c r="AE1077" s="9"/>
      <c r="AF1077" s="9"/>
      <c r="AG1077" s="9"/>
      <c r="AI1077" s="2" t="s">
        <v>49</v>
      </c>
      <c r="AL1077" s="9"/>
      <c r="AN1077" s="9"/>
    </row>
    <row r="1078" spans="1:40" customFormat="1" ht="15" x14ac:dyDescent="0.25">
      <c r="A1078" s="15"/>
      <c r="B1078" s="18"/>
      <c r="C1078" s="17" t="s">
        <v>50</v>
      </c>
      <c r="D1078" s="121" t="s">
        <v>51</v>
      </c>
      <c r="E1078" s="121"/>
      <c r="F1078" s="121"/>
      <c r="G1078" s="19"/>
      <c r="H1078" s="20"/>
      <c r="I1078" s="20"/>
      <c r="J1078" s="20"/>
      <c r="K1078" s="21">
        <v>407.65</v>
      </c>
      <c r="L1078" s="22">
        <v>1.1499999999999999</v>
      </c>
      <c r="M1078" s="21">
        <v>59.54</v>
      </c>
      <c r="N1078" s="22">
        <v>13.24</v>
      </c>
      <c r="O1078" s="47">
        <v>788.31</v>
      </c>
      <c r="AE1078" s="9"/>
      <c r="AF1078" s="9"/>
      <c r="AG1078" s="9"/>
      <c r="AI1078" s="2" t="s">
        <v>51</v>
      </c>
      <c r="AL1078" s="9"/>
      <c r="AN1078" s="9"/>
    </row>
    <row r="1079" spans="1:40" customFormat="1" ht="15" x14ac:dyDescent="0.25">
      <c r="A1079" s="15"/>
      <c r="B1079" s="18"/>
      <c r="C1079" s="17" t="s">
        <v>52</v>
      </c>
      <c r="D1079" s="121" t="s">
        <v>53</v>
      </c>
      <c r="E1079" s="121"/>
      <c r="F1079" s="121"/>
      <c r="G1079" s="19"/>
      <c r="H1079" s="20"/>
      <c r="I1079" s="20"/>
      <c r="J1079" s="20"/>
      <c r="K1079" s="21">
        <v>50.3</v>
      </c>
      <c r="L1079" s="22">
        <v>1.1499999999999999</v>
      </c>
      <c r="M1079" s="21">
        <v>7.35</v>
      </c>
      <c r="N1079" s="22">
        <v>44.77</v>
      </c>
      <c r="O1079" s="47">
        <v>329.06</v>
      </c>
      <c r="AE1079" s="9"/>
      <c r="AF1079" s="9"/>
      <c r="AG1079" s="9"/>
      <c r="AI1079" s="2" t="s">
        <v>53</v>
      </c>
      <c r="AL1079" s="9"/>
      <c r="AN1079" s="9"/>
    </row>
    <row r="1080" spans="1:40" customFormat="1" ht="15" x14ac:dyDescent="0.25">
      <c r="A1080" s="25"/>
      <c r="B1080" s="18"/>
      <c r="C1080" s="17"/>
      <c r="D1080" s="121" t="s">
        <v>56</v>
      </c>
      <c r="E1080" s="121"/>
      <c r="F1080" s="121"/>
      <c r="G1080" s="19" t="s">
        <v>57</v>
      </c>
      <c r="H1080" s="22">
        <v>13.22</v>
      </c>
      <c r="I1080" s="22">
        <v>1.1499999999999999</v>
      </c>
      <c r="J1080" s="45">
        <v>1.9307810000000001</v>
      </c>
      <c r="K1080" s="27"/>
      <c r="L1080" s="20"/>
      <c r="M1080" s="27"/>
      <c r="N1080" s="20"/>
      <c r="O1080" s="28"/>
      <c r="AE1080" s="9"/>
      <c r="AF1080" s="9"/>
      <c r="AG1080" s="9"/>
      <c r="AJ1080" s="2" t="s">
        <v>56</v>
      </c>
      <c r="AL1080" s="9"/>
      <c r="AN1080" s="9"/>
    </row>
    <row r="1081" spans="1:40" customFormat="1" ht="15" x14ac:dyDescent="0.25">
      <c r="A1081" s="25"/>
      <c r="B1081" s="18"/>
      <c r="C1081" s="17"/>
      <c r="D1081" s="121" t="s">
        <v>58</v>
      </c>
      <c r="E1081" s="121"/>
      <c r="F1081" s="121"/>
      <c r="G1081" s="19" t="s">
        <v>57</v>
      </c>
      <c r="H1081" s="22">
        <v>3.79</v>
      </c>
      <c r="I1081" s="22">
        <v>1.1499999999999999</v>
      </c>
      <c r="J1081" s="26">
        <v>0.55352950000000001</v>
      </c>
      <c r="K1081" s="27"/>
      <c r="L1081" s="20"/>
      <c r="M1081" s="27"/>
      <c r="N1081" s="20"/>
      <c r="O1081" s="28"/>
      <c r="AE1081" s="9"/>
      <c r="AF1081" s="9"/>
      <c r="AG1081" s="9"/>
      <c r="AJ1081" s="2" t="s">
        <v>58</v>
      </c>
      <c r="AL1081" s="9"/>
      <c r="AN1081" s="9"/>
    </row>
    <row r="1082" spans="1:40" customFormat="1" ht="15" x14ac:dyDescent="0.25">
      <c r="A1082" s="29"/>
      <c r="B1082" s="19"/>
      <c r="C1082" s="17"/>
      <c r="D1082" s="127" t="s">
        <v>59</v>
      </c>
      <c r="E1082" s="127"/>
      <c r="F1082" s="127"/>
      <c r="G1082" s="30"/>
      <c r="H1082" s="31"/>
      <c r="I1082" s="31"/>
      <c r="J1082" s="31"/>
      <c r="K1082" s="46">
        <v>510.77</v>
      </c>
      <c r="L1082" s="31"/>
      <c r="M1082" s="46">
        <v>74.599999999999994</v>
      </c>
      <c r="N1082" s="31"/>
      <c r="O1082" s="33">
        <v>1462.55</v>
      </c>
      <c r="AE1082" s="9"/>
      <c r="AF1082" s="9"/>
      <c r="AG1082" s="9"/>
      <c r="AK1082" s="2" t="s">
        <v>59</v>
      </c>
      <c r="AL1082" s="9"/>
      <c r="AN1082" s="9"/>
    </row>
    <row r="1083" spans="1:40" customFormat="1" ht="15" x14ac:dyDescent="0.25">
      <c r="A1083" s="25"/>
      <c r="B1083" s="18"/>
      <c r="C1083" s="17"/>
      <c r="D1083" s="121" t="s">
        <v>60</v>
      </c>
      <c r="E1083" s="121"/>
      <c r="F1083" s="121"/>
      <c r="G1083" s="19"/>
      <c r="H1083" s="20"/>
      <c r="I1083" s="20"/>
      <c r="J1083" s="20"/>
      <c r="K1083" s="27"/>
      <c r="L1083" s="20"/>
      <c r="M1083" s="21">
        <v>22.41</v>
      </c>
      <c r="N1083" s="20"/>
      <c r="O1083" s="23">
        <v>1003.3</v>
      </c>
      <c r="AE1083" s="9"/>
      <c r="AF1083" s="9"/>
      <c r="AG1083" s="9"/>
      <c r="AJ1083" s="2" t="s">
        <v>60</v>
      </c>
      <c r="AL1083" s="9"/>
      <c r="AN1083" s="9"/>
    </row>
    <row r="1084" spans="1:40" customFormat="1" ht="78.75" x14ac:dyDescent="0.25">
      <c r="A1084" s="25"/>
      <c r="B1084" s="18"/>
      <c r="C1084" s="17" t="s">
        <v>61</v>
      </c>
      <c r="D1084" s="121" t="s">
        <v>62</v>
      </c>
      <c r="E1084" s="121"/>
      <c r="F1084" s="121"/>
      <c r="G1084" s="19" t="s">
        <v>63</v>
      </c>
      <c r="H1084" s="34">
        <v>147</v>
      </c>
      <c r="I1084" s="20"/>
      <c r="J1084" s="34">
        <v>147</v>
      </c>
      <c r="K1084" s="27"/>
      <c r="L1084" s="20"/>
      <c r="M1084" s="21">
        <v>32.94</v>
      </c>
      <c r="N1084" s="20"/>
      <c r="O1084" s="23">
        <v>1474.85</v>
      </c>
      <c r="AE1084" s="9"/>
      <c r="AF1084" s="9"/>
      <c r="AG1084" s="9"/>
      <c r="AJ1084" s="2" t="s">
        <v>62</v>
      </c>
      <c r="AL1084" s="9"/>
      <c r="AN1084" s="9"/>
    </row>
    <row r="1085" spans="1:40" customFormat="1" ht="123.75" x14ac:dyDescent="0.25">
      <c r="A1085" s="25"/>
      <c r="B1085" s="18"/>
      <c r="C1085" s="17" t="s">
        <v>64</v>
      </c>
      <c r="D1085" s="121" t="s">
        <v>65</v>
      </c>
      <c r="E1085" s="121"/>
      <c r="F1085" s="121"/>
      <c r="G1085" s="19" t="s">
        <v>63</v>
      </c>
      <c r="H1085" s="34">
        <v>134</v>
      </c>
      <c r="I1085" s="22">
        <v>0.85</v>
      </c>
      <c r="J1085" s="35">
        <v>113.9</v>
      </c>
      <c r="K1085" s="27"/>
      <c r="L1085" s="20"/>
      <c r="M1085" s="21">
        <v>25.52</v>
      </c>
      <c r="N1085" s="20"/>
      <c r="O1085" s="23">
        <v>1142.76</v>
      </c>
      <c r="AE1085" s="9"/>
      <c r="AF1085" s="9"/>
      <c r="AG1085" s="9"/>
      <c r="AJ1085" s="2" t="s">
        <v>65</v>
      </c>
      <c r="AL1085" s="9"/>
      <c r="AN1085" s="9"/>
    </row>
    <row r="1086" spans="1:40" customFormat="1" ht="15" x14ac:dyDescent="0.25">
      <c r="A1086" s="15"/>
      <c r="B1086" s="36"/>
      <c r="C1086" s="37"/>
      <c r="D1086" s="125" t="s">
        <v>66</v>
      </c>
      <c r="E1086" s="125"/>
      <c r="F1086" s="125"/>
      <c r="G1086" s="11"/>
      <c r="H1086" s="38"/>
      <c r="I1086" s="38"/>
      <c r="J1086" s="38"/>
      <c r="K1086" s="39"/>
      <c r="L1086" s="38"/>
      <c r="M1086" s="42">
        <v>133.06</v>
      </c>
      <c r="N1086" s="31"/>
      <c r="O1086" s="41">
        <v>4080.16</v>
      </c>
      <c r="AE1086" s="9"/>
      <c r="AF1086" s="9"/>
      <c r="AG1086" s="9"/>
      <c r="AL1086" s="9" t="s">
        <v>66</v>
      </c>
      <c r="AN1086" s="9"/>
    </row>
    <row r="1087" spans="1:40" customFormat="1" ht="45.75" x14ac:dyDescent="0.25">
      <c r="A1087" s="10" t="s">
        <v>615</v>
      </c>
      <c r="B1087" s="11" t="s">
        <v>736</v>
      </c>
      <c r="C1087" s="12" t="s">
        <v>130</v>
      </c>
      <c r="D1087" s="126" t="s">
        <v>131</v>
      </c>
      <c r="E1087" s="126"/>
      <c r="F1087" s="126"/>
      <c r="G1087" s="11" t="s">
        <v>132</v>
      </c>
      <c r="H1087" s="11">
        <v>32.21</v>
      </c>
      <c r="I1087" s="11" t="s">
        <v>24</v>
      </c>
      <c r="J1087" s="11" t="s">
        <v>737</v>
      </c>
      <c r="K1087" s="13" t="s">
        <v>134</v>
      </c>
      <c r="L1087" s="11"/>
      <c r="M1087" s="13" t="s">
        <v>738</v>
      </c>
      <c r="N1087" s="11" t="s">
        <v>80</v>
      </c>
      <c r="O1087" s="14" t="s">
        <v>739</v>
      </c>
      <c r="AE1087" s="9"/>
      <c r="AF1087" s="9"/>
      <c r="AG1087" s="9" t="s">
        <v>131</v>
      </c>
      <c r="AL1087" s="9"/>
      <c r="AN1087" s="9"/>
    </row>
    <row r="1088" spans="1:40" customFormat="1" ht="15" x14ac:dyDescent="0.25">
      <c r="A1088" s="15"/>
      <c r="B1088" s="36"/>
      <c r="C1088" s="37"/>
      <c r="D1088" s="125" t="s">
        <v>66</v>
      </c>
      <c r="E1088" s="125"/>
      <c r="F1088" s="125"/>
      <c r="G1088" s="11"/>
      <c r="H1088" s="38"/>
      <c r="I1088" s="38"/>
      <c r="J1088" s="38"/>
      <c r="K1088" s="39"/>
      <c r="L1088" s="38"/>
      <c r="M1088" s="42">
        <v>105.65</v>
      </c>
      <c r="N1088" s="31"/>
      <c r="O1088" s="41">
        <v>1398.81</v>
      </c>
      <c r="AE1088" s="9"/>
      <c r="AF1088" s="9"/>
      <c r="AG1088" s="9"/>
      <c r="AL1088" s="9" t="s">
        <v>66</v>
      </c>
      <c r="AN1088" s="9"/>
    </row>
    <row r="1089" spans="1:40" customFormat="1" ht="45" x14ac:dyDescent="0.25">
      <c r="A1089" s="85" t="s">
        <v>620</v>
      </c>
      <c r="B1089" s="86" t="s">
        <v>740</v>
      </c>
      <c r="C1089" s="87" t="s">
        <v>944</v>
      </c>
      <c r="D1089" s="130" t="s">
        <v>138</v>
      </c>
      <c r="E1089" s="130"/>
      <c r="F1089" s="130"/>
      <c r="G1089" s="86" t="s">
        <v>115</v>
      </c>
      <c r="H1089" s="86">
        <v>20.71</v>
      </c>
      <c r="I1089" s="86" t="s">
        <v>24</v>
      </c>
      <c r="J1089" s="86" t="s">
        <v>741</v>
      </c>
      <c r="K1089" s="88" t="s">
        <v>140</v>
      </c>
      <c r="L1089" s="86"/>
      <c r="M1089" s="88" t="s">
        <v>742</v>
      </c>
      <c r="N1089" s="86" t="s">
        <v>95</v>
      </c>
      <c r="O1089" s="89" t="s">
        <v>743</v>
      </c>
      <c r="P1089" s="90"/>
      <c r="AE1089" s="9"/>
      <c r="AF1089" s="9"/>
      <c r="AG1089" s="9" t="s">
        <v>138</v>
      </c>
      <c r="AL1089" s="9"/>
      <c r="AN1089" s="9"/>
    </row>
    <row r="1090" spans="1:40" customFormat="1" ht="15" x14ac:dyDescent="0.25">
      <c r="A1090" s="48"/>
      <c r="B1090" s="36"/>
      <c r="C1090" s="37"/>
      <c r="D1090" s="121" t="s">
        <v>143</v>
      </c>
      <c r="E1090" s="121"/>
      <c r="F1090" s="121"/>
      <c r="G1090" s="121"/>
      <c r="H1090" s="121"/>
      <c r="I1090" s="121"/>
      <c r="J1090" s="121"/>
      <c r="K1090" s="121"/>
      <c r="L1090" s="121"/>
      <c r="M1090" s="121"/>
      <c r="N1090" s="121"/>
      <c r="O1090" s="131"/>
      <c r="AE1090" s="9"/>
      <c r="AF1090" s="9"/>
      <c r="AG1090" s="9"/>
      <c r="AL1090" s="9"/>
      <c r="AM1090" s="2" t="s">
        <v>143</v>
      </c>
      <c r="AN1090" s="9"/>
    </row>
    <row r="1091" spans="1:40" customFormat="1" ht="15" x14ac:dyDescent="0.25">
      <c r="A1091" s="15"/>
      <c r="B1091" s="36"/>
      <c r="C1091" s="37"/>
      <c r="D1091" s="125" t="s">
        <v>66</v>
      </c>
      <c r="E1091" s="125"/>
      <c r="F1091" s="125"/>
      <c r="G1091" s="11"/>
      <c r="H1091" s="38"/>
      <c r="I1091" s="38"/>
      <c r="J1091" s="38"/>
      <c r="K1091" s="39"/>
      <c r="L1091" s="38"/>
      <c r="M1091" s="40">
        <v>3362.89</v>
      </c>
      <c r="N1091" s="31"/>
      <c r="O1091" s="41">
        <v>27441.18</v>
      </c>
      <c r="AE1091" s="9"/>
      <c r="AF1091" s="9"/>
      <c r="AG1091" s="9"/>
      <c r="AL1091" s="9" t="s">
        <v>66</v>
      </c>
      <c r="AN1091" s="9"/>
    </row>
    <row r="1092" spans="1:40" customFormat="1" ht="15" x14ac:dyDescent="0.25">
      <c r="A1092" s="132" t="s">
        <v>144</v>
      </c>
      <c r="B1092" s="133"/>
      <c r="C1092" s="133"/>
      <c r="D1092" s="133"/>
      <c r="E1092" s="133"/>
      <c r="F1092" s="133"/>
      <c r="G1092" s="133"/>
      <c r="H1092" s="133"/>
      <c r="I1092" s="133"/>
      <c r="J1092" s="133"/>
      <c r="K1092" s="133"/>
      <c r="L1092" s="133"/>
      <c r="M1092" s="133"/>
      <c r="N1092" s="133"/>
      <c r="O1092" s="134"/>
      <c r="AE1092" s="9"/>
      <c r="AF1092" s="9" t="s">
        <v>144</v>
      </c>
      <c r="AG1092" s="9"/>
      <c r="AL1092" s="9"/>
      <c r="AN1092" s="9"/>
    </row>
    <row r="1093" spans="1:40" customFormat="1" ht="57" x14ac:dyDescent="0.25">
      <c r="A1093" s="10" t="s">
        <v>622</v>
      </c>
      <c r="B1093" s="11" t="s">
        <v>744</v>
      </c>
      <c r="C1093" s="12" t="s">
        <v>543</v>
      </c>
      <c r="D1093" s="126" t="s">
        <v>544</v>
      </c>
      <c r="E1093" s="126"/>
      <c r="F1093" s="126"/>
      <c r="G1093" s="11" t="s">
        <v>545</v>
      </c>
      <c r="H1093" s="11">
        <v>6.4049999999999996E-2</v>
      </c>
      <c r="I1093" s="11" t="s">
        <v>24</v>
      </c>
      <c r="J1093" s="11" t="s">
        <v>745</v>
      </c>
      <c r="K1093" s="13"/>
      <c r="L1093" s="11"/>
      <c r="M1093" s="13"/>
      <c r="N1093" s="11"/>
      <c r="O1093" s="14"/>
      <c r="AE1093" s="9"/>
      <c r="AF1093" s="9"/>
      <c r="AG1093" s="9" t="s">
        <v>544</v>
      </c>
      <c r="AL1093" s="9"/>
      <c r="AN1093" s="9"/>
    </row>
    <row r="1094" spans="1:40" customFormat="1" ht="33.75" x14ac:dyDescent="0.25">
      <c r="A1094" s="15"/>
      <c r="B1094" s="16"/>
      <c r="C1094" s="17" t="s">
        <v>149</v>
      </c>
      <c r="D1094" s="128" t="s">
        <v>150</v>
      </c>
      <c r="E1094" s="128"/>
      <c r="F1094" s="128"/>
      <c r="G1094" s="128"/>
      <c r="H1094" s="128"/>
      <c r="I1094" s="128"/>
      <c r="J1094" s="128"/>
      <c r="K1094" s="128"/>
      <c r="L1094" s="128"/>
      <c r="M1094" s="128"/>
      <c r="N1094" s="128"/>
      <c r="O1094" s="129"/>
      <c r="AE1094" s="9"/>
      <c r="AF1094" s="9"/>
      <c r="AG1094" s="9"/>
      <c r="AH1094" s="2" t="s">
        <v>150</v>
      </c>
      <c r="AL1094" s="9"/>
      <c r="AN1094" s="9"/>
    </row>
    <row r="1095" spans="1:40" customFormat="1" ht="57" x14ac:dyDescent="0.25">
      <c r="A1095" s="15"/>
      <c r="B1095" s="16"/>
      <c r="C1095" s="17" t="s">
        <v>47</v>
      </c>
      <c r="D1095" s="128" t="s">
        <v>48</v>
      </c>
      <c r="E1095" s="128"/>
      <c r="F1095" s="128"/>
      <c r="G1095" s="128"/>
      <c r="H1095" s="128"/>
      <c r="I1095" s="128"/>
      <c r="J1095" s="128"/>
      <c r="K1095" s="128"/>
      <c r="L1095" s="128"/>
      <c r="M1095" s="128"/>
      <c r="N1095" s="128"/>
      <c r="O1095" s="129"/>
      <c r="AE1095" s="9"/>
      <c r="AF1095" s="9"/>
      <c r="AG1095" s="9"/>
      <c r="AH1095" s="2" t="s">
        <v>48</v>
      </c>
      <c r="AL1095" s="9"/>
      <c r="AN1095" s="9"/>
    </row>
    <row r="1096" spans="1:40" customFormat="1" ht="15" x14ac:dyDescent="0.25">
      <c r="A1096" s="15"/>
      <c r="B1096" s="18"/>
      <c r="C1096" s="17" t="s">
        <v>24</v>
      </c>
      <c r="D1096" s="121" t="s">
        <v>49</v>
      </c>
      <c r="E1096" s="121"/>
      <c r="F1096" s="121"/>
      <c r="G1096" s="19"/>
      <c r="H1096" s="20"/>
      <c r="I1096" s="20"/>
      <c r="J1096" s="20"/>
      <c r="K1096" s="21">
        <v>101.4</v>
      </c>
      <c r="L1096" s="49">
        <v>1.3225</v>
      </c>
      <c r="M1096" s="21">
        <v>8.59</v>
      </c>
      <c r="N1096" s="22">
        <v>44.77</v>
      </c>
      <c r="O1096" s="47">
        <v>384.57</v>
      </c>
      <c r="AE1096" s="9"/>
      <c r="AF1096" s="9"/>
      <c r="AG1096" s="9"/>
      <c r="AI1096" s="2" t="s">
        <v>49</v>
      </c>
      <c r="AL1096" s="9"/>
      <c r="AN1096" s="9"/>
    </row>
    <row r="1097" spans="1:40" customFormat="1" ht="15" x14ac:dyDescent="0.25">
      <c r="A1097" s="15"/>
      <c r="B1097" s="18"/>
      <c r="C1097" s="17" t="s">
        <v>50</v>
      </c>
      <c r="D1097" s="121" t="s">
        <v>51</v>
      </c>
      <c r="E1097" s="121"/>
      <c r="F1097" s="121"/>
      <c r="G1097" s="19"/>
      <c r="H1097" s="20"/>
      <c r="I1097" s="20"/>
      <c r="J1097" s="20"/>
      <c r="K1097" s="24">
        <v>3563.26</v>
      </c>
      <c r="L1097" s="49">
        <v>1.4375</v>
      </c>
      <c r="M1097" s="21">
        <v>328.08</v>
      </c>
      <c r="N1097" s="22">
        <v>13.24</v>
      </c>
      <c r="O1097" s="23">
        <v>4343.78</v>
      </c>
      <c r="AE1097" s="9"/>
      <c r="AF1097" s="9"/>
      <c r="AG1097" s="9"/>
      <c r="AI1097" s="2" t="s">
        <v>51</v>
      </c>
      <c r="AL1097" s="9"/>
      <c r="AN1097" s="9"/>
    </row>
    <row r="1098" spans="1:40" customFormat="1" ht="15" x14ac:dyDescent="0.25">
      <c r="A1098" s="15"/>
      <c r="B1098" s="18"/>
      <c r="C1098" s="17" t="s">
        <v>52</v>
      </c>
      <c r="D1098" s="121" t="s">
        <v>53</v>
      </c>
      <c r="E1098" s="121"/>
      <c r="F1098" s="121"/>
      <c r="G1098" s="19"/>
      <c r="H1098" s="20"/>
      <c r="I1098" s="20"/>
      <c r="J1098" s="20"/>
      <c r="K1098" s="21">
        <v>507.6</v>
      </c>
      <c r="L1098" s="49">
        <v>1.4375</v>
      </c>
      <c r="M1098" s="21">
        <v>46.74</v>
      </c>
      <c r="N1098" s="22">
        <v>44.77</v>
      </c>
      <c r="O1098" s="23">
        <v>2092.5500000000002</v>
      </c>
      <c r="AE1098" s="9"/>
      <c r="AF1098" s="9"/>
      <c r="AG1098" s="9"/>
      <c r="AI1098" s="2" t="s">
        <v>53</v>
      </c>
      <c r="AL1098" s="9"/>
      <c r="AN1098" s="9"/>
    </row>
    <row r="1099" spans="1:40" customFormat="1" ht="15" x14ac:dyDescent="0.25">
      <c r="A1099" s="15"/>
      <c r="B1099" s="18"/>
      <c r="C1099" s="17" t="s">
        <v>54</v>
      </c>
      <c r="D1099" s="121" t="s">
        <v>55</v>
      </c>
      <c r="E1099" s="121"/>
      <c r="F1099" s="121"/>
      <c r="G1099" s="19"/>
      <c r="H1099" s="20"/>
      <c r="I1099" s="20"/>
      <c r="J1099" s="20"/>
      <c r="K1099" s="21">
        <v>4.34</v>
      </c>
      <c r="L1099" s="20"/>
      <c r="M1099" s="21">
        <v>0.28000000000000003</v>
      </c>
      <c r="N1099" s="22">
        <v>8.16</v>
      </c>
      <c r="O1099" s="47">
        <v>2.2799999999999998</v>
      </c>
      <c r="AE1099" s="9"/>
      <c r="AF1099" s="9"/>
      <c r="AG1099" s="9"/>
      <c r="AI1099" s="2" t="s">
        <v>55</v>
      </c>
      <c r="AL1099" s="9"/>
      <c r="AN1099" s="9"/>
    </row>
    <row r="1100" spans="1:40" customFormat="1" ht="15" x14ac:dyDescent="0.25">
      <c r="A1100" s="25"/>
      <c r="B1100" s="18"/>
      <c r="C1100" s="17"/>
      <c r="D1100" s="121" t="s">
        <v>56</v>
      </c>
      <c r="E1100" s="121"/>
      <c r="F1100" s="121"/>
      <c r="G1100" s="19" t="s">
        <v>57</v>
      </c>
      <c r="H1100" s="34">
        <v>13</v>
      </c>
      <c r="I1100" s="49">
        <v>1.3225</v>
      </c>
      <c r="J1100" s="26">
        <v>1.1011796</v>
      </c>
      <c r="K1100" s="27"/>
      <c r="L1100" s="20"/>
      <c r="M1100" s="27"/>
      <c r="N1100" s="20"/>
      <c r="O1100" s="28"/>
      <c r="AE1100" s="9"/>
      <c r="AF1100" s="9"/>
      <c r="AG1100" s="9"/>
      <c r="AJ1100" s="2" t="s">
        <v>56</v>
      </c>
      <c r="AL1100" s="9"/>
      <c r="AN1100" s="9"/>
    </row>
    <row r="1101" spans="1:40" customFormat="1" ht="15" x14ac:dyDescent="0.25">
      <c r="A1101" s="25"/>
      <c r="B1101" s="18"/>
      <c r="C1101" s="17"/>
      <c r="D1101" s="121" t="s">
        <v>58</v>
      </c>
      <c r="E1101" s="121"/>
      <c r="F1101" s="121"/>
      <c r="G1101" s="19" t="s">
        <v>57</v>
      </c>
      <c r="H1101" s="35">
        <v>37.6</v>
      </c>
      <c r="I1101" s="49">
        <v>1.4375</v>
      </c>
      <c r="J1101" s="26">
        <v>3.4619024999999999</v>
      </c>
      <c r="K1101" s="27"/>
      <c r="L1101" s="20"/>
      <c r="M1101" s="27"/>
      <c r="N1101" s="20"/>
      <c r="O1101" s="28"/>
      <c r="AE1101" s="9"/>
      <c r="AF1101" s="9"/>
      <c r="AG1101" s="9"/>
      <c r="AJ1101" s="2" t="s">
        <v>58</v>
      </c>
      <c r="AL1101" s="9"/>
      <c r="AN1101" s="9"/>
    </row>
    <row r="1102" spans="1:40" customFormat="1" ht="15" x14ac:dyDescent="0.25">
      <c r="A1102" s="29"/>
      <c r="B1102" s="19"/>
      <c r="C1102" s="17"/>
      <c r="D1102" s="127" t="s">
        <v>59</v>
      </c>
      <c r="E1102" s="127"/>
      <c r="F1102" s="127"/>
      <c r="G1102" s="30"/>
      <c r="H1102" s="31"/>
      <c r="I1102" s="31"/>
      <c r="J1102" s="31"/>
      <c r="K1102" s="32">
        <v>3669</v>
      </c>
      <c r="L1102" s="31"/>
      <c r="M1102" s="46">
        <v>336.95</v>
      </c>
      <c r="N1102" s="31"/>
      <c r="O1102" s="33">
        <v>4730.63</v>
      </c>
      <c r="AE1102" s="9"/>
      <c r="AF1102" s="9"/>
      <c r="AG1102" s="9"/>
      <c r="AK1102" s="2" t="s">
        <v>59</v>
      </c>
      <c r="AL1102" s="9"/>
      <c r="AN1102" s="9"/>
    </row>
    <row r="1103" spans="1:40" customFormat="1" ht="15" x14ac:dyDescent="0.25">
      <c r="A1103" s="25"/>
      <c r="B1103" s="18"/>
      <c r="C1103" s="17"/>
      <c r="D1103" s="121" t="s">
        <v>60</v>
      </c>
      <c r="E1103" s="121"/>
      <c r="F1103" s="121"/>
      <c r="G1103" s="19"/>
      <c r="H1103" s="20"/>
      <c r="I1103" s="20"/>
      <c r="J1103" s="20"/>
      <c r="K1103" s="27"/>
      <c r="L1103" s="20"/>
      <c r="M1103" s="21">
        <v>55.33</v>
      </c>
      <c r="N1103" s="20"/>
      <c r="O1103" s="23">
        <v>2477.12</v>
      </c>
      <c r="AE1103" s="9"/>
      <c r="AF1103" s="9"/>
      <c r="AG1103" s="9"/>
      <c r="AJ1103" s="2" t="s">
        <v>60</v>
      </c>
      <c r="AL1103" s="9"/>
      <c r="AN1103" s="9"/>
    </row>
    <row r="1104" spans="1:40" customFormat="1" ht="45" x14ac:dyDescent="0.25">
      <c r="A1104" s="25"/>
      <c r="B1104" s="18"/>
      <c r="C1104" s="17" t="s">
        <v>549</v>
      </c>
      <c r="D1104" s="121" t="s">
        <v>550</v>
      </c>
      <c r="E1104" s="121"/>
      <c r="F1104" s="121"/>
      <c r="G1104" s="19" t="s">
        <v>63</v>
      </c>
      <c r="H1104" s="34">
        <v>92</v>
      </c>
      <c r="I1104" s="20"/>
      <c r="J1104" s="34">
        <v>92</v>
      </c>
      <c r="K1104" s="27"/>
      <c r="L1104" s="20"/>
      <c r="M1104" s="21">
        <v>50.9</v>
      </c>
      <c r="N1104" s="20"/>
      <c r="O1104" s="23">
        <v>2278.9499999999998</v>
      </c>
      <c r="AE1104" s="9"/>
      <c r="AF1104" s="9"/>
      <c r="AG1104" s="9"/>
      <c r="AJ1104" s="2" t="s">
        <v>550</v>
      </c>
      <c r="AL1104" s="9"/>
      <c r="AN1104" s="9"/>
    </row>
    <row r="1105" spans="1:40" customFormat="1" ht="90" x14ac:dyDescent="0.25">
      <c r="A1105" s="25"/>
      <c r="B1105" s="18"/>
      <c r="C1105" s="17" t="s">
        <v>551</v>
      </c>
      <c r="D1105" s="121" t="s">
        <v>552</v>
      </c>
      <c r="E1105" s="121"/>
      <c r="F1105" s="121"/>
      <c r="G1105" s="19" t="s">
        <v>63</v>
      </c>
      <c r="H1105" s="34">
        <v>46</v>
      </c>
      <c r="I1105" s="22">
        <v>0.85</v>
      </c>
      <c r="J1105" s="35">
        <v>39.1</v>
      </c>
      <c r="K1105" s="27"/>
      <c r="L1105" s="20"/>
      <c r="M1105" s="21">
        <v>21.63</v>
      </c>
      <c r="N1105" s="20"/>
      <c r="O1105" s="47">
        <v>968.55</v>
      </c>
      <c r="AE1105" s="9"/>
      <c r="AF1105" s="9"/>
      <c r="AG1105" s="9"/>
      <c r="AJ1105" s="2" t="s">
        <v>552</v>
      </c>
      <c r="AL1105" s="9"/>
      <c r="AN1105" s="9"/>
    </row>
    <row r="1106" spans="1:40" customFormat="1" ht="15" x14ac:dyDescent="0.25">
      <c r="A1106" s="15"/>
      <c r="B1106" s="36"/>
      <c r="C1106" s="37"/>
      <c r="D1106" s="125" t="s">
        <v>66</v>
      </c>
      <c r="E1106" s="125"/>
      <c r="F1106" s="125"/>
      <c r="G1106" s="11"/>
      <c r="H1106" s="38"/>
      <c r="I1106" s="38"/>
      <c r="J1106" s="38"/>
      <c r="K1106" s="39"/>
      <c r="L1106" s="38"/>
      <c r="M1106" s="42">
        <v>409.48</v>
      </c>
      <c r="N1106" s="31"/>
      <c r="O1106" s="41">
        <v>7978.13</v>
      </c>
      <c r="AE1106" s="9"/>
      <c r="AF1106" s="9"/>
      <c r="AG1106" s="9"/>
      <c r="AL1106" s="9" t="s">
        <v>66</v>
      </c>
      <c r="AN1106" s="9"/>
    </row>
    <row r="1107" spans="1:40" customFormat="1" ht="45.75" x14ac:dyDescent="0.25">
      <c r="A1107" s="10" t="s">
        <v>624</v>
      </c>
      <c r="B1107" s="11" t="s">
        <v>746</v>
      </c>
      <c r="C1107" s="12" t="s">
        <v>146</v>
      </c>
      <c r="D1107" s="126" t="s">
        <v>558</v>
      </c>
      <c r="E1107" s="126"/>
      <c r="F1107" s="126"/>
      <c r="G1107" s="11" t="s">
        <v>123</v>
      </c>
      <c r="H1107" s="11">
        <v>1.2999999999999999E-2</v>
      </c>
      <c r="I1107" s="11" t="s">
        <v>24</v>
      </c>
      <c r="J1107" s="11" t="s">
        <v>747</v>
      </c>
      <c r="K1107" s="13"/>
      <c r="L1107" s="11"/>
      <c r="M1107" s="13"/>
      <c r="N1107" s="11"/>
      <c r="O1107" s="14"/>
      <c r="AE1107" s="9"/>
      <c r="AF1107" s="9"/>
      <c r="AG1107" s="9" t="s">
        <v>558</v>
      </c>
      <c r="AL1107" s="9"/>
      <c r="AN1107" s="9"/>
    </row>
    <row r="1108" spans="1:40" customFormat="1" ht="22.5" x14ac:dyDescent="0.25">
      <c r="A1108" s="15"/>
      <c r="B1108" s="16"/>
      <c r="C1108" s="17" t="s">
        <v>560</v>
      </c>
      <c r="D1108" s="128" t="s">
        <v>561</v>
      </c>
      <c r="E1108" s="128"/>
      <c r="F1108" s="128"/>
      <c r="G1108" s="128"/>
      <c r="H1108" s="128"/>
      <c r="I1108" s="128"/>
      <c r="J1108" s="128"/>
      <c r="K1108" s="128"/>
      <c r="L1108" s="128"/>
      <c r="M1108" s="128"/>
      <c r="N1108" s="128"/>
      <c r="O1108" s="129"/>
      <c r="AE1108" s="9"/>
      <c r="AF1108" s="9"/>
      <c r="AG1108" s="9"/>
      <c r="AH1108" s="2" t="s">
        <v>561</v>
      </c>
      <c r="AL1108" s="9"/>
      <c r="AN1108" s="9"/>
    </row>
    <row r="1109" spans="1:40" customFormat="1" ht="33.75" x14ac:dyDescent="0.25">
      <c r="A1109" s="15"/>
      <c r="B1109" s="16"/>
      <c r="C1109" s="17" t="s">
        <v>149</v>
      </c>
      <c r="D1109" s="128" t="s">
        <v>150</v>
      </c>
      <c r="E1109" s="128"/>
      <c r="F1109" s="128"/>
      <c r="G1109" s="128"/>
      <c r="H1109" s="128"/>
      <c r="I1109" s="128"/>
      <c r="J1109" s="128"/>
      <c r="K1109" s="128"/>
      <c r="L1109" s="128"/>
      <c r="M1109" s="128"/>
      <c r="N1109" s="128"/>
      <c r="O1109" s="129"/>
      <c r="AE1109" s="9"/>
      <c r="AF1109" s="9"/>
      <c r="AG1109" s="9"/>
      <c r="AH1109" s="2" t="s">
        <v>150</v>
      </c>
      <c r="AL1109" s="9"/>
      <c r="AN1109" s="9"/>
    </row>
    <row r="1110" spans="1:40" customFormat="1" ht="57" x14ac:dyDescent="0.25">
      <c r="A1110" s="15"/>
      <c r="B1110" s="16"/>
      <c r="C1110" s="17" t="s">
        <v>47</v>
      </c>
      <c r="D1110" s="128" t="s">
        <v>48</v>
      </c>
      <c r="E1110" s="128"/>
      <c r="F1110" s="128"/>
      <c r="G1110" s="128"/>
      <c r="H1110" s="128"/>
      <c r="I1110" s="128"/>
      <c r="J1110" s="128"/>
      <c r="K1110" s="128"/>
      <c r="L1110" s="128"/>
      <c r="M1110" s="128"/>
      <c r="N1110" s="128"/>
      <c r="O1110" s="129"/>
      <c r="AE1110" s="9"/>
      <c r="AF1110" s="9"/>
      <c r="AG1110" s="9"/>
      <c r="AH1110" s="2" t="s">
        <v>48</v>
      </c>
      <c r="AL1110" s="9"/>
      <c r="AN1110" s="9"/>
    </row>
    <row r="1111" spans="1:40" customFormat="1" ht="15" x14ac:dyDescent="0.25">
      <c r="A1111" s="15"/>
      <c r="B1111" s="18"/>
      <c r="C1111" s="17" t="s">
        <v>24</v>
      </c>
      <c r="D1111" s="121" t="s">
        <v>49</v>
      </c>
      <c r="E1111" s="121"/>
      <c r="F1111" s="121"/>
      <c r="G1111" s="19"/>
      <c r="H1111" s="20"/>
      <c r="I1111" s="20"/>
      <c r="J1111" s="20"/>
      <c r="K1111" s="21">
        <v>920.4</v>
      </c>
      <c r="L1111" s="51">
        <v>1.587</v>
      </c>
      <c r="M1111" s="21">
        <v>18.989999999999998</v>
      </c>
      <c r="N1111" s="22">
        <v>44.77</v>
      </c>
      <c r="O1111" s="47">
        <v>850.18</v>
      </c>
      <c r="AE1111" s="9"/>
      <c r="AF1111" s="9"/>
      <c r="AG1111" s="9"/>
      <c r="AI1111" s="2" t="s">
        <v>49</v>
      </c>
      <c r="AL1111" s="9"/>
      <c r="AN1111" s="9"/>
    </row>
    <row r="1112" spans="1:40" customFormat="1" ht="15" x14ac:dyDescent="0.25">
      <c r="A1112" s="25"/>
      <c r="B1112" s="18"/>
      <c r="C1112" s="17"/>
      <c r="D1112" s="121" t="s">
        <v>56</v>
      </c>
      <c r="E1112" s="121"/>
      <c r="F1112" s="121"/>
      <c r="G1112" s="19" t="s">
        <v>57</v>
      </c>
      <c r="H1112" s="34">
        <v>118</v>
      </c>
      <c r="I1112" s="51">
        <v>1.587</v>
      </c>
      <c r="J1112" s="45">
        <v>2.4344579999999998</v>
      </c>
      <c r="K1112" s="27"/>
      <c r="L1112" s="20"/>
      <c r="M1112" s="27"/>
      <c r="N1112" s="20"/>
      <c r="O1112" s="28"/>
      <c r="AE1112" s="9"/>
      <c r="AF1112" s="9"/>
      <c r="AG1112" s="9"/>
      <c r="AJ1112" s="2" t="s">
        <v>56</v>
      </c>
      <c r="AL1112" s="9"/>
      <c r="AN1112" s="9"/>
    </row>
    <row r="1113" spans="1:40" customFormat="1" ht="15" x14ac:dyDescent="0.25">
      <c r="A1113" s="29"/>
      <c r="B1113" s="19"/>
      <c r="C1113" s="17"/>
      <c r="D1113" s="127" t="s">
        <v>59</v>
      </c>
      <c r="E1113" s="127"/>
      <c r="F1113" s="127"/>
      <c r="G1113" s="30"/>
      <c r="H1113" s="31"/>
      <c r="I1113" s="31"/>
      <c r="J1113" s="31"/>
      <c r="K1113" s="46">
        <v>920.4</v>
      </c>
      <c r="L1113" s="31"/>
      <c r="M1113" s="46">
        <v>18.989999999999998</v>
      </c>
      <c r="N1113" s="31"/>
      <c r="O1113" s="50">
        <v>850.18</v>
      </c>
      <c r="AE1113" s="9"/>
      <c r="AF1113" s="9"/>
      <c r="AG1113" s="9"/>
      <c r="AK1113" s="2" t="s">
        <v>59</v>
      </c>
      <c r="AL1113" s="9"/>
      <c r="AN1113" s="9"/>
    </row>
    <row r="1114" spans="1:40" customFormat="1" ht="15" x14ac:dyDescent="0.25">
      <c r="A1114" s="25"/>
      <c r="B1114" s="18"/>
      <c r="C1114" s="17"/>
      <c r="D1114" s="121" t="s">
        <v>60</v>
      </c>
      <c r="E1114" s="121"/>
      <c r="F1114" s="121"/>
      <c r="G1114" s="19"/>
      <c r="H1114" s="20"/>
      <c r="I1114" s="20"/>
      <c r="J1114" s="20"/>
      <c r="K1114" s="27"/>
      <c r="L1114" s="20"/>
      <c r="M1114" s="21">
        <v>18.989999999999998</v>
      </c>
      <c r="N1114" s="20"/>
      <c r="O1114" s="47">
        <v>850.18</v>
      </c>
      <c r="AE1114" s="9"/>
      <c r="AF1114" s="9"/>
      <c r="AG1114" s="9"/>
      <c r="AJ1114" s="2" t="s">
        <v>60</v>
      </c>
      <c r="AL1114" s="9"/>
      <c r="AN1114" s="9"/>
    </row>
    <row r="1115" spans="1:40" customFormat="1" ht="45" x14ac:dyDescent="0.25">
      <c r="A1115" s="25"/>
      <c r="B1115" s="18"/>
      <c r="C1115" s="17" t="s">
        <v>151</v>
      </c>
      <c r="D1115" s="121" t="s">
        <v>152</v>
      </c>
      <c r="E1115" s="121"/>
      <c r="F1115" s="121"/>
      <c r="G1115" s="19" t="s">
        <v>63</v>
      </c>
      <c r="H1115" s="34">
        <v>89</v>
      </c>
      <c r="I1115" s="20"/>
      <c r="J1115" s="34">
        <v>89</v>
      </c>
      <c r="K1115" s="27"/>
      <c r="L1115" s="20"/>
      <c r="M1115" s="21">
        <v>16.899999999999999</v>
      </c>
      <c r="N1115" s="20"/>
      <c r="O1115" s="47">
        <v>756.66</v>
      </c>
      <c r="AE1115" s="9"/>
      <c r="AF1115" s="9"/>
      <c r="AG1115" s="9"/>
      <c r="AJ1115" s="2" t="s">
        <v>152</v>
      </c>
      <c r="AL1115" s="9"/>
      <c r="AN1115" s="9"/>
    </row>
    <row r="1116" spans="1:40" customFormat="1" ht="90" x14ac:dyDescent="0.25">
      <c r="A1116" s="25"/>
      <c r="B1116" s="18"/>
      <c r="C1116" s="17" t="s">
        <v>153</v>
      </c>
      <c r="D1116" s="121" t="s">
        <v>154</v>
      </c>
      <c r="E1116" s="121"/>
      <c r="F1116" s="121"/>
      <c r="G1116" s="19" t="s">
        <v>63</v>
      </c>
      <c r="H1116" s="34">
        <v>40</v>
      </c>
      <c r="I1116" s="22">
        <v>0.85</v>
      </c>
      <c r="J1116" s="34">
        <v>34</v>
      </c>
      <c r="K1116" s="27"/>
      <c r="L1116" s="20"/>
      <c r="M1116" s="21">
        <v>6.46</v>
      </c>
      <c r="N1116" s="20"/>
      <c r="O1116" s="47">
        <v>289.06</v>
      </c>
      <c r="AE1116" s="9"/>
      <c r="AF1116" s="9"/>
      <c r="AG1116" s="9"/>
      <c r="AJ1116" s="2" t="s">
        <v>154</v>
      </c>
      <c r="AL1116" s="9"/>
      <c r="AN1116" s="9"/>
    </row>
    <row r="1117" spans="1:40" customFormat="1" ht="15" x14ac:dyDescent="0.25">
      <c r="A1117" s="15"/>
      <c r="B1117" s="36"/>
      <c r="C1117" s="37"/>
      <c r="D1117" s="125" t="s">
        <v>66</v>
      </c>
      <c r="E1117" s="125"/>
      <c r="F1117" s="125"/>
      <c r="G1117" s="11"/>
      <c r="H1117" s="38"/>
      <c r="I1117" s="38"/>
      <c r="J1117" s="38"/>
      <c r="K1117" s="39"/>
      <c r="L1117" s="38"/>
      <c r="M1117" s="42">
        <v>42.35</v>
      </c>
      <c r="N1117" s="31"/>
      <c r="O1117" s="41">
        <v>1895.9</v>
      </c>
      <c r="AE1117" s="9"/>
      <c r="AF1117" s="9"/>
      <c r="AG1117" s="9"/>
      <c r="AL1117" s="9" t="s">
        <v>66</v>
      </c>
      <c r="AN1117" s="9"/>
    </row>
    <row r="1118" spans="1:40" customFormat="1" ht="23.25" x14ac:dyDescent="0.25">
      <c r="A1118" s="10" t="s">
        <v>628</v>
      </c>
      <c r="B1118" s="11" t="s">
        <v>748</v>
      </c>
      <c r="C1118" s="12" t="s">
        <v>156</v>
      </c>
      <c r="D1118" s="126" t="s">
        <v>157</v>
      </c>
      <c r="E1118" s="126"/>
      <c r="F1118" s="126"/>
      <c r="G1118" s="11" t="s">
        <v>45</v>
      </c>
      <c r="H1118" s="11">
        <v>0.78820000000000001</v>
      </c>
      <c r="I1118" s="11" t="s">
        <v>24</v>
      </c>
      <c r="J1118" s="11" t="s">
        <v>749</v>
      </c>
      <c r="K1118" s="13"/>
      <c r="L1118" s="11"/>
      <c r="M1118" s="13"/>
      <c r="N1118" s="11"/>
      <c r="O1118" s="14"/>
      <c r="AE1118" s="9"/>
      <c r="AF1118" s="9"/>
      <c r="AG1118" s="9" t="s">
        <v>157</v>
      </c>
      <c r="AL1118" s="9"/>
      <c r="AN1118" s="9"/>
    </row>
    <row r="1119" spans="1:40" customFormat="1" ht="57" x14ac:dyDescent="0.25">
      <c r="A1119" s="15"/>
      <c r="B1119" s="16"/>
      <c r="C1119" s="17" t="s">
        <v>47</v>
      </c>
      <c r="D1119" s="128" t="s">
        <v>48</v>
      </c>
      <c r="E1119" s="128"/>
      <c r="F1119" s="128"/>
      <c r="G1119" s="128"/>
      <c r="H1119" s="128"/>
      <c r="I1119" s="128"/>
      <c r="J1119" s="128"/>
      <c r="K1119" s="128"/>
      <c r="L1119" s="128"/>
      <c r="M1119" s="128"/>
      <c r="N1119" s="128"/>
      <c r="O1119" s="129"/>
      <c r="AE1119" s="9"/>
      <c r="AF1119" s="9"/>
      <c r="AG1119" s="9"/>
      <c r="AH1119" s="2" t="s">
        <v>48</v>
      </c>
      <c r="AL1119" s="9"/>
      <c r="AN1119" s="9"/>
    </row>
    <row r="1120" spans="1:40" customFormat="1" ht="15" x14ac:dyDescent="0.25">
      <c r="A1120" s="15"/>
      <c r="B1120" s="18"/>
      <c r="C1120" s="17" t="s">
        <v>24</v>
      </c>
      <c r="D1120" s="121" t="s">
        <v>49</v>
      </c>
      <c r="E1120" s="121"/>
      <c r="F1120" s="121"/>
      <c r="G1120" s="19"/>
      <c r="H1120" s="20"/>
      <c r="I1120" s="20"/>
      <c r="J1120" s="20"/>
      <c r="K1120" s="21">
        <v>49.82</v>
      </c>
      <c r="L1120" s="22">
        <v>1.1499999999999999</v>
      </c>
      <c r="M1120" s="21">
        <v>45.16</v>
      </c>
      <c r="N1120" s="22">
        <v>44.77</v>
      </c>
      <c r="O1120" s="23">
        <v>2021.81</v>
      </c>
      <c r="AE1120" s="9"/>
      <c r="AF1120" s="9"/>
      <c r="AG1120" s="9"/>
      <c r="AI1120" s="2" t="s">
        <v>49</v>
      </c>
      <c r="AL1120" s="9"/>
      <c r="AN1120" s="9"/>
    </row>
    <row r="1121" spans="1:40" customFormat="1" ht="15" x14ac:dyDescent="0.25">
      <c r="A1121" s="15"/>
      <c r="B1121" s="18"/>
      <c r="C1121" s="17" t="s">
        <v>50</v>
      </c>
      <c r="D1121" s="121" t="s">
        <v>51</v>
      </c>
      <c r="E1121" s="121"/>
      <c r="F1121" s="121"/>
      <c r="G1121" s="19"/>
      <c r="H1121" s="20"/>
      <c r="I1121" s="20"/>
      <c r="J1121" s="20"/>
      <c r="K1121" s="21">
        <v>256.27</v>
      </c>
      <c r="L1121" s="22">
        <v>1.1499999999999999</v>
      </c>
      <c r="M1121" s="21">
        <v>232.29</v>
      </c>
      <c r="N1121" s="22">
        <v>13.24</v>
      </c>
      <c r="O1121" s="23">
        <v>3075.52</v>
      </c>
      <c r="AE1121" s="9"/>
      <c r="AF1121" s="9"/>
      <c r="AG1121" s="9"/>
      <c r="AI1121" s="2" t="s">
        <v>51</v>
      </c>
      <c r="AL1121" s="9"/>
      <c r="AN1121" s="9"/>
    </row>
    <row r="1122" spans="1:40" customFormat="1" ht="15" x14ac:dyDescent="0.25">
      <c r="A1122" s="15"/>
      <c r="B1122" s="18"/>
      <c r="C1122" s="17" t="s">
        <v>52</v>
      </c>
      <c r="D1122" s="121" t="s">
        <v>53</v>
      </c>
      <c r="E1122" s="121"/>
      <c r="F1122" s="121"/>
      <c r="G1122" s="19"/>
      <c r="H1122" s="20"/>
      <c r="I1122" s="20"/>
      <c r="J1122" s="20"/>
      <c r="K1122" s="21">
        <v>45.24</v>
      </c>
      <c r="L1122" s="22">
        <v>1.1499999999999999</v>
      </c>
      <c r="M1122" s="21">
        <v>41.01</v>
      </c>
      <c r="N1122" s="22">
        <v>44.77</v>
      </c>
      <c r="O1122" s="23">
        <v>1836.02</v>
      </c>
      <c r="AE1122" s="9"/>
      <c r="AF1122" s="9"/>
      <c r="AG1122" s="9"/>
      <c r="AI1122" s="2" t="s">
        <v>53</v>
      </c>
      <c r="AL1122" s="9"/>
      <c r="AN1122" s="9"/>
    </row>
    <row r="1123" spans="1:40" customFormat="1" ht="15" x14ac:dyDescent="0.25">
      <c r="A1123" s="15"/>
      <c r="B1123" s="18"/>
      <c r="C1123" s="17" t="s">
        <v>54</v>
      </c>
      <c r="D1123" s="121" t="s">
        <v>55</v>
      </c>
      <c r="E1123" s="121"/>
      <c r="F1123" s="121"/>
      <c r="G1123" s="19"/>
      <c r="H1123" s="20"/>
      <c r="I1123" s="20"/>
      <c r="J1123" s="20"/>
      <c r="K1123" s="21">
        <v>1</v>
      </c>
      <c r="L1123" s="20"/>
      <c r="M1123" s="21">
        <v>0.79</v>
      </c>
      <c r="N1123" s="22">
        <v>8.16</v>
      </c>
      <c r="O1123" s="47">
        <v>6.45</v>
      </c>
      <c r="AE1123" s="9"/>
      <c r="AF1123" s="9"/>
      <c r="AG1123" s="9"/>
      <c r="AI1123" s="2" t="s">
        <v>55</v>
      </c>
      <c r="AL1123" s="9"/>
      <c r="AN1123" s="9"/>
    </row>
    <row r="1124" spans="1:40" customFormat="1" ht="15" x14ac:dyDescent="0.25">
      <c r="A1124" s="25"/>
      <c r="B1124" s="18"/>
      <c r="C1124" s="17"/>
      <c r="D1124" s="121" t="s">
        <v>56</v>
      </c>
      <c r="E1124" s="121"/>
      <c r="F1124" s="121"/>
      <c r="G1124" s="19" t="s">
        <v>57</v>
      </c>
      <c r="H1124" s="35">
        <v>5.3</v>
      </c>
      <c r="I1124" s="22">
        <v>1.1499999999999999</v>
      </c>
      <c r="J1124" s="45">
        <v>4.8040789999999998</v>
      </c>
      <c r="K1124" s="27"/>
      <c r="L1124" s="20"/>
      <c r="M1124" s="27"/>
      <c r="N1124" s="20"/>
      <c r="O1124" s="28"/>
      <c r="AE1124" s="9"/>
      <c r="AF1124" s="9"/>
      <c r="AG1124" s="9"/>
      <c r="AJ1124" s="2" t="s">
        <v>56</v>
      </c>
      <c r="AL1124" s="9"/>
      <c r="AN1124" s="9"/>
    </row>
    <row r="1125" spans="1:40" customFormat="1" ht="15" x14ac:dyDescent="0.25">
      <c r="A1125" s="25"/>
      <c r="B1125" s="18"/>
      <c r="C1125" s="17"/>
      <c r="D1125" s="121" t="s">
        <v>58</v>
      </c>
      <c r="E1125" s="121"/>
      <c r="F1125" s="121"/>
      <c r="G1125" s="19" t="s">
        <v>57</v>
      </c>
      <c r="H1125" s="35">
        <v>3.9</v>
      </c>
      <c r="I1125" s="22">
        <v>1.1499999999999999</v>
      </c>
      <c r="J1125" s="45">
        <v>3.5350769999999998</v>
      </c>
      <c r="K1125" s="27"/>
      <c r="L1125" s="20"/>
      <c r="M1125" s="27"/>
      <c r="N1125" s="20"/>
      <c r="O1125" s="28"/>
      <c r="AE1125" s="9"/>
      <c r="AF1125" s="9"/>
      <c r="AG1125" s="9"/>
      <c r="AJ1125" s="2" t="s">
        <v>58</v>
      </c>
      <c r="AL1125" s="9"/>
      <c r="AN1125" s="9"/>
    </row>
    <row r="1126" spans="1:40" customFormat="1" ht="15" x14ac:dyDescent="0.25">
      <c r="A1126" s="29"/>
      <c r="B1126" s="19"/>
      <c r="C1126" s="17"/>
      <c r="D1126" s="127" t="s">
        <v>59</v>
      </c>
      <c r="E1126" s="127"/>
      <c r="F1126" s="127"/>
      <c r="G1126" s="30"/>
      <c r="H1126" s="31"/>
      <c r="I1126" s="31"/>
      <c r="J1126" s="31"/>
      <c r="K1126" s="46">
        <v>307.08999999999997</v>
      </c>
      <c r="L1126" s="31"/>
      <c r="M1126" s="46">
        <v>278.24</v>
      </c>
      <c r="N1126" s="31"/>
      <c r="O1126" s="33">
        <v>5103.78</v>
      </c>
      <c r="AE1126" s="9"/>
      <c r="AF1126" s="9"/>
      <c r="AG1126" s="9"/>
      <c r="AK1126" s="2" t="s">
        <v>59</v>
      </c>
      <c r="AL1126" s="9"/>
      <c r="AN1126" s="9"/>
    </row>
    <row r="1127" spans="1:40" customFormat="1" ht="15" x14ac:dyDescent="0.25">
      <c r="A1127" s="25"/>
      <c r="B1127" s="18"/>
      <c r="C1127" s="17"/>
      <c r="D1127" s="121" t="s">
        <v>60</v>
      </c>
      <c r="E1127" s="121"/>
      <c r="F1127" s="121"/>
      <c r="G1127" s="19"/>
      <c r="H1127" s="20"/>
      <c r="I1127" s="20"/>
      <c r="J1127" s="20"/>
      <c r="K1127" s="27"/>
      <c r="L1127" s="20"/>
      <c r="M1127" s="21">
        <v>86.17</v>
      </c>
      <c r="N1127" s="20"/>
      <c r="O1127" s="23">
        <v>3857.83</v>
      </c>
      <c r="AE1127" s="9"/>
      <c r="AF1127" s="9"/>
      <c r="AG1127" s="9"/>
      <c r="AJ1127" s="2" t="s">
        <v>60</v>
      </c>
      <c r="AL1127" s="9"/>
      <c r="AN1127" s="9"/>
    </row>
    <row r="1128" spans="1:40" customFormat="1" ht="23.25" x14ac:dyDescent="0.25">
      <c r="A1128" s="25"/>
      <c r="B1128" s="18"/>
      <c r="C1128" s="17" t="s">
        <v>159</v>
      </c>
      <c r="D1128" s="121" t="s">
        <v>160</v>
      </c>
      <c r="E1128" s="121"/>
      <c r="F1128" s="121"/>
      <c r="G1128" s="19" t="s">
        <v>63</v>
      </c>
      <c r="H1128" s="34">
        <v>97</v>
      </c>
      <c r="I1128" s="20"/>
      <c r="J1128" s="34">
        <v>97</v>
      </c>
      <c r="K1128" s="27"/>
      <c r="L1128" s="20"/>
      <c r="M1128" s="21">
        <v>83.58</v>
      </c>
      <c r="N1128" s="20"/>
      <c r="O1128" s="23">
        <v>3742.1</v>
      </c>
      <c r="AE1128" s="9"/>
      <c r="AF1128" s="9"/>
      <c r="AG1128" s="9"/>
      <c r="AJ1128" s="2" t="s">
        <v>160</v>
      </c>
      <c r="AL1128" s="9"/>
      <c r="AN1128" s="9"/>
    </row>
    <row r="1129" spans="1:40" customFormat="1" ht="23.25" x14ac:dyDescent="0.25">
      <c r="A1129" s="25"/>
      <c r="B1129" s="18"/>
      <c r="C1129" s="17" t="s">
        <v>161</v>
      </c>
      <c r="D1129" s="121" t="s">
        <v>162</v>
      </c>
      <c r="E1129" s="121"/>
      <c r="F1129" s="121"/>
      <c r="G1129" s="19" t="s">
        <v>63</v>
      </c>
      <c r="H1129" s="34">
        <v>51</v>
      </c>
      <c r="I1129" s="20"/>
      <c r="J1129" s="34">
        <v>51</v>
      </c>
      <c r="K1129" s="27"/>
      <c r="L1129" s="20"/>
      <c r="M1129" s="21">
        <v>43.95</v>
      </c>
      <c r="N1129" s="20"/>
      <c r="O1129" s="23">
        <v>1967.49</v>
      </c>
      <c r="AE1129" s="9"/>
      <c r="AF1129" s="9"/>
      <c r="AG1129" s="9"/>
      <c r="AJ1129" s="2" t="s">
        <v>162</v>
      </c>
      <c r="AL1129" s="9"/>
      <c r="AN1129" s="9"/>
    </row>
    <row r="1130" spans="1:40" customFormat="1" ht="15" x14ac:dyDescent="0.25">
      <c r="A1130" s="15"/>
      <c r="B1130" s="36"/>
      <c r="C1130" s="37"/>
      <c r="D1130" s="125" t="s">
        <v>66</v>
      </c>
      <c r="E1130" s="125"/>
      <c r="F1130" s="125"/>
      <c r="G1130" s="11"/>
      <c r="H1130" s="38"/>
      <c r="I1130" s="38"/>
      <c r="J1130" s="38"/>
      <c r="K1130" s="39"/>
      <c r="L1130" s="38"/>
      <c r="M1130" s="42">
        <v>405.77</v>
      </c>
      <c r="N1130" s="31"/>
      <c r="O1130" s="41">
        <v>10813.37</v>
      </c>
      <c r="AE1130" s="9"/>
      <c r="AF1130" s="9"/>
      <c r="AG1130" s="9"/>
      <c r="AL1130" s="9" t="s">
        <v>66</v>
      </c>
      <c r="AN1130" s="9"/>
    </row>
    <row r="1131" spans="1:40" customFormat="1" ht="23.25" x14ac:dyDescent="0.25">
      <c r="A1131" s="10" t="s">
        <v>631</v>
      </c>
      <c r="B1131" s="11" t="s">
        <v>750</v>
      </c>
      <c r="C1131" s="12" t="s">
        <v>164</v>
      </c>
      <c r="D1131" s="126" t="s">
        <v>165</v>
      </c>
      <c r="E1131" s="126"/>
      <c r="F1131" s="126"/>
      <c r="G1131" s="11" t="s">
        <v>45</v>
      </c>
      <c r="H1131" s="11">
        <v>1.5764</v>
      </c>
      <c r="I1131" s="11" t="s">
        <v>24</v>
      </c>
      <c r="J1131" s="11" t="s">
        <v>751</v>
      </c>
      <c r="K1131" s="13"/>
      <c r="L1131" s="11"/>
      <c r="M1131" s="13"/>
      <c r="N1131" s="11"/>
      <c r="O1131" s="14"/>
      <c r="AE1131" s="9"/>
      <c r="AF1131" s="9"/>
      <c r="AG1131" s="9" t="s">
        <v>165</v>
      </c>
      <c r="AL1131" s="9"/>
      <c r="AN1131" s="9"/>
    </row>
    <row r="1132" spans="1:40" customFormat="1" ht="57" x14ac:dyDescent="0.25">
      <c r="A1132" s="15"/>
      <c r="B1132" s="16"/>
      <c r="C1132" s="17" t="s">
        <v>47</v>
      </c>
      <c r="D1132" s="128" t="s">
        <v>48</v>
      </c>
      <c r="E1132" s="128"/>
      <c r="F1132" s="128"/>
      <c r="G1132" s="128"/>
      <c r="H1132" s="128"/>
      <c r="I1132" s="128"/>
      <c r="J1132" s="128"/>
      <c r="K1132" s="128"/>
      <c r="L1132" s="128"/>
      <c r="M1132" s="128"/>
      <c r="N1132" s="128"/>
      <c r="O1132" s="129"/>
      <c r="AE1132" s="9"/>
      <c r="AF1132" s="9"/>
      <c r="AG1132" s="9"/>
      <c r="AH1132" s="2" t="s">
        <v>48</v>
      </c>
      <c r="AL1132" s="9"/>
      <c r="AN1132" s="9"/>
    </row>
    <row r="1133" spans="1:40" customFormat="1" ht="15" x14ac:dyDescent="0.25">
      <c r="A1133" s="15"/>
      <c r="B1133" s="18"/>
      <c r="C1133" s="17" t="s">
        <v>24</v>
      </c>
      <c r="D1133" s="121" t="s">
        <v>49</v>
      </c>
      <c r="E1133" s="121"/>
      <c r="F1133" s="121"/>
      <c r="G1133" s="19"/>
      <c r="H1133" s="20"/>
      <c r="I1133" s="20"/>
      <c r="J1133" s="20"/>
      <c r="K1133" s="21">
        <v>18.71</v>
      </c>
      <c r="L1133" s="22">
        <v>1.1499999999999999</v>
      </c>
      <c r="M1133" s="21">
        <v>33.92</v>
      </c>
      <c r="N1133" s="22">
        <v>44.77</v>
      </c>
      <c r="O1133" s="23">
        <v>1518.6</v>
      </c>
      <c r="AE1133" s="9"/>
      <c r="AF1133" s="9"/>
      <c r="AG1133" s="9"/>
      <c r="AI1133" s="2" t="s">
        <v>49</v>
      </c>
      <c r="AL1133" s="9"/>
      <c r="AN1133" s="9"/>
    </row>
    <row r="1134" spans="1:40" customFormat="1" ht="15" x14ac:dyDescent="0.25">
      <c r="A1134" s="15"/>
      <c r="B1134" s="18"/>
      <c r="C1134" s="17" t="s">
        <v>50</v>
      </c>
      <c r="D1134" s="121" t="s">
        <v>51</v>
      </c>
      <c r="E1134" s="121"/>
      <c r="F1134" s="121"/>
      <c r="G1134" s="19"/>
      <c r="H1134" s="20"/>
      <c r="I1134" s="20"/>
      <c r="J1134" s="20"/>
      <c r="K1134" s="21">
        <v>5.26</v>
      </c>
      <c r="L1134" s="22">
        <v>1.1499999999999999</v>
      </c>
      <c r="M1134" s="21">
        <v>9.5399999999999991</v>
      </c>
      <c r="N1134" s="22">
        <v>13.24</v>
      </c>
      <c r="O1134" s="47">
        <v>126.31</v>
      </c>
      <c r="AE1134" s="9"/>
      <c r="AF1134" s="9"/>
      <c r="AG1134" s="9"/>
      <c r="AI1134" s="2" t="s">
        <v>51</v>
      </c>
      <c r="AL1134" s="9"/>
      <c r="AN1134" s="9"/>
    </row>
    <row r="1135" spans="1:40" customFormat="1" ht="15" x14ac:dyDescent="0.25">
      <c r="A1135" s="15"/>
      <c r="B1135" s="18"/>
      <c r="C1135" s="17" t="s">
        <v>52</v>
      </c>
      <c r="D1135" s="121" t="s">
        <v>53</v>
      </c>
      <c r="E1135" s="121"/>
      <c r="F1135" s="121"/>
      <c r="G1135" s="19"/>
      <c r="H1135" s="20"/>
      <c r="I1135" s="20"/>
      <c r="J1135" s="20"/>
      <c r="K1135" s="21">
        <v>0.93</v>
      </c>
      <c r="L1135" s="22">
        <v>1.1499999999999999</v>
      </c>
      <c r="M1135" s="21">
        <v>1.69</v>
      </c>
      <c r="N1135" s="22">
        <v>44.77</v>
      </c>
      <c r="O1135" s="47">
        <v>75.66</v>
      </c>
      <c r="AE1135" s="9"/>
      <c r="AF1135" s="9"/>
      <c r="AG1135" s="9"/>
      <c r="AI1135" s="2" t="s">
        <v>53</v>
      </c>
      <c r="AL1135" s="9"/>
      <c r="AN1135" s="9"/>
    </row>
    <row r="1136" spans="1:40" customFormat="1" ht="15" x14ac:dyDescent="0.25">
      <c r="A1136" s="15"/>
      <c r="B1136" s="18"/>
      <c r="C1136" s="17" t="s">
        <v>54</v>
      </c>
      <c r="D1136" s="121" t="s">
        <v>55</v>
      </c>
      <c r="E1136" s="121"/>
      <c r="F1136" s="121"/>
      <c r="G1136" s="19"/>
      <c r="H1136" s="20"/>
      <c r="I1136" s="20"/>
      <c r="J1136" s="20"/>
      <c r="K1136" s="21">
        <v>0.37</v>
      </c>
      <c r="L1136" s="20"/>
      <c r="M1136" s="21">
        <v>0.57999999999999996</v>
      </c>
      <c r="N1136" s="22">
        <v>8.16</v>
      </c>
      <c r="O1136" s="47">
        <v>4.7300000000000004</v>
      </c>
      <c r="AE1136" s="9"/>
      <c r="AF1136" s="9"/>
      <c r="AG1136" s="9"/>
      <c r="AI1136" s="2" t="s">
        <v>55</v>
      </c>
      <c r="AL1136" s="9"/>
      <c r="AN1136" s="9"/>
    </row>
    <row r="1137" spans="1:40" customFormat="1" ht="15" x14ac:dyDescent="0.25">
      <c r="A1137" s="25"/>
      <c r="B1137" s="18"/>
      <c r="C1137" s="17"/>
      <c r="D1137" s="121" t="s">
        <v>56</v>
      </c>
      <c r="E1137" s="121"/>
      <c r="F1137" s="121"/>
      <c r="G1137" s="19" t="s">
        <v>57</v>
      </c>
      <c r="H1137" s="22">
        <v>1.99</v>
      </c>
      <c r="I1137" s="22">
        <v>1.1499999999999999</v>
      </c>
      <c r="J1137" s="26">
        <v>3.6075914</v>
      </c>
      <c r="K1137" s="27"/>
      <c r="L1137" s="20"/>
      <c r="M1137" s="27"/>
      <c r="N1137" s="20"/>
      <c r="O1137" s="28"/>
      <c r="AE1137" s="9"/>
      <c r="AF1137" s="9"/>
      <c r="AG1137" s="9"/>
      <c r="AJ1137" s="2" t="s">
        <v>56</v>
      </c>
      <c r="AL1137" s="9"/>
      <c r="AN1137" s="9"/>
    </row>
    <row r="1138" spans="1:40" customFormat="1" ht="15" x14ac:dyDescent="0.25">
      <c r="A1138" s="25"/>
      <c r="B1138" s="18"/>
      <c r="C1138" s="17"/>
      <c r="D1138" s="121" t="s">
        <v>58</v>
      </c>
      <c r="E1138" s="121"/>
      <c r="F1138" s="121"/>
      <c r="G1138" s="19" t="s">
        <v>57</v>
      </c>
      <c r="H1138" s="22">
        <v>0.08</v>
      </c>
      <c r="I1138" s="22">
        <v>1.1499999999999999</v>
      </c>
      <c r="J1138" s="26">
        <v>0.14502880000000001</v>
      </c>
      <c r="K1138" s="27"/>
      <c r="L1138" s="20"/>
      <c r="M1138" s="27"/>
      <c r="N1138" s="20"/>
      <c r="O1138" s="28"/>
      <c r="AE1138" s="9"/>
      <c r="AF1138" s="9"/>
      <c r="AG1138" s="9"/>
      <c r="AJ1138" s="2" t="s">
        <v>58</v>
      </c>
      <c r="AL1138" s="9"/>
      <c r="AN1138" s="9"/>
    </row>
    <row r="1139" spans="1:40" customFormat="1" ht="15" x14ac:dyDescent="0.25">
      <c r="A1139" s="29"/>
      <c r="B1139" s="19"/>
      <c r="C1139" s="17"/>
      <c r="D1139" s="127" t="s">
        <v>59</v>
      </c>
      <c r="E1139" s="127"/>
      <c r="F1139" s="127"/>
      <c r="G1139" s="30"/>
      <c r="H1139" s="31"/>
      <c r="I1139" s="31"/>
      <c r="J1139" s="31"/>
      <c r="K1139" s="46">
        <v>24.34</v>
      </c>
      <c r="L1139" s="31"/>
      <c r="M1139" s="46">
        <v>44.04</v>
      </c>
      <c r="N1139" s="31"/>
      <c r="O1139" s="33">
        <v>1649.64</v>
      </c>
      <c r="AE1139" s="9"/>
      <c r="AF1139" s="9"/>
      <c r="AG1139" s="9"/>
      <c r="AK1139" s="2" t="s">
        <v>59</v>
      </c>
      <c r="AL1139" s="9"/>
      <c r="AN1139" s="9"/>
    </row>
    <row r="1140" spans="1:40" customFormat="1" ht="15" x14ac:dyDescent="0.25">
      <c r="A1140" s="25"/>
      <c r="B1140" s="18"/>
      <c r="C1140" s="17"/>
      <c r="D1140" s="121" t="s">
        <v>60</v>
      </c>
      <c r="E1140" s="121"/>
      <c r="F1140" s="121"/>
      <c r="G1140" s="19"/>
      <c r="H1140" s="20"/>
      <c r="I1140" s="20"/>
      <c r="J1140" s="20"/>
      <c r="K1140" s="27"/>
      <c r="L1140" s="20"/>
      <c r="M1140" s="21">
        <v>35.61</v>
      </c>
      <c r="N1140" s="20"/>
      <c r="O1140" s="23">
        <v>1594.26</v>
      </c>
      <c r="AE1140" s="9"/>
      <c r="AF1140" s="9"/>
      <c r="AG1140" s="9"/>
      <c r="AJ1140" s="2" t="s">
        <v>60</v>
      </c>
      <c r="AL1140" s="9"/>
      <c r="AN1140" s="9"/>
    </row>
    <row r="1141" spans="1:40" customFormat="1" ht="23.25" x14ac:dyDescent="0.25">
      <c r="A1141" s="25"/>
      <c r="B1141" s="18"/>
      <c r="C1141" s="17" t="s">
        <v>159</v>
      </c>
      <c r="D1141" s="121" t="s">
        <v>160</v>
      </c>
      <c r="E1141" s="121"/>
      <c r="F1141" s="121"/>
      <c r="G1141" s="19" t="s">
        <v>63</v>
      </c>
      <c r="H1141" s="34">
        <v>97</v>
      </c>
      <c r="I1141" s="20"/>
      <c r="J1141" s="34">
        <v>97</v>
      </c>
      <c r="K1141" s="27"/>
      <c r="L1141" s="20"/>
      <c r="M1141" s="21">
        <v>34.54</v>
      </c>
      <c r="N1141" s="20"/>
      <c r="O1141" s="23">
        <v>1546.43</v>
      </c>
      <c r="AE1141" s="9"/>
      <c r="AF1141" s="9"/>
      <c r="AG1141" s="9"/>
      <c r="AJ1141" s="2" t="s">
        <v>160</v>
      </c>
      <c r="AL1141" s="9"/>
      <c r="AN1141" s="9"/>
    </row>
    <row r="1142" spans="1:40" customFormat="1" ht="23.25" x14ac:dyDescent="0.25">
      <c r="A1142" s="25"/>
      <c r="B1142" s="18"/>
      <c r="C1142" s="17" t="s">
        <v>161</v>
      </c>
      <c r="D1142" s="121" t="s">
        <v>162</v>
      </c>
      <c r="E1142" s="121"/>
      <c r="F1142" s="121"/>
      <c r="G1142" s="19" t="s">
        <v>63</v>
      </c>
      <c r="H1142" s="34">
        <v>51</v>
      </c>
      <c r="I1142" s="20"/>
      <c r="J1142" s="34">
        <v>51</v>
      </c>
      <c r="K1142" s="27"/>
      <c r="L1142" s="20"/>
      <c r="M1142" s="21">
        <v>18.16</v>
      </c>
      <c r="N1142" s="20"/>
      <c r="O1142" s="47">
        <v>813.07</v>
      </c>
      <c r="AE1142" s="9"/>
      <c r="AF1142" s="9"/>
      <c r="AG1142" s="9"/>
      <c r="AJ1142" s="2" t="s">
        <v>162</v>
      </c>
      <c r="AL1142" s="9"/>
      <c r="AN1142" s="9"/>
    </row>
    <row r="1143" spans="1:40" customFormat="1" ht="15" x14ac:dyDescent="0.25">
      <c r="A1143" s="15"/>
      <c r="B1143" s="36"/>
      <c r="C1143" s="37"/>
      <c r="D1143" s="125" t="s">
        <v>66</v>
      </c>
      <c r="E1143" s="125"/>
      <c r="F1143" s="125"/>
      <c r="G1143" s="11"/>
      <c r="H1143" s="38"/>
      <c r="I1143" s="38"/>
      <c r="J1143" s="38"/>
      <c r="K1143" s="39"/>
      <c r="L1143" s="38"/>
      <c r="M1143" s="42">
        <v>96.74</v>
      </c>
      <c r="N1143" s="31"/>
      <c r="O1143" s="41">
        <v>4009.14</v>
      </c>
      <c r="AE1143" s="9"/>
      <c r="AF1143" s="9"/>
      <c r="AG1143" s="9"/>
      <c r="AL1143" s="9" t="s">
        <v>66</v>
      </c>
      <c r="AN1143" s="9"/>
    </row>
    <row r="1144" spans="1:40" customFormat="1" ht="45" x14ac:dyDescent="0.25">
      <c r="A1144" s="85" t="s">
        <v>633</v>
      </c>
      <c r="B1144" s="86" t="s">
        <v>752</v>
      </c>
      <c r="C1144" s="87" t="s">
        <v>945</v>
      </c>
      <c r="D1144" s="130" t="s">
        <v>167</v>
      </c>
      <c r="E1144" s="130"/>
      <c r="F1144" s="130"/>
      <c r="G1144" s="86" t="s">
        <v>115</v>
      </c>
      <c r="H1144" s="86">
        <v>5.52</v>
      </c>
      <c r="I1144" s="86" t="s">
        <v>24</v>
      </c>
      <c r="J1144" s="86" t="s">
        <v>753</v>
      </c>
      <c r="K1144" s="88" t="s">
        <v>169</v>
      </c>
      <c r="L1144" s="86" t="s">
        <v>170</v>
      </c>
      <c r="M1144" s="88" t="s">
        <v>754</v>
      </c>
      <c r="N1144" s="86" t="s">
        <v>95</v>
      </c>
      <c r="O1144" s="89" t="s">
        <v>755</v>
      </c>
      <c r="P1144" s="90"/>
      <c r="AE1144" s="9"/>
      <c r="AF1144" s="9"/>
      <c r="AG1144" s="9" t="s">
        <v>167</v>
      </c>
      <c r="AL1144" s="9"/>
      <c r="AN1144" s="9"/>
    </row>
    <row r="1145" spans="1:40" customFormat="1" ht="15" x14ac:dyDescent="0.25">
      <c r="A1145" s="48"/>
      <c r="B1145" s="36"/>
      <c r="C1145" s="37"/>
      <c r="D1145" s="121" t="s">
        <v>173</v>
      </c>
      <c r="E1145" s="121"/>
      <c r="F1145" s="121"/>
      <c r="G1145" s="121"/>
      <c r="H1145" s="121"/>
      <c r="I1145" s="121"/>
      <c r="J1145" s="121"/>
      <c r="K1145" s="121"/>
      <c r="L1145" s="121"/>
      <c r="M1145" s="121"/>
      <c r="N1145" s="121"/>
      <c r="O1145" s="131"/>
      <c r="AE1145" s="9"/>
      <c r="AF1145" s="9"/>
      <c r="AG1145" s="9"/>
      <c r="AL1145" s="9"/>
      <c r="AM1145" s="2" t="s">
        <v>173</v>
      </c>
      <c r="AN1145" s="9"/>
    </row>
    <row r="1146" spans="1:40" customFormat="1" ht="15" x14ac:dyDescent="0.25">
      <c r="A1146" s="15"/>
      <c r="B1146" s="16"/>
      <c r="C1146" s="17"/>
      <c r="D1146" s="128" t="s">
        <v>174</v>
      </c>
      <c r="E1146" s="128"/>
      <c r="F1146" s="128"/>
      <c r="G1146" s="128"/>
      <c r="H1146" s="128"/>
      <c r="I1146" s="128"/>
      <c r="J1146" s="128"/>
      <c r="K1146" s="128"/>
      <c r="L1146" s="128"/>
      <c r="M1146" s="128"/>
      <c r="N1146" s="128"/>
      <c r="O1146" s="129"/>
      <c r="AE1146" s="9"/>
      <c r="AF1146" s="9"/>
      <c r="AG1146" s="9"/>
      <c r="AH1146" s="2" t="s">
        <v>174</v>
      </c>
      <c r="AL1146" s="9"/>
      <c r="AN1146" s="9"/>
    </row>
    <row r="1147" spans="1:40" customFormat="1" ht="15" x14ac:dyDescent="0.25">
      <c r="A1147" s="15"/>
      <c r="B1147" s="36"/>
      <c r="C1147" s="37"/>
      <c r="D1147" s="125" t="s">
        <v>66</v>
      </c>
      <c r="E1147" s="125"/>
      <c r="F1147" s="125"/>
      <c r="G1147" s="11"/>
      <c r="H1147" s="38"/>
      <c r="I1147" s="38"/>
      <c r="J1147" s="38"/>
      <c r="K1147" s="39"/>
      <c r="L1147" s="38"/>
      <c r="M1147" s="42">
        <v>558.51</v>
      </c>
      <c r="N1147" s="31"/>
      <c r="O1147" s="41">
        <v>4557.4399999999996</v>
      </c>
      <c r="AE1147" s="9"/>
      <c r="AF1147" s="9"/>
      <c r="AG1147" s="9"/>
      <c r="AL1147" s="9" t="s">
        <v>66</v>
      </c>
      <c r="AN1147" s="9"/>
    </row>
    <row r="1148" spans="1:40" customFormat="1" ht="15" x14ac:dyDescent="0.25">
      <c r="A1148" s="132" t="s">
        <v>756</v>
      </c>
      <c r="B1148" s="133"/>
      <c r="C1148" s="133"/>
      <c r="D1148" s="133"/>
      <c r="E1148" s="133"/>
      <c r="F1148" s="133"/>
      <c r="G1148" s="133"/>
      <c r="H1148" s="133"/>
      <c r="I1148" s="133"/>
      <c r="J1148" s="133"/>
      <c r="K1148" s="133"/>
      <c r="L1148" s="133"/>
      <c r="M1148" s="133"/>
      <c r="N1148" s="133"/>
      <c r="O1148" s="134"/>
      <c r="AE1148" s="9"/>
      <c r="AF1148" s="9" t="s">
        <v>756</v>
      </c>
      <c r="AG1148" s="9"/>
      <c r="AL1148" s="9"/>
      <c r="AN1148" s="9"/>
    </row>
    <row r="1149" spans="1:40" customFormat="1" ht="23.25" x14ac:dyDescent="0.25">
      <c r="A1149" s="10" t="s">
        <v>638</v>
      </c>
      <c r="B1149" s="11" t="s">
        <v>757</v>
      </c>
      <c r="C1149" s="12" t="s">
        <v>177</v>
      </c>
      <c r="D1149" s="126" t="s">
        <v>178</v>
      </c>
      <c r="E1149" s="126"/>
      <c r="F1149" s="126"/>
      <c r="G1149" s="11" t="s">
        <v>123</v>
      </c>
      <c r="H1149" s="11">
        <v>0.78300000000000003</v>
      </c>
      <c r="I1149" s="11" t="s">
        <v>24</v>
      </c>
      <c r="J1149" s="11" t="s">
        <v>758</v>
      </c>
      <c r="K1149" s="13"/>
      <c r="L1149" s="11"/>
      <c r="M1149" s="13"/>
      <c r="N1149" s="11"/>
      <c r="O1149" s="14"/>
      <c r="AE1149" s="9"/>
      <c r="AF1149" s="9"/>
      <c r="AG1149" s="9" t="s">
        <v>178</v>
      </c>
      <c r="AL1149" s="9"/>
      <c r="AN1149" s="9"/>
    </row>
    <row r="1150" spans="1:40" customFormat="1" ht="33.75" x14ac:dyDescent="0.25">
      <c r="A1150" s="15"/>
      <c r="B1150" s="16"/>
      <c r="C1150" s="17" t="s">
        <v>149</v>
      </c>
      <c r="D1150" s="128" t="s">
        <v>150</v>
      </c>
      <c r="E1150" s="128"/>
      <c r="F1150" s="128"/>
      <c r="G1150" s="128"/>
      <c r="H1150" s="128"/>
      <c r="I1150" s="128"/>
      <c r="J1150" s="128"/>
      <c r="K1150" s="128"/>
      <c r="L1150" s="128"/>
      <c r="M1150" s="128"/>
      <c r="N1150" s="128"/>
      <c r="O1150" s="129"/>
      <c r="AE1150" s="9"/>
      <c r="AF1150" s="9"/>
      <c r="AG1150" s="9"/>
      <c r="AH1150" s="2" t="s">
        <v>150</v>
      </c>
      <c r="AL1150" s="9"/>
      <c r="AN1150" s="9"/>
    </row>
    <row r="1151" spans="1:40" customFormat="1" ht="57" x14ac:dyDescent="0.25">
      <c r="A1151" s="15"/>
      <c r="B1151" s="16"/>
      <c r="C1151" s="17" t="s">
        <v>47</v>
      </c>
      <c r="D1151" s="128" t="s">
        <v>48</v>
      </c>
      <c r="E1151" s="128"/>
      <c r="F1151" s="128"/>
      <c r="G1151" s="128"/>
      <c r="H1151" s="128"/>
      <c r="I1151" s="128"/>
      <c r="J1151" s="128"/>
      <c r="K1151" s="128"/>
      <c r="L1151" s="128"/>
      <c r="M1151" s="128"/>
      <c r="N1151" s="128"/>
      <c r="O1151" s="129"/>
      <c r="AE1151" s="9"/>
      <c r="AF1151" s="9"/>
      <c r="AG1151" s="9"/>
      <c r="AH1151" s="2" t="s">
        <v>48</v>
      </c>
      <c r="AL1151" s="9"/>
      <c r="AN1151" s="9"/>
    </row>
    <row r="1152" spans="1:40" customFormat="1" ht="15" x14ac:dyDescent="0.25">
      <c r="A1152" s="15"/>
      <c r="B1152" s="18"/>
      <c r="C1152" s="17" t="s">
        <v>24</v>
      </c>
      <c r="D1152" s="121" t="s">
        <v>49</v>
      </c>
      <c r="E1152" s="121"/>
      <c r="F1152" s="121"/>
      <c r="G1152" s="19"/>
      <c r="H1152" s="20"/>
      <c r="I1152" s="20"/>
      <c r="J1152" s="20"/>
      <c r="K1152" s="21">
        <v>663.75</v>
      </c>
      <c r="L1152" s="49">
        <v>1.3225</v>
      </c>
      <c r="M1152" s="21">
        <v>687.32</v>
      </c>
      <c r="N1152" s="22">
        <v>44.77</v>
      </c>
      <c r="O1152" s="23">
        <v>30771.32</v>
      </c>
      <c r="AE1152" s="9"/>
      <c r="AF1152" s="9"/>
      <c r="AG1152" s="9"/>
      <c r="AI1152" s="2" t="s">
        <v>49</v>
      </c>
      <c r="AL1152" s="9"/>
      <c r="AN1152" s="9"/>
    </row>
    <row r="1153" spans="1:40" customFormat="1" ht="15" x14ac:dyDescent="0.25">
      <c r="A1153" s="25"/>
      <c r="B1153" s="18"/>
      <c r="C1153" s="17"/>
      <c r="D1153" s="121" t="s">
        <v>56</v>
      </c>
      <c r="E1153" s="121"/>
      <c r="F1153" s="121"/>
      <c r="G1153" s="19" t="s">
        <v>57</v>
      </c>
      <c r="H1153" s="35">
        <v>88.5</v>
      </c>
      <c r="I1153" s="49">
        <v>1.3225</v>
      </c>
      <c r="J1153" s="26">
        <v>91.643298799999997</v>
      </c>
      <c r="K1153" s="27"/>
      <c r="L1153" s="20"/>
      <c r="M1153" s="27"/>
      <c r="N1153" s="20"/>
      <c r="O1153" s="28"/>
      <c r="AE1153" s="9"/>
      <c r="AF1153" s="9"/>
      <c r="AG1153" s="9"/>
      <c r="AJ1153" s="2" t="s">
        <v>56</v>
      </c>
      <c r="AL1153" s="9"/>
      <c r="AN1153" s="9"/>
    </row>
    <row r="1154" spans="1:40" customFormat="1" ht="15" x14ac:dyDescent="0.25">
      <c r="A1154" s="29"/>
      <c r="B1154" s="19"/>
      <c r="C1154" s="17"/>
      <c r="D1154" s="127" t="s">
        <v>59</v>
      </c>
      <c r="E1154" s="127"/>
      <c r="F1154" s="127"/>
      <c r="G1154" s="30"/>
      <c r="H1154" s="31"/>
      <c r="I1154" s="31"/>
      <c r="J1154" s="31"/>
      <c r="K1154" s="46">
        <v>663.75</v>
      </c>
      <c r="L1154" s="31"/>
      <c r="M1154" s="46">
        <v>687.32</v>
      </c>
      <c r="N1154" s="31"/>
      <c r="O1154" s="33">
        <v>30771.32</v>
      </c>
      <c r="AE1154" s="9"/>
      <c r="AF1154" s="9"/>
      <c r="AG1154" s="9"/>
      <c r="AK1154" s="2" t="s">
        <v>59</v>
      </c>
      <c r="AL1154" s="9"/>
      <c r="AN1154" s="9"/>
    </row>
    <row r="1155" spans="1:40" customFormat="1" ht="15" x14ac:dyDescent="0.25">
      <c r="A1155" s="25"/>
      <c r="B1155" s="18"/>
      <c r="C1155" s="17"/>
      <c r="D1155" s="121" t="s">
        <v>60</v>
      </c>
      <c r="E1155" s="121"/>
      <c r="F1155" s="121"/>
      <c r="G1155" s="19"/>
      <c r="H1155" s="20"/>
      <c r="I1155" s="20"/>
      <c r="J1155" s="20"/>
      <c r="K1155" s="27"/>
      <c r="L1155" s="20"/>
      <c r="M1155" s="21">
        <v>687.32</v>
      </c>
      <c r="N1155" s="20"/>
      <c r="O1155" s="23">
        <v>30771.32</v>
      </c>
      <c r="AE1155" s="9"/>
      <c r="AF1155" s="9"/>
      <c r="AG1155" s="9"/>
      <c r="AJ1155" s="2" t="s">
        <v>60</v>
      </c>
      <c r="AL1155" s="9"/>
      <c r="AN1155" s="9"/>
    </row>
    <row r="1156" spans="1:40" customFormat="1" ht="45" x14ac:dyDescent="0.25">
      <c r="A1156" s="25"/>
      <c r="B1156" s="18"/>
      <c r="C1156" s="17" t="s">
        <v>151</v>
      </c>
      <c r="D1156" s="121" t="s">
        <v>152</v>
      </c>
      <c r="E1156" s="121"/>
      <c r="F1156" s="121"/>
      <c r="G1156" s="19" t="s">
        <v>63</v>
      </c>
      <c r="H1156" s="34">
        <v>89</v>
      </c>
      <c r="I1156" s="20"/>
      <c r="J1156" s="34">
        <v>89</v>
      </c>
      <c r="K1156" s="27"/>
      <c r="L1156" s="20"/>
      <c r="M1156" s="21">
        <v>611.71</v>
      </c>
      <c r="N1156" s="20"/>
      <c r="O1156" s="23">
        <v>27386.47</v>
      </c>
      <c r="AE1156" s="9"/>
      <c r="AF1156" s="9"/>
      <c r="AG1156" s="9"/>
      <c r="AJ1156" s="2" t="s">
        <v>152</v>
      </c>
      <c r="AL1156" s="9"/>
      <c r="AN1156" s="9"/>
    </row>
    <row r="1157" spans="1:40" customFormat="1" ht="90" x14ac:dyDescent="0.25">
      <c r="A1157" s="25"/>
      <c r="B1157" s="18"/>
      <c r="C1157" s="17" t="s">
        <v>153</v>
      </c>
      <c r="D1157" s="121" t="s">
        <v>154</v>
      </c>
      <c r="E1157" s="121"/>
      <c r="F1157" s="121"/>
      <c r="G1157" s="19" t="s">
        <v>63</v>
      </c>
      <c r="H1157" s="34">
        <v>40</v>
      </c>
      <c r="I1157" s="22">
        <v>0.85</v>
      </c>
      <c r="J1157" s="34">
        <v>34</v>
      </c>
      <c r="K1157" s="27"/>
      <c r="L1157" s="20"/>
      <c r="M1157" s="21">
        <v>233.69</v>
      </c>
      <c r="N1157" s="20"/>
      <c r="O1157" s="23">
        <v>10462.25</v>
      </c>
      <c r="AE1157" s="9"/>
      <c r="AF1157" s="9"/>
      <c r="AG1157" s="9"/>
      <c r="AJ1157" s="2" t="s">
        <v>154</v>
      </c>
      <c r="AL1157" s="9"/>
      <c r="AN1157" s="9"/>
    </row>
    <row r="1158" spans="1:40" customFormat="1" ht="15" x14ac:dyDescent="0.25">
      <c r="A1158" s="15"/>
      <c r="B1158" s="36"/>
      <c r="C1158" s="37"/>
      <c r="D1158" s="125" t="s">
        <v>66</v>
      </c>
      <c r="E1158" s="125"/>
      <c r="F1158" s="125"/>
      <c r="G1158" s="11"/>
      <c r="H1158" s="38"/>
      <c r="I1158" s="38"/>
      <c r="J1158" s="38"/>
      <c r="K1158" s="39"/>
      <c r="L1158" s="38"/>
      <c r="M1158" s="40">
        <v>1532.72</v>
      </c>
      <c r="N1158" s="31"/>
      <c r="O1158" s="41">
        <v>68620.039999999994</v>
      </c>
      <c r="AE1158" s="9"/>
      <c r="AF1158" s="9"/>
      <c r="AG1158" s="9"/>
      <c r="AL1158" s="9" t="s">
        <v>66</v>
      </c>
      <c r="AN1158" s="9"/>
    </row>
    <row r="1159" spans="1:40" customFormat="1" ht="45" x14ac:dyDescent="0.25">
      <c r="A1159" s="85" t="s">
        <v>643</v>
      </c>
      <c r="B1159" s="86" t="s">
        <v>759</v>
      </c>
      <c r="C1159" s="87" t="s">
        <v>945</v>
      </c>
      <c r="D1159" s="130" t="s">
        <v>167</v>
      </c>
      <c r="E1159" s="130"/>
      <c r="F1159" s="130"/>
      <c r="G1159" s="86" t="s">
        <v>115</v>
      </c>
      <c r="H1159" s="86">
        <v>86.13</v>
      </c>
      <c r="I1159" s="86" t="s">
        <v>24</v>
      </c>
      <c r="J1159" s="86" t="s">
        <v>760</v>
      </c>
      <c r="K1159" s="88" t="s">
        <v>169</v>
      </c>
      <c r="L1159" s="86" t="s">
        <v>170</v>
      </c>
      <c r="M1159" s="88" t="s">
        <v>761</v>
      </c>
      <c r="N1159" s="86" t="s">
        <v>95</v>
      </c>
      <c r="O1159" s="89" t="s">
        <v>762</v>
      </c>
      <c r="P1159" s="90"/>
      <c r="AE1159" s="9"/>
      <c r="AF1159" s="9"/>
      <c r="AG1159" s="9" t="s">
        <v>167</v>
      </c>
      <c r="AL1159" s="9"/>
      <c r="AN1159" s="9"/>
    </row>
    <row r="1160" spans="1:40" customFormat="1" ht="15" x14ac:dyDescent="0.25">
      <c r="A1160" s="48"/>
      <c r="B1160" s="36"/>
      <c r="C1160" s="37"/>
      <c r="D1160" s="121" t="s">
        <v>173</v>
      </c>
      <c r="E1160" s="121"/>
      <c r="F1160" s="121"/>
      <c r="G1160" s="121"/>
      <c r="H1160" s="121"/>
      <c r="I1160" s="121"/>
      <c r="J1160" s="121"/>
      <c r="K1160" s="121"/>
      <c r="L1160" s="121"/>
      <c r="M1160" s="121"/>
      <c r="N1160" s="121"/>
      <c r="O1160" s="131"/>
      <c r="AE1160" s="9"/>
      <c r="AF1160" s="9"/>
      <c r="AG1160" s="9"/>
      <c r="AL1160" s="9"/>
      <c r="AM1160" s="2" t="s">
        <v>173</v>
      </c>
      <c r="AN1160" s="9"/>
    </row>
    <row r="1161" spans="1:40" customFormat="1" ht="15" x14ac:dyDescent="0.25">
      <c r="A1161" s="15"/>
      <c r="B1161" s="16"/>
      <c r="C1161" s="17"/>
      <c r="D1161" s="128" t="s">
        <v>174</v>
      </c>
      <c r="E1161" s="128"/>
      <c r="F1161" s="128"/>
      <c r="G1161" s="128"/>
      <c r="H1161" s="128"/>
      <c r="I1161" s="128"/>
      <c r="J1161" s="128"/>
      <c r="K1161" s="128"/>
      <c r="L1161" s="128"/>
      <c r="M1161" s="128"/>
      <c r="N1161" s="128"/>
      <c r="O1161" s="129"/>
      <c r="AE1161" s="9"/>
      <c r="AF1161" s="9"/>
      <c r="AG1161" s="9"/>
      <c r="AH1161" s="2" t="s">
        <v>174</v>
      </c>
      <c r="AL1161" s="9"/>
      <c r="AN1161" s="9"/>
    </row>
    <row r="1162" spans="1:40" customFormat="1" ht="15" x14ac:dyDescent="0.25">
      <c r="A1162" s="15"/>
      <c r="B1162" s="36"/>
      <c r="C1162" s="37"/>
      <c r="D1162" s="125" t="s">
        <v>66</v>
      </c>
      <c r="E1162" s="125"/>
      <c r="F1162" s="125"/>
      <c r="G1162" s="11"/>
      <c r="H1162" s="38"/>
      <c r="I1162" s="38"/>
      <c r="J1162" s="38"/>
      <c r="K1162" s="39"/>
      <c r="L1162" s="38"/>
      <c r="M1162" s="40">
        <v>8714.61</v>
      </c>
      <c r="N1162" s="31"/>
      <c r="O1162" s="41">
        <v>71111.22</v>
      </c>
      <c r="AE1162" s="9"/>
      <c r="AF1162" s="9"/>
      <c r="AG1162" s="9"/>
      <c r="AL1162" s="9" t="s">
        <v>66</v>
      </c>
      <c r="AN1162" s="9"/>
    </row>
    <row r="1163" spans="1:40" customFormat="1" ht="23.25" x14ac:dyDescent="0.25">
      <c r="A1163" s="10" t="s">
        <v>645</v>
      </c>
      <c r="B1163" s="11" t="s">
        <v>763</v>
      </c>
      <c r="C1163" s="12" t="s">
        <v>186</v>
      </c>
      <c r="D1163" s="126" t="s">
        <v>187</v>
      </c>
      <c r="E1163" s="126"/>
      <c r="F1163" s="126"/>
      <c r="G1163" s="11" t="s">
        <v>69</v>
      </c>
      <c r="H1163" s="11">
        <v>7.0469999999999997</v>
      </c>
      <c r="I1163" s="11" t="s">
        <v>24</v>
      </c>
      <c r="J1163" s="11" t="s">
        <v>764</v>
      </c>
      <c r="K1163" s="13" t="s">
        <v>189</v>
      </c>
      <c r="L1163" s="11" t="s">
        <v>78</v>
      </c>
      <c r="M1163" s="13" t="s">
        <v>765</v>
      </c>
      <c r="N1163" s="11" t="s">
        <v>80</v>
      </c>
      <c r="O1163" s="14" t="s">
        <v>766</v>
      </c>
      <c r="AE1163" s="9"/>
      <c r="AF1163" s="9"/>
      <c r="AG1163" s="9" t="s">
        <v>187</v>
      </c>
      <c r="AL1163" s="9"/>
      <c r="AN1163" s="9"/>
    </row>
    <row r="1164" spans="1:40" customFormat="1" ht="57" x14ac:dyDescent="0.25">
      <c r="A1164" s="15"/>
      <c r="B1164" s="16"/>
      <c r="C1164" s="17" t="s">
        <v>47</v>
      </c>
      <c r="D1164" s="128" t="s">
        <v>48</v>
      </c>
      <c r="E1164" s="128"/>
      <c r="F1164" s="128"/>
      <c r="G1164" s="128"/>
      <c r="H1164" s="128"/>
      <c r="I1164" s="128"/>
      <c r="J1164" s="128"/>
      <c r="K1164" s="128"/>
      <c r="L1164" s="128"/>
      <c r="M1164" s="128"/>
      <c r="N1164" s="128"/>
      <c r="O1164" s="129"/>
      <c r="AE1164" s="9"/>
      <c r="AF1164" s="9"/>
      <c r="AG1164" s="9"/>
      <c r="AH1164" s="2" t="s">
        <v>48</v>
      </c>
      <c r="AL1164" s="9"/>
      <c r="AN1164" s="9"/>
    </row>
    <row r="1165" spans="1:40" customFormat="1" ht="15" x14ac:dyDescent="0.25">
      <c r="A1165" s="15"/>
      <c r="B1165" s="36"/>
      <c r="C1165" s="37"/>
      <c r="D1165" s="125" t="s">
        <v>66</v>
      </c>
      <c r="E1165" s="125"/>
      <c r="F1165" s="125"/>
      <c r="G1165" s="11"/>
      <c r="H1165" s="38"/>
      <c r="I1165" s="38"/>
      <c r="J1165" s="38"/>
      <c r="K1165" s="39"/>
      <c r="L1165" s="38"/>
      <c r="M1165" s="42">
        <v>486.24</v>
      </c>
      <c r="N1165" s="31"/>
      <c r="O1165" s="41">
        <v>6437.82</v>
      </c>
      <c r="AE1165" s="9"/>
      <c r="AF1165" s="9"/>
      <c r="AG1165" s="9"/>
      <c r="AL1165" s="9" t="s">
        <v>66</v>
      </c>
      <c r="AN1165" s="9"/>
    </row>
    <row r="1166" spans="1:40" customFormat="1" ht="57" x14ac:dyDescent="0.25">
      <c r="A1166" s="10" t="s">
        <v>652</v>
      </c>
      <c r="B1166" s="11" t="s">
        <v>767</v>
      </c>
      <c r="C1166" s="12" t="s">
        <v>202</v>
      </c>
      <c r="D1166" s="126" t="s">
        <v>768</v>
      </c>
      <c r="E1166" s="126"/>
      <c r="F1166" s="126"/>
      <c r="G1166" s="11" t="s">
        <v>123</v>
      </c>
      <c r="H1166" s="11">
        <v>0.65349999999999997</v>
      </c>
      <c r="I1166" s="11" t="s">
        <v>24</v>
      </c>
      <c r="J1166" s="11" t="s">
        <v>769</v>
      </c>
      <c r="K1166" s="13"/>
      <c r="L1166" s="11"/>
      <c r="M1166" s="13"/>
      <c r="N1166" s="11"/>
      <c r="O1166" s="14"/>
      <c r="AE1166" s="9"/>
      <c r="AF1166" s="9"/>
      <c r="AG1166" s="9" t="s">
        <v>768</v>
      </c>
      <c r="AL1166" s="9"/>
      <c r="AN1166" s="9"/>
    </row>
    <row r="1167" spans="1:40" customFormat="1" ht="57" x14ac:dyDescent="0.25">
      <c r="A1167" s="15"/>
      <c r="B1167" s="16"/>
      <c r="C1167" s="17" t="s">
        <v>47</v>
      </c>
      <c r="D1167" s="128" t="s">
        <v>48</v>
      </c>
      <c r="E1167" s="128"/>
      <c r="F1167" s="128"/>
      <c r="G1167" s="128"/>
      <c r="H1167" s="128"/>
      <c r="I1167" s="128"/>
      <c r="J1167" s="128"/>
      <c r="K1167" s="128"/>
      <c r="L1167" s="128"/>
      <c r="M1167" s="128"/>
      <c r="N1167" s="128"/>
      <c r="O1167" s="129"/>
      <c r="AE1167" s="9"/>
      <c r="AF1167" s="9"/>
      <c r="AG1167" s="9"/>
      <c r="AH1167" s="2" t="s">
        <v>48</v>
      </c>
      <c r="AL1167" s="9"/>
      <c r="AN1167" s="9"/>
    </row>
    <row r="1168" spans="1:40" customFormat="1" ht="15" x14ac:dyDescent="0.25">
      <c r="A1168" s="15"/>
      <c r="B1168" s="18"/>
      <c r="C1168" s="17" t="s">
        <v>24</v>
      </c>
      <c r="D1168" s="121" t="s">
        <v>49</v>
      </c>
      <c r="E1168" s="121"/>
      <c r="F1168" s="121"/>
      <c r="G1168" s="19"/>
      <c r="H1168" s="20"/>
      <c r="I1168" s="20"/>
      <c r="J1168" s="20"/>
      <c r="K1168" s="21">
        <v>401.7</v>
      </c>
      <c r="L1168" s="22">
        <v>1.1499999999999999</v>
      </c>
      <c r="M1168" s="21">
        <v>301.89</v>
      </c>
      <c r="N1168" s="20"/>
      <c r="O1168" s="47">
        <v>301.89</v>
      </c>
      <c r="AE1168" s="9"/>
      <c r="AF1168" s="9"/>
      <c r="AG1168" s="9"/>
      <c r="AI1168" s="2" t="s">
        <v>49</v>
      </c>
      <c r="AL1168" s="9"/>
      <c r="AN1168" s="9"/>
    </row>
    <row r="1169" spans="1:40" customFormat="1" ht="15" x14ac:dyDescent="0.25">
      <c r="A1169" s="25"/>
      <c r="B1169" s="18"/>
      <c r="C1169" s="17"/>
      <c r="D1169" s="121" t="s">
        <v>56</v>
      </c>
      <c r="E1169" s="121"/>
      <c r="F1169" s="121"/>
      <c r="G1169" s="19" t="s">
        <v>57</v>
      </c>
      <c r="H1169" s="22">
        <v>53.56</v>
      </c>
      <c r="I1169" s="22">
        <v>1.1499999999999999</v>
      </c>
      <c r="J1169" s="45">
        <v>40.251679000000003</v>
      </c>
      <c r="K1169" s="27"/>
      <c r="L1169" s="20"/>
      <c r="M1169" s="27"/>
      <c r="N1169" s="20"/>
      <c r="O1169" s="28"/>
      <c r="AE1169" s="9"/>
      <c r="AF1169" s="9"/>
      <c r="AG1169" s="9"/>
      <c r="AJ1169" s="2" t="s">
        <v>56</v>
      </c>
      <c r="AL1169" s="9"/>
      <c r="AN1169" s="9"/>
    </row>
    <row r="1170" spans="1:40" customFormat="1" ht="15" x14ac:dyDescent="0.25">
      <c r="A1170" s="29"/>
      <c r="B1170" s="19"/>
      <c r="C1170" s="17"/>
      <c r="D1170" s="127" t="s">
        <v>59</v>
      </c>
      <c r="E1170" s="127"/>
      <c r="F1170" s="127"/>
      <c r="G1170" s="30"/>
      <c r="H1170" s="31"/>
      <c r="I1170" s="31"/>
      <c r="J1170" s="31"/>
      <c r="K1170" s="46">
        <v>401.7</v>
      </c>
      <c r="L1170" s="31"/>
      <c r="M1170" s="46">
        <v>301.89</v>
      </c>
      <c r="N1170" s="31"/>
      <c r="O1170" s="50">
        <v>301.89</v>
      </c>
      <c r="AE1170" s="9"/>
      <c r="AF1170" s="9"/>
      <c r="AG1170" s="9"/>
      <c r="AK1170" s="2" t="s">
        <v>59</v>
      </c>
      <c r="AL1170" s="9"/>
      <c r="AN1170" s="9"/>
    </row>
    <row r="1171" spans="1:40" customFormat="1" ht="15" x14ac:dyDescent="0.25">
      <c r="A1171" s="25"/>
      <c r="B1171" s="18"/>
      <c r="C1171" s="17"/>
      <c r="D1171" s="121" t="s">
        <v>60</v>
      </c>
      <c r="E1171" s="121"/>
      <c r="F1171" s="121"/>
      <c r="G1171" s="19"/>
      <c r="H1171" s="20"/>
      <c r="I1171" s="20"/>
      <c r="J1171" s="20"/>
      <c r="K1171" s="27"/>
      <c r="L1171" s="20"/>
      <c r="M1171" s="21">
        <v>301.89</v>
      </c>
      <c r="N1171" s="20"/>
      <c r="O1171" s="47">
        <v>301.89</v>
      </c>
      <c r="AE1171" s="9"/>
      <c r="AF1171" s="9"/>
      <c r="AG1171" s="9"/>
      <c r="AJ1171" s="2" t="s">
        <v>60</v>
      </c>
      <c r="AL1171" s="9"/>
      <c r="AN1171" s="9"/>
    </row>
    <row r="1172" spans="1:40" customFormat="1" ht="45" x14ac:dyDescent="0.25">
      <c r="A1172" s="25"/>
      <c r="B1172" s="18"/>
      <c r="C1172" s="17" t="s">
        <v>151</v>
      </c>
      <c r="D1172" s="121" t="s">
        <v>152</v>
      </c>
      <c r="E1172" s="121"/>
      <c r="F1172" s="121"/>
      <c r="G1172" s="19" t="s">
        <v>63</v>
      </c>
      <c r="H1172" s="34">
        <v>89</v>
      </c>
      <c r="I1172" s="20"/>
      <c r="J1172" s="34">
        <v>89</v>
      </c>
      <c r="K1172" s="27"/>
      <c r="L1172" s="20"/>
      <c r="M1172" s="21">
        <v>268.68</v>
      </c>
      <c r="N1172" s="20"/>
      <c r="O1172" s="47">
        <v>268.68</v>
      </c>
      <c r="AE1172" s="9"/>
      <c r="AF1172" s="9"/>
      <c r="AG1172" s="9"/>
      <c r="AJ1172" s="2" t="s">
        <v>152</v>
      </c>
      <c r="AL1172" s="9"/>
      <c r="AN1172" s="9"/>
    </row>
    <row r="1173" spans="1:40" customFormat="1" ht="90" x14ac:dyDescent="0.25">
      <c r="A1173" s="25"/>
      <c r="B1173" s="18"/>
      <c r="C1173" s="17" t="s">
        <v>153</v>
      </c>
      <c r="D1173" s="121" t="s">
        <v>154</v>
      </c>
      <c r="E1173" s="121"/>
      <c r="F1173" s="121"/>
      <c r="G1173" s="19" t="s">
        <v>63</v>
      </c>
      <c r="H1173" s="34">
        <v>40</v>
      </c>
      <c r="I1173" s="22">
        <v>0.85</v>
      </c>
      <c r="J1173" s="34">
        <v>34</v>
      </c>
      <c r="K1173" s="27"/>
      <c r="L1173" s="20"/>
      <c r="M1173" s="21">
        <v>102.64</v>
      </c>
      <c r="N1173" s="20"/>
      <c r="O1173" s="47">
        <v>102.64</v>
      </c>
      <c r="AE1173" s="9"/>
      <c r="AF1173" s="9"/>
      <c r="AG1173" s="9"/>
      <c r="AJ1173" s="2" t="s">
        <v>154</v>
      </c>
      <c r="AL1173" s="9"/>
      <c r="AN1173" s="9"/>
    </row>
    <row r="1174" spans="1:40" customFormat="1" ht="15" x14ac:dyDescent="0.25">
      <c r="A1174" s="15"/>
      <c r="B1174" s="36"/>
      <c r="C1174" s="37"/>
      <c r="D1174" s="125" t="s">
        <v>66</v>
      </c>
      <c r="E1174" s="125"/>
      <c r="F1174" s="125"/>
      <c r="G1174" s="11"/>
      <c r="H1174" s="38"/>
      <c r="I1174" s="38"/>
      <c r="J1174" s="38"/>
      <c r="K1174" s="39"/>
      <c r="L1174" s="38"/>
      <c r="M1174" s="42">
        <v>673.21</v>
      </c>
      <c r="N1174" s="31"/>
      <c r="O1174" s="43">
        <v>673.21</v>
      </c>
      <c r="AE1174" s="9"/>
      <c r="AF1174" s="9"/>
      <c r="AG1174" s="9"/>
      <c r="AL1174" s="9" t="s">
        <v>66</v>
      </c>
      <c r="AN1174" s="9"/>
    </row>
    <row r="1175" spans="1:40" customFormat="1" ht="45" x14ac:dyDescent="0.25">
      <c r="A1175" s="85" t="s">
        <v>659</v>
      </c>
      <c r="B1175" s="86" t="s">
        <v>770</v>
      </c>
      <c r="C1175" s="87" t="s">
        <v>944</v>
      </c>
      <c r="D1175" s="130" t="s">
        <v>138</v>
      </c>
      <c r="E1175" s="130"/>
      <c r="F1175" s="130"/>
      <c r="G1175" s="86" t="s">
        <v>115</v>
      </c>
      <c r="H1175" s="86">
        <v>63.35</v>
      </c>
      <c r="I1175" s="86" t="s">
        <v>24</v>
      </c>
      <c r="J1175" s="86" t="s">
        <v>771</v>
      </c>
      <c r="K1175" s="88" t="s">
        <v>140</v>
      </c>
      <c r="L1175" s="86"/>
      <c r="M1175" s="88" t="s">
        <v>772</v>
      </c>
      <c r="N1175" s="86" t="s">
        <v>95</v>
      </c>
      <c r="O1175" s="89" t="s">
        <v>773</v>
      </c>
      <c r="P1175" s="90"/>
      <c r="AE1175" s="9"/>
      <c r="AF1175" s="9"/>
      <c r="AG1175" s="9" t="s">
        <v>138</v>
      </c>
      <c r="AL1175" s="9"/>
      <c r="AN1175" s="9"/>
    </row>
    <row r="1176" spans="1:40" customFormat="1" ht="15" x14ac:dyDescent="0.25">
      <c r="A1176" s="48"/>
      <c r="B1176" s="36"/>
      <c r="C1176" s="37"/>
      <c r="D1176" s="121" t="s">
        <v>143</v>
      </c>
      <c r="E1176" s="121"/>
      <c r="F1176" s="121"/>
      <c r="G1176" s="121"/>
      <c r="H1176" s="121"/>
      <c r="I1176" s="121"/>
      <c r="J1176" s="121"/>
      <c r="K1176" s="121"/>
      <c r="L1176" s="121"/>
      <c r="M1176" s="121"/>
      <c r="N1176" s="121"/>
      <c r="O1176" s="131"/>
      <c r="AE1176" s="9"/>
      <c r="AF1176" s="9"/>
      <c r="AG1176" s="9"/>
      <c r="AL1176" s="9"/>
      <c r="AM1176" s="2" t="s">
        <v>143</v>
      </c>
      <c r="AN1176" s="9"/>
    </row>
    <row r="1177" spans="1:40" customFormat="1" ht="15" x14ac:dyDescent="0.25">
      <c r="A1177" s="15"/>
      <c r="B1177" s="36"/>
      <c r="C1177" s="37"/>
      <c r="D1177" s="125" t="s">
        <v>66</v>
      </c>
      <c r="E1177" s="125"/>
      <c r="F1177" s="125"/>
      <c r="G1177" s="11"/>
      <c r="H1177" s="38"/>
      <c r="I1177" s="38"/>
      <c r="J1177" s="38"/>
      <c r="K1177" s="39"/>
      <c r="L1177" s="38"/>
      <c r="M1177" s="40">
        <v>10286.77</v>
      </c>
      <c r="N1177" s="31"/>
      <c r="O1177" s="41">
        <v>83940.04</v>
      </c>
      <c r="AE1177" s="9"/>
      <c r="AF1177" s="9"/>
      <c r="AG1177" s="9"/>
      <c r="AL1177" s="9" t="s">
        <v>66</v>
      </c>
      <c r="AN1177" s="9"/>
    </row>
    <row r="1178" spans="1:40" customFormat="1" ht="15" x14ac:dyDescent="0.25">
      <c r="A1178" s="132" t="s">
        <v>774</v>
      </c>
      <c r="B1178" s="133"/>
      <c r="C1178" s="133"/>
      <c r="D1178" s="133"/>
      <c r="E1178" s="133"/>
      <c r="F1178" s="133"/>
      <c r="G1178" s="133"/>
      <c r="H1178" s="133"/>
      <c r="I1178" s="133"/>
      <c r="J1178" s="133"/>
      <c r="K1178" s="133"/>
      <c r="L1178" s="133"/>
      <c r="M1178" s="133"/>
      <c r="N1178" s="133"/>
      <c r="O1178" s="134"/>
      <c r="AE1178" s="9"/>
      <c r="AF1178" s="9" t="s">
        <v>774</v>
      </c>
      <c r="AG1178" s="9"/>
      <c r="AL1178" s="9"/>
      <c r="AN1178" s="9"/>
    </row>
    <row r="1179" spans="1:40" customFormat="1" ht="34.5" x14ac:dyDescent="0.25">
      <c r="A1179" s="10" t="s">
        <v>775</v>
      </c>
      <c r="B1179" s="11" t="s">
        <v>776</v>
      </c>
      <c r="C1179" s="12" t="s">
        <v>225</v>
      </c>
      <c r="D1179" s="126" t="s">
        <v>395</v>
      </c>
      <c r="E1179" s="126"/>
      <c r="F1179" s="126"/>
      <c r="G1179" s="11" t="s">
        <v>45</v>
      </c>
      <c r="H1179" s="11">
        <v>0.61799999999999999</v>
      </c>
      <c r="I1179" s="11" t="s">
        <v>24</v>
      </c>
      <c r="J1179" s="11" t="s">
        <v>777</v>
      </c>
      <c r="K1179" s="13"/>
      <c r="L1179" s="11"/>
      <c r="M1179" s="13"/>
      <c r="N1179" s="11"/>
      <c r="O1179" s="14"/>
      <c r="AE1179" s="9"/>
      <c r="AF1179" s="9"/>
      <c r="AG1179" s="9" t="s">
        <v>395</v>
      </c>
      <c r="AL1179" s="9"/>
      <c r="AN1179" s="9"/>
    </row>
    <row r="1180" spans="1:40" customFormat="1" ht="57" x14ac:dyDescent="0.25">
      <c r="A1180" s="15"/>
      <c r="B1180" s="16"/>
      <c r="C1180" s="17" t="s">
        <v>47</v>
      </c>
      <c r="D1180" s="128" t="s">
        <v>48</v>
      </c>
      <c r="E1180" s="128"/>
      <c r="F1180" s="128"/>
      <c r="G1180" s="128"/>
      <c r="H1180" s="128"/>
      <c r="I1180" s="128"/>
      <c r="J1180" s="128"/>
      <c r="K1180" s="128"/>
      <c r="L1180" s="128"/>
      <c r="M1180" s="128"/>
      <c r="N1180" s="128"/>
      <c r="O1180" s="129"/>
      <c r="AE1180" s="9"/>
      <c r="AF1180" s="9"/>
      <c r="AG1180" s="9"/>
      <c r="AH1180" s="2" t="s">
        <v>48</v>
      </c>
      <c r="AL1180" s="9"/>
      <c r="AN1180" s="9"/>
    </row>
    <row r="1181" spans="1:40" customFormat="1" ht="15" x14ac:dyDescent="0.25">
      <c r="A1181" s="15"/>
      <c r="B1181" s="18"/>
      <c r="C1181" s="17" t="s">
        <v>24</v>
      </c>
      <c r="D1181" s="121" t="s">
        <v>49</v>
      </c>
      <c r="E1181" s="121"/>
      <c r="F1181" s="121"/>
      <c r="G1181" s="19"/>
      <c r="H1181" s="20"/>
      <c r="I1181" s="20"/>
      <c r="J1181" s="20"/>
      <c r="K1181" s="21">
        <v>49.46</v>
      </c>
      <c r="L1181" s="22">
        <v>1.1499999999999999</v>
      </c>
      <c r="M1181" s="21">
        <v>35.15</v>
      </c>
      <c r="N1181" s="22">
        <v>44.77</v>
      </c>
      <c r="O1181" s="23">
        <v>1573.67</v>
      </c>
      <c r="AE1181" s="9"/>
      <c r="AF1181" s="9"/>
      <c r="AG1181" s="9"/>
      <c r="AI1181" s="2" t="s">
        <v>49</v>
      </c>
      <c r="AL1181" s="9"/>
      <c r="AN1181" s="9"/>
    </row>
    <row r="1182" spans="1:40" customFormat="1" ht="15" x14ac:dyDescent="0.25">
      <c r="A1182" s="15"/>
      <c r="B1182" s="18"/>
      <c r="C1182" s="17" t="s">
        <v>50</v>
      </c>
      <c r="D1182" s="121" t="s">
        <v>51</v>
      </c>
      <c r="E1182" s="121"/>
      <c r="F1182" s="121"/>
      <c r="G1182" s="19"/>
      <c r="H1182" s="20"/>
      <c r="I1182" s="20"/>
      <c r="J1182" s="20"/>
      <c r="K1182" s="21">
        <v>3.94</v>
      </c>
      <c r="L1182" s="22">
        <v>1.1499999999999999</v>
      </c>
      <c r="M1182" s="21">
        <v>2.8</v>
      </c>
      <c r="N1182" s="22">
        <v>13.24</v>
      </c>
      <c r="O1182" s="47">
        <v>37.07</v>
      </c>
      <c r="AE1182" s="9"/>
      <c r="AF1182" s="9"/>
      <c r="AG1182" s="9"/>
      <c r="AI1182" s="2" t="s">
        <v>51</v>
      </c>
      <c r="AL1182" s="9"/>
      <c r="AN1182" s="9"/>
    </row>
    <row r="1183" spans="1:40" customFormat="1" ht="15" x14ac:dyDescent="0.25">
      <c r="A1183" s="15"/>
      <c r="B1183" s="18"/>
      <c r="C1183" s="17" t="s">
        <v>52</v>
      </c>
      <c r="D1183" s="121" t="s">
        <v>53</v>
      </c>
      <c r="E1183" s="121"/>
      <c r="F1183" s="121"/>
      <c r="G1183" s="19"/>
      <c r="H1183" s="20"/>
      <c r="I1183" s="20"/>
      <c r="J1183" s="20"/>
      <c r="K1183" s="21">
        <v>0.7</v>
      </c>
      <c r="L1183" s="22">
        <v>1.1499999999999999</v>
      </c>
      <c r="M1183" s="21">
        <v>0.5</v>
      </c>
      <c r="N1183" s="22">
        <v>44.77</v>
      </c>
      <c r="O1183" s="47">
        <v>22.39</v>
      </c>
      <c r="AE1183" s="9"/>
      <c r="AF1183" s="9"/>
      <c r="AG1183" s="9"/>
      <c r="AI1183" s="2" t="s">
        <v>53</v>
      </c>
      <c r="AL1183" s="9"/>
      <c r="AN1183" s="9"/>
    </row>
    <row r="1184" spans="1:40" customFormat="1" ht="15" x14ac:dyDescent="0.25">
      <c r="A1184" s="15"/>
      <c r="B1184" s="18"/>
      <c r="C1184" s="17" t="s">
        <v>54</v>
      </c>
      <c r="D1184" s="121" t="s">
        <v>55</v>
      </c>
      <c r="E1184" s="121"/>
      <c r="F1184" s="121"/>
      <c r="G1184" s="19"/>
      <c r="H1184" s="20"/>
      <c r="I1184" s="20"/>
      <c r="J1184" s="20"/>
      <c r="K1184" s="21">
        <v>0.99</v>
      </c>
      <c r="L1184" s="20"/>
      <c r="M1184" s="21">
        <v>0.61</v>
      </c>
      <c r="N1184" s="22">
        <v>8.16</v>
      </c>
      <c r="O1184" s="47">
        <v>4.9800000000000004</v>
      </c>
      <c r="AE1184" s="9"/>
      <c r="AF1184" s="9"/>
      <c r="AG1184" s="9"/>
      <c r="AI1184" s="2" t="s">
        <v>55</v>
      </c>
      <c r="AL1184" s="9"/>
      <c r="AN1184" s="9"/>
    </row>
    <row r="1185" spans="1:40" customFormat="1" ht="15" x14ac:dyDescent="0.25">
      <c r="A1185" s="25"/>
      <c r="B1185" s="18"/>
      <c r="C1185" s="17"/>
      <c r="D1185" s="121" t="s">
        <v>56</v>
      </c>
      <c r="E1185" s="121"/>
      <c r="F1185" s="121"/>
      <c r="G1185" s="19" t="s">
        <v>57</v>
      </c>
      <c r="H1185" s="22">
        <v>6.44</v>
      </c>
      <c r="I1185" s="22">
        <v>1.1499999999999999</v>
      </c>
      <c r="J1185" s="45">
        <v>4.5769080000000004</v>
      </c>
      <c r="K1185" s="27"/>
      <c r="L1185" s="20"/>
      <c r="M1185" s="27"/>
      <c r="N1185" s="20"/>
      <c r="O1185" s="28"/>
      <c r="AE1185" s="9"/>
      <c r="AF1185" s="9"/>
      <c r="AG1185" s="9"/>
      <c r="AJ1185" s="2" t="s">
        <v>56</v>
      </c>
      <c r="AL1185" s="9"/>
      <c r="AN1185" s="9"/>
    </row>
    <row r="1186" spans="1:40" customFormat="1" ht="15" x14ac:dyDescent="0.25">
      <c r="A1186" s="25"/>
      <c r="B1186" s="18"/>
      <c r="C1186" s="17"/>
      <c r="D1186" s="121" t="s">
        <v>58</v>
      </c>
      <c r="E1186" s="121"/>
      <c r="F1186" s="121"/>
      <c r="G1186" s="19" t="s">
        <v>57</v>
      </c>
      <c r="H1186" s="22">
        <v>0.06</v>
      </c>
      <c r="I1186" s="22">
        <v>1.1499999999999999</v>
      </c>
      <c r="J1186" s="45">
        <v>4.2641999999999999E-2</v>
      </c>
      <c r="K1186" s="27"/>
      <c r="L1186" s="20"/>
      <c r="M1186" s="27"/>
      <c r="N1186" s="20"/>
      <c r="O1186" s="28"/>
      <c r="AE1186" s="9"/>
      <c r="AF1186" s="9"/>
      <c r="AG1186" s="9"/>
      <c r="AJ1186" s="2" t="s">
        <v>58</v>
      </c>
      <c r="AL1186" s="9"/>
      <c r="AN1186" s="9"/>
    </row>
    <row r="1187" spans="1:40" customFormat="1" ht="15" x14ac:dyDescent="0.25">
      <c r="A1187" s="29"/>
      <c r="B1187" s="19"/>
      <c r="C1187" s="17"/>
      <c r="D1187" s="127" t="s">
        <v>59</v>
      </c>
      <c r="E1187" s="127"/>
      <c r="F1187" s="127"/>
      <c r="G1187" s="30"/>
      <c r="H1187" s="31"/>
      <c r="I1187" s="31"/>
      <c r="J1187" s="31"/>
      <c r="K1187" s="46">
        <v>54.39</v>
      </c>
      <c r="L1187" s="31"/>
      <c r="M1187" s="46">
        <v>38.56</v>
      </c>
      <c r="N1187" s="31"/>
      <c r="O1187" s="33">
        <v>1615.72</v>
      </c>
      <c r="AE1187" s="9"/>
      <c r="AF1187" s="9"/>
      <c r="AG1187" s="9"/>
      <c r="AK1187" s="2" t="s">
        <v>59</v>
      </c>
      <c r="AL1187" s="9"/>
      <c r="AN1187" s="9"/>
    </row>
    <row r="1188" spans="1:40" customFormat="1" ht="15" x14ac:dyDescent="0.25">
      <c r="A1188" s="25"/>
      <c r="B1188" s="18"/>
      <c r="C1188" s="17"/>
      <c r="D1188" s="121" t="s">
        <v>60</v>
      </c>
      <c r="E1188" s="121"/>
      <c r="F1188" s="121"/>
      <c r="G1188" s="19"/>
      <c r="H1188" s="20"/>
      <c r="I1188" s="20"/>
      <c r="J1188" s="20"/>
      <c r="K1188" s="27"/>
      <c r="L1188" s="20"/>
      <c r="M1188" s="21">
        <v>35.65</v>
      </c>
      <c r="N1188" s="20"/>
      <c r="O1188" s="23">
        <v>1596.06</v>
      </c>
      <c r="AE1188" s="9"/>
      <c r="AF1188" s="9"/>
      <c r="AG1188" s="9"/>
      <c r="AJ1188" s="2" t="s">
        <v>60</v>
      </c>
      <c r="AL1188" s="9"/>
      <c r="AN1188" s="9"/>
    </row>
    <row r="1189" spans="1:40" customFormat="1" ht="23.25" x14ac:dyDescent="0.25">
      <c r="A1189" s="25"/>
      <c r="B1189" s="18"/>
      <c r="C1189" s="17" t="s">
        <v>159</v>
      </c>
      <c r="D1189" s="121" t="s">
        <v>160</v>
      </c>
      <c r="E1189" s="121"/>
      <c r="F1189" s="121"/>
      <c r="G1189" s="19" t="s">
        <v>63</v>
      </c>
      <c r="H1189" s="34">
        <v>97</v>
      </c>
      <c r="I1189" s="20"/>
      <c r="J1189" s="34">
        <v>97</v>
      </c>
      <c r="K1189" s="27"/>
      <c r="L1189" s="20"/>
      <c r="M1189" s="21">
        <v>34.58</v>
      </c>
      <c r="N1189" s="20"/>
      <c r="O1189" s="23">
        <v>1548.18</v>
      </c>
      <c r="AE1189" s="9"/>
      <c r="AF1189" s="9"/>
      <c r="AG1189" s="9"/>
      <c r="AJ1189" s="2" t="s">
        <v>160</v>
      </c>
      <c r="AL1189" s="9"/>
      <c r="AN1189" s="9"/>
    </row>
    <row r="1190" spans="1:40" customFormat="1" ht="23.25" x14ac:dyDescent="0.25">
      <c r="A1190" s="25"/>
      <c r="B1190" s="18"/>
      <c r="C1190" s="17" t="s">
        <v>161</v>
      </c>
      <c r="D1190" s="121" t="s">
        <v>162</v>
      </c>
      <c r="E1190" s="121"/>
      <c r="F1190" s="121"/>
      <c r="G1190" s="19" t="s">
        <v>63</v>
      </c>
      <c r="H1190" s="34">
        <v>51</v>
      </c>
      <c r="I1190" s="20"/>
      <c r="J1190" s="34">
        <v>51</v>
      </c>
      <c r="K1190" s="27"/>
      <c r="L1190" s="20"/>
      <c r="M1190" s="21">
        <v>18.18</v>
      </c>
      <c r="N1190" s="20"/>
      <c r="O1190" s="47">
        <v>813.99</v>
      </c>
      <c r="AE1190" s="9"/>
      <c r="AF1190" s="9"/>
      <c r="AG1190" s="9"/>
      <c r="AJ1190" s="2" t="s">
        <v>162</v>
      </c>
      <c r="AL1190" s="9"/>
      <c r="AN1190" s="9"/>
    </row>
    <row r="1191" spans="1:40" customFormat="1" ht="15" x14ac:dyDescent="0.25">
      <c r="A1191" s="15"/>
      <c r="B1191" s="36"/>
      <c r="C1191" s="37"/>
      <c r="D1191" s="125" t="s">
        <v>66</v>
      </c>
      <c r="E1191" s="125"/>
      <c r="F1191" s="125"/>
      <c r="G1191" s="11"/>
      <c r="H1191" s="38"/>
      <c r="I1191" s="38"/>
      <c r="J1191" s="38"/>
      <c r="K1191" s="39"/>
      <c r="L1191" s="38"/>
      <c r="M1191" s="42">
        <v>91.32</v>
      </c>
      <c r="N1191" s="31"/>
      <c r="O1191" s="41">
        <v>3977.89</v>
      </c>
      <c r="AE1191" s="9"/>
      <c r="AF1191" s="9"/>
      <c r="AG1191" s="9"/>
      <c r="AL1191" s="9" t="s">
        <v>66</v>
      </c>
      <c r="AN1191" s="9"/>
    </row>
    <row r="1192" spans="1:40" customFormat="1" ht="23.25" x14ac:dyDescent="0.25">
      <c r="A1192" s="10" t="s">
        <v>663</v>
      </c>
      <c r="B1192" s="11" t="s">
        <v>778</v>
      </c>
      <c r="C1192" s="12" t="s">
        <v>230</v>
      </c>
      <c r="D1192" s="126" t="s">
        <v>231</v>
      </c>
      <c r="E1192" s="126"/>
      <c r="F1192" s="126"/>
      <c r="G1192" s="11" t="s">
        <v>45</v>
      </c>
      <c r="H1192" s="11">
        <v>1.2350000000000001</v>
      </c>
      <c r="I1192" s="11" t="s">
        <v>24</v>
      </c>
      <c r="J1192" s="11" t="s">
        <v>779</v>
      </c>
      <c r="K1192" s="13"/>
      <c r="L1192" s="11"/>
      <c r="M1192" s="13"/>
      <c r="N1192" s="11"/>
      <c r="O1192" s="14"/>
      <c r="AE1192" s="9"/>
      <c r="AF1192" s="9"/>
      <c r="AG1192" s="9" t="s">
        <v>231</v>
      </c>
      <c r="AL1192" s="9"/>
      <c r="AN1192" s="9"/>
    </row>
    <row r="1193" spans="1:40" customFormat="1" ht="57" x14ac:dyDescent="0.25">
      <c r="A1193" s="15"/>
      <c r="B1193" s="16"/>
      <c r="C1193" s="17" t="s">
        <v>47</v>
      </c>
      <c r="D1193" s="128" t="s">
        <v>48</v>
      </c>
      <c r="E1193" s="128"/>
      <c r="F1193" s="128"/>
      <c r="G1193" s="128"/>
      <c r="H1193" s="128"/>
      <c r="I1193" s="128"/>
      <c r="J1193" s="128"/>
      <c r="K1193" s="128"/>
      <c r="L1193" s="128"/>
      <c r="M1193" s="128"/>
      <c r="N1193" s="128"/>
      <c r="O1193" s="129"/>
      <c r="AE1193" s="9"/>
      <c r="AF1193" s="9"/>
      <c r="AG1193" s="9"/>
      <c r="AH1193" s="2" t="s">
        <v>48</v>
      </c>
      <c r="AL1193" s="9"/>
      <c r="AN1193" s="9"/>
    </row>
    <row r="1194" spans="1:40" customFormat="1" ht="15" x14ac:dyDescent="0.25">
      <c r="A1194" s="15"/>
      <c r="B1194" s="18"/>
      <c r="C1194" s="17" t="s">
        <v>24</v>
      </c>
      <c r="D1194" s="121" t="s">
        <v>49</v>
      </c>
      <c r="E1194" s="121"/>
      <c r="F1194" s="121"/>
      <c r="G1194" s="19"/>
      <c r="H1194" s="20"/>
      <c r="I1194" s="20"/>
      <c r="J1194" s="20"/>
      <c r="K1194" s="21">
        <v>35.06</v>
      </c>
      <c r="L1194" s="22">
        <v>1.1499999999999999</v>
      </c>
      <c r="M1194" s="21">
        <v>49.79</v>
      </c>
      <c r="N1194" s="22">
        <v>44.77</v>
      </c>
      <c r="O1194" s="23">
        <v>2229.1</v>
      </c>
      <c r="AE1194" s="9"/>
      <c r="AF1194" s="9"/>
      <c r="AG1194" s="9"/>
      <c r="AI1194" s="2" t="s">
        <v>49</v>
      </c>
      <c r="AL1194" s="9"/>
      <c r="AN1194" s="9"/>
    </row>
    <row r="1195" spans="1:40" customFormat="1" ht="15" x14ac:dyDescent="0.25">
      <c r="A1195" s="15"/>
      <c r="B1195" s="18"/>
      <c r="C1195" s="17" t="s">
        <v>50</v>
      </c>
      <c r="D1195" s="121" t="s">
        <v>51</v>
      </c>
      <c r="E1195" s="121"/>
      <c r="F1195" s="121"/>
      <c r="G1195" s="19"/>
      <c r="H1195" s="20"/>
      <c r="I1195" s="20"/>
      <c r="J1195" s="20"/>
      <c r="K1195" s="21">
        <v>3.94</v>
      </c>
      <c r="L1195" s="22">
        <v>1.1499999999999999</v>
      </c>
      <c r="M1195" s="21">
        <v>5.6</v>
      </c>
      <c r="N1195" s="22">
        <v>13.24</v>
      </c>
      <c r="O1195" s="47">
        <v>74.14</v>
      </c>
      <c r="AE1195" s="9"/>
      <c r="AF1195" s="9"/>
      <c r="AG1195" s="9"/>
      <c r="AI1195" s="2" t="s">
        <v>51</v>
      </c>
      <c r="AL1195" s="9"/>
      <c r="AN1195" s="9"/>
    </row>
    <row r="1196" spans="1:40" customFormat="1" ht="15" x14ac:dyDescent="0.25">
      <c r="A1196" s="15"/>
      <c r="B1196" s="18"/>
      <c r="C1196" s="17" t="s">
        <v>52</v>
      </c>
      <c r="D1196" s="121" t="s">
        <v>53</v>
      </c>
      <c r="E1196" s="121"/>
      <c r="F1196" s="121"/>
      <c r="G1196" s="19"/>
      <c r="H1196" s="20"/>
      <c r="I1196" s="20"/>
      <c r="J1196" s="20"/>
      <c r="K1196" s="21">
        <v>0.7</v>
      </c>
      <c r="L1196" s="22">
        <v>1.1499999999999999</v>
      </c>
      <c r="M1196" s="21">
        <v>0.99</v>
      </c>
      <c r="N1196" s="22">
        <v>44.77</v>
      </c>
      <c r="O1196" s="47">
        <v>44.32</v>
      </c>
      <c r="AE1196" s="9"/>
      <c r="AF1196" s="9"/>
      <c r="AG1196" s="9"/>
      <c r="AI1196" s="2" t="s">
        <v>53</v>
      </c>
      <c r="AL1196" s="9"/>
      <c r="AN1196" s="9"/>
    </row>
    <row r="1197" spans="1:40" customFormat="1" ht="15" x14ac:dyDescent="0.25">
      <c r="A1197" s="15"/>
      <c r="B1197" s="18"/>
      <c r="C1197" s="17" t="s">
        <v>54</v>
      </c>
      <c r="D1197" s="121" t="s">
        <v>55</v>
      </c>
      <c r="E1197" s="121"/>
      <c r="F1197" s="121"/>
      <c r="G1197" s="19"/>
      <c r="H1197" s="20"/>
      <c r="I1197" s="20"/>
      <c r="J1197" s="20"/>
      <c r="K1197" s="21">
        <v>0.7</v>
      </c>
      <c r="L1197" s="20"/>
      <c r="M1197" s="21">
        <v>0.86</v>
      </c>
      <c r="N1197" s="22">
        <v>8.16</v>
      </c>
      <c r="O1197" s="47">
        <v>7.02</v>
      </c>
      <c r="AE1197" s="9"/>
      <c r="AF1197" s="9"/>
      <c r="AG1197" s="9"/>
      <c r="AI1197" s="2" t="s">
        <v>55</v>
      </c>
      <c r="AL1197" s="9"/>
      <c r="AN1197" s="9"/>
    </row>
    <row r="1198" spans="1:40" customFormat="1" ht="15" x14ac:dyDescent="0.25">
      <c r="A1198" s="25"/>
      <c r="B1198" s="18"/>
      <c r="C1198" s="17"/>
      <c r="D1198" s="121" t="s">
        <v>56</v>
      </c>
      <c r="E1198" s="121"/>
      <c r="F1198" s="121"/>
      <c r="G1198" s="19" t="s">
        <v>57</v>
      </c>
      <c r="H1198" s="22">
        <v>4.53</v>
      </c>
      <c r="I1198" s="22">
        <v>1.1499999999999999</v>
      </c>
      <c r="J1198" s="26">
        <v>6.4337324999999996</v>
      </c>
      <c r="K1198" s="27"/>
      <c r="L1198" s="20"/>
      <c r="M1198" s="27"/>
      <c r="N1198" s="20"/>
      <c r="O1198" s="28"/>
      <c r="AE1198" s="9"/>
      <c r="AF1198" s="9"/>
      <c r="AG1198" s="9"/>
      <c r="AJ1198" s="2" t="s">
        <v>56</v>
      </c>
      <c r="AL1198" s="9"/>
      <c r="AN1198" s="9"/>
    </row>
    <row r="1199" spans="1:40" customFormat="1" ht="15" x14ac:dyDescent="0.25">
      <c r="A1199" s="25"/>
      <c r="B1199" s="18"/>
      <c r="C1199" s="17"/>
      <c r="D1199" s="121" t="s">
        <v>58</v>
      </c>
      <c r="E1199" s="121"/>
      <c r="F1199" s="121"/>
      <c r="G1199" s="19" t="s">
        <v>57</v>
      </c>
      <c r="H1199" s="22">
        <v>0.06</v>
      </c>
      <c r="I1199" s="22">
        <v>1.1499999999999999</v>
      </c>
      <c r="J1199" s="45">
        <v>8.5214999999999999E-2</v>
      </c>
      <c r="K1199" s="27"/>
      <c r="L1199" s="20"/>
      <c r="M1199" s="27"/>
      <c r="N1199" s="20"/>
      <c r="O1199" s="28"/>
      <c r="AE1199" s="9"/>
      <c r="AF1199" s="9"/>
      <c r="AG1199" s="9"/>
      <c r="AJ1199" s="2" t="s">
        <v>58</v>
      </c>
      <c r="AL1199" s="9"/>
      <c r="AN1199" s="9"/>
    </row>
    <row r="1200" spans="1:40" customFormat="1" ht="15" x14ac:dyDescent="0.25">
      <c r="A1200" s="29"/>
      <c r="B1200" s="19"/>
      <c r="C1200" s="17"/>
      <c r="D1200" s="127" t="s">
        <v>59</v>
      </c>
      <c r="E1200" s="127"/>
      <c r="F1200" s="127"/>
      <c r="G1200" s="30"/>
      <c r="H1200" s="31"/>
      <c r="I1200" s="31"/>
      <c r="J1200" s="31"/>
      <c r="K1200" s="46">
        <v>39.700000000000003</v>
      </c>
      <c r="L1200" s="31"/>
      <c r="M1200" s="46">
        <v>56.25</v>
      </c>
      <c r="N1200" s="31"/>
      <c r="O1200" s="33">
        <v>2310.2600000000002</v>
      </c>
      <c r="AE1200" s="9"/>
      <c r="AF1200" s="9"/>
      <c r="AG1200" s="9"/>
      <c r="AK1200" s="2" t="s">
        <v>59</v>
      </c>
      <c r="AL1200" s="9"/>
      <c r="AN1200" s="9"/>
    </row>
    <row r="1201" spans="1:40" customFormat="1" ht="15" x14ac:dyDescent="0.25">
      <c r="A1201" s="25"/>
      <c r="B1201" s="18"/>
      <c r="C1201" s="17"/>
      <c r="D1201" s="121" t="s">
        <v>60</v>
      </c>
      <c r="E1201" s="121"/>
      <c r="F1201" s="121"/>
      <c r="G1201" s="19"/>
      <c r="H1201" s="20"/>
      <c r="I1201" s="20"/>
      <c r="J1201" s="20"/>
      <c r="K1201" s="27"/>
      <c r="L1201" s="20"/>
      <c r="M1201" s="21">
        <v>50.78</v>
      </c>
      <c r="N1201" s="20"/>
      <c r="O1201" s="23">
        <v>2273.42</v>
      </c>
      <c r="AE1201" s="9"/>
      <c r="AF1201" s="9"/>
      <c r="AG1201" s="9"/>
      <c r="AJ1201" s="2" t="s">
        <v>60</v>
      </c>
      <c r="AL1201" s="9"/>
      <c r="AN1201" s="9"/>
    </row>
    <row r="1202" spans="1:40" customFormat="1" ht="23.25" x14ac:dyDescent="0.25">
      <c r="A1202" s="25"/>
      <c r="B1202" s="18"/>
      <c r="C1202" s="17" t="s">
        <v>159</v>
      </c>
      <c r="D1202" s="121" t="s">
        <v>160</v>
      </c>
      <c r="E1202" s="121"/>
      <c r="F1202" s="121"/>
      <c r="G1202" s="19" t="s">
        <v>63</v>
      </c>
      <c r="H1202" s="34">
        <v>97</v>
      </c>
      <c r="I1202" s="20"/>
      <c r="J1202" s="34">
        <v>97</v>
      </c>
      <c r="K1202" s="27"/>
      <c r="L1202" s="20"/>
      <c r="M1202" s="21">
        <v>49.26</v>
      </c>
      <c r="N1202" s="20"/>
      <c r="O1202" s="23">
        <v>2205.2199999999998</v>
      </c>
      <c r="AE1202" s="9"/>
      <c r="AF1202" s="9"/>
      <c r="AG1202" s="9"/>
      <c r="AJ1202" s="2" t="s">
        <v>160</v>
      </c>
      <c r="AL1202" s="9"/>
      <c r="AN1202" s="9"/>
    </row>
    <row r="1203" spans="1:40" customFormat="1" ht="23.25" x14ac:dyDescent="0.25">
      <c r="A1203" s="25"/>
      <c r="B1203" s="18"/>
      <c r="C1203" s="17" t="s">
        <v>161</v>
      </c>
      <c r="D1203" s="121" t="s">
        <v>162</v>
      </c>
      <c r="E1203" s="121"/>
      <c r="F1203" s="121"/>
      <c r="G1203" s="19" t="s">
        <v>63</v>
      </c>
      <c r="H1203" s="34">
        <v>51</v>
      </c>
      <c r="I1203" s="20"/>
      <c r="J1203" s="34">
        <v>51</v>
      </c>
      <c r="K1203" s="27"/>
      <c r="L1203" s="20"/>
      <c r="M1203" s="21">
        <v>25.9</v>
      </c>
      <c r="N1203" s="20"/>
      <c r="O1203" s="23">
        <v>1159.44</v>
      </c>
      <c r="AE1203" s="9"/>
      <c r="AF1203" s="9"/>
      <c r="AG1203" s="9"/>
      <c r="AJ1203" s="2" t="s">
        <v>162</v>
      </c>
      <c r="AL1203" s="9"/>
      <c r="AN1203" s="9"/>
    </row>
    <row r="1204" spans="1:40" customFormat="1" ht="15" x14ac:dyDescent="0.25">
      <c r="A1204" s="15"/>
      <c r="B1204" s="36"/>
      <c r="C1204" s="37"/>
      <c r="D1204" s="125" t="s">
        <v>66</v>
      </c>
      <c r="E1204" s="125"/>
      <c r="F1204" s="125"/>
      <c r="G1204" s="11"/>
      <c r="H1204" s="38"/>
      <c r="I1204" s="38"/>
      <c r="J1204" s="38"/>
      <c r="K1204" s="39"/>
      <c r="L1204" s="38"/>
      <c r="M1204" s="42">
        <v>131.41</v>
      </c>
      <c r="N1204" s="31"/>
      <c r="O1204" s="41">
        <v>5674.92</v>
      </c>
      <c r="AE1204" s="9"/>
      <c r="AF1204" s="9"/>
      <c r="AG1204" s="9"/>
      <c r="AL1204" s="9" t="s">
        <v>66</v>
      </c>
      <c r="AN1204" s="9"/>
    </row>
    <row r="1205" spans="1:40" customFormat="1" ht="45.75" x14ac:dyDescent="0.25">
      <c r="A1205" s="10" t="s">
        <v>671</v>
      </c>
      <c r="B1205" s="11" t="s">
        <v>780</v>
      </c>
      <c r="C1205" s="12" t="s">
        <v>401</v>
      </c>
      <c r="D1205" s="126" t="s">
        <v>781</v>
      </c>
      <c r="E1205" s="126"/>
      <c r="F1205" s="126"/>
      <c r="G1205" s="11" t="s">
        <v>219</v>
      </c>
      <c r="H1205" s="11">
        <v>185.31</v>
      </c>
      <c r="I1205" s="11" t="s">
        <v>24</v>
      </c>
      <c r="J1205" s="11" t="s">
        <v>782</v>
      </c>
      <c r="K1205" s="13" t="s">
        <v>404</v>
      </c>
      <c r="L1205" s="11"/>
      <c r="M1205" s="13" t="s">
        <v>783</v>
      </c>
      <c r="N1205" s="11" t="s">
        <v>95</v>
      </c>
      <c r="O1205" s="14" t="s">
        <v>784</v>
      </c>
      <c r="AE1205" s="9"/>
      <c r="AF1205" s="9"/>
      <c r="AG1205" s="9" t="s">
        <v>781</v>
      </c>
      <c r="AL1205" s="9"/>
      <c r="AN1205" s="9"/>
    </row>
    <row r="1206" spans="1:40" customFormat="1" ht="15" x14ac:dyDescent="0.25">
      <c r="A1206" s="15"/>
      <c r="B1206" s="36"/>
      <c r="C1206" s="37"/>
      <c r="D1206" s="125" t="s">
        <v>66</v>
      </c>
      <c r="E1206" s="125"/>
      <c r="F1206" s="125"/>
      <c r="G1206" s="11"/>
      <c r="H1206" s="38"/>
      <c r="I1206" s="38"/>
      <c r="J1206" s="38"/>
      <c r="K1206" s="39"/>
      <c r="L1206" s="38"/>
      <c r="M1206" s="40">
        <v>7705.19</v>
      </c>
      <c r="N1206" s="31"/>
      <c r="O1206" s="41">
        <v>62874.35</v>
      </c>
      <c r="AE1206" s="9"/>
      <c r="AF1206" s="9"/>
      <c r="AG1206" s="9"/>
      <c r="AL1206" s="9" t="s">
        <v>66</v>
      </c>
      <c r="AN1206" s="9"/>
    </row>
    <row r="1207" spans="1:40" customFormat="1" ht="34.5" x14ac:dyDescent="0.25">
      <c r="A1207" s="10" t="s">
        <v>675</v>
      </c>
      <c r="B1207" s="11" t="s">
        <v>785</v>
      </c>
      <c r="C1207" s="12" t="s">
        <v>225</v>
      </c>
      <c r="D1207" s="126" t="s">
        <v>786</v>
      </c>
      <c r="E1207" s="126"/>
      <c r="F1207" s="126"/>
      <c r="G1207" s="11" t="s">
        <v>45</v>
      </c>
      <c r="H1207" s="11">
        <v>8.1199999999999994E-2</v>
      </c>
      <c r="I1207" s="11" t="s">
        <v>24</v>
      </c>
      <c r="J1207" s="11" t="s">
        <v>787</v>
      </c>
      <c r="K1207" s="13"/>
      <c r="L1207" s="11"/>
      <c r="M1207" s="13"/>
      <c r="N1207" s="11"/>
      <c r="O1207" s="14"/>
      <c r="AE1207" s="9"/>
      <c r="AF1207" s="9"/>
      <c r="AG1207" s="9" t="s">
        <v>786</v>
      </c>
      <c r="AL1207" s="9"/>
      <c r="AN1207" s="9"/>
    </row>
    <row r="1208" spans="1:40" customFormat="1" ht="57" x14ac:dyDescent="0.25">
      <c r="A1208" s="15"/>
      <c r="B1208" s="16"/>
      <c r="C1208" s="17" t="s">
        <v>47</v>
      </c>
      <c r="D1208" s="128" t="s">
        <v>48</v>
      </c>
      <c r="E1208" s="128"/>
      <c r="F1208" s="128"/>
      <c r="G1208" s="128"/>
      <c r="H1208" s="128"/>
      <c r="I1208" s="128"/>
      <c r="J1208" s="128"/>
      <c r="K1208" s="128"/>
      <c r="L1208" s="128"/>
      <c r="M1208" s="128"/>
      <c r="N1208" s="128"/>
      <c r="O1208" s="129"/>
      <c r="AE1208" s="9"/>
      <c r="AF1208" s="9"/>
      <c r="AG1208" s="9"/>
      <c r="AH1208" s="2" t="s">
        <v>48</v>
      </c>
      <c r="AL1208" s="9"/>
      <c r="AN1208" s="9"/>
    </row>
    <row r="1209" spans="1:40" customFormat="1" ht="15" x14ac:dyDescent="0.25">
      <c r="A1209" s="15"/>
      <c r="B1209" s="18"/>
      <c r="C1209" s="17" t="s">
        <v>24</v>
      </c>
      <c r="D1209" s="121" t="s">
        <v>49</v>
      </c>
      <c r="E1209" s="121"/>
      <c r="F1209" s="121"/>
      <c r="G1209" s="19"/>
      <c r="H1209" s="20"/>
      <c r="I1209" s="20"/>
      <c r="J1209" s="20"/>
      <c r="K1209" s="21">
        <v>49.46</v>
      </c>
      <c r="L1209" s="22">
        <v>1.1499999999999999</v>
      </c>
      <c r="M1209" s="21">
        <v>4.62</v>
      </c>
      <c r="N1209" s="22">
        <v>44.77</v>
      </c>
      <c r="O1209" s="47">
        <v>206.84</v>
      </c>
      <c r="AE1209" s="9"/>
      <c r="AF1209" s="9"/>
      <c r="AG1209" s="9"/>
      <c r="AI1209" s="2" t="s">
        <v>49</v>
      </c>
      <c r="AL1209" s="9"/>
      <c r="AN1209" s="9"/>
    </row>
    <row r="1210" spans="1:40" customFormat="1" ht="15" x14ac:dyDescent="0.25">
      <c r="A1210" s="15"/>
      <c r="B1210" s="18"/>
      <c r="C1210" s="17" t="s">
        <v>50</v>
      </c>
      <c r="D1210" s="121" t="s">
        <v>51</v>
      </c>
      <c r="E1210" s="121"/>
      <c r="F1210" s="121"/>
      <c r="G1210" s="19"/>
      <c r="H1210" s="20"/>
      <c r="I1210" s="20"/>
      <c r="J1210" s="20"/>
      <c r="K1210" s="21">
        <v>3.94</v>
      </c>
      <c r="L1210" s="22">
        <v>1.1499999999999999</v>
      </c>
      <c r="M1210" s="21">
        <v>0.37</v>
      </c>
      <c r="N1210" s="22">
        <v>13.24</v>
      </c>
      <c r="O1210" s="47">
        <v>4.9000000000000004</v>
      </c>
      <c r="AE1210" s="9"/>
      <c r="AF1210" s="9"/>
      <c r="AG1210" s="9"/>
      <c r="AI1210" s="2" t="s">
        <v>51</v>
      </c>
      <c r="AL1210" s="9"/>
      <c r="AN1210" s="9"/>
    </row>
    <row r="1211" spans="1:40" customFormat="1" ht="15" x14ac:dyDescent="0.25">
      <c r="A1211" s="15"/>
      <c r="B1211" s="18"/>
      <c r="C1211" s="17" t="s">
        <v>52</v>
      </c>
      <c r="D1211" s="121" t="s">
        <v>53</v>
      </c>
      <c r="E1211" s="121"/>
      <c r="F1211" s="121"/>
      <c r="G1211" s="19"/>
      <c r="H1211" s="20"/>
      <c r="I1211" s="20"/>
      <c r="J1211" s="20"/>
      <c r="K1211" s="21">
        <v>0.7</v>
      </c>
      <c r="L1211" s="22">
        <v>1.1499999999999999</v>
      </c>
      <c r="M1211" s="21">
        <v>7.0000000000000007E-2</v>
      </c>
      <c r="N1211" s="22">
        <v>44.77</v>
      </c>
      <c r="O1211" s="47">
        <v>3.13</v>
      </c>
      <c r="AE1211" s="9"/>
      <c r="AF1211" s="9"/>
      <c r="AG1211" s="9"/>
      <c r="AI1211" s="2" t="s">
        <v>53</v>
      </c>
      <c r="AL1211" s="9"/>
      <c r="AN1211" s="9"/>
    </row>
    <row r="1212" spans="1:40" customFormat="1" ht="15" x14ac:dyDescent="0.25">
      <c r="A1212" s="15"/>
      <c r="B1212" s="18"/>
      <c r="C1212" s="17" t="s">
        <v>54</v>
      </c>
      <c r="D1212" s="121" t="s">
        <v>55</v>
      </c>
      <c r="E1212" s="121"/>
      <c r="F1212" s="121"/>
      <c r="G1212" s="19"/>
      <c r="H1212" s="20"/>
      <c r="I1212" s="20"/>
      <c r="J1212" s="20"/>
      <c r="K1212" s="21">
        <v>0.99</v>
      </c>
      <c r="L1212" s="20"/>
      <c r="M1212" s="21">
        <v>0.08</v>
      </c>
      <c r="N1212" s="22">
        <v>8.16</v>
      </c>
      <c r="O1212" s="47">
        <v>0.65</v>
      </c>
      <c r="AE1212" s="9"/>
      <c r="AF1212" s="9"/>
      <c r="AG1212" s="9"/>
      <c r="AI1212" s="2" t="s">
        <v>55</v>
      </c>
      <c r="AL1212" s="9"/>
      <c r="AN1212" s="9"/>
    </row>
    <row r="1213" spans="1:40" customFormat="1" ht="15" x14ac:dyDescent="0.25">
      <c r="A1213" s="25"/>
      <c r="B1213" s="18"/>
      <c r="C1213" s="17"/>
      <c r="D1213" s="121" t="s">
        <v>56</v>
      </c>
      <c r="E1213" s="121"/>
      <c r="F1213" s="121"/>
      <c r="G1213" s="19" t="s">
        <v>57</v>
      </c>
      <c r="H1213" s="22">
        <v>6.44</v>
      </c>
      <c r="I1213" s="22">
        <v>1.1499999999999999</v>
      </c>
      <c r="J1213" s="26">
        <v>0.60136719999999999</v>
      </c>
      <c r="K1213" s="27"/>
      <c r="L1213" s="20"/>
      <c r="M1213" s="27"/>
      <c r="N1213" s="20"/>
      <c r="O1213" s="28"/>
      <c r="AE1213" s="9"/>
      <c r="AF1213" s="9"/>
      <c r="AG1213" s="9"/>
      <c r="AJ1213" s="2" t="s">
        <v>56</v>
      </c>
      <c r="AL1213" s="9"/>
      <c r="AN1213" s="9"/>
    </row>
    <row r="1214" spans="1:40" customFormat="1" ht="15" x14ac:dyDescent="0.25">
      <c r="A1214" s="25"/>
      <c r="B1214" s="18"/>
      <c r="C1214" s="17"/>
      <c r="D1214" s="121" t="s">
        <v>58</v>
      </c>
      <c r="E1214" s="121"/>
      <c r="F1214" s="121"/>
      <c r="G1214" s="19" t="s">
        <v>57</v>
      </c>
      <c r="H1214" s="22">
        <v>0.06</v>
      </c>
      <c r="I1214" s="22">
        <v>1.1499999999999999</v>
      </c>
      <c r="J1214" s="26">
        <v>5.6027999999999998E-3</v>
      </c>
      <c r="K1214" s="27"/>
      <c r="L1214" s="20"/>
      <c r="M1214" s="27"/>
      <c r="N1214" s="20"/>
      <c r="O1214" s="28"/>
      <c r="AE1214" s="9"/>
      <c r="AF1214" s="9"/>
      <c r="AG1214" s="9"/>
      <c r="AJ1214" s="2" t="s">
        <v>58</v>
      </c>
      <c r="AL1214" s="9"/>
      <c r="AN1214" s="9"/>
    </row>
    <row r="1215" spans="1:40" customFormat="1" ht="15" x14ac:dyDescent="0.25">
      <c r="A1215" s="29"/>
      <c r="B1215" s="19"/>
      <c r="C1215" s="17"/>
      <c r="D1215" s="127" t="s">
        <v>59</v>
      </c>
      <c r="E1215" s="127"/>
      <c r="F1215" s="127"/>
      <c r="G1215" s="30"/>
      <c r="H1215" s="31"/>
      <c r="I1215" s="31"/>
      <c r="J1215" s="31"/>
      <c r="K1215" s="46">
        <v>54.39</v>
      </c>
      <c r="L1215" s="31"/>
      <c r="M1215" s="46">
        <v>5.07</v>
      </c>
      <c r="N1215" s="31"/>
      <c r="O1215" s="50">
        <v>212.39</v>
      </c>
      <c r="AE1215" s="9"/>
      <c r="AF1215" s="9"/>
      <c r="AG1215" s="9"/>
      <c r="AK1215" s="2" t="s">
        <v>59</v>
      </c>
      <c r="AL1215" s="9"/>
      <c r="AN1215" s="9"/>
    </row>
    <row r="1216" spans="1:40" customFormat="1" ht="15" x14ac:dyDescent="0.25">
      <c r="A1216" s="25"/>
      <c r="B1216" s="18"/>
      <c r="C1216" s="17"/>
      <c r="D1216" s="121" t="s">
        <v>60</v>
      </c>
      <c r="E1216" s="121"/>
      <c r="F1216" s="121"/>
      <c r="G1216" s="19"/>
      <c r="H1216" s="20"/>
      <c r="I1216" s="20"/>
      <c r="J1216" s="20"/>
      <c r="K1216" s="27"/>
      <c r="L1216" s="20"/>
      <c r="M1216" s="21">
        <v>4.6900000000000004</v>
      </c>
      <c r="N1216" s="20"/>
      <c r="O1216" s="47">
        <v>209.97</v>
      </c>
      <c r="AE1216" s="9"/>
      <c r="AF1216" s="9"/>
      <c r="AG1216" s="9"/>
      <c r="AJ1216" s="2" t="s">
        <v>60</v>
      </c>
      <c r="AL1216" s="9"/>
      <c r="AN1216" s="9"/>
    </row>
    <row r="1217" spans="1:40" customFormat="1" ht="23.25" x14ac:dyDescent="0.25">
      <c r="A1217" s="25"/>
      <c r="B1217" s="18"/>
      <c r="C1217" s="17" t="s">
        <v>159</v>
      </c>
      <c r="D1217" s="121" t="s">
        <v>160</v>
      </c>
      <c r="E1217" s="121"/>
      <c r="F1217" s="121"/>
      <c r="G1217" s="19" t="s">
        <v>63</v>
      </c>
      <c r="H1217" s="34">
        <v>97</v>
      </c>
      <c r="I1217" s="20"/>
      <c r="J1217" s="34">
        <v>97</v>
      </c>
      <c r="K1217" s="27"/>
      <c r="L1217" s="20"/>
      <c r="M1217" s="21">
        <v>4.55</v>
      </c>
      <c r="N1217" s="20"/>
      <c r="O1217" s="47">
        <v>203.67</v>
      </c>
      <c r="AE1217" s="9"/>
      <c r="AF1217" s="9"/>
      <c r="AG1217" s="9"/>
      <c r="AJ1217" s="2" t="s">
        <v>160</v>
      </c>
      <c r="AL1217" s="9"/>
      <c r="AN1217" s="9"/>
    </row>
    <row r="1218" spans="1:40" customFormat="1" ht="23.25" x14ac:dyDescent="0.25">
      <c r="A1218" s="25"/>
      <c r="B1218" s="18"/>
      <c r="C1218" s="17" t="s">
        <v>161</v>
      </c>
      <c r="D1218" s="121" t="s">
        <v>162</v>
      </c>
      <c r="E1218" s="121"/>
      <c r="F1218" s="121"/>
      <c r="G1218" s="19" t="s">
        <v>63</v>
      </c>
      <c r="H1218" s="34">
        <v>51</v>
      </c>
      <c r="I1218" s="20"/>
      <c r="J1218" s="34">
        <v>51</v>
      </c>
      <c r="K1218" s="27"/>
      <c r="L1218" s="20"/>
      <c r="M1218" s="21">
        <v>2.39</v>
      </c>
      <c r="N1218" s="20"/>
      <c r="O1218" s="47">
        <v>107.08</v>
      </c>
      <c r="AE1218" s="9"/>
      <c r="AF1218" s="9"/>
      <c r="AG1218" s="9"/>
      <c r="AJ1218" s="2" t="s">
        <v>162</v>
      </c>
      <c r="AL1218" s="9"/>
      <c r="AN1218" s="9"/>
    </row>
    <row r="1219" spans="1:40" customFormat="1" ht="15" x14ac:dyDescent="0.25">
      <c r="A1219" s="15"/>
      <c r="B1219" s="36"/>
      <c r="C1219" s="37"/>
      <c r="D1219" s="125" t="s">
        <v>66</v>
      </c>
      <c r="E1219" s="125"/>
      <c r="F1219" s="125"/>
      <c r="G1219" s="11"/>
      <c r="H1219" s="38"/>
      <c r="I1219" s="38"/>
      <c r="J1219" s="38"/>
      <c r="K1219" s="39"/>
      <c r="L1219" s="38"/>
      <c r="M1219" s="42">
        <v>12.01</v>
      </c>
      <c r="N1219" s="31"/>
      <c r="O1219" s="43">
        <v>523.14</v>
      </c>
      <c r="AE1219" s="9"/>
      <c r="AF1219" s="9"/>
      <c r="AG1219" s="9"/>
      <c r="AL1219" s="9" t="s">
        <v>66</v>
      </c>
      <c r="AN1219" s="9"/>
    </row>
    <row r="1220" spans="1:40" customFormat="1" ht="23.25" x14ac:dyDescent="0.25">
      <c r="A1220" s="10" t="s">
        <v>682</v>
      </c>
      <c r="B1220" s="11" t="s">
        <v>788</v>
      </c>
      <c r="C1220" s="12" t="s">
        <v>230</v>
      </c>
      <c r="D1220" s="126" t="s">
        <v>231</v>
      </c>
      <c r="E1220" s="126"/>
      <c r="F1220" s="126"/>
      <c r="G1220" s="11" t="s">
        <v>45</v>
      </c>
      <c r="H1220" s="11">
        <v>0.16239999999999999</v>
      </c>
      <c r="I1220" s="11" t="s">
        <v>24</v>
      </c>
      <c r="J1220" s="11" t="s">
        <v>789</v>
      </c>
      <c r="K1220" s="13"/>
      <c r="L1220" s="11"/>
      <c r="M1220" s="13"/>
      <c r="N1220" s="11"/>
      <c r="O1220" s="14"/>
      <c r="AE1220" s="9"/>
      <c r="AF1220" s="9"/>
      <c r="AG1220" s="9" t="s">
        <v>231</v>
      </c>
      <c r="AL1220" s="9"/>
      <c r="AN1220" s="9"/>
    </row>
    <row r="1221" spans="1:40" customFormat="1" ht="57" x14ac:dyDescent="0.25">
      <c r="A1221" s="15"/>
      <c r="B1221" s="16"/>
      <c r="C1221" s="17" t="s">
        <v>47</v>
      </c>
      <c r="D1221" s="128" t="s">
        <v>48</v>
      </c>
      <c r="E1221" s="128"/>
      <c r="F1221" s="128"/>
      <c r="G1221" s="128"/>
      <c r="H1221" s="128"/>
      <c r="I1221" s="128"/>
      <c r="J1221" s="128"/>
      <c r="K1221" s="128"/>
      <c r="L1221" s="128"/>
      <c r="M1221" s="128"/>
      <c r="N1221" s="128"/>
      <c r="O1221" s="129"/>
      <c r="AE1221" s="9"/>
      <c r="AF1221" s="9"/>
      <c r="AG1221" s="9"/>
      <c r="AH1221" s="2" t="s">
        <v>48</v>
      </c>
      <c r="AL1221" s="9"/>
      <c r="AN1221" s="9"/>
    </row>
    <row r="1222" spans="1:40" customFormat="1" ht="15" x14ac:dyDescent="0.25">
      <c r="A1222" s="15"/>
      <c r="B1222" s="18"/>
      <c r="C1222" s="17" t="s">
        <v>24</v>
      </c>
      <c r="D1222" s="121" t="s">
        <v>49</v>
      </c>
      <c r="E1222" s="121"/>
      <c r="F1222" s="121"/>
      <c r="G1222" s="19"/>
      <c r="H1222" s="20"/>
      <c r="I1222" s="20"/>
      <c r="J1222" s="20"/>
      <c r="K1222" s="21">
        <v>35.06</v>
      </c>
      <c r="L1222" s="22">
        <v>1.1499999999999999</v>
      </c>
      <c r="M1222" s="21">
        <v>6.55</v>
      </c>
      <c r="N1222" s="22">
        <v>44.77</v>
      </c>
      <c r="O1222" s="47">
        <v>293.24</v>
      </c>
      <c r="AE1222" s="9"/>
      <c r="AF1222" s="9"/>
      <c r="AG1222" s="9"/>
      <c r="AI1222" s="2" t="s">
        <v>49</v>
      </c>
      <c r="AL1222" s="9"/>
      <c r="AN1222" s="9"/>
    </row>
    <row r="1223" spans="1:40" customFormat="1" ht="15" x14ac:dyDescent="0.25">
      <c r="A1223" s="15"/>
      <c r="B1223" s="18"/>
      <c r="C1223" s="17" t="s">
        <v>50</v>
      </c>
      <c r="D1223" s="121" t="s">
        <v>51</v>
      </c>
      <c r="E1223" s="121"/>
      <c r="F1223" s="121"/>
      <c r="G1223" s="19"/>
      <c r="H1223" s="20"/>
      <c r="I1223" s="20"/>
      <c r="J1223" s="20"/>
      <c r="K1223" s="21">
        <v>3.94</v>
      </c>
      <c r="L1223" s="22">
        <v>1.1499999999999999</v>
      </c>
      <c r="M1223" s="21">
        <v>0.74</v>
      </c>
      <c r="N1223" s="22">
        <v>13.24</v>
      </c>
      <c r="O1223" s="47">
        <v>9.8000000000000007</v>
      </c>
      <c r="AE1223" s="9"/>
      <c r="AF1223" s="9"/>
      <c r="AG1223" s="9"/>
      <c r="AI1223" s="2" t="s">
        <v>51</v>
      </c>
      <c r="AL1223" s="9"/>
      <c r="AN1223" s="9"/>
    </row>
    <row r="1224" spans="1:40" customFormat="1" ht="15" x14ac:dyDescent="0.25">
      <c r="A1224" s="15"/>
      <c r="B1224" s="18"/>
      <c r="C1224" s="17" t="s">
        <v>52</v>
      </c>
      <c r="D1224" s="121" t="s">
        <v>53</v>
      </c>
      <c r="E1224" s="121"/>
      <c r="F1224" s="121"/>
      <c r="G1224" s="19"/>
      <c r="H1224" s="20"/>
      <c r="I1224" s="20"/>
      <c r="J1224" s="20"/>
      <c r="K1224" s="21">
        <v>0.7</v>
      </c>
      <c r="L1224" s="22">
        <v>1.1499999999999999</v>
      </c>
      <c r="M1224" s="21">
        <v>0.13</v>
      </c>
      <c r="N1224" s="22">
        <v>44.77</v>
      </c>
      <c r="O1224" s="47">
        <v>5.82</v>
      </c>
      <c r="AE1224" s="9"/>
      <c r="AF1224" s="9"/>
      <c r="AG1224" s="9"/>
      <c r="AI1224" s="2" t="s">
        <v>53</v>
      </c>
      <c r="AL1224" s="9"/>
      <c r="AN1224" s="9"/>
    </row>
    <row r="1225" spans="1:40" customFormat="1" ht="15" x14ac:dyDescent="0.25">
      <c r="A1225" s="15"/>
      <c r="B1225" s="18"/>
      <c r="C1225" s="17" t="s">
        <v>54</v>
      </c>
      <c r="D1225" s="121" t="s">
        <v>55</v>
      </c>
      <c r="E1225" s="121"/>
      <c r="F1225" s="121"/>
      <c r="G1225" s="19"/>
      <c r="H1225" s="20"/>
      <c r="I1225" s="20"/>
      <c r="J1225" s="20"/>
      <c r="K1225" s="21">
        <v>0.7</v>
      </c>
      <c r="L1225" s="20"/>
      <c r="M1225" s="21">
        <v>0.11</v>
      </c>
      <c r="N1225" s="22">
        <v>8.16</v>
      </c>
      <c r="O1225" s="47">
        <v>0.9</v>
      </c>
      <c r="AE1225" s="9"/>
      <c r="AF1225" s="9"/>
      <c r="AG1225" s="9"/>
      <c r="AI1225" s="2" t="s">
        <v>55</v>
      </c>
      <c r="AL1225" s="9"/>
      <c r="AN1225" s="9"/>
    </row>
    <row r="1226" spans="1:40" customFormat="1" ht="15" x14ac:dyDescent="0.25">
      <c r="A1226" s="25"/>
      <c r="B1226" s="18"/>
      <c r="C1226" s="17"/>
      <c r="D1226" s="121" t="s">
        <v>56</v>
      </c>
      <c r="E1226" s="121"/>
      <c r="F1226" s="121"/>
      <c r="G1226" s="19" t="s">
        <v>57</v>
      </c>
      <c r="H1226" s="22">
        <v>4.53</v>
      </c>
      <c r="I1226" s="22">
        <v>1.1499999999999999</v>
      </c>
      <c r="J1226" s="26">
        <v>0.84602279999999996</v>
      </c>
      <c r="K1226" s="27"/>
      <c r="L1226" s="20"/>
      <c r="M1226" s="27"/>
      <c r="N1226" s="20"/>
      <c r="O1226" s="28"/>
      <c r="AE1226" s="9"/>
      <c r="AF1226" s="9"/>
      <c r="AG1226" s="9"/>
      <c r="AJ1226" s="2" t="s">
        <v>56</v>
      </c>
      <c r="AL1226" s="9"/>
      <c r="AN1226" s="9"/>
    </row>
    <row r="1227" spans="1:40" customFormat="1" ht="15" x14ac:dyDescent="0.25">
      <c r="A1227" s="25"/>
      <c r="B1227" s="18"/>
      <c r="C1227" s="17"/>
      <c r="D1227" s="121" t="s">
        <v>58</v>
      </c>
      <c r="E1227" s="121"/>
      <c r="F1227" s="121"/>
      <c r="G1227" s="19" t="s">
        <v>57</v>
      </c>
      <c r="H1227" s="22">
        <v>0.06</v>
      </c>
      <c r="I1227" s="22">
        <v>1.1499999999999999</v>
      </c>
      <c r="J1227" s="26">
        <v>1.12056E-2</v>
      </c>
      <c r="K1227" s="27"/>
      <c r="L1227" s="20"/>
      <c r="M1227" s="27"/>
      <c r="N1227" s="20"/>
      <c r="O1227" s="28"/>
      <c r="AE1227" s="9"/>
      <c r="AF1227" s="9"/>
      <c r="AG1227" s="9"/>
      <c r="AJ1227" s="2" t="s">
        <v>58</v>
      </c>
      <c r="AL1227" s="9"/>
      <c r="AN1227" s="9"/>
    </row>
    <row r="1228" spans="1:40" customFormat="1" ht="15" x14ac:dyDescent="0.25">
      <c r="A1228" s="29"/>
      <c r="B1228" s="19"/>
      <c r="C1228" s="17"/>
      <c r="D1228" s="127" t="s">
        <v>59</v>
      </c>
      <c r="E1228" s="127"/>
      <c r="F1228" s="127"/>
      <c r="G1228" s="30"/>
      <c r="H1228" s="31"/>
      <c r="I1228" s="31"/>
      <c r="J1228" s="31"/>
      <c r="K1228" s="46">
        <v>39.700000000000003</v>
      </c>
      <c r="L1228" s="31"/>
      <c r="M1228" s="46">
        <v>7.4</v>
      </c>
      <c r="N1228" s="31"/>
      <c r="O1228" s="50">
        <v>303.94</v>
      </c>
      <c r="AE1228" s="9"/>
      <c r="AF1228" s="9"/>
      <c r="AG1228" s="9"/>
      <c r="AK1228" s="2" t="s">
        <v>59</v>
      </c>
      <c r="AL1228" s="9"/>
      <c r="AN1228" s="9"/>
    </row>
    <row r="1229" spans="1:40" customFormat="1" ht="15" x14ac:dyDescent="0.25">
      <c r="A1229" s="25"/>
      <c r="B1229" s="18"/>
      <c r="C1229" s="17"/>
      <c r="D1229" s="121" t="s">
        <v>60</v>
      </c>
      <c r="E1229" s="121"/>
      <c r="F1229" s="121"/>
      <c r="G1229" s="19"/>
      <c r="H1229" s="20"/>
      <c r="I1229" s="20"/>
      <c r="J1229" s="20"/>
      <c r="K1229" s="27"/>
      <c r="L1229" s="20"/>
      <c r="M1229" s="21">
        <v>6.68</v>
      </c>
      <c r="N1229" s="20"/>
      <c r="O1229" s="47">
        <v>299.06</v>
      </c>
      <c r="AE1229" s="9"/>
      <c r="AF1229" s="9"/>
      <c r="AG1229" s="9"/>
      <c r="AJ1229" s="2" t="s">
        <v>60</v>
      </c>
      <c r="AL1229" s="9"/>
      <c r="AN1229" s="9"/>
    </row>
    <row r="1230" spans="1:40" customFormat="1" ht="23.25" x14ac:dyDescent="0.25">
      <c r="A1230" s="25"/>
      <c r="B1230" s="18"/>
      <c r="C1230" s="17" t="s">
        <v>159</v>
      </c>
      <c r="D1230" s="121" t="s">
        <v>160</v>
      </c>
      <c r="E1230" s="121"/>
      <c r="F1230" s="121"/>
      <c r="G1230" s="19" t="s">
        <v>63</v>
      </c>
      <c r="H1230" s="34">
        <v>97</v>
      </c>
      <c r="I1230" s="20"/>
      <c r="J1230" s="34">
        <v>97</v>
      </c>
      <c r="K1230" s="27"/>
      <c r="L1230" s="20"/>
      <c r="M1230" s="21">
        <v>6.48</v>
      </c>
      <c r="N1230" s="20"/>
      <c r="O1230" s="47">
        <v>290.08999999999997</v>
      </c>
      <c r="AE1230" s="9"/>
      <c r="AF1230" s="9"/>
      <c r="AG1230" s="9"/>
      <c r="AJ1230" s="2" t="s">
        <v>160</v>
      </c>
      <c r="AL1230" s="9"/>
      <c r="AN1230" s="9"/>
    </row>
    <row r="1231" spans="1:40" customFormat="1" ht="23.25" x14ac:dyDescent="0.25">
      <c r="A1231" s="25"/>
      <c r="B1231" s="18"/>
      <c r="C1231" s="17" t="s">
        <v>161</v>
      </c>
      <c r="D1231" s="121" t="s">
        <v>162</v>
      </c>
      <c r="E1231" s="121"/>
      <c r="F1231" s="121"/>
      <c r="G1231" s="19" t="s">
        <v>63</v>
      </c>
      <c r="H1231" s="34">
        <v>51</v>
      </c>
      <c r="I1231" s="20"/>
      <c r="J1231" s="34">
        <v>51</v>
      </c>
      <c r="K1231" s="27"/>
      <c r="L1231" s="20"/>
      <c r="M1231" s="21">
        <v>3.41</v>
      </c>
      <c r="N1231" s="20"/>
      <c r="O1231" s="47">
        <v>152.52000000000001</v>
      </c>
      <c r="AE1231" s="9"/>
      <c r="AF1231" s="9"/>
      <c r="AG1231" s="9"/>
      <c r="AJ1231" s="2" t="s">
        <v>162</v>
      </c>
      <c r="AL1231" s="9"/>
      <c r="AN1231" s="9"/>
    </row>
    <row r="1232" spans="1:40" customFormat="1" ht="15" x14ac:dyDescent="0.25">
      <c r="A1232" s="15"/>
      <c r="B1232" s="36"/>
      <c r="C1232" s="37"/>
      <c r="D1232" s="125" t="s">
        <v>66</v>
      </c>
      <c r="E1232" s="125"/>
      <c r="F1232" s="125"/>
      <c r="G1232" s="11"/>
      <c r="H1232" s="38"/>
      <c r="I1232" s="38"/>
      <c r="J1232" s="38"/>
      <c r="K1232" s="39"/>
      <c r="L1232" s="38"/>
      <c r="M1232" s="42">
        <v>17.29</v>
      </c>
      <c r="N1232" s="31"/>
      <c r="O1232" s="43">
        <v>746.55</v>
      </c>
      <c r="AE1232" s="9"/>
      <c r="AF1232" s="9"/>
      <c r="AG1232" s="9"/>
      <c r="AL1232" s="9" t="s">
        <v>66</v>
      </c>
      <c r="AN1232" s="9"/>
    </row>
    <row r="1233" spans="1:40" customFormat="1" ht="33.75" x14ac:dyDescent="0.25">
      <c r="A1233" s="10" t="s">
        <v>685</v>
      </c>
      <c r="B1233" s="11" t="s">
        <v>790</v>
      </c>
      <c r="C1233" s="12" t="s">
        <v>233</v>
      </c>
      <c r="D1233" s="126" t="s">
        <v>234</v>
      </c>
      <c r="E1233" s="126"/>
      <c r="F1233" s="126"/>
      <c r="G1233" s="11" t="s">
        <v>219</v>
      </c>
      <c r="H1233" s="11">
        <v>24.36</v>
      </c>
      <c r="I1233" s="11" t="s">
        <v>24</v>
      </c>
      <c r="J1233" s="11" t="s">
        <v>791</v>
      </c>
      <c r="K1233" s="13" t="s">
        <v>236</v>
      </c>
      <c r="L1233" s="11"/>
      <c r="M1233" s="13" t="s">
        <v>792</v>
      </c>
      <c r="N1233" s="11" t="s">
        <v>95</v>
      </c>
      <c r="O1233" s="14" t="s">
        <v>793</v>
      </c>
      <c r="AE1233" s="9"/>
      <c r="AF1233" s="9"/>
      <c r="AG1233" s="9" t="s">
        <v>234</v>
      </c>
      <c r="AL1233" s="9"/>
      <c r="AN1233" s="9"/>
    </row>
    <row r="1234" spans="1:40" customFormat="1" ht="15" x14ac:dyDescent="0.25">
      <c r="A1234" s="15"/>
      <c r="B1234" s="36"/>
      <c r="C1234" s="37"/>
      <c r="D1234" s="125" t="s">
        <v>66</v>
      </c>
      <c r="E1234" s="125"/>
      <c r="F1234" s="125"/>
      <c r="G1234" s="11"/>
      <c r="H1234" s="38"/>
      <c r="I1234" s="38"/>
      <c r="J1234" s="38"/>
      <c r="K1234" s="39"/>
      <c r="L1234" s="38"/>
      <c r="M1234" s="40">
        <v>4503.43</v>
      </c>
      <c r="N1234" s="31"/>
      <c r="O1234" s="41">
        <v>36747.99</v>
      </c>
      <c r="AE1234" s="9"/>
      <c r="AF1234" s="9"/>
      <c r="AG1234" s="9"/>
      <c r="AL1234" s="9" t="s">
        <v>66</v>
      </c>
      <c r="AN1234" s="9"/>
    </row>
    <row r="1235" spans="1:40" customFormat="1" ht="34.5" x14ac:dyDescent="0.25">
      <c r="A1235" s="10" t="s">
        <v>689</v>
      </c>
      <c r="B1235" s="11" t="s">
        <v>794</v>
      </c>
      <c r="C1235" s="12" t="s">
        <v>240</v>
      </c>
      <c r="D1235" s="126" t="s">
        <v>241</v>
      </c>
      <c r="E1235" s="126"/>
      <c r="F1235" s="126"/>
      <c r="G1235" s="11" t="s">
        <v>242</v>
      </c>
      <c r="H1235" s="11">
        <v>4</v>
      </c>
      <c r="I1235" s="11" t="s">
        <v>24</v>
      </c>
      <c r="J1235" s="11" t="s">
        <v>54</v>
      </c>
      <c r="K1235" s="13" t="s">
        <v>243</v>
      </c>
      <c r="L1235" s="11"/>
      <c r="M1235" s="13" t="s">
        <v>795</v>
      </c>
      <c r="N1235" s="11" t="s">
        <v>95</v>
      </c>
      <c r="O1235" s="14" t="s">
        <v>796</v>
      </c>
      <c r="AE1235" s="9"/>
      <c r="AF1235" s="9"/>
      <c r="AG1235" s="9" t="s">
        <v>241</v>
      </c>
      <c r="AL1235" s="9"/>
      <c r="AN1235" s="9"/>
    </row>
    <row r="1236" spans="1:40" customFormat="1" ht="15" x14ac:dyDescent="0.25">
      <c r="A1236" s="15"/>
      <c r="B1236" s="36"/>
      <c r="C1236" s="37"/>
      <c r="D1236" s="125" t="s">
        <v>66</v>
      </c>
      <c r="E1236" s="125"/>
      <c r="F1236" s="125"/>
      <c r="G1236" s="11"/>
      <c r="H1236" s="38"/>
      <c r="I1236" s="38"/>
      <c r="J1236" s="38"/>
      <c r="K1236" s="39"/>
      <c r="L1236" s="38"/>
      <c r="M1236" s="42">
        <v>54.6</v>
      </c>
      <c r="N1236" s="31"/>
      <c r="O1236" s="43">
        <v>445.54</v>
      </c>
      <c r="AE1236" s="9"/>
      <c r="AF1236" s="9"/>
      <c r="AG1236" s="9"/>
      <c r="AL1236" s="9" t="s">
        <v>66</v>
      </c>
      <c r="AN1236" s="9"/>
    </row>
    <row r="1237" spans="1:40" customFormat="1" ht="15" x14ac:dyDescent="0.25">
      <c r="A1237" s="132" t="s">
        <v>658</v>
      </c>
      <c r="B1237" s="133"/>
      <c r="C1237" s="133"/>
      <c r="D1237" s="133"/>
      <c r="E1237" s="133"/>
      <c r="F1237" s="133"/>
      <c r="G1237" s="133"/>
      <c r="H1237" s="133"/>
      <c r="I1237" s="133"/>
      <c r="J1237" s="133"/>
      <c r="K1237" s="133"/>
      <c r="L1237" s="133"/>
      <c r="M1237" s="133"/>
      <c r="N1237" s="133"/>
      <c r="O1237" s="134"/>
      <c r="AE1237" s="9"/>
      <c r="AF1237" s="9" t="s">
        <v>658</v>
      </c>
      <c r="AG1237" s="9"/>
      <c r="AL1237" s="9"/>
      <c r="AN1237" s="9"/>
    </row>
    <row r="1238" spans="1:40" customFormat="1" ht="34.5" x14ac:dyDescent="0.25">
      <c r="A1238" s="10" t="s">
        <v>691</v>
      </c>
      <c r="B1238" s="11" t="s">
        <v>797</v>
      </c>
      <c r="C1238" s="12" t="s">
        <v>660</v>
      </c>
      <c r="D1238" s="126" t="s">
        <v>798</v>
      </c>
      <c r="E1238" s="126"/>
      <c r="F1238" s="126"/>
      <c r="G1238" s="11" t="s">
        <v>45</v>
      </c>
      <c r="H1238" s="11">
        <v>2.0966999999999998</v>
      </c>
      <c r="I1238" s="11" t="s">
        <v>24</v>
      </c>
      <c r="J1238" s="11" t="s">
        <v>799</v>
      </c>
      <c r="K1238" s="13"/>
      <c r="L1238" s="11"/>
      <c r="M1238" s="13"/>
      <c r="N1238" s="11"/>
      <c r="O1238" s="14"/>
      <c r="AE1238" s="9"/>
      <c r="AF1238" s="9"/>
      <c r="AG1238" s="9" t="s">
        <v>798</v>
      </c>
      <c r="AL1238" s="9"/>
      <c r="AN1238" s="9"/>
    </row>
    <row r="1239" spans="1:40" customFormat="1" ht="57" x14ac:dyDescent="0.25">
      <c r="A1239" s="15"/>
      <c r="B1239" s="16"/>
      <c r="C1239" s="17" t="s">
        <v>47</v>
      </c>
      <c r="D1239" s="128" t="s">
        <v>48</v>
      </c>
      <c r="E1239" s="128"/>
      <c r="F1239" s="128"/>
      <c r="G1239" s="128"/>
      <c r="H1239" s="128"/>
      <c r="I1239" s="128"/>
      <c r="J1239" s="128"/>
      <c r="K1239" s="128"/>
      <c r="L1239" s="128"/>
      <c r="M1239" s="128"/>
      <c r="N1239" s="128"/>
      <c r="O1239" s="129"/>
      <c r="AE1239" s="9"/>
      <c r="AF1239" s="9"/>
      <c r="AG1239" s="9"/>
      <c r="AH1239" s="2" t="s">
        <v>48</v>
      </c>
      <c r="AL1239" s="9"/>
      <c r="AN1239" s="9"/>
    </row>
    <row r="1240" spans="1:40" customFormat="1" ht="15" x14ac:dyDescent="0.25">
      <c r="A1240" s="15"/>
      <c r="B1240" s="18"/>
      <c r="C1240" s="17" t="s">
        <v>24</v>
      </c>
      <c r="D1240" s="121" t="s">
        <v>49</v>
      </c>
      <c r="E1240" s="121"/>
      <c r="F1240" s="121"/>
      <c r="G1240" s="19"/>
      <c r="H1240" s="20"/>
      <c r="I1240" s="20"/>
      <c r="J1240" s="20"/>
      <c r="K1240" s="21">
        <v>216.58</v>
      </c>
      <c r="L1240" s="22">
        <v>1.1499999999999999</v>
      </c>
      <c r="M1240" s="21">
        <v>522.22</v>
      </c>
      <c r="N1240" s="22">
        <v>44.77</v>
      </c>
      <c r="O1240" s="23">
        <v>23379.79</v>
      </c>
      <c r="AE1240" s="9"/>
      <c r="AF1240" s="9"/>
      <c r="AG1240" s="9"/>
      <c r="AI1240" s="2" t="s">
        <v>49</v>
      </c>
      <c r="AL1240" s="9"/>
      <c r="AN1240" s="9"/>
    </row>
    <row r="1241" spans="1:40" customFormat="1" ht="15" x14ac:dyDescent="0.25">
      <c r="A1241" s="15"/>
      <c r="B1241" s="18"/>
      <c r="C1241" s="17" t="s">
        <v>50</v>
      </c>
      <c r="D1241" s="121" t="s">
        <v>51</v>
      </c>
      <c r="E1241" s="121"/>
      <c r="F1241" s="121"/>
      <c r="G1241" s="19"/>
      <c r="H1241" s="20"/>
      <c r="I1241" s="20"/>
      <c r="J1241" s="20"/>
      <c r="K1241" s="21">
        <v>76.319999999999993</v>
      </c>
      <c r="L1241" s="22">
        <v>1.1499999999999999</v>
      </c>
      <c r="M1241" s="21">
        <v>184.02</v>
      </c>
      <c r="N1241" s="22">
        <v>13.24</v>
      </c>
      <c r="O1241" s="23">
        <v>2436.42</v>
      </c>
      <c r="AE1241" s="9"/>
      <c r="AF1241" s="9"/>
      <c r="AG1241" s="9"/>
      <c r="AI1241" s="2" t="s">
        <v>51</v>
      </c>
      <c r="AL1241" s="9"/>
      <c r="AN1241" s="9"/>
    </row>
    <row r="1242" spans="1:40" customFormat="1" ht="15" x14ac:dyDescent="0.25">
      <c r="A1242" s="15"/>
      <c r="B1242" s="18"/>
      <c r="C1242" s="17" t="s">
        <v>52</v>
      </c>
      <c r="D1242" s="121" t="s">
        <v>53</v>
      </c>
      <c r="E1242" s="121"/>
      <c r="F1242" s="121"/>
      <c r="G1242" s="19"/>
      <c r="H1242" s="20"/>
      <c r="I1242" s="20"/>
      <c r="J1242" s="20"/>
      <c r="K1242" s="21">
        <v>5.0199999999999996</v>
      </c>
      <c r="L1242" s="22">
        <v>1.1499999999999999</v>
      </c>
      <c r="M1242" s="21">
        <v>12.1</v>
      </c>
      <c r="N1242" s="22">
        <v>44.77</v>
      </c>
      <c r="O1242" s="47">
        <v>541.72</v>
      </c>
      <c r="AE1242" s="9"/>
      <c r="AF1242" s="9"/>
      <c r="AG1242" s="9"/>
      <c r="AI1242" s="2" t="s">
        <v>53</v>
      </c>
      <c r="AL1242" s="9"/>
      <c r="AN1242" s="9"/>
    </row>
    <row r="1243" spans="1:40" customFormat="1" ht="15" x14ac:dyDescent="0.25">
      <c r="A1243" s="15"/>
      <c r="B1243" s="18"/>
      <c r="C1243" s="17" t="s">
        <v>54</v>
      </c>
      <c r="D1243" s="121" t="s">
        <v>55</v>
      </c>
      <c r="E1243" s="121"/>
      <c r="F1243" s="121"/>
      <c r="G1243" s="19"/>
      <c r="H1243" s="20"/>
      <c r="I1243" s="20"/>
      <c r="J1243" s="20"/>
      <c r="K1243" s="21">
        <v>39.49</v>
      </c>
      <c r="L1243" s="20"/>
      <c r="M1243" s="21">
        <v>82.8</v>
      </c>
      <c r="N1243" s="22">
        <v>8.16</v>
      </c>
      <c r="O1243" s="47">
        <v>675.65</v>
      </c>
      <c r="AE1243" s="9"/>
      <c r="AF1243" s="9"/>
      <c r="AG1243" s="9"/>
      <c r="AI1243" s="2" t="s">
        <v>55</v>
      </c>
      <c r="AL1243" s="9"/>
      <c r="AN1243" s="9"/>
    </row>
    <row r="1244" spans="1:40" customFormat="1" ht="15" x14ac:dyDescent="0.25">
      <c r="A1244" s="25"/>
      <c r="B1244" s="18"/>
      <c r="C1244" s="17"/>
      <c r="D1244" s="121" t="s">
        <v>56</v>
      </c>
      <c r="E1244" s="121"/>
      <c r="F1244" s="121"/>
      <c r="G1244" s="19" t="s">
        <v>57</v>
      </c>
      <c r="H1244" s="22">
        <v>23.04</v>
      </c>
      <c r="I1244" s="22">
        <v>1.1499999999999999</v>
      </c>
      <c r="J1244" s="26">
        <v>55.554163199999998</v>
      </c>
      <c r="K1244" s="27"/>
      <c r="L1244" s="20"/>
      <c r="M1244" s="27"/>
      <c r="N1244" s="20"/>
      <c r="O1244" s="28"/>
      <c r="AE1244" s="9"/>
      <c r="AF1244" s="9"/>
      <c r="AG1244" s="9"/>
      <c r="AJ1244" s="2" t="s">
        <v>56</v>
      </c>
      <c r="AL1244" s="9"/>
      <c r="AN1244" s="9"/>
    </row>
    <row r="1245" spans="1:40" customFormat="1" ht="15" x14ac:dyDescent="0.25">
      <c r="A1245" s="25"/>
      <c r="B1245" s="18"/>
      <c r="C1245" s="17"/>
      <c r="D1245" s="121" t="s">
        <v>58</v>
      </c>
      <c r="E1245" s="121"/>
      <c r="F1245" s="121"/>
      <c r="G1245" s="19" t="s">
        <v>57</v>
      </c>
      <c r="H1245" s="35">
        <v>0.4</v>
      </c>
      <c r="I1245" s="22">
        <v>1.1499999999999999</v>
      </c>
      <c r="J1245" s="45">
        <v>0.96448199999999995</v>
      </c>
      <c r="K1245" s="27"/>
      <c r="L1245" s="20"/>
      <c r="M1245" s="27"/>
      <c r="N1245" s="20"/>
      <c r="O1245" s="28"/>
      <c r="AE1245" s="9"/>
      <c r="AF1245" s="9"/>
      <c r="AG1245" s="9"/>
      <c r="AJ1245" s="2" t="s">
        <v>58</v>
      </c>
      <c r="AL1245" s="9"/>
      <c r="AN1245" s="9"/>
    </row>
    <row r="1246" spans="1:40" customFormat="1" ht="15" x14ac:dyDescent="0.25">
      <c r="A1246" s="29"/>
      <c r="B1246" s="19"/>
      <c r="C1246" s="17"/>
      <c r="D1246" s="127" t="s">
        <v>59</v>
      </c>
      <c r="E1246" s="127"/>
      <c r="F1246" s="127"/>
      <c r="G1246" s="30"/>
      <c r="H1246" s="31"/>
      <c r="I1246" s="31"/>
      <c r="J1246" s="31"/>
      <c r="K1246" s="46">
        <v>332.39</v>
      </c>
      <c r="L1246" s="31"/>
      <c r="M1246" s="46">
        <v>789.04</v>
      </c>
      <c r="N1246" s="31"/>
      <c r="O1246" s="33">
        <v>26491.86</v>
      </c>
      <c r="AE1246" s="9"/>
      <c r="AF1246" s="9"/>
      <c r="AG1246" s="9"/>
      <c r="AK1246" s="2" t="s">
        <v>59</v>
      </c>
      <c r="AL1246" s="9"/>
      <c r="AN1246" s="9"/>
    </row>
    <row r="1247" spans="1:40" customFormat="1" ht="15" x14ac:dyDescent="0.25">
      <c r="A1247" s="25"/>
      <c r="B1247" s="18"/>
      <c r="C1247" s="17"/>
      <c r="D1247" s="121" t="s">
        <v>60</v>
      </c>
      <c r="E1247" s="121"/>
      <c r="F1247" s="121"/>
      <c r="G1247" s="19"/>
      <c r="H1247" s="20"/>
      <c r="I1247" s="20"/>
      <c r="J1247" s="20"/>
      <c r="K1247" s="27"/>
      <c r="L1247" s="20"/>
      <c r="M1247" s="21">
        <v>534.32000000000005</v>
      </c>
      <c r="N1247" s="20"/>
      <c r="O1247" s="23">
        <v>23921.51</v>
      </c>
      <c r="AE1247" s="9"/>
      <c r="AF1247" s="9"/>
      <c r="AG1247" s="9"/>
      <c r="AJ1247" s="2" t="s">
        <v>60</v>
      </c>
      <c r="AL1247" s="9"/>
      <c r="AN1247" s="9"/>
    </row>
    <row r="1248" spans="1:40" customFormat="1" ht="23.25" x14ac:dyDescent="0.25">
      <c r="A1248" s="25"/>
      <c r="B1248" s="18"/>
      <c r="C1248" s="17" t="s">
        <v>159</v>
      </c>
      <c r="D1248" s="121" t="s">
        <v>160</v>
      </c>
      <c r="E1248" s="121"/>
      <c r="F1248" s="121"/>
      <c r="G1248" s="19" t="s">
        <v>63</v>
      </c>
      <c r="H1248" s="34">
        <v>97</v>
      </c>
      <c r="I1248" s="20"/>
      <c r="J1248" s="34">
        <v>97</v>
      </c>
      <c r="K1248" s="27"/>
      <c r="L1248" s="20"/>
      <c r="M1248" s="21">
        <v>518.29</v>
      </c>
      <c r="N1248" s="20"/>
      <c r="O1248" s="23">
        <v>23203.86</v>
      </c>
      <c r="AE1248" s="9"/>
      <c r="AF1248" s="9"/>
      <c r="AG1248" s="9"/>
      <c r="AJ1248" s="2" t="s">
        <v>160</v>
      </c>
      <c r="AL1248" s="9"/>
      <c r="AN1248" s="9"/>
    </row>
    <row r="1249" spans="1:40" customFormat="1" ht="23.25" x14ac:dyDescent="0.25">
      <c r="A1249" s="25"/>
      <c r="B1249" s="18"/>
      <c r="C1249" s="17" t="s">
        <v>161</v>
      </c>
      <c r="D1249" s="121" t="s">
        <v>162</v>
      </c>
      <c r="E1249" s="121"/>
      <c r="F1249" s="121"/>
      <c r="G1249" s="19" t="s">
        <v>63</v>
      </c>
      <c r="H1249" s="34">
        <v>51</v>
      </c>
      <c r="I1249" s="20"/>
      <c r="J1249" s="34">
        <v>51</v>
      </c>
      <c r="K1249" s="27"/>
      <c r="L1249" s="20"/>
      <c r="M1249" s="21">
        <v>272.5</v>
      </c>
      <c r="N1249" s="20"/>
      <c r="O1249" s="23">
        <v>12199.97</v>
      </c>
      <c r="AE1249" s="9"/>
      <c r="AF1249" s="9"/>
      <c r="AG1249" s="9"/>
      <c r="AJ1249" s="2" t="s">
        <v>162</v>
      </c>
      <c r="AL1249" s="9"/>
      <c r="AN1249" s="9"/>
    </row>
    <row r="1250" spans="1:40" customFormat="1" ht="15" x14ac:dyDescent="0.25">
      <c r="A1250" s="15"/>
      <c r="B1250" s="36"/>
      <c r="C1250" s="37"/>
      <c r="D1250" s="125" t="s">
        <v>66</v>
      </c>
      <c r="E1250" s="125"/>
      <c r="F1250" s="125"/>
      <c r="G1250" s="11"/>
      <c r="H1250" s="38"/>
      <c r="I1250" s="38"/>
      <c r="J1250" s="38"/>
      <c r="K1250" s="39"/>
      <c r="L1250" s="38"/>
      <c r="M1250" s="40">
        <v>1579.83</v>
      </c>
      <c r="N1250" s="31"/>
      <c r="O1250" s="41">
        <v>61895.69</v>
      </c>
      <c r="AE1250" s="9"/>
      <c r="AF1250" s="9"/>
      <c r="AG1250" s="9"/>
      <c r="AL1250" s="9" t="s">
        <v>66</v>
      </c>
      <c r="AN1250" s="9"/>
    </row>
    <row r="1251" spans="1:40" customFormat="1" ht="45" x14ac:dyDescent="0.25">
      <c r="A1251" s="85" t="s">
        <v>698</v>
      </c>
      <c r="B1251" s="86" t="s">
        <v>800</v>
      </c>
      <c r="C1251" s="87" t="s">
        <v>947</v>
      </c>
      <c r="D1251" s="130" t="s">
        <v>801</v>
      </c>
      <c r="E1251" s="130"/>
      <c r="F1251" s="130"/>
      <c r="G1251" s="86" t="s">
        <v>219</v>
      </c>
      <c r="H1251" s="86">
        <v>213.86</v>
      </c>
      <c r="I1251" s="86" t="s">
        <v>24</v>
      </c>
      <c r="J1251" s="86" t="s">
        <v>802</v>
      </c>
      <c r="K1251" s="88" t="s">
        <v>803</v>
      </c>
      <c r="L1251" s="86" t="s">
        <v>269</v>
      </c>
      <c r="M1251" s="88" t="s">
        <v>804</v>
      </c>
      <c r="N1251" s="86" t="s">
        <v>95</v>
      </c>
      <c r="O1251" s="89" t="s">
        <v>805</v>
      </c>
      <c r="P1251" s="90"/>
      <c r="AE1251" s="9"/>
      <c r="AF1251" s="9"/>
      <c r="AG1251" s="9" t="s">
        <v>801</v>
      </c>
      <c r="AL1251" s="9"/>
      <c r="AN1251" s="9"/>
    </row>
    <row r="1252" spans="1:40" customFormat="1" ht="15" x14ac:dyDescent="0.25">
      <c r="A1252" s="48"/>
      <c r="B1252" s="36"/>
      <c r="C1252" s="37"/>
      <c r="D1252" s="121" t="s">
        <v>806</v>
      </c>
      <c r="E1252" s="121"/>
      <c r="F1252" s="121"/>
      <c r="G1252" s="121"/>
      <c r="H1252" s="121"/>
      <c r="I1252" s="121"/>
      <c r="J1252" s="121"/>
      <c r="K1252" s="121"/>
      <c r="L1252" s="121"/>
      <c r="M1252" s="121"/>
      <c r="N1252" s="121"/>
      <c r="O1252" s="131"/>
      <c r="AE1252" s="9"/>
      <c r="AF1252" s="9"/>
      <c r="AG1252" s="9"/>
      <c r="AL1252" s="9"/>
      <c r="AM1252" s="2" t="s">
        <v>806</v>
      </c>
      <c r="AN1252" s="9"/>
    </row>
    <row r="1253" spans="1:40" customFormat="1" ht="15" x14ac:dyDescent="0.25">
      <c r="A1253" s="15"/>
      <c r="B1253" s="16"/>
      <c r="C1253" s="17"/>
      <c r="D1253" s="128" t="s">
        <v>273</v>
      </c>
      <c r="E1253" s="128"/>
      <c r="F1253" s="128"/>
      <c r="G1253" s="128"/>
      <c r="H1253" s="128"/>
      <c r="I1253" s="128"/>
      <c r="J1253" s="128"/>
      <c r="K1253" s="128"/>
      <c r="L1253" s="128"/>
      <c r="M1253" s="128"/>
      <c r="N1253" s="128"/>
      <c r="O1253" s="129"/>
      <c r="AE1253" s="9"/>
      <c r="AF1253" s="9"/>
      <c r="AG1253" s="9"/>
      <c r="AH1253" s="2" t="s">
        <v>273</v>
      </c>
      <c r="AL1253" s="9"/>
      <c r="AN1253" s="9"/>
    </row>
    <row r="1254" spans="1:40" customFormat="1" ht="15" x14ac:dyDescent="0.25">
      <c r="A1254" s="15"/>
      <c r="B1254" s="16"/>
      <c r="C1254" s="17"/>
      <c r="D1254" s="128" t="s">
        <v>174</v>
      </c>
      <c r="E1254" s="128"/>
      <c r="F1254" s="128"/>
      <c r="G1254" s="128"/>
      <c r="H1254" s="128"/>
      <c r="I1254" s="128"/>
      <c r="J1254" s="128"/>
      <c r="K1254" s="128"/>
      <c r="L1254" s="128"/>
      <c r="M1254" s="128"/>
      <c r="N1254" s="128"/>
      <c r="O1254" s="129"/>
      <c r="AE1254" s="9"/>
      <c r="AF1254" s="9"/>
      <c r="AG1254" s="9"/>
      <c r="AH1254" s="2" t="s">
        <v>174</v>
      </c>
      <c r="AL1254" s="9"/>
      <c r="AN1254" s="9"/>
    </row>
    <row r="1255" spans="1:40" customFormat="1" ht="15" x14ac:dyDescent="0.25">
      <c r="A1255" s="15"/>
      <c r="B1255" s="36"/>
      <c r="C1255" s="37"/>
      <c r="D1255" s="125" t="s">
        <v>66</v>
      </c>
      <c r="E1255" s="125"/>
      <c r="F1255" s="125"/>
      <c r="G1255" s="11"/>
      <c r="H1255" s="38"/>
      <c r="I1255" s="38"/>
      <c r="J1255" s="38"/>
      <c r="K1255" s="39"/>
      <c r="L1255" s="38"/>
      <c r="M1255" s="40">
        <v>29481.05</v>
      </c>
      <c r="N1255" s="31"/>
      <c r="O1255" s="41">
        <v>240565.37</v>
      </c>
      <c r="AE1255" s="9"/>
      <c r="AF1255" s="9"/>
      <c r="AG1255" s="9"/>
      <c r="AL1255" s="9" t="s">
        <v>66</v>
      </c>
      <c r="AN1255" s="9"/>
    </row>
    <row r="1256" spans="1:40" customFormat="1" ht="15" x14ac:dyDescent="0.25">
      <c r="A1256" s="132" t="s">
        <v>807</v>
      </c>
      <c r="B1256" s="133"/>
      <c r="C1256" s="133"/>
      <c r="D1256" s="133"/>
      <c r="E1256" s="133"/>
      <c r="F1256" s="133"/>
      <c r="G1256" s="133"/>
      <c r="H1256" s="133"/>
      <c r="I1256" s="133"/>
      <c r="J1256" s="133"/>
      <c r="K1256" s="133"/>
      <c r="L1256" s="133"/>
      <c r="M1256" s="133"/>
      <c r="N1256" s="133"/>
      <c r="O1256" s="134"/>
      <c r="AE1256" s="9"/>
      <c r="AF1256" s="9" t="s">
        <v>807</v>
      </c>
      <c r="AG1256" s="9"/>
      <c r="AL1256" s="9"/>
      <c r="AN1256" s="9"/>
    </row>
    <row r="1257" spans="1:40" customFormat="1" ht="34.5" x14ac:dyDescent="0.25">
      <c r="A1257" s="10" t="s">
        <v>701</v>
      </c>
      <c r="B1257" s="11" t="s">
        <v>808</v>
      </c>
      <c r="C1257" s="12" t="s">
        <v>809</v>
      </c>
      <c r="D1257" s="126" t="s">
        <v>810</v>
      </c>
      <c r="E1257" s="126"/>
      <c r="F1257" s="126"/>
      <c r="G1257" s="11" t="s">
        <v>45</v>
      </c>
      <c r="H1257" s="11">
        <v>0.26790000000000003</v>
      </c>
      <c r="I1257" s="11" t="s">
        <v>24</v>
      </c>
      <c r="J1257" s="11" t="s">
        <v>811</v>
      </c>
      <c r="K1257" s="13"/>
      <c r="L1257" s="11"/>
      <c r="M1257" s="13"/>
      <c r="N1257" s="11"/>
      <c r="O1257" s="14"/>
      <c r="AE1257" s="9"/>
      <c r="AF1257" s="9"/>
      <c r="AG1257" s="9" t="s">
        <v>810</v>
      </c>
      <c r="AL1257" s="9"/>
      <c r="AN1257" s="9"/>
    </row>
    <row r="1258" spans="1:40" customFormat="1" ht="57" x14ac:dyDescent="0.25">
      <c r="A1258" s="15"/>
      <c r="B1258" s="16"/>
      <c r="C1258" s="17" t="s">
        <v>47</v>
      </c>
      <c r="D1258" s="128" t="s">
        <v>48</v>
      </c>
      <c r="E1258" s="128"/>
      <c r="F1258" s="128"/>
      <c r="G1258" s="128"/>
      <c r="H1258" s="128"/>
      <c r="I1258" s="128"/>
      <c r="J1258" s="128"/>
      <c r="K1258" s="128"/>
      <c r="L1258" s="128"/>
      <c r="M1258" s="128"/>
      <c r="N1258" s="128"/>
      <c r="O1258" s="129"/>
      <c r="AE1258" s="9"/>
      <c r="AF1258" s="9"/>
      <c r="AG1258" s="9"/>
      <c r="AH1258" s="2" t="s">
        <v>48</v>
      </c>
      <c r="AL1258" s="9"/>
      <c r="AN1258" s="9"/>
    </row>
    <row r="1259" spans="1:40" customFormat="1" ht="15" x14ac:dyDescent="0.25">
      <c r="A1259" s="15"/>
      <c r="B1259" s="18"/>
      <c r="C1259" s="17" t="s">
        <v>24</v>
      </c>
      <c r="D1259" s="121" t="s">
        <v>49</v>
      </c>
      <c r="E1259" s="121"/>
      <c r="F1259" s="121"/>
      <c r="G1259" s="19"/>
      <c r="H1259" s="20"/>
      <c r="I1259" s="20"/>
      <c r="J1259" s="20"/>
      <c r="K1259" s="21">
        <v>163.94</v>
      </c>
      <c r="L1259" s="22">
        <v>1.1499999999999999</v>
      </c>
      <c r="M1259" s="21">
        <v>50.51</v>
      </c>
      <c r="N1259" s="22">
        <v>44.77</v>
      </c>
      <c r="O1259" s="23">
        <v>2261.33</v>
      </c>
      <c r="AE1259" s="9"/>
      <c r="AF1259" s="9"/>
      <c r="AG1259" s="9"/>
      <c r="AI1259" s="2" t="s">
        <v>49</v>
      </c>
      <c r="AL1259" s="9"/>
      <c r="AN1259" s="9"/>
    </row>
    <row r="1260" spans="1:40" customFormat="1" ht="15" x14ac:dyDescent="0.25">
      <c r="A1260" s="15"/>
      <c r="B1260" s="18"/>
      <c r="C1260" s="17" t="s">
        <v>50</v>
      </c>
      <c r="D1260" s="121" t="s">
        <v>51</v>
      </c>
      <c r="E1260" s="121"/>
      <c r="F1260" s="121"/>
      <c r="G1260" s="19"/>
      <c r="H1260" s="20"/>
      <c r="I1260" s="20"/>
      <c r="J1260" s="20"/>
      <c r="K1260" s="21">
        <v>270.02999999999997</v>
      </c>
      <c r="L1260" s="22">
        <v>1.1499999999999999</v>
      </c>
      <c r="M1260" s="21">
        <v>83.19</v>
      </c>
      <c r="N1260" s="22">
        <v>13.24</v>
      </c>
      <c r="O1260" s="23">
        <v>1101.44</v>
      </c>
      <c r="AE1260" s="9"/>
      <c r="AF1260" s="9"/>
      <c r="AG1260" s="9"/>
      <c r="AI1260" s="2" t="s">
        <v>51</v>
      </c>
      <c r="AL1260" s="9"/>
      <c r="AN1260" s="9"/>
    </row>
    <row r="1261" spans="1:40" customFormat="1" ht="15" x14ac:dyDescent="0.25">
      <c r="A1261" s="15"/>
      <c r="B1261" s="18"/>
      <c r="C1261" s="17" t="s">
        <v>52</v>
      </c>
      <c r="D1261" s="121" t="s">
        <v>53</v>
      </c>
      <c r="E1261" s="121"/>
      <c r="F1261" s="121"/>
      <c r="G1261" s="19"/>
      <c r="H1261" s="20"/>
      <c r="I1261" s="20"/>
      <c r="J1261" s="20"/>
      <c r="K1261" s="21">
        <v>33.130000000000003</v>
      </c>
      <c r="L1261" s="22">
        <v>1.1499999999999999</v>
      </c>
      <c r="M1261" s="21">
        <v>10.210000000000001</v>
      </c>
      <c r="N1261" s="22">
        <v>44.77</v>
      </c>
      <c r="O1261" s="47">
        <v>457.1</v>
      </c>
      <c r="AE1261" s="9"/>
      <c r="AF1261" s="9"/>
      <c r="AG1261" s="9"/>
      <c r="AI1261" s="2" t="s">
        <v>53</v>
      </c>
      <c r="AL1261" s="9"/>
      <c r="AN1261" s="9"/>
    </row>
    <row r="1262" spans="1:40" customFormat="1" ht="15" x14ac:dyDescent="0.25">
      <c r="A1262" s="15"/>
      <c r="B1262" s="18"/>
      <c r="C1262" s="17" t="s">
        <v>54</v>
      </c>
      <c r="D1262" s="121" t="s">
        <v>55</v>
      </c>
      <c r="E1262" s="121"/>
      <c r="F1262" s="121"/>
      <c r="G1262" s="19"/>
      <c r="H1262" s="20"/>
      <c r="I1262" s="20"/>
      <c r="J1262" s="20"/>
      <c r="K1262" s="21">
        <v>74.19</v>
      </c>
      <c r="L1262" s="20"/>
      <c r="M1262" s="21">
        <v>19.88</v>
      </c>
      <c r="N1262" s="22">
        <v>8.16</v>
      </c>
      <c r="O1262" s="47">
        <v>162.22</v>
      </c>
      <c r="AE1262" s="9"/>
      <c r="AF1262" s="9"/>
      <c r="AG1262" s="9"/>
      <c r="AI1262" s="2" t="s">
        <v>55</v>
      </c>
      <c r="AL1262" s="9"/>
      <c r="AN1262" s="9"/>
    </row>
    <row r="1263" spans="1:40" customFormat="1" ht="15" x14ac:dyDescent="0.25">
      <c r="A1263" s="25"/>
      <c r="B1263" s="18"/>
      <c r="C1263" s="17"/>
      <c r="D1263" s="121" t="s">
        <v>56</v>
      </c>
      <c r="E1263" s="121"/>
      <c r="F1263" s="121"/>
      <c r="G1263" s="19" t="s">
        <v>57</v>
      </c>
      <c r="H1263" s="22">
        <v>17.440000000000001</v>
      </c>
      <c r="I1263" s="22">
        <v>1.1499999999999999</v>
      </c>
      <c r="J1263" s="26">
        <v>5.3730023999999998</v>
      </c>
      <c r="K1263" s="27"/>
      <c r="L1263" s="20"/>
      <c r="M1263" s="27"/>
      <c r="N1263" s="20"/>
      <c r="O1263" s="28"/>
      <c r="AE1263" s="9"/>
      <c r="AF1263" s="9"/>
      <c r="AG1263" s="9"/>
      <c r="AJ1263" s="2" t="s">
        <v>56</v>
      </c>
      <c r="AL1263" s="9"/>
      <c r="AN1263" s="9"/>
    </row>
    <row r="1264" spans="1:40" customFormat="1" ht="15" x14ac:dyDescent="0.25">
      <c r="A1264" s="25"/>
      <c r="B1264" s="18"/>
      <c r="C1264" s="17"/>
      <c r="D1264" s="121" t="s">
        <v>58</v>
      </c>
      <c r="E1264" s="121"/>
      <c r="F1264" s="121"/>
      <c r="G1264" s="19" t="s">
        <v>57</v>
      </c>
      <c r="H1264" s="22">
        <v>2.64</v>
      </c>
      <c r="I1264" s="22">
        <v>1.1499999999999999</v>
      </c>
      <c r="J1264" s="26">
        <v>0.81334439999999997</v>
      </c>
      <c r="K1264" s="27"/>
      <c r="L1264" s="20"/>
      <c r="M1264" s="27"/>
      <c r="N1264" s="20"/>
      <c r="O1264" s="28"/>
      <c r="AE1264" s="9"/>
      <c r="AF1264" s="9"/>
      <c r="AG1264" s="9"/>
      <c r="AJ1264" s="2" t="s">
        <v>58</v>
      </c>
      <c r="AL1264" s="9"/>
      <c r="AN1264" s="9"/>
    </row>
    <row r="1265" spans="1:40" customFormat="1" ht="15" x14ac:dyDescent="0.25">
      <c r="A1265" s="29"/>
      <c r="B1265" s="19"/>
      <c r="C1265" s="17"/>
      <c r="D1265" s="127" t="s">
        <v>59</v>
      </c>
      <c r="E1265" s="127"/>
      <c r="F1265" s="127"/>
      <c r="G1265" s="30"/>
      <c r="H1265" s="31"/>
      <c r="I1265" s="31"/>
      <c r="J1265" s="31"/>
      <c r="K1265" s="46">
        <v>508.16</v>
      </c>
      <c r="L1265" s="31"/>
      <c r="M1265" s="46">
        <v>153.58000000000001</v>
      </c>
      <c r="N1265" s="31"/>
      <c r="O1265" s="33">
        <v>3524.99</v>
      </c>
      <c r="AE1265" s="9"/>
      <c r="AF1265" s="9"/>
      <c r="AG1265" s="9"/>
      <c r="AK1265" s="2" t="s">
        <v>59</v>
      </c>
      <c r="AL1265" s="9"/>
      <c r="AN1265" s="9"/>
    </row>
    <row r="1266" spans="1:40" customFormat="1" ht="15" x14ac:dyDescent="0.25">
      <c r="A1266" s="25"/>
      <c r="B1266" s="18"/>
      <c r="C1266" s="17"/>
      <c r="D1266" s="121" t="s">
        <v>60</v>
      </c>
      <c r="E1266" s="121"/>
      <c r="F1266" s="121"/>
      <c r="G1266" s="19"/>
      <c r="H1266" s="20"/>
      <c r="I1266" s="20"/>
      <c r="J1266" s="20"/>
      <c r="K1266" s="27"/>
      <c r="L1266" s="20"/>
      <c r="M1266" s="21">
        <v>60.72</v>
      </c>
      <c r="N1266" s="20"/>
      <c r="O1266" s="23">
        <v>2718.43</v>
      </c>
      <c r="AE1266" s="9"/>
      <c r="AF1266" s="9"/>
      <c r="AG1266" s="9"/>
      <c r="AJ1266" s="2" t="s">
        <v>60</v>
      </c>
      <c r="AL1266" s="9"/>
      <c r="AN1266" s="9"/>
    </row>
    <row r="1267" spans="1:40" customFormat="1" ht="23.25" x14ac:dyDescent="0.25">
      <c r="A1267" s="25"/>
      <c r="B1267" s="18"/>
      <c r="C1267" s="17" t="s">
        <v>159</v>
      </c>
      <c r="D1267" s="121" t="s">
        <v>160</v>
      </c>
      <c r="E1267" s="121"/>
      <c r="F1267" s="121"/>
      <c r="G1267" s="19" t="s">
        <v>63</v>
      </c>
      <c r="H1267" s="34">
        <v>97</v>
      </c>
      <c r="I1267" s="20"/>
      <c r="J1267" s="34">
        <v>97</v>
      </c>
      <c r="K1267" s="27"/>
      <c r="L1267" s="20"/>
      <c r="M1267" s="21">
        <v>58.9</v>
      </c>
      <c r="N1267" s="20"/>
      <c r="O1267" s="23">
        <v>2636.88</v>
      </c>
      <c r="AE1267" s="9"/>
      <c r="AF1267" s="9"/>
      <c r="AG1267" s="9"/>
      <c r="AJ1267" s="2" t="s">
        <v>160</v>
      </c>
      <c r="AL1267" s="9"/>
      <c r="AN1267" s="9"/>
    </row>
    <row r="1268" spans="1:40" customFormat="1" ht="23.25" x14ac:dyDescent="0.25">
      <c r="A1268" s="25"/>
      <c r="B1268" s="18"/>
      <c r="C1268" s="17" t="s">
        <v>161</v>
      </c>
      <c r="D1268" s="121" t="s">
        <v>162</v>
      </c>
      <c r="E1268" s="121"/>
      <c r="F1268" s="121"/>
      <c r="G1268" s="19" t="s">
        <v>63</v>
      </c>
      <c r="H1268" s="34">
        <v>51</v>
      </c>
      <c r="I1268" s="20"/>
      <c r="J1268" s="34">
        <v>51</v>
      </c>
      <c r="K1268" s="27"/>
      <c r="L1268" s="20"/>
      <c r="M1268" s="21">
        <v>30.97</v>
      </c>
      <c r="N1268" s="20"/>
      <c r="O1268" s="23">
        <v>1386.4</v>
      </c>
      <c r="AE1268" s="9"/>
      <c r="AF1268" s="9"/>
      <c r="AG1268" s="9"/>
      <c r="AJ1268" s="2" t="s">
        <v>162</v>
      </c>
      <c r="AL1268" s="9"/>
      <c r="AN1268" s="9"/>
    </row>
    <row r="1269" spans="1:40" customFormat="1" ht="15" x14ac:dyDescent="0.25">
      <c r="A1269" s="15"/>
      <c r="B1269" s="36"/>
      <c r="C1269" s="37"/>
      <c r="D1269" s="125" t="s">
        <v>66</v>
      </c>
      <c r="E1269" s="125"/>
      <c r="F1269" s="125"/>
      <c r="G1269" s="11"/>
      <c r="H1269" s="38"/>
      <c r="I1269" s="38"/>
      <c r="J1269" s="38"/>
      <c r="K1269" s="39"/>
      <c r="L1269" s="38"/>
      <c r="M1269" s="42">
        <v>243.45</v>
      </c>
      <c r="N1269" s="31"/>
      <c r="O1269" s="41">
        <v>7548.27</v>
      </c>
      <c r="AE1269" s="9"/>
      <c r="AF1269" s="9"/>
      <c r="AG1269" s="9"/>
      <c r="AL1269" s="9" t="s">
        <v>66</v>
      </c>
      <c r="AN1269" s="9"/>
    </row>
    <row r="1270" spans="1:40" customFormat="1" ht="45" x14ac:dyDescent="0.25">
      <c r="A1270" s="85" t="s">
        <v>705</v>
      </c>
      <c r="B1270" s="86" t="s">
        <v>812</v>
      </c>
      <c r="C1270" s="87" t="s">
        <v>947</v>
      </c>
      <c r="D1270" s="130" t="s">
        <v>801</v>
      </c>
      <c r="E1270" s="130"/>
      <c r="F1270" s="130"/>
      <c r="G1270" s="86" t="s">
        <v>219</v>
      </c>
      <c r="H1270" s="86">
        <v>27.33</v>
      </c>
      <c r="I1270" s="86" t="s">
        <v>24</v>
      </c>
      <c r="J1270" s="86" t="s">
        <v>813</v>
      </c>
      <c r="K1270" s="88" t="s">
        <v>803</v>
      </c>
      <c r="L1270" s="86" t="s">
        <v>269</v>
      </c>
      <c r="M1270" s="88" t="s">
        <v>814</v>
      </c>
      <c r="N1270" s="86" t="s">
        <v>95</v>
      </c>
      <c r="O1270" s="89" t="s">
        <v>815</v>
      </c>
      <c r="P1270" s="90"/>
      <c r="AE1270" s="9"/>
      <c r="AF1270" s="9"/>
      <c r="AG1270" s="9" t="s">
        <v>801</v>
      </c>
      <c r="AL1270" s="9"/>
      <c r="AN1270" s="9"/>
    </row>
    <row r="1271" spans="1:40" customFormat="1" ht="15" x14ac:dyDescent="0.25">
      <c r="A1271" s="48"/>
      <c r="B1271" s="36"/>
      <c r="C1271" s="37"/>
      <c r="D1271" s="121" t="s">
        <v>816</v>
      </c>
      <c r="E1271" s="121"/>
      <c r="F1271" s="121"/>
      <c r="G1271" s="121"/>
      <c r="H1271" s="121"/>
      <c r="I1271" s="121"/>
      <c r="J1271" s="121"/>
      <c r="K1271" s="121"/>
      <c r="L1271" s="121"/>
      <c r="M1271" s="121"/>
      <c r="N1271" s="121"/>
      <c r="O1271" s="131"/>
      <c r="AE1271" s="9"/>
      <c r="AF1271" s="9"/>
      <c r="AG1271" s="9"/>
      <c r="AL1271" s="9"/>
      <c r="AM1271" s="2" t="s">
        <v>816</v>
      </c>
      <c r="AN1271" s="9"/>
    </row>
    <row r="1272" spans="1:40" customFormat="1" ht="15" x14ac:dyDescent="0.25">
      <c r="A1272" s="15"/>
      <c r="B1272" s="16"/>
      <c r="C1272" s="17"/>
      <c r="D1272" s="128" t="s">
        <v>273</v>
      </c>
      <c r="E1272" s="128"/>
      <c r="F1272" s="128"/>
      <c r="G1272" s="128"/>
      <c r="H1272" s="128"/>
      <c r="I1272" s="128"/>
      <c r="J1272" s="128"/>
      <c r="K1272" s="128"/>
      <c r="L1272" s="128"/>
      <c r="M1272" s="128"/>
      <c r="N1272" s="128"/>
      <c r="O1272" s="129"/>
      <c r="AE1272" s="9"/>
      <c r="AF1272" s="9"/>
      <c r="AG1272" s="9"/>
      <c r="AH1272" s="2" t="s">
        <v>273</v>
      </c>
      <c r="AL1272" s="9"/>
      <c r="AN1272" s="9"/>
    </row>
    <row r="1273" spans="1:40" customFormat="1" ht="15" x14ac:dyDescent="0.25">
      <c r="A1273" s="15"/>
      <c r="B1273" s="16"/>
      <c r="C1273" s="17"/>
      <c r="D1273" s="128" t="s">
        <v>174</v>
      </c>
      <c r="E1273" s="128"/>
      <c r="F1273" s="128"/>
      <c r="G1273" s="128"/>
      <c r="H1273" s="128"/>
      <c r="I1273" s="128"/>
      <c r="J1273" s="128"/>
      <c r="K1273" s="128"/>
      <c r="L1273" s="128"/>
      <c r="M1273" s="128"/>
      <c r="N1273" s="128"/>
      <c r="O1273" s="129"/>
      <c r="AE1273" s="9"/>
      <c r="AF1273" s="9"/>
      <c r="AG1273" s="9"/>
      <c r="AH1273" s="2" t="s">
        <v>174</v>
      </c>
      <c r="AL1273" s="9"/>
      <c r="AN1273" s="9"/>
    </row>
    <row r="1274" spans="1:40" customFormat="1" ht="15" x14ac:dyDescent="0.25">
      <c r="A1274" s="15"/>
      <c r="B1274" s="36"/>
      <c r="C1274" s="37"/>
      <c r="D1274" s="125" t="s">
        <v>66</v>
      </c>
      <c r="E1274" s="125"/>
      <c r="F1274" s="125"/>
      <c r="G1274" s="11"/>
      <c r="H1274" s="38"/>
      <c r="I1274" s="38"/>
      <c r="J1274" s="38"/>
      <c r="K1274" s="39"/>
      <c r="L1274" s="38"/>
      <c r="M1274" s="40">
        <v>3767.5</v>
      </c>
      <c r="N1274" s="31"/>
      <c r="O1274" s="41">
        <v>30742.799999999999</v>
      </c>
      <c r="AE1274" s="9"/>
      <c r="AF1274" s="9"/>
      <c r="AG1274" s="9"/>
      <c r="AL1274" s="9" t="s">
        <v>66</v>
      </c>
      <c r="AN1274" s="9"/>
    </row>
    <row r="1275" spans="1:40" customFormat="1" ht="45.75" x14ac:dyDescent="0.25">
      <c r="A1275" s="10" t="s">
        <v>710</v>
      </c>
      <c r="B1275" s="11" t="s">
        <v>817</v>
      </c>
      <c r="C1275" s="12" t="s">
        <v>489</v>
      </c>
      <c r="D1275" s="126" t="s">
        <v>490</v>
      </c>
      <c r="E1275" s="126"/>
      <c r="F1275" s="126"/>
      <c r="G1275" s="11" t="s">
        <v>242</v>
      </c>
      <c r="H1275" s="11">
        <v>6</v>
      </c>
      <c r="I1275" s="11" t="s">
        <v>24</v>
      </c>
      <c r="J1275" s="11" t="s">
        <v>97</v>
      </c>
      <c r="K1275" s="13"/>
      <c r="L1275" s="11"/>
      <c r="M1275" s="13"/>
      <c r="N1275" s="11"/>
      <c r="O1275" s="14"/>
      <c r="AE1275" s="9"/>
      <c r="AF1275" s="9"/>
      <c r="AG1275" s="9" t="s">
        <v>490</v>
      </c>
      <c r="AL1275" s="9"/>
      <c r="AN1275" s="9"/>
    </row>
    <row r="1276" spans="1:40" customFormat="1" ht="57" x14ac:dyDescent="0.25">
      <c r="A1276" s="15"/>
      <c r="B1276" s="16"/>
      <c r="C1276" s="17" t="s">
        <v>47</v>
      </c>
      <c r="D1276" s="128" t="s">
        <v>48</v>
      </c>
      <c r="E1276" s="128"/>
      <c r="F1276" s="128"/>
      <c r="G1276" s="128"/>
      <c r="H1276" s="128"/>
      <c r="I1276" s="128"/>
      <c r="J1276" s="128"/>
      <c r="K1276" s="128"/>
      <c r="L1276" s="128"/>
      <c r="M1276" s="128"/>
      <c r="N1276" s="128"/>
      <c r="O1276" s="129"/>
      <c r="AE1276" s="9"/>
      <c r="AF1276" s="9"/>
      <c r="AG1276" s="9"/>
      <c r="AH1276" s="2" t="s">
        <v>48</v>
      </c>
      <c r="AL1276" s="9"/>
      <c r="AN1276" s="9"/>
    </row>
    <row r="1277" spans="1:40" customFormat="1" ht="15" x14ac:dyDescent="0.25">
      <c r="A1277" s="15"/>
      <c r="B1277" s="18"/>
      <c r="C1277" s="17" t="s">
        <v>24</v>
      </c>
      <c r="D1277" s="121" t="s">
        <v>49</v>
      </c>
      <c r="E1277" s="121"/>
      <c r="F1277" s="121"/>
      <c r="G1277" s="19"/>
      <c r="H1277" s="20"/>
      <c r="I1277" s="20"/>
      <c r="J1277" s="20"/>
      <c r="K1277" s="21">
        <v>61.48</v>
      </c>
      <c r="L1277" s="22">
        <v>1.1499999999999999</v>
      </c>
      <c r="M1277" s="21">
        <v>424.21</v>
      </c>
      <c r="N1277" s="22">
        <v>44.77</v>
      </c>
      <c r="O1277" s="23">
        <v>18991.88</v>
      </c>
      <c r="AE1277" s="9"/>
      <c r="AF1277" s="9"/>
      <c r="AG1277" s="9"/>
      <c r="AI1277" s="2" t="s">
        <v>49</v>
      </c>
      <c r="AL1277" s="9"/>
      <c r="AN1277" s="9"/>
    </row>
    <row r="1278" spans="1:40" customFormat="1" ht="15" x14ac:dyDescent="0.25">
      <c r="A1278" s="15"/>
      <c r="B1278" s="18"/>
      <c r="C1278" s="17" t="s">
        <v>50</v>
      </c>
      <c r="D1278" s="121" t="s">
        <v>51</v>
      </c>
      <c r="E1278" s="121"/>
      <c r="F1278" s="121"/>
      <c r="G1278" s="19"/>
      <c r="H1278" s="20"/>
      <c r="I1278" s="20"/>
      <c r="J1278" s="20"/>
      <c r="K1278" s="21">
        <v>1.81</v>
      </c>
      <c r="L1278" s="22">
        <v>1.1499999999999999</v>
      </c>
      <c r="M1278" s="21">
        <v>12.49</v>
      </c>
      <c r="N1278" s="22">
        <v>13.24</v>
      </c>
      <c r="O1278" s="47">
        <v>165.37</v>
      </c>
      <c r="AE1278" s="9"/>
      <c r="AF1278" s="9"/>
      <c r="AG1278" s="9"/>
      <c r="AI1278" s="2" t="s">
        <v>51</v>
      </c>
      <c r="AL1278" s="9"/>
      <c r="AN1278" s="9"/>
    </row>
    <row r="1279" spans="1:40" customFormat="1" ht="15" x14ac:dyDescent="0.25">
      <c r="A1279" s="15"/>
      <c r="B1279" s="18"/>
      <c r="C1279" s="17" t="s">
        <v>52</v>
      </c>
      <c r="D1279" s="121" t="s">
        <v>53</v>
      </c>
      <c r="E1279" s="121"/>
      <c r="F1279" s="121"/>
      <c r="G1279" s="19"/>
      <c r="H1279" s="20"/>
      <c r="I1279" s="20"/>
      <c r="J1279" s="20"/>
      <c r="K1279" s="21">
        <v>0.26</v>
      </c>
      <c r="L1279" s="22">
        <v>1.1499999999999999</v>
      </c>
      <c r="M1279" s="21">
        <v>1.79</v>
      </c>
      <c r="N1279" s="22">
        <v>44.77</v>
      </c>
      <c r="O1279" s="47">
        <v>80.14</v>
      </c>
      <c r="AE1279" s="9"/>
      <c r="AF1279" s="9"/>
      <c r="AG1279" s="9"/>
      <c r="AI1279" s="2" t="s">
        <v>53</v>
      </c>
      <c r="AL1279" s="9"/>
      <c r="AN1279" s="9"/>
    </row>
    <row r="1280" spans="1:40" customFormat="1" ht="15" x14ac:dyDescent="0.25">
      <c r="A1280" s="15"/>
      <c r="B1280" s="18"/>
      <c r="C1280" s="17" t="s">
        <v>54</v>
      </c>
      <c r="D1280" s="121" t="s">
        <v>55</v>
      </c>
      <c r="E1280" s="121"/>
      <c r="F1280" s="121"/>
      <c r="G1280" s="19"/>
      <c r="H1280" s="20"/>
      <c r="I1280" s="20"/>
      <c r="J1280" s="20"/>
      <c r="K1280" s="21">
        <v>20.37</v>
      </c>
      <c r="L1280" s="20"/>
      <c r="M1280" s="21">
        <v>122.22</v>
      </c>
      <c r="N1280" s="22">
        <v>8.16</v>
      </c>
      <c r="O1280" s="47">
        <v>997.32</v>
      </c>
      <c r="AE1280" s="9"/>
      <c r="AF1280" s="9"/>
      <c r="AG1280" s="9"/>
      <c r="AI1280" s="2" t="s">
        <v>55</v>
      </c>
      <c r="AL1280" s="9"/>
      <c r="AN1280" s="9"/>
    </row>
    <row r="1281" spans="1:40" customFormat="1" ht="15" x14ac:dyDescent="0.25">
      <c r="A1281" s="25"/>
      <c r="B1281" s="18"/>
      <c r="C1281" s="17"/>
      <c r="D1281" s="121" t="s">
        <v>56</v>
      </c>
      <c r="E1281" s="121"/>
      <c r="F1281" s="121"/>
      <c r="G1281" s="19" t="s">
        <v>57</v>
      </c>
      <c r="H1281" s="22">
        <v>6.54</v>
      </c>
      <c r="I1281" s="22">
        <v>1.1499999999999999</v>
      </c>
      <c r="J1281" s="51">
        <v>45.125999999999998</v>
      </c>
      <c r="K1281" s="27"/>
      <c r="L1281" s="20"/>
      <c r="M1281" s="27"/>
      <c r="N1281" s="20"/>
      <c r="O1281" s="28"/>
      <c r="AE1281" s="9"/>
      <c r="AF1281" s="9"/>
      <c r="AG1281" s="9"/>
      <c r="AJ1281" s="2" t="s">
        <v>56</v>
      </c>
      <c r="AL1281" s="9"/>
      <c r="AN1281" s="9"/>
    </row>
    <row r="1282" spans="1:40" customFormat="1" ht="15" x14ac:dyDescent="0.25">
      <c r="A1282" s="25"/>
      <c r="B1282" s="18"/>
      <c r="C1282" s="17"/>
      <c r="D1282" s="121" t="s">
        <v>58</v>
      </c>
      <c r="E1282" s="121"/>
      <c r="F1282" s="121"/>
      <c r="G1282" s="19" t="s">
        <v>57</v>
      </c>
      <c r="H1282" s="22">
        <v>0.02</v>
      </c>
      <c r="I1282" s="22">
        <v>1.1499999999999999</v>
      </c>
      <c r="J1282" s="51">
        <v>0.13800000000000001</v>
      </c>
      <c r="K1282" s="27"/>
      <c r="L1282" s="20"/>
      <c r="M1282" s="27"/>
      <c r="N1282" s="20"/>
      <c r="O1282" s="28"/>
      <c r="AE1282" s="9"/>
      <c r="AF1282" s="9"/>
      <c r="AG1282" s="9"/>
      <c r="AJ1282" s="2" t="s">
        <v>58</v>
      </c>
      <c r="AL1282" s="9"/>
      <c r="AN1282" s="9"/>
    </row>
    <row r="1283" spans="1:40" customFormat="1" ht="15" x14ac:dyDescent="0.25">
      <c r="A1283" s="29"/>
      <c r="B1283" s="19"/>
      <c r="C1283" s="17"/>
      <c r="D1283" s="127" t="s">
        <v>59</v>
      </c>
      <c r="E1283" s="127"/>
      <c r="F1283" s="127"/>
      <c r="G1283" s="30"/>
      <c r="H1283" s="31"/>
      <c r="I1283" s="31"/>
      <c r="J1283" s="31"/>
      <c r="K1283" s="46">
        <v>83.66</v>
      </c>
      <c r="L1283" s="31"/>
      <c r="M1283" s="46">
        <v>558.91999999999996</v>
      </c>
      <c r="N1283" s="31"/>
      <c r="O1283" s="33">
        <v>20154.57</v>
      </c>
      <c r="AE1283" s="9"/>
      <c r="AF1283" s="9"/>
      <c r="AG1283" s="9"/>
      <c r="AK1283" s="2" t="s">
        <v>59</v>
      </c>
      <c r="AL1283" s="9"/>
      <c r="AN1283" s="9"/>
    </row>
    <row r="1284" spans="1:40" customFormat="1" ht="15" x14ac:dyDescent="0.25">
      <c r="A1284" s="25"/>
      <c r="B1284" s="18"/>
      <c r="C1284" s="17"/>
      <c r="D1284" s="121" t="s">
        <v>60</v>
      </c>
      <c r="E1284" s="121"/>
      <c r="F1284" s="121"/>
      <c r="G1284" s="19"/>
      <c r="H1284" s="20"/>
      <c r="I1284" s="20"/>
      <c r="J1284" s="20"/>
      <c r="K1284" s="27"/>
      <c r="L1284" s="20"/>
      <c r="M1284" s="21">
        <v>426</v>
      </c>
      <c r="N1284" s="20"/>
      <c r="O1284" s="23">
        <v>19072.02</v>
      </c>
      <c r="AE1284" s="9"/>
      <c r="AF1284" s="9"/>
      <c r="AG1284" s="9"/>
      <c r="AJ1284" s="2" t="s">
        <v>60</v>
      </c>
      <c r="AL1284" s="9"/>
      <c r="AN1284" s="9"/>
    </row>
    <row r="1285" spans="1:40" customFormat="1" ht="23.25" x14ac:dyDescent="0.25">
      <c r="A1285" s="25"/>
      <c r="B1285" s="18"/>
      <c r="C1285" s="17" t="s">
        <v>159</v>
      </c>
      <c r="D1285" s="121" t="s">
        <v>160</v>
      </c>
      <c r="E1285" s="121"/>
      <c r="F1285" s="121"/>
      <c r="G1285" s="19" t="s">
        <v>63</v>
      </c>
      <c r="H1285" s="34">
        <v>97</v>
      </c>
      <c r="I1285" s="20"/>
      <c r="J1285" s="34">
        <v>97</v>
      </c>
      <c r="K1285" s="27"/>
      <c r="L1285" s="20"/>
      <c r="M1285" s="21">
        <v>413.22</v>
      </c>
      <c r="N1285" s="20"/>
      <c r="O1285" s="23">
        <v>18499.86</v>
      </c>
      <c r="AE1285" s="9"/>
      <c r="AF1285" s="9"/>
      <c r="AG1285" s="9"/>
      <c r="AJ1285" s="2" t="s">
        <v>160</v>
      </c>
      <c r="AL1285" s="9"/>
      <c r="AN1285" s="9"/>
    </row>
    <row r="1286" spans="1:40" customFormat="1" ht="23.25" x14ac:dyDescent="0.25">
      <c r="A1286" s="25"/>
      <c r="B1286" s="18"/>
      <c r="C1286" s="17" t="s">
        <v>161</v>
      </c>
      <c r="D1286" s="121" t="s">
        <v>162</v>
      </c>
      <c r="E1286" s="121"/>
      <c r="F1286" s="121"/>
      <c r="G1286" s="19" t="s">
        <v>63</v>
      </c>
      <c r="H1286" s="34">
        <v>51</v>
      </c>
      <c r="I1286" s="20"/>
      <c r="J1286" s="34">
        <v>51</v>
      </c>
      <c r="K1286" s="27"/>
      <c r="L1286" s="20"/>
      <c r="M1286" s="21">
        <v>217.26</v>
      </c>
      <c r="N1286" s="20"/>
      <c r="O1286" s="23">
        <v>9726.73</v>
      </c>
      <c r="AE1286" s="9"/>
      <c r="AF1286" s="9"/>
      <c r="AG1286" s="9"/>
      <c r="AJ1286" s="2" t="s">
        <v>162</v>
      </c>
      <c r="AL1286" s="9"/>
      <c r="AN1286" s="9"/>
    </row>
    <row r="1287" spans="1:40" customFormat="1" ht="15" x14ac:dyDescent="0.25">
      <c r="A1287" s="15"/>
      <c r="B1287" s="36"/>
      <c r="C1287" s="37"/>
      <c r="D1287" s="125" t="s">
        <v>66</v>
      </c>
      <c r="E1287" s="125"/>
      <c r="F1287" s="125"/>
      <c r="G1287" s="11"/>
      <c r="H1287" s="38"/>
      <c r="I1287" s="38"/>
      <c r="J1287" s="38"/>
      <c r="K1287" s="39"/>
      <c r="L1287" s="38"/>
      <c r="M1287" s="40">
        <v>1189.4000000000001</v>
      </c>
      <c r="N1287" s="31"/>
      <c r="O1287" s="41">
        <v>48381.16</v>
      </c>
      <c r="AE1287" s="9"/>
      <c r="AF1287" s="9"/>
      <c r="AG1287" s="9"/>
      <c r="AL1287" s="9" t="s">
        <v>66</v>
      </c>
      <c r="AN1287" s="9"/>
    </row>
    <row r="1288" spans="1:40" customFormat="1" ht="45" x14ac:dyDescent="0.25">
      <c r="A1288" s="85" t="s">
        <v>714</v>
      </c>
      <c r="B1288" s="86" t="s">
        <v>818</v>
      </c>
      <c r="C1288" s="87" t="s">
        <v>949</v>
      </c>
      <c r="D1288" s="130" t="s">
        <v>492</v>
      </c>
      <c r="E1288" s="130"/>
      <c r="F1288" s="130"/>
      <c r="G1288" s="86" t="s">
        <v>242</v>
      </c>
      <c r="H1288" s="86">
        <v>6</v>
      </c>
      <c r="I1288" s="86" t="s">
        <v>24</v>
      </c>
      <c r="J1288" s="86" t="s">
        <v>97</v>
      </c>
      <c r="K1288" s="88" t="s">
        <v>493</v>
      </c>
      <c r="L1288" s="86" t="s">
        <v>269</v>
      </c>
      <c r="M1288" s="88" t="s">
        <v>819</v>
      </c>
      <c r="N1288" s="86" t="s">
        <v>95</v>
      </c>
      <c r="O1288" s="89" t="s">
        <v>820</v>
      </c>
      <c r="P1288" s="90"/>
      <c r="AE1288" s="9"/>
      <c r="AF1288" s="9"/>
      <c r="AG1288" s="9" t="s">
        <v>492</v>
      </c>
      <c r="AL1288" s="9"/>
      <c r="AN1288" s="9"/>
    </row>
    <row r="1289" spans="1:40" customFormat="1" ht="15" x14ac:dyDescent="0.25">
      <c r="A1289" s="48"/>
      <c r="B1289" s="36"/>
      <c r="C1289" s="37"/>
      <c r="D1289" s="121" t="s">
        <v>496</v>
      </c>
      <c r="E1289" s="121"/>
      <c r="F1289" s="121"/>
      <c r="G1289" s="121"/>
      <c r="H1289" s="121"/>
      <c r="I1289" s="121"/>
      <c r="J1289" s="121"/>
      <c r="K1289" s="121"/>
      <c r="L1289" s="121"/>
      <c r="M1289" s="121"/>
      <c r="N1289" s="121"/>
      <c r="O1289" s="131"/>
      <c r="AE1289" s="9"/>
      <c r="AF1289" s="9"/>
      <c r="AG1289" s="9"/>
      <c r="AL1289" s="9"/>
      <c r="AM1289" s="2" t="s">
        <v>496</v>
      </c>
      <c r="AN1289" s="9"/>
    </row>
    <row r="1290" spans="1:40" customFormat="1" ht="15" x14ac:dyDescent="0.25">
      <c r="A1290" s="15"/>
      <c r="B1290" s="16"/>
      <c r="C1290" s="17"/>
      <c r="D1290" s="128" t="s">
        <v>174</v>
      </c>
      <c r="E1290" s="128"/>
      <c r="F1290" s="128"/>
      <c r="G1290" s="128"/>
      <c r="H1290" s="128"/>
      <c r="I1290" s="128"/>
      <c r="J1290" s="128"/>
      <c r="K1290" s="128"/>
      <c r="L1290" s="128"/>
      <c r="M1290" s="128"/>
      <c r="N1290" s="128"/>
      <c r="O1290" s="129"/>
      <c r="AE1290" s="9"/>
      <c r="AF1290" s="9"/>
      <c r="AG1290" s="9"/>
      <c r="AH1290" s="2" t="s">
        <v>174</v>
      </c>
      <c r="AL1290" s="9"/>
      <c r="AN1290" s="9"/>
    </row>
    <row r="1291" spans="1:40" customFormat="1" ht="15" x14ac:dyDescent="0.25">
      <c r="A1291" s="15"/>
      <c r="B1291" s="16"/>
      <c r="C1291" s="17"/>
      <c r="D1291" s="128" t="s">
        <v>273</v>
      </c>
      <c r="E1291" s="128"/>
      <c r="F1291" s="128"/>
      <c r="G1291" s="128"/>
      <c r="H1291" s="128"/>
      <c r="I1291" s="128"/>
      <c r="J1291" s="128"/>
      <c r="K1291" s="128"/>
      <c r="L1291" s="128"/>
      <c r="M1291" s="128"/>
      <c r="N1291" s="128"/>
      <c r="O1291" s="129"/>
      <c r="AE1291" s="9"/>
      <c r="AF1291" s="9"/>
      <c r="AG1291" s="9"/>
      <c r="AH1291" s="2" t="s">
        <v>273</v>
      </c>
      <c r="AL1291" s="9"/>
      <c r="AN1291" s="9"/>
    </row>
    <row r="1292" spans="1:40" customFormat="1" ht="15" x14ac:dyDescent="0.25">
      <c r="A1292" s="15"/>
      <c r="B1292" s="36"/>
      <c r="C1292" s="37"/>
      <c r="D1292" s="125" t="s">
        <v>66</v>
      </c>
      <c r="E1292" s="125"/>
      <c r="F1292" s="125"/>
      <c r="G1292" s="11"/>
      <c r="H1292" s="38"/>
      <c r="I1292" s="38"/>
      <c r="J1292" s="38"/>
      <c r="K1292" s="39"/>
      <c r="L1292" s="38"/>
      <c r="M1292" s="40">
        <v>6129.7</v>
      </c>
      <c r="N1292" s="31"/>
      <c r="O1292" s="41">
        <v>50018.35</v>
      </c>
      <c r="AE1292" s="9"/>
      <c r="AF1292" s="9"/>
      <c r="AG1292" s="9"/>
      <c r="AL1292" s="9" t="s">
        <v>66</v>
      </c>
      <c r="AN1292" s="9"/>
    </row>
    <row r="1293" spans="1:40" customFormat="1" ht="23.25" x14ac:dyDescent="0.25">
      <c r="A1293" s="10" t="s">
        <v>719</v>
      </c>
      <c r="B1293" s="11" t="s">
        <v>821</v>
      </c>
      <c r="C1293" s="12" t="s">
        <v>822</v>
      </c>
      <c r="D1293" s="126" t="s">
        <v>823</v>
      </c>
      <c r="E1293" s="126"/>
      <c r="F1293" s="126"/>
      <c r="G1293" s="11" t="s">
        <v>242</v>
      </c>
      <c r="H1293" s="11">
        <v>9</v>
      </c>
      <c r="I1293" s="11" t="s">
        <v>24</v>
      </c>
      <c r="J1293" s="11" t="s">
        <v>120</v>
      </c>
      <c r="K1293" s="13"/>
      <c r="L1293" s="11"/>
      <c r="M1293" s="13"/>
      <c r="N1293" s="11"/>
      <c r="O1293" s="14"/>
      <c r="AE1293" s="9"/>
      <c r="AF1293" s="9"/>
      <c r="AG1293" s="9" t="s">
        <v>823</v>
      </c>
      <c r="AL1293" s="9"/>
      <c r="AN1293" s="9"/>
    </row>
    <row r="1294" spans="1:40" customFormat="1" ht="57" x14ac:dyDescent="0.25">
      <c r="A1294" s="15"/>
      <c r="B1294" s="16"/>
      <c r="C1294" s="17" t="s">
        <v>47</v>
      </c>
      <c r="D1294" s="128" t="s">
        <v>48</v>
      </c>
      <c r="E1294" s="128"/>
      <c r="F1294" s="128"/>
      <c r="G1294" s="128"/>
      <c r="H1294" s="128"/>
      <c r="I1294" s="128"/>
      <c r="J1294" s="128"/>
      <c r="K1294" s="128"/>
      <c r="L1294" s="128"/>
      <c r="M1294" s="128"/>
      <c r="N1294" s="128"/>
      <c r="O1294" s="129"/>
      <c r="AE1294" s="9"/>
      <c r="AF1294" s="9"/>
      <c r="AG1294" s="9"/>
      <c r="AH1294" s="2" t="s">
        <v>48</v>
      </c>
      <c r="AL1294" s="9"/>
      <c r="AN1294" s="9"/>
    </row>
    <row r="1295" spans="1:40" customFormat="1" ht="15" x14ac:dyDescent="0.25">
      <c r="A1295" s="15"/>
      <c r="B1295" s="18"/>
      <c r="C1295" s="17" t="s">
        <v>24</v>
      </c>
      <c r="D1295" s="121" t="s">
        <v>49</v>
      </c>
      <c r="E1295" s="121"/>
      <c r="F1295" s="121"/>
      <c r="G1295" s="19"/>
      <c r="H1295" s="20"/>
      <c r="I1295" s="20"/>
      <c r="J1295" s="20"/>
      <c r="K1295" s="21">
        <v>5.35</v>
      </c>
      <c r="L1295" s="22">
        <v>1.1499999999999999</v>
      </c>
      <c r="M1295" s="21">
        <v>55.37</v>
      </c>
      <c r="N1295" s="22">
        <v>44.77</v>
      </c>
      <c r="O1295" s="23">
        <v>2478.91</v>
      </c>
      <c r="AE1295" s="9"/>
      <c r="AF1295" s="9"/>
      <c r="AG1295" s="9"/>
      <c r="AI1295" s="2" t="s">
        <v>49</v>
      </c>
      <c r="AL1295" s="9"/>
      <c r="AN1295" s="9"/>
    </row>
    <row r="1296" spans="1:40" customFormat="1" ht="15" x14ac:dyDescent="0.25">
      <c r="A1296" s="15"/>
      <c r="B1296" s="18"/>
      <c r="C1296" s="17" t="s">
        <v>54</v>
      </c>
      <c r="D1296" s="121" t="s">
        <v>55</v>
      </c>
      <c r="E1296" s="121"/>
      <c r="F1296" s="121"/>
      <c r="G1296" s="19"/>
      <c r="H1296" s="20"/>
      <c r="I1296" s="20"/>
      <c r="J1296" s="20"/>
      <c r="K1296" s="21">
        <v>0.94</v>
      </c>
      <c r="L1296" s="20"/>
      <c r="M1296" s="21">
        <v>8.4600000000000009</v>
      </c>
      <c r="N1296" s="22">
        <v>8.16</v>
      </c>
      <c r="O1296" s="47">
        <v>69.03</v>
      </c>
      <c r="AE1296" s="9"/>
      <c r="AF1296" s="9"/>
      <c r="AG1296" s="9"/>
      <c r="AI1296" s="2" t="s">
        <v>55</v>
      </c>
      <c r="AL1296" s="9"/>
      <c r="AN1296" s="9"/>
    </row>
    <row r="1297" spans="1:40" customFormat="1" ht="15" x14ac:dyDescent="0.25">
      <c r="A1297" s="25"/>
      <c r="B1297" s="18"/>
      <c r="C1297" s="17"/>
      <c r="D1297" s="121" t="s">
        <v>56</v>
      </c>
      <c r="E1297" s="121"/>
      <c r="F1297" s="121"/>
      <c r="G1297" s="19" t="s">
        <v>57</v>
      </c>
      <c r="H1297" s="22">
        <v>0.59</v>
      </c>
      <c r="I1297" s="22">
        <v>1.1499999999999999</v>
      </c>
      <c r="J1297" s="49">
        <v>6.1064999999999996</v>
      </c>
      <c r="K1297" s="27"/>
      <c r="L1297" s="20"/>
      <c r="M1297" s="27"/>
      <c r="N1297" s="20"/>
      <c r="O1297" s="28"/>
      <c r="AE1297" s="9"/>
      <c r="AF1297" s="9"/>
      <c r="AG1297" s="9"/>
      <c r="AJ1297" s="2" t="s">
        <v>56</v>
      </c>
      <c r="AL1297" s="9"/>
      <c r="AN1297" s="9"/>
    </row>
    <row r="1298" spans="1:40" customFormat="1" ht="15" x14ac:dyDescent="0.25">
      <c r="A1298" s="29"/>
      <c r="B1298" s="19"/>
      <c r="C1298" s="17"/>
      <c r="D1298" s="127" t="s">
        <v>59</v>
      </c>
      <c r="E1298" s="127"/>
      <c r="F1298" s="127"/>
      <c r="G1298" s="30"/>
      <c r="H1298" s="31"/>
      <c r="I1298" s="31"/>
      <c r="J1298" s="31"/>
      <c r="K1298" s="46">
        <v>6.29</v>
      </c>
      <c r="L1298" s="31"/>
      <c r="M1298" s="46">
        <v>63.83</v>
      </c>
      <c r="N1298" s="31"/>
      <c r="O1298" s="33">
        <v>2547.94</v>
      </c>
      <c r="AE1298" s="9"/>
      <c r="AF1298" s="9"/>
      <c r="AG1298" s="9"/>
      <c r="AK1298" s="2" t="s">
        <v>59</v>
      </c>
      <c r="AL1298" s="9"/>
      <c r="AN1298" s="9"/>
    </row>
    <row r="1299" spans="1:40" customFormat="1" ht="15" x14ac:dyDescent="0.25">
      <c r="A1299" s="25"/>
      <c r="B1299" s="18"/>
      <c r="C1299" s="17"/>
      <c r="D1299" s="121" t="s">
        <v>60</v>
      </c>
      <c r="E1299" s="121"/>
      <c r="F1299" s="121"/>
      <c r="G1299" s="19"/>
      <c r="H1299" s="20"/>
      <c r="I1299" s="20"/>
      <c r="J1299" s="20"/>
      <c r="K1299" s="27"/>
      <c r="L1299" s="20"/>
      <c r="M1299" s="21">
        <v>55.37</v>
      </c>
      <c r="N1299" s="20"/>
      <c r="O1299" s="23">
        <v>2478.91</v>
      </c>
      <c r="AE1299" s="9"/>
      <c r="AF1299" s="9"/>
      <c r="AG1299" s="9"/>
      <c r="AJ1299" s="2" t="s">
        <v>60</v>
      </c>
      <c r="AL1299" s="9"/>
      <c r="AN1299" s="9"/>
    </row>
    <row r="1300" spans="1:40" customFormat="1" ht="23.25" x14ac:dyDescent="0.25">
      <c r="A1300" s="25"/>
      <c r="B1300" s="18"/>
      <c r="C1300" s="17" t="s">
        <v>159</v>
      </c>
      <c r="D1300" s="121" t="s">
        <v>160</v>
      </c>
      <c r="E1300" s="121"/>
      <c r="F1300" s="121"/>
      <c r="G1300" s="19" t="s">
        <v>63</v>
      </c>
      <c r="H1300" s="34">
        <v>97</v>
      </c>
      <c r="I1300" s="20"/>
      <c r="J1300" s="34">
        <v>97</v>
      </c>
      <c r="K1300" s="27"/>
      <c r="L1300" s="20"/>
      <c r="M1300" s="21">
        <v>53.71</v>
      </c>
      <c r="N1300" s="20"/>
      <c r="O1300" s="23">
        <v>2404.54</v>
      </c>
      <c r="AE1300" s="9"/>
      <c r="AF1300" s="9"/>
      <c r="AG1300" s="9"/>
      <c r="AJ1300" s="2" t="s">
        <v>160</v>
      </c>
      <c r="AL1300" s="9"/>
      <c r="AN1300" s="9"/>
    </row>
    <row r="1301" spans="1:40" customFormat="1" ht="23.25" x14ac:dyDescent="0.25">
      <c r="A1301" s="25"/>
      <c r="B1301" s="18"/>
      <c r="C1301" s="17" t="s">
        <v>161</v>
      </c>
      <c r="D1301" s="121" t="s">
        <v>162</v>
      </c>
      <c r="E1301" s="121"/>
      <c r="F1301" s="121"/>
      <c r="G1301" s="19" t="s">
        <v>63</v>
      </c>
      <c r="H1301" s="34">
        <v>51</v>
      </c>
      <c r="I1301" s="20"/>
      <c r="J1301" s="34">
        <v>51</v>
      </c>
      <c r="K1301" s="27"/>
      <c r="L1301" s="20"/>
      <c r="M1301" s="21">
        <v>28.24</v>
      </c>
      <c r="N1301" s="20"/>
      <c r="O1301" s="23">
        <v>1264.24</v>
      </c>
      <c r="AE1301" s="9"/>
      <c r="AF1301" s="9"/>
      <c r="AG1301" s="9"/>
      <c r="AJ1301" s="2" t="s">
        <v>162</v>
      </c>
      <c r="AL1301" s="9"/>
      <c r="AN1301" s="9"/>
    </row>
    <row r="1302" spans="1:40" customFormat="1" ht="15" x14ac:dyDescent="0.25">
      <c r="A1302" s="15"/>
      <c r="B1302" s="36"/>
      <c r="C1302" s="37"/>
      <c r="D1302" s="125" t="s">
        <v>66</v>
      </c>
      <c r="E1302" s="125"/>
      <c r="F1302" s="125"/>
      <c r="G1302" s="11"/>
      <c r="H1302" s="38"/>
      <c r="I1302" s="38"/>
      <c r="J1302" s="38"/>
      <c r="K1302" s="39"/>
      <c r="L1302" s="38"/>
      <c r="M1302" s="42">
        <v>145.78</v>
      </c>
      <c r="N1302" s="31"/>
      <c r="O1302" s="41">
        <v>6216.72</v>
      </c>
      <c r="AE1302" s="9"/>
      <c r="AF1302" s="9"/>
      <c r="AG1302" s="9"/>
      <c r="AL1302" s="9" t="s">
        <v>66</v>
      </c>
      <c r="AN1302" s="9"/>
    </row>
    <row r="1303" spans="1:40" customFormat="1" ht="45.75" x14ac:dyDescent="0.25">
      <c r="A1303" s="10" t="s">
        <v>724</v>
      </c>
      <c r="B1303" s="11" t="s">
        <v>824</v>
      </c>
      <c r="C1303" s="12" t="s">
        <v>825</v>
      </c>
      <c r="D1303" s="126" t="s">
        <v>826</v>
      </c>
      <c r="E1303" s="126"/>
      <c r="F1303" s="126"/>
      <c r="G1303" s="11" t="s">
        <v>242</v>
      </c>
      <c r="H1303" s="11">
        <v>9</v>
      </c>
      <c r="I1303" s="11" t="s">
        <v>24</v>
      </c>
      <c r="J1303" s="11" t="s">
        <v>120</v>
      </c>
      <c r="K1303" s="13" t="s">
        <v>827</v>
      </c>
      <c r="L1303" s="11"/>
      <c r="M1303" s="13" t="s">
        <v>828</v>
      </c>
      <c r="N1303" s="11" t="s">
        <v>95</v>
      </c>
      <c r="O1303" s="14" t="s">
        <v>829</v>
      </c>
      <c r="AE1303" s="9"/>
      <c r="AF1303" s="9"/>
      <c r="AG1303" s="9" t="s">
        <v>826</v>
      </c>
      <c r="AL1303" s="9"/>
      <c r="AN1303" s="9"/>
    </row>
    <row r="1304" spans="1:40" customFormat="1" ht="15" x14ac:dyDescent="0.25">
      <c r="A1304" s="15"/>
      <c r="B1304" s="36"/>
      <c r="C1304" s="37"/>
      <c r="D1304" s="125" t="s">
        <v>66</v>
      </c>
      <c r="E1304" s="125"/>
      <c r="F1304" s="125"/>
      <c r="G1304" s="11"/>
      <c r="H1304" s="38"/>
      <c r="I1304" s="38"/>
      <c r="J1304" s="38"/>
      <c r="K1304" s="39"/>
      <c r="L1304" s="38"/>
      <c r="M1304" s="42">
        <v>342</v>
      </c>
      <c r="N1304" s="31"/>
      <c r="O1304" s="41">
        <v>2790.72</v>
      </c>
      <c r="AE1304" s="9"/>
      <c r="AF1304" s="9"/>
      <c r="AG1304" s="9"/>
      <c r="AL1304" s="9" t="s">
        <v>66</v>
      </c>
      <c r="AN1304" s="9"/>
    </row>
    <row r="1305" spans="1:40" customFormat="1" ht="23.25" x14ac:dyDescent="0.25">
      <c r="A1305" s="10" t="s">
        <v>728</v>
      </c>
      <c r="B1305" s="11" t="s">
        <v>830</v>
      </c>
      <c r="C1305" s="12" t="s">
        <v>314</v>
      </c>
      <c r="D1305" s="126" t="s">
        <v>315</v>
      </c>
      <c r="E1305" s="126"/>
      <c r="F1305" s="126"/>
      <c r="G1305" s="11" t="s">
        <v>45</v>
      </c>
      <c r="H1305" s="11">
        <v>0.17860000000000001</v>
      </c>
      <c r="I1305" s="11" t="s">
        <v>24</v>
      </c>
      <c r="J1305" s="11" t="s">
        <v>831</v>
      </c>
      <c r="K1305" s="13"/>
      <c r="L1305" s="11"/>
      <c r="M1305" s="13"/>
      <c r="N1305" s="11"/>
      <c r="O1305" s="14"/>
      <c r="AE1305" s="9"/>
      <c r="AF1305" s="9"/>
      <c r="AG1305" s="9" t="s">
        <v>315</v>
      </c>
      <c r="AL1305" s="9"/>
      <c r="AN1305" s="9"/>
    </row>
    <row r="1306" spans="1:40" customFormat="1" ht="57" x14ac:dyDescent="0.25">
      <c r="A1306" s="15"/>
      <c r="B1306" s="16"/>
      <c r="C1306" s="17" t="s">
        <v>47</v>
      </c>
      <c r="D1306" s="128" t="s">
        <v>48</v>
      </c>
      <c r="E1306" s="128"/>
      <c r="F1306" s="128"/>
      <c r="G1306" s="128"/>
      <c r="H1306" s="128"/>
      <c r="I1306" s="128"/>
      <c r="J1306" s="128"/>
      <c r="K1306" s="128"/>
      <c r="L1306" s="128"/>
      <c r="M1306" s="128"/>
      <c r="N1306" s="128"/>
      <c r="O1306" s="129"/>
      <c r="AE1306" s="9"/>
      <c r="AF1306" s="9"/>
      <c r="AG1306" s="9"/>
      <c r="AH1306" s="2" t="s">
        <v>48</v>
      </c>
      <c r="AL1306" s="9"/>
      <c r="AN1306" s="9"/>
    </row>
    <row r="1307" spans="1:40" customFormat="1" ht="15" x14ac:dyDescent="0.25">
      <c r="A1307" s="15"/>
      <c r="B1307" s="18"/>
      <c r="C1307" s="17" t="s">
        <v>24</v>
      </c>
      <c r="D1307" s="121" t="s">
        <v>49</v>
      </c>
      <c r="E1307" s="121"/>
      <c r="F1307" s="121"/>
      <c r="G1307" s="19"/>
      <c r="H1307" s="20"/>
      <c r="I1307" s="20"/>
      <c r="J1307" s="20"/>
      <c r="K1307" s="21">
        <v>3.85</v>
      </c>
      <c r="L1307" s="22">
        <v>1.1499999999999999</v>
      </c>
      <c r="M1307" s="21">
        <v>0.79</v>
      </c>
      <c r="N1307" s="22">
        <v>44.77</v>
      </c>
      <c r="O1307" s="47">
        <v>35.369999999999997</v>
      </c>
      <c r="AE1307" s="9"/>
      <c r="AF1307" s="9"/>
      <c r="AG1307" s="9"/>
      <c r="AI1307" s="2" t="s">
        <v>49</v>
      </c>
      <c r="AL1307" s="9"/>
      <c r="AN1307" s="9"/>
    </row>
    <row r="1308" spans="1:40" customFormat="1" ht="15" x14ac:dyDescent="0.25">
      <c r="A1308" s="15"/>
      <c r="B1308" s="18"/>
      <c r="C1308" s="17" t="s">
        <v>50</v>
      </c>
      <c r="D1308" s="121" t="s">
        <v>51</v>
      </c>
      <c r="E1308" s="121"/>
      <c r="F1308" s="121"/>
      <c r="G1308" s="19"/>
      <c r="H1308" s="20"/>
      <c r="I1308" s="20"/>
      <c r="J1308" s="20"/>
      <c r="K1308" s="21">
        <v>1.31</v>
      </c>
      <c r="L1308" s="22">
        <v>1.1499999999999999</v>
      </c>
      <c r="M1308" s="21">
        <v>0.27</v>
      </c>
      <c r="N1308" s="22">
        <v>13.24</v>
      </c>
      <c r="O1308" s="47">
        <v>3.57</v>
      </c>
      <c r="AE1308" s="9"/>
      <c r="AF1308" s="9"/>
      <c r="AG1308" s="9"/>
      <c r="AI1308" s="2" t="s">
        <v>51</v>
      </c>
      <c r="AL1308" s="9"/>
      <c r="AN1308" s="9"/>
    </row>
    <row r="1309" spans="1:40" customFormat="1" ht="15" x14ac:dyDescent="0.25">
      <c r="A1309" s="15"/>
      <c r="B1309" s="18"/>
      <c r="C1309" s="17" t="s">
        <v>52</v>
      </c>
      <c r="D1309" s="121" t="s">
        <v>53</v>
      </c>
      <c r="E1309" s="121"/>
      <c r="F1309" s="121"/>
      <c r="G1309" s="19"/>
      <c r="H1309" s="20"/>
      <c r="I1309" s="20"/>
      <c r="J1309" s="20"/>
      <c r="K1309" s="21">
        <v>0.23</v>
      </c>
      <c r="L1309" s="22">
        <v>1.1499999999999999</v>
      </c>
      <c r="M1309" s="21">
        <v>0.05</v>
      </c>
      <c r="N1309" s="22">
        <v>44.77</v>
      </c>
      <c r="O1309" s="47">
        <v>2.2400000000000002</v>
      </c>
      <c r="AE1309" s="9"/>
      <c r="AF1309" s="9"/>
      <c r="AG1309" s="9"/>
      <c r="AI1309" s="2" t="s">
        <v>53</v>
      </c>
      <c r="AL1309" s="9"/>
      <c r="AN1309" s="9"/>
    </row>
    <row r="1310" spans="1:40" customFormat="1" ht="15" x14ac:dyDescent="0.25">
      <c r="A1310" s="15"/>
      <c r="B1310" s="18"/>
      <c r="C1310" s="17" t="s">
        <v>54</v>
      </c>
      <c r="D1310" s="121" t="s">
        <v>55</v>
      </c>
      <c r="E1310" s="121"/>
      <c r="F1310" s="121"/>
      <c r="G1310" s="19"/>
      <c r="H1310" s="20"/>
      <c r="I1310" s="20"/>
      <c r="J1310" s="20"/>
      <c r="K1310" s="21">
        <v>0.08</v>
      </c>
      <c r="L1310" s="20"/>
      <c r="M1310" s="21">
        <v>0.01</v>
      </c>
      <c r="N1310" s="22">
        <v>8.16</v>
      </c>
      <c r="O1310" s="47">
        <v>0.08</v>
      </c>
      <c r="AE1310" s="9"/>
      <c r="AF1310" s="9"/>
      <c r="AG1310" s="9"/>
      <c r="AI1310" s="2" t="s">
        <v>55</v>
      </c>
      <c r="AL1310" s="9"/>
      <c r="AN1310" s="9"/>
    </row>
    <row r="1311" spans="1:40" customFormat="1" ht="15" x14ac:dyDescent="0.25">
      <c r="A1311" s="25"/>
      <c r="B1311" s="18"/>
      <c r="C1311" s="17"/>
      <c r="D1311" s="121" t="s">
        <v>56</v>
      </c>
      <c r="E1311" s="121"/>
      <c r="F1311" s="121"/>
      <c r="G1311" s="19" t="s">
        <v>57</v>
      </c>
      <c r="H1311" s="22">
        <v>0.48</v>
      </c>
      <c r="I1311" s="22">
        <v>1.1499999999999999</v>
      </c>
      <c r="J1311" s="26">
        <v>9.85872E-2</v>
      </c>
      <c r="K1311" s="27"/>
      <c r="L1311" s="20"/>
      <c r="M1311" s="27"/>
      <c r="N1311" s="20"/>
      <c r="O1311" s="28"/>
      <c r="AE1311" s="9"/>
      <c r="AF1311" s="9"/>
      <c r="AG1311" s="9"/>
      <c r="AJ1311" s="2" t="s">
        <v>56</v>
      </c>
      <c r="AL1311" s="9"/>
      <c r="AN1311" s="9"/>
    </row>
    <row r="1312" spans="1:40" customFormat="1" ht="15" x14ac:dyDescent="0.25">
      <c r="A1312" s="25"/>
      <c r="B1312" s="18"/>
      <c r="C1312" s="17"/>
      <c r="D1312" s="121" t="s">
        <v>58</v>
      </c>
      <c r="E1312" s="121"/>
      <c r="F1312" s="121"/>
      <c r="G1312" s="19" t="s">
        <v>57</v>
      </c>
      <c r="H1312" s="22">
        <v>0.02</v>
      </c>
      <c r="I1312" s="22">
        <v>1.1499999999999999</v>
      </c>
      <c r="J1312" s="26">
        <v>4.1078E-3</v>
      </c>
      <c r="K1312" s="27"/>
      <c r="L1312" s="20"/>
      <c r="M1312" s="27"/>
      <c r="N1312" s="20"/>
      <c r="O1312" s="28"/>
      <c r="AE1312" s="9"/>
      <c r="AF1312" s="9"/>
      <c r="AG1312" s="9"/>
      <c r="AJ1312" s="2" t="s">
        <v>58</v>
      </c>
      <c r="AL1312" s="9"/>
      <c r="AN1312" s="9"/>
    </row>
    <row r="1313" spans="1:40" customFormat="1" ht="15" x14ac:dyDescent="0.25">
      <c r="A1313" s="29"/>
      <c r="B1313" s="19"/>
      <c r="C1313" s="17"/>
      <c r="D1313" s="127" t="s">
        <v>59</v>
      </c>
      <c r="E1313" s="127"/>
      <c r="F1313" s="127"/>
      <c r="G1313" s="30"/>
      <c r="H1313" s="31"/>
      <c r="I1313" s="31"/>
      <c r="J1313" s="31"/>
      <c r="K1313" s="46">
        <v>5.24</v>
      </c>
      <c r="L1313" s="31"/>
      <c r="M1313" s="46">
        <v>1.07</v>
      </c>
      <c r="N1313" s="31"/>
      <c r="O1313" s="50">
        <v>39.020000000000003</v>
      </c>
      <c r="AE1313" s="9"/>
      <c r="AF1313" s="9"/>
      <c r="AG1313" s="9"/>
      <c r="AK1313" s="2" t="s">
        <v>59</v>
      </c>
      <c r="AL1313" s="9"/>
      <c r="AN1313" s="9"/>
    </row>
    <row r="1314" spans="1:40" customFormat="1" ht="15" x14ac:dyDescent="0.25">
      <c r="A1314" s="25"/>
      <c r="B1314" s="18"/>
      <c r="C1314" s="17"/>
      <c r="D1314" s="121" t="s">
        <v>60</v>
      </c>
      <c r="E1314" s="121"/>
      <c r="F1314" s="121"/>
      <c r="G1314" s="19"/>
      <c r="H1314" s="20"/>
      <c r="I1314" s="20"/>
      <c r="J1314" s="20"/>
      <c r="K1314" s="27"/>
      <c r="L1314" s="20"/>
      <c r="M1314" s="21">
        <v>0.84</v>
      </c>
      <c r="N1314" s="20"/>
      <c r="O1314" s="47">
        <v>37.61</v>
      </c>
      <c r="AE1314" s="9"/>
      <c r="AF1314" s="9"/>
      <c r="AG1314" s="9"/>
      <c r="AJ1314" s="2" t="s">
        <v>60</v>
      </c>
      <c r="AL1314" s="9"/>
      <c r="AN1314" s="9"/>
    </row>
    <row r="1315" spans="1:40" customFormat="1" ht="23.25" x14ac:dyDescent="0.25">
      <c r="A1315" s="25"/>
      <c r="B1315" s="18"/>
      <c r="C1315" s="17" t="s">
        <v>159</v>
      </c>
      <c r="D1315" s="121" t="s">
        <v>160</v>
      </c>
      <c r="E1315" s="121"/>
      <c r="F1315" s="121"/>
      <c r="G1315" s="19" t="s">
        <v>63</v>
      </c>
      <c r="H1315" s="34">
        <v>97</v>
      </c>
      <c r="I1315" s="20"/>
      <c r="J1315" s="34">
        <v>97</v>
      </c>
      <c r="K1315" s="27"/>
      <c r="L1315" s="20"/>
      <c r="M1315" s="21">
        <v>0.81</v>
      </c>
      <c r="N1315" s="20"/>
      <c r="O1315" s="47">
        <v>36.479999999999997</v>
      </c>
      <c r="AE1315" s="9"/>
      <c r="AF1315" s="9"/>
      <c r="AG1315" s="9"/>
      <c r="AJ1315" s="2" t="s">
        <v>160</v>
      </c>
      <c r="AL1315" s="9"/>
      <c r="AN1315" s="9"/>
    </row>
    <row r="1316" spans="1:40" customFormat="1" ht="23.25" x14ac:dyDescent="0.25">
      <c r="A1316" s="25"/>
      <c r="B1316" s="18"/>
      <c r="C1316" s="17" t="s">
        <v>161</v>
      </c>
      <c r="D1316" s="121" t="s">
        <v>162</v>
      </c>
      <c r="E1316" s="121"/>
      <c r="F1316" s="121"/>
      <c r="G1316" s="19" t="s">
        <v>63</v>
      </c>
      <c r="H1316" s="34">
        <v>51</v>
      </c>
      <c r="I1316" s="20"/>
      <c r="J1316" s="34">
        <v>51</v>
      </c>
      <c r="K1316" s="27"/>
      <c r="L1316" s="20"/>
      <c r="M1316" s="21">
        <v>0.43</v>
      </c>
      <c r="N1316" s="20"/>
      <c r="O1316" s="47">
        <v>19.18</v>
      </c>
      <c r="AE1316" s="9"/>
      <c r="AF1316" s="9"/>
      <c r="AG1316" s="9"/>
      <c r="AJ1316" s="2" t="s">
        <v>162</v>
      </c>
      <c r="AL1316" s="9"/>
      <c r="AN1316" s="9"/>
    </row>
    <row r="1317" spans="1:40" customFormat="1" ht="15" x14ac:dyDescent="0.25">
      <c r="A1317" s="15"/>
      <c r="B1317" s="36"/>
      <c r="C1317" s="37"/>
      <c r="D1317" s="125" t="s">
        <v>66</v>
      </c>
      <c r="E1317" s="125"/>
      <c r="F1317" s="125"/>
      <c r="G1317" s="11"/>
      <c r="H1317" s="38"/>
      <c r="I1317" s="38"/>
      <c r="J1317" s="38"/>
      <c r="K1317" s="39"/>
      <c r="L1317" s="38"/>
      <c r="M1317" s="42">
        <v>2.31</v>
      </c>
      <c r="N1317" s="31"/>
      <c r="O1317" s="43">
        <v>94.68</v>
      </c>
      <c r="AE1317" s="9"/>
      <c r="AF1317" s="9"/>
      <c r="AG1317" s="9"/>
      <c r="AL1317" s="9" t="s">
        <v>66</v>
      </c>
      <c r="AN1317" s="9"/>
    </row>
    <row r="1318" spans="1:40" customFormat="1" ht="33.75" x14ac:dyDescent="0.25">
      <c r="A1318" s="10" t="s">
        <v>733</v>
      </c>
      <c r="B1318" s="11" t="s">
        <v>832</v>
      </c>
      <c r="C1318" s="12" t="s">
        <v>318</v>
      </c>
      <c r="D1318" s="126" t="s">
        <v>319</v>
      </c>
      <c r="E1318" s="126"/>
      <c r="F1318" s="126"/>
      <c r="G1318" s="11" t="s">
        <v>242</v>
      </c>
      <c r="H1318" s="11">
        <v>0.17899999999999999</v>
      </c>
      <c r="I1318" s="11" t="s">
        <v>24</v>
      </c>
      <c r="J1318" s="11" t="s">
        <v>833</v>
      </c>
      <c r="K1318" s="13" t="s">
        <v>320</v>
      </c>
      <c r="L1318" s="11"/>
      <c r="M1318" s="13" t="s">
        <v>834</v>
      </c>
      <c r="N1318" s="11" t="s">
        <v>95</v>
      </c>
      <c r="O1318" s="14" t="s">
        <v>835</v>
      </c>
      <c r="AE1318" s="9"/>
      <c r="AF1318" s="9"/>
      <c r="AG1318" s="9" t="s">
        <v>319</v>
      </c>
      <c r="AL1318" s="9"/>
      <c r="AN1318" s="9"/>
    </row>
    <row r="1319" spans="1:40" customFormat="1" ht="15" x14ac:dyDescent="0.25">
      <c r="A1319" s="15"/>
      <c r="B1319" s="36"/>
      <c r="C1319" s="37"/>
      <c r="D1319" s="125" t="s">
        <v>66</v>
      </c>
      <c r="E1319" s="125"/>
      <c r="F1319" s="125"/>
      <c r="G1319" s="11"/>
      <c r="H1319" s="38"/>
      <c r="I1319" s="38"/>
      <c r="J1319" s="38"/>
      <c r="K1319" s="39"/>
      <c r="L1319" s="38"/>
      <c r="M1319" s="42">
        <v>67.47</v>
      </c>
      <c r="N1319" s="31"/>
      <c r="O1319" s="43">
        <v>550.55999999999995</v>
      </c>
      <c r="AE1319" s="9"/>
      <c r="AF1319" s="9"/>
      <c r="AG1319" s="9"/>
      <c r="AL1319" s="9" t="s">
        <v>66</v>
      </c>
      <c r="AN1319" s="9"/>
    </row>
    <row r="1320" spans="1:40" customFormat="1" ht="15" x14ac:dyDescent="0.25">
      <c r="A1320" s="52"/>
      <c r="B1320" s="4"/>
      <c r="C1320" s="13"/>
      <c r="D1320" s="125" t="s">
        <v>836</v>
      </c>
      <c r="E1320" s="125"/>
      <c r="F1320" s="125"/>
      <c r="G1320" s="125"/>
      <c r="H1320" s="125"/>
      <c r="I1320" s="125"/>
      <c r="J1320" s="125"/>
      <c r="K1320" s="125"/>
      <c r="L1320" s="125"/>
      <c r="M1320" s="53">
        <v>84797.53</v>
      </c>
      <c r="N1320" s="54"/>
      <c r="O1320" s="55"/>
      <c r="AE1320" s="9"/>
      <c r="AF1320" s="9"/>
      <c r="AG1320" s="9"/>
      <c r="AL1320" s="9"/>
      <c r="AN1320" s="9" t="s">
        <v>836</v>
      </c>
    </row>
    <row r="1321" spans="1:40" customFormat="1" ht="15" x14ac:dyDescent="0.25">
      <c r="A1321" s="132" t="s">
        <v>837</v>
      </c>
      <c r="B1321" s="133"/>
      <c r="C1321" s="133"/>
      <c r="D1321" s="133"/>
      <c r="E1321" s="133"/>
      <c r="F1321" s="133"/>
      <c r="G1321" s="133"/>
      <c r="H1321" s="133"/>
      <c r="I1321" s="133"/>
      <c r="J1321" s="133"/>
      <c r="K1321" s="133"/>
      <c r="L1321" s="133"/>
      <c r="M1321" s="133"/>
      <c r="N1321" s="133"/>
      <c r="O1321" s="134"/>
      <c r="AE1321" s="9" t="s">
        <v>837</v>
      </c>
      <c r="AF1321" s="9"/>
      <c r="AG1321" s="9"/>
      <c r="AL1321" s="9"/>
      <c r="AN1321" s="9"/>
    </row>
    <row r="1322" spans="1:40" customFormat="1" ht="15" x14ac:dyDescent="0.25">
      <c r="A1322" s="132" t="s">
        <v>42</v>
      </c>
      <c r="B1322" s="133"/>
      <c r="C1322" s="133"/>
      <c r="D1322" s="133"/>
      <c r="E1322" s="133"/>
      <c r="F1322" s="133"/>
      <c r="G1322" s="133"/>
      <c r="H1322" s="133"/>
      <c r="I1322" s="133"/>
      <c r="J1322" s="133"/>
      <c r="K1322" s="133"/>
      <c r="L1322" s="133"/>
      <c r="M1322" s="133"/>
      <c r="N1322" s="133"/>
      <c r="O1322" s="134"/>
      <c r="AE1322" s="9"/>
      <c r="AF1322" s="9" t="s">
        <v>42</v>
      </c>
      <c r="AG1322" s="9"/>
      <c r="AL1322" s="9"/>
      <c r="AN1322" s="9"/>
    </row>
    <row r="1323" spans="1:40" customFormat="1" ht="23.25" x14ac:dyDescent="0.25">
      <c r="A1323" s="10" t="s">
        <v>734</v>
      </c>
      <c r="B1323" s="11" t="s">
        <v>838</v>
      </c>
      <c r="C1323" s="12" t="s">
        <v>121</v>
      </c>
      <c r="D1323" s="126" t="s">
        <v>122</v>
      </c>
      <c r="E1323" s="126"/>
      <c r="F1323" s="126"/>
      <c r="G1323" s="11" t="s">
        <v>123</v>
      </c>
      <c r="H1323" s="11">
        <v>4.1000000000000002E-2</v>
      </c>
      <c r="I1323" s="11" t="s">
        <v>24</v>
      </c>
      <c r="J1323" s="11" t="s">
        <v>839</v>
      </c>
      <c r="K1323" s="13"/>
      <c r="L1323" s="11"/>
      <c r="M1323" s="13"/>
      <c r="N1323" s="11"/>
      <c r="O1323" s="14"/>
      <c r="AE1323" s="9"/>
      <c r="AF1323" s="9"/>
      <c r="AG1323" s="9" t="s">
        <v>122</v>
      </c>
      <c r="AL1323" s="9"/>
      <c r="AN1323" s="9"/>
    </row>
    <row r="1324" spans="1:40" customFormat="1" ht="57" x14ac:dyDescent="0.25">
      <c r="A1324" s="15"/>
      <c r="B1324" s="16"/>
      <c r="C1324" s="17" t="s">
        <v>47</v>
      </c>
      <c r="D1324" s="128" t="s">
        <v>48</v>
      </c>
      <c r="E1324" s="128"/>
      <c r="F1324" s="128"/>
      <c r="G1324" s="128"/>
      <c r="H1324" s="128"/>
      <c r="I1324" s="128"/>
      <c r="J1324" s="128"/>
      <c r="K1324" s="128"/>
      <c r="L1324" s="128"/>
      <c r="M1324" s="128"/>
      <c r="N1324" s="128"/>
      <c r="O1324" s="129"/>
      <c r="AE1324" s="9"/>
      <c r="AF1324" s="9"/>
      <c r="AG1324" s="9"/>
      <c r="AH1324" s="2" t="s">
        <v>48</v>
      </c>
      <c r="AL1324" s="9"/>
      <c r="AN1324" s="9"/>
    </row>
    <row r="1325" spans="1:40" customFormat="1" ht="15" x14ac:dyDescent="0.25">
      <c r="A1325" s="15"/>
      <c r="B1325" s="18"/>
      <c r="C1325" s="17" t="s">
        <v>24</v>
      </c>
      <c r="D1325" s="121" t="s">
        <v>49</v>
      </c>
      <c r="E1325" s="121"/>
      <c r="F1325" s="121"/>
      <c r="G1325" s="19"/>
      <c r="H1325" s="20"/>
      <c r="I1325" s="20"/>
      <c r="J1325" s="20"/>
      <c r="K1325" s="24">
        <v>1494.14</v>
      </c>
      <c r="L1325" s="22">
        <v>1.1499999999999999</v>
      </c>
      <c r="M1325" s="21">
        <v>70.45</v>
      </c>
      <c r="N1325" s="22">
        <v>44.77</v>
      </c>
      <c r="O1325" s="23">
        <v>3154.05</v>
      </c>
      <c r="AE1325" s="9"/>
      <c r="AF1325" s="9"/>
      <c r="AG1325" s="9"/>
      <c r="AI1325" s="2" t="s">
        <v>49</v>
      </c>
      <c r="AL1325" s="9"/>
      <c r="AN1325" s="9"/>
    </row>
    <row r="1326" spans="1:40" customFormat="1" ht="15" x14ac:dyDescent="0.25">
      <c r="A1326" s="15"/>
      <c r="B1326" s="18"/>
      <c r="C1326" s="17" t="s">
        <v>50</v>
      </c>
      <c r="D1326" s="121" t="s">
        <v>51</v>
      </c>
      <c r="E1326" s="121"/>
      <c r="F1326" s="121"/>
      <c r="G1326" s="19"/>
      <c r="H1326" s="20"/>
      <c r="I1326" s="20"/>
      <c r="J1326" s="20"/>
      <c r="K1326" s="24">
        <v>4292.7299999999996</v>
      </c>
      <c r="L1326" s="22">
        <v>1.1499999999999999</v>
      </c>
      <c r="M1326" s="21">
        <v>202.4</v>
      </c>
      <c r="N1326" s="22">
        <v>13.24</v>
      </c>
      <c r="O1326" s="23">
        <v>2679.78</v>
      </c>
      <c r="AE1326" s="9"/>
      <c r="AF1326" s="9"/>
      <c r="AG1326" s="9"/>
      <c r="AI1326" s="2" t="s">
        <v>51</v>
      </c>
      <c r="AL1326" s="9"/>
      <c r="AN1326" s="9"/>
    </row>
    <row r="1327" spans="1:40" customFormat="1" ht="15" x14ac:dyDescent="0.25">
      <c r="A1327" s="15"/>
      <c r="B1327" s="18"/>
      <c r="C1327" s="17" t="s">
        <v>52</v>
      </c>
      <c r="D1327" s="121" t="s">
        <v>53</v>
      </c>
      <c r="E1327" s="121"/>
      <c r="F1327" s="121"/>
      <c r="G1327" s="19"/>
      <c r="H1327" s="20"/>
      <c r="I1327" s="20"/>
      <c r="J1327" s="20"/>
      <c r="K1327" s="21">
        <v>464.37</v>
      </c>
      <c r="L1327" s="22">
        <v>1.1499999999999999</v>
      </c>
      <c r="M1327" s="21">
        <v>21.9</v>
      </c>
      <c r="N1327" s="22">
        <v>44.77</v>
      </c>
      <c r="O1327" s="47">
        <v>980.46</v>
      </c>
      <c r="AE1327" s="9"/>
      <c r="AF1327" s="9"/>
      <c r="AG1327" s="9"/>
      <c r="AI1327" s="2" t="s">
        <v>53</v>
      </c>
      <c r="AL1327" s="9"/>
      <c r="AN1327" s="9"/>
    </row>
    <row r="1328" spans="1:40" customFormat="1" ht="15" x14ac:dyDescent="0.25">
      <c r="A1328" s="25"/>
      <c r="B1328" s="18"/>
      <c r="C1328" s="17"/>
      <c r="D1328" s="121" t="s">
        <v>56</v>
      </c>
      <c r="E1328" s="121"/>
      <c r="F1328" s="121"/>
      <c r="G1328" s="19" t="s">
        <v>57</v>
      </c>
      <c r="H1328" s="35">
        <v>179.8</v>
      </c>
      <c r="I1328" s="22">
        <v>1.1499999999999999</v>
      </c>
      <c r="J1328" s="44">
        <v>8.4775700000000001</v>
      </c>
      <c r="K1328" s="27"/>
      <c r="L1328" s="20"/>
      <c r="M1328" s="27"/>
      <c r="N1328" s="20"/>
      <c r="O1328" s="28"/>
      <c r="AE1328" s="9"/>
      <c r="AF1328" s="9"/>
      <c r="AG1328" s="9"/>
      <c r="AJ1328" s="2" t="s">
        <v>56</v>
      </c>
      <c r="AL1328" s="9"/>
      <c r="AN1328" s="9"/>
    </row>
    <row r="1329" spans="1:40" customFormat="1" ht="15" x14ac:dyDescent="0.25">
      <c r="A1329" s="25"/>
      <c r="B1329" s="18"/>
      <c r="C1329" s="17"/>
      <c r="D1329" s="121" t="s">
        <v>58</v>
      </c>
      <c r="E1329" s="121"/>
      <c r="F1329" s="121"/>
      <c r="G1329" s="19" t="s">
        <v>57</v>
      </c>
      <c r="H1329" s="22">
        <v>45.63</v>
      </c>
      <c r="I1329" s="22">
        <v>1.1499999999999999</v>
      </c>
      <c r="J1329" s="26">
        <v>2.1514544999999998</v>
      </c>
      <c r="K1329" s="27"/>
      <c r="L1329" s="20"/>
      <c r="M1329" s="27"/>
      <c r="N1329" s="20"/>
      <c r="O1329" s="28"/>
      <c r="AE1329" s="9"/>
      <c r="AF1329" s="9"/>
      <c r="AG1329" s="9"/>
      <c r="AJ1329" s="2" t="s">
        <v>58</v>
      </c>
      <c r="AL1329" s="9"/>
      <c r="AN1329" s="9"/>
    </row>
    <row r="1330" spans="1:40" customFormat="1" ht="15" x14ac:dyDescent="0.25">
      <c r="A1330" s="29"/>
      <c r="B1330" s="19"/>
      <c r="C1330" s="17"/>
      <c r="D1330" s="127" t="s">
        <v>59</v>
      </c>
      <c r="E1330" s="127"/>
      <c r="F1330" s="127"/>
      <c r="G1330" s="30"/>
      <c r="H1330" s="31"/>
      <c r="I1330" s="31"/>
      <c r="J1330" s="31"/>
      <c r="K1330" s="32">
        <v>5786.87</v>
      </c>
      <c r="L1330" s="31"/>
      <c r="M1330" s="46">
        <v>272.85000000000002</v>
      </c>
      <c r="N1330" s="31"/>
      <c r="O1330" s="33">
        <v>5833.83</v>
      </c>
      <c r="AE1330" s="9"/>
      <c r="AF1330" s="9"/>
      <c r="AG1330" s="9"/>
      <c r="AK1330" s="2" t="s">
        <v>59</v>
      </c>
      <c r="AL1330" s="9"/>
      <c r="AN1330" s="9"/>
    </row>
    <row r="1331" spans="1:40" customFormat="1" ht="15" x14ac:dyDescent="0.25">
      <c r="A1331" s="25"/>
      <c r="B1331" s="18"/>
      <c r="C1331" s="17"/>
      <c r="D1331" s="121" t="s">
        <v>60</v>
      </c>
      <c r="E1331" s="121"/>
      <c r="F1331" s="121"/>
      <c r="G1331" s="19"/>
      <c r="H1331" s="20"/>
      <c r="I1331" s="20"/>
      <c r="J1331" s="20"/>
      <c r="K1331" s="27"/>
      <c r="L1331" s="20"/>
      <c r="M1331" s="21">
        <v>92.35</v>
      </c>
      <c r="N1331" s="20"/>
      <c r="O1331" s="23">
        <v>4134.51</v>
      </c>
      <c r="AE1331" s="9"/>
      <c r="AF1331" s="9"/>
      <c r="AG1331" s="9"/>
      <c r="AJ1331" s="2" t="s">
        <v>60</v>
      </c>
      <c r="AL1331" s="9"/>
      <c r="AN1331" s="9"/>
    </row>
    <row r="1332" spans="1:40" customFormat="1" ht="78.75" x14ac:dyDescent="0.25">
      <c r="A1332" s="25"/>
      <c r="B1332" s="18"/>
      <c r="C1332" s="17" t="s">
        <v>61</v>
      </c>
      <c r="D1332" s="121" t="s">
        <v>62</v>
      </c>
      <c r="E1332" s="121"/>
      <c r="F1332" s="121"/>
      <c r="G1332" s="19" t="s">
        <v>63</v>
      </c>
      <c r="H1332" s="34">
        <v>147</v>
      </c>
      <c r="I1332" s="20"/>
      <c r="J1332" s="34">
        <v>147</v>
      </c>
      <c r="K1332" s="27"/>
      <c r="L1332" s="20"/>
      <c r="M1332" s="21">
        <v>135.75</v>
      </c>
      <c r="N1332" s="20"/>
      <c r="O1332" s="23">
        <v>6077.73</v>
      </c>
      <c r="AE1332" s="9"/>
      <c r="AF1332" s="9"/>
      <c r="AG1332" s="9"/>
      <c r="AJ1332" s="2" t="s">
        <v>62</v>
      </c>
      <c r="AL1332" s="9"/>
      <c r="AN1332" s="9"/>
    </row>
    <row r="1333" spans="1:40" customFormat="1" ht="123.75" x14ac:dyDescent="0.25">
      <c r="A1333" s="25"/>
      <c r="B1333" s="18"/>
      <c r="C1333" s="17" t="s">
        <v>64</v>
      </c>
      <c r="D1333" s="121" t="s">
        <v>65</v>
      </c>
      <c r="E1333" s="121"/>
      <c r="F1333" s="121"/>
      <c r="G1333" s="19" t="s">
        <v>63</v>
      </c>
      <c r="H1333" s="34">
        <v>134</v>
      </c>
      <c r="I1333" s="22">
        <v>0.85</v>
      </c>
      <c r="J1333" s="35">
        <v>113.9</v>
      </c>
      <c r="K1333" s="27"/>
      <c r="L1333" s="20"/>
      <c r="M1333" s="21">
        <v>105.19</v>
      </c>
      <c r="N1333" s="20"/>
      <c r="O1333" s="23">
        <v>4709.21</v>
      </c>
      <c r="AE1333" s="9"/>
      <c r="AF1333" s="9"/>
      <c r="AG1333" s="9"/>
      <c r="AJ1333" s="2" t="s">
        <v>65</v>
      </c>
      <c r="AL1333" s="9"/>
      <c r="AN1333" s="9"/>
    </row>
    <row r="1334" spans="1:40" customFormat="1" ht="15" x14ac:dyDescent="0.25">
      <c r="A1334" s="15"/>
      <c r="B1334" s="36"/>
      <c r="C1334" s="37"/>
      <c r="D1334" s="125" t="s">
        <v>66</v>
      </c>
      <c r="E1334" s="125"/>
      <c r="F1334" s="125"/>
      <c r="G1334" s="11"/>
      <c r="H1334" s="38"/>
      <c r="I1334" s="38"/>
      <c r="J1334" s="38"/>
      <c r="K1334" s="39"/>
      <c r="L1334" s="38"/>
      <c r="M1334" s="42">
        <v>513.79</v>
      </c>
      <c r="N1334" s="31"/>
      <c r="O1334" s="41">
        <v>16620.77</v>
      </c>
      <c r="AE1334" s="9"/>
      <c r="AF1334" s="9"/>
      <c r="AG1334" s="9"/>
      <c r="AL1334" s="9" t="s">
        <v>66</v>
      </c>
      <c r="AN1334" s="9"/>
    </row>
    <row r="1335" spans="1:40" customFormat="1" ht="23.25" x14ac:dyDescent="0.25">
      <c r="A1335" s="10" t="s">
        <v>736</v>
      </c>
      <c r="B1335" s="11" t="s">
        <v>840</v>
      </c>
      <c r="C1335" s="12" t="s">
        <v>126</v>
      </c>
      <c r="D1335" s="126" t="s">
        <v>127</v>
      </c>
      <c r="E1335" s="126"/>
      <c r="F1335" s="126"/>
      <c r="G1335" s="11" t="s">
        <v>123</v>
      </c>
      <c r="H1335" s="11">
        <v>6.4000000000000001E-2</v>
      </c>
      <c r="I1335" s="11" t="s">
        <v>24</v>
      </c>
      <c r="J1335" s="11" t="s">
        <v>841</v>
      </c>
      <c r="K1335" s="13"/>
      <c r="L1335" s="11"/>
      <c r="M1335" s="13"/>
      <c r="N1335" s="11"/>
      <c r="O1335" s="14"/>
      <c r="AE1335" s="9"/>
      <c r="AF1335" s="9"/>
      <c r="AG1335" s="9" t="s">
        <v>127</v>
      </c>
      <c r="AL1335" s="9"/>
      <c r="AN1335" s="9"/>
    </row>
    <row r="1336" spans="1:40" customFormat="1" ht="57" x14ac:dyDescent="0.25">
      <c r="A1336" s="15"/>
      <c r="B1336" s="16"/>
      <c r="C1336" s="17" t="s">
        <v>47</v>
      </c>
      <c r="D1336" s="128" t="s">
        <v>48</v>
      </c>
      <c r="E1336" s="128"/>
      <c r="F1336" s="128"/>
      <c r="G1336" s="128"/>
      <c r="H1336" s="128"/>
      <c r="I1336" s="128"/>
      <c r="J1336" s="128"/>
      <c r="K1336" s="128"/>
      <c r="L1336" s="128"/>
      <c r="M1336" s="128"/>
      <c r="N1336" s="128"/>
      <c r="O1336" s="129"/>
      <c r="AE1336" s="9"/>
      <c r="AF1336" s="9"/>
      <c r="AG1336" s="9"/>
      <c r="AH1336" s="2" t="s">
        <v>48</v>
      </c>
      <c r="AL1336" s="9"/>
      <c r="AN1336" s="9"/>
    </row>
    <row r="1337" spans="1:40" customFormat="1" ht="15" x14ac:dyDescent="0.25">
      <c r="A1337" s="15"/>
      <c r="B1337" s="18"/>
      <c r="C1337" s="17" t="s">
        <v>24</v>
      </c>
      <c r="D1337" s="121" t="s">
        <v>49</v>
      </c>
      <c r="E1337" s="121"/>
      <c r="F1337" s="121"/>
      <c r="G1337" s="19"/>
      <c r="H1337" s="20"/>
      <c r="I1337" s="20"/>
      <c r="J1337" s="20"/>
      <c r="K1337" s="21">
        <v>103.12</v>
      </c>
      <c r="L1337" s="22">
        <v>1.1499999999999999</v>
      </c>
      <c r="M1337" s="21">
        <v>7.59</v>
      </c>
      <c r="N1337" s="22">
        <v>44.77</v>
      </c>
      <c r="O1337" s="47">
        <v>339.8</v>
      </c>
      <c r="AE1337" s="9"/>
      <c r="AF1337" s="9"/>
      <c r="AG1337" s="9"/>
      <c r="AI1337" s="2" t="s">
        <v>49</v>
      </c>
      <c r="AL1337" s="9"/>
      <c r="AN1337" s="9"/>
    </row>
    <row r="1338" spans="1:40" customFormat="1" ht="15" x14ac:dyDescent="0.25">
      <c r="A1338" s="15"/>
      <c r="B1338" s="18"/>
      <c r="C1338" s="17" t="s">
        <v>50</v>
      </c>
      <c r="D1338" s="121" t="s">
        <v>51</v>
      </c>
      <c r="E1338" s="121"/>
      <c r="F1338" s="121"/>
      <c r="G1338" s="19"/>
      <c r="H1338" s="20"/>
      <c r="I1338" s="20"/>
      <c r="J1338" s="20"/>
      <c r="K1338" s="21">
        <v>407.65</v>
      </c>
      <c r="L1338" s="22">
        <v>1.1499999999999999</v>
      </c>
      <c r="M1338" s="21">
        <v>30</v>
      </c>
      <c r="N1338" s="22">
        <v>13.24</v>
      </c>
      <c r="O1338" s="47">
        <v>397.2</v>
      </c>
      <c r="AE1338" s="9"/>
      <c r="AF1338" s="9"/>
      <c r="AG1338" s="9"/>
      <c r="AI1338" s="2" t="s">
        <v>51</v>
      </c>
      <c r="AL1338" s="9"/>
      <c r="AN1338" s="9"/>
    </row>
    <row r="1339" spans="1:40" customFormat="1" ht="15" x14ac:dyDescent="0.25">
      <c r="A1339" s="15"/>
      <c r="B1339" s="18"/>
      <c r="C1339" s="17" t="s">
        <v>52</v>
      </c>
      <c r="D1339" s="121" t="s">
        <v>53</v>
      </c>
      <c r="E1339" s="121"/>
      <c r="F1339" s="121"/>
      <c r="G1339" s="19"/>
      <c r="H1339" s="20"/>
      <c r="I1339" s="20"/>
      <c r="J1339" s="20"/>
      <c r="K1339" s="21">
        <v>50.3</v>
      </c>
      <c r="L1339" s="22">
        <v>1.1499999999999999</v>
      </c>
      <c r="M1339" s="21">
        <v>3.7</v>
      </c>
      <c r="N1339" s="22">
        <v>44.77</v>
      </c>
      <c r="O1339" s="47">
        <v>165.65</v>
      </c>
      <c r="AE1339" s="9"/>
      <c r="AF1339" s="9"/>
      <c r="AG1339" s="9"/>
      <c r="AI1339" s="2" t="s">
        <v>53</v>
      </c>
      <c r="AL1339" s="9"/>
      <c r="AN1339" s="9"/>
    </row>
    <row r="1340" spans="1:40" customFormat="1" ht="15" x14ac:dyDescent="0.25">
      <c r="A1340" s="25"/>
      <c r="B1340" s="18"/>
      <c r="C1340" s="17"/>
      <c r="D1340" s="121" t="s">
        <v>56</v>
      </c>
      <c r="E1340" s="121"/>
      <c r="F1340" s="121"/>
      <c r="G1340" s="19" t="s">
        <v>57</v>
      </c>
      <c r="H1340" s="22">
        <v>13.22</v>
      </c>
      <c r="I1340" s="22">
        <v>1.1499999999999999</v>
      </c>
      <c r="J1340" s="45">
        <v>0.97299199999999997</v>
      </c>
      <c r="K1340" s="27"/>
      <c r="L1340" s="20"/>
      <c r="M1340" s="27"/>
      <c r="N1340" s="20"/>
      <c r="O1340" s="28"/>
      <c r="AE1340" s="9"/>
      <c r="AF1340" s="9"/>
      <c r="AG1340" s="9"/>
      <c r="AJ1340" s="2" t="s">
        <v>56</v>
      </c>
      <c r="AL1340" s="9"/>
      <c r="AN1340" s="9"/>
    </row>
    <row r="1341" spans="1:40" customFormat="1" ht="15" x14ac:dyDescent="0.25">
      <c r="A1341" s="25"/>
      <c r="B1341" s="18"/>
      <c r="C1341" s="17"/>
      <c r="D1341" s="121" t="s">
        <v>58</v>
      </c>
      <c r="E1341" s="121"/>
      <c r="F1341" s="121"/>
      <c r="G1341" s="19" t="s">
        <v>57</v>
      </c>
      <c r="H1341" s="22">
        <v>3.79</v>
      </c>
      <c r="I1341" s="22">
        <v>1.1499999999999999</v>
      </c>
      <c r="J1341" s="45">
        <v>0.27894400000000003</v>
      </c>
      <c r="K1341" s="27"/>
      <c r="L1341" s="20"/>
      <c r="M1341" s="27"/>
      <c r="N1341" s="20"/>
      <c r="O1341" s="28"/>
      <c r="AE1341" s="9"/>
      <c r="AF1341" s="9"/>
      <c r="AG1341" s="9"/>
      <c r="AJ1341" s="2" t="s">
        <v>58</v>
      </c>
      <c r="AL1341" s="9"/>
      <c r="AN1341" s="9"/>
    </row>
    <row r="1342" spans="1:40" customFormat="1" ht="15" x14ac:dyDescent="0.25">
      <c r="A1342" s="29"/>
      <c r="B1342" s="19"/>
      <c r="C1342" s="17"/>
      <c r="D1342" s="127" t="s">
        <v>59</v>
      </c>
      <c r="E1342" s="127"/>
      <c r="F1342" s="127"/>
      <c r="G1342" s="30"/>
      <c r="H1342" s="31"/>
      <c r="I1342" s="31"/>
      <c r="J1342" s="31"/>
      <c r="K1342" s="46">
        <v>510.77</v>
      </c>
      <c r="L1342" s="31"/>
      <c r="M1342" s="46">
        <v>37.590000000000003</v>
      </c>
      <c r="N1342" s="31"/>
      <c r="O1342" s="50">
        <v>737</v>
      </c>
      <c r="AE1342" s="9"/>
      <c r="AF1342" s="9"/>
      <c r="AG1342" s="9"/>
      <c r="AK1342" s="2" t="s">
        <v>59</v>
      </c>
      <c r="AL1342" s="9"/>
      <c r="AN1342" s="9"/>
    </row>
    <row r="1343" spans="1:40" customFormat="1" ht="15" x14ac:dyDescent="0.25">
      <c r="A1343" s="25"/>
      <c r="B1343" s="18"/>
      <c r="C1343" s="17"/>
      <c r="D1343" s="121" t="s">
        <v>60</v>
      </c>
      <c r="E1343" s="121"/>
      <c r="F1343" s="121"/>
      <c r="G1343" s="19"/>
      <c r="H1343" s="20"/>
      <c r="I1343" s="20"/>
      <c r="J1343" s="20"/>
      <c r="K1343" s="27"/>
      <c r="L1343" s="20"/>
      <c r="M1343" s="21">
        <v>11.29</v>
      </c>
      <c r="N1343" s="20"/>
      <c r="O1343" s="47">
        <v>505.45</v>
      </c>
      <c r="AE1343" s="9"/>
      <c r="AF1343" s="9"/>
      <c r="AG1343" s="9"/>
      <c r="AJ1343" s="2" t="s">
        <v>60</v>
      </c>
      <c r="AL1343" s="9"/>
      <c r="AN1343" s="9"/>
    </row>
    <row r="1344" spans="1:40" customFormat="1" ht="78.75" x14ac:dyDescent="0.25">
      <c r="A1344" s="25"/>
      <c r="B1344" s="18"/>
      <c r="C1344" s="17" t="s">
        <v>61</v>
      </c>
      <c r="D1344" s="121" t="s">
        <v>62</v>
      </c>
      <c r="E1344" s="121"/>
      <c r="F1344" s="121"/>
      <c r="G1344" s="19" t="s">
        <v>63</v>
      </c>
      <c r="H1344" s="34">
        <v>147</v>
      </c>
      <c r="I1344" s="20"/>
      <c r="J1344" s="34">
        <v>147</v>
      </c>
      <c r="K1344" s="27"/>
      <c r="L1344" s="20"/>
      <c r="M1344" s="21">
        <v>16.600000000000001</v>
      </c>
      <c r="N1344" s="20"/>
      <c r="O1344" s="47">
        <v>743.01</v>
      </c>
      <c r="AE1344" s="9"/>
      <c r="AF1344" s="9"/>
      <c r="AG1344" s="9"/>
      <c r="AJ1344" s="2" t="s">
        <v>62</v>
      </c>
      <c r="AL1344" s="9"/>
      <c r="AN1344" s="9"/>
    </row>
    <row r="1345" spans="1:40" customFormat="1" ht="123.75" x14ac:dyDescent="0.25">
      <c r="A1345" s="25"/>
      <c r="B1345" s="18"/>
      <c r="C1345" s="17" t="s">
        <v>64</v>
      </c>
      <c r="D1345" s="121" t="s">
        <v>65</v>
      </c>
      <c r="E1345" s="121"/>
      <c r="F1345" s="121"/>
      <c r="G1345" s="19" t="s">
        <v>63</v>
      </c>
      <c r="H1345" s="34">
        <v>134</v>
      </c>
      <c r="I1345" s="22">
        <v>0.85</v>
      </c>
      <c r="J1345" s="35">
        <v>113.9</v>
      </c>
      <c r="K1345" s="27"/>
      <c r="L1345" s="20"/>
      <c r="M1345" s="21">
        <v>12.86</v>
      </c>
      <c r="N1345" s="20"/>
      <c r="O1345" s="47">
        <v>575.71</v>
      </c>
      <c r="AE1345" s="9"/>
      <c r="AF1345" s="9"/>
      <c r="AG1345" s="9"/>
      <c r="AJ1345" s="2" t="s">
        <v>65</v>
      </c>
      <c r="AL1345" s="9"/>
      <c r="AN1345" s="9"/>
    </row>
    <row r="1346" spans="1:40" customFormat="1" ht="15" x14ac:dyDescent="0.25">
      <c r="A1346" s="15"/>
      <c r="B1346" s="36"/>
      <c r="C1346" s="37"/>
      <c r="D1346" s="125" t="s">
        <v>66</v>
      </c>
      <c r="E1346" s="125"/>
      <c r="F1346" s="125"/>
      <c r="G1346" s="11"/>
      <c r="H1346" s="38"/>
      <c r="I1346" s="38"/>
      <c r="J1346" s="38"/>
      <c r="K1346" s="39"/>
      <c r="L1346" s="38"/>
      <c r="M1346" s="42">
        <v>67.05</v>
      </c>
      <c r="N1346" s="31"/>
      <c r="O1346" s="41">
        <v>2055.7199999999998</v>
      </c>
      <c r="AE1346" s="9"/>
      <c r="AF1346" s="9"/>
      <c r="AG1346" s="9"/>
      <c r="AL1346" s="9" t="s">
        <v>66</v>
      </c>
      <c r="AN1346" s="9"/>
    </row>
    <row r="1347" spans="1:40" customFormat="1" ht="45.75" x14ac:dyDescent="0.25">
      <c r="A1347" s="10" t="s">
        <v>740</v>
      </c>
      <c r="B1347" s="11" t="s">
        <v>842</v>
      </c>
      <c r="C1347" s="12" t="s">
        <v>130</v>
      </c>
      <c r="D1347" s="126" t="s">
        <v>131</v>
      </c>
      <c r="E1347" s="126"/>
      <c r="F1347" s="126"/>
      <c r="G1347" s="11" t="s">
        <v>132</v>
      </c>
      <c r="H1347" s="11">
        <v>16.3</v>
      </c>
      <c r="I1347" s="11" t="s">
        <v>24</v>
      </c>
      <c r="J1347" s="11" t="s">
        <v>843</v>
      </c>
      <c r="K1347" s="13" t="s">
        <v>134</v>
      </c>
      <c r="L1347" s="11"/>
      <c r="M1347" s="13" t="s">
        <v>844</v>
      </c>
      <c r="N1347" s="11" t="s">
        <v>80</v>
      </c>
      <c r="O1347" s="14" t="s">
        <v>845</v>
      </c>
      <c r="AE1347" s="9"/>
      <c r="AF1347" s="9"/>
      <c r="AG1347" s="9" t="s">
        <v>131</v>
      </c>
      <c r="AL1347" s="9"/>
      <c r="AN1347" s="9"/>
    </row>
    <row r="1348" spans="1:40" customFormat="1" ht="15" x14ac:dyDescent="0.25">
      <c r="A1348" s="15"/>
      <c r="B1348" s="36"/>
      <c r="C1348" s="37"/>
      <c r="D1348" s="125" t="s">
        <v>66</v>
      </c>
      <c r="E1348" s="125"/>
      <c r="F1348" s="125"/>
      <c r="G1348" s="11"/>
      <c r="H1348" s="38"/>
      <c r="I1348" s="38"/>
      <c r="J1348" s="38"/>
      <c r="K1348" s="39"/>
      <c r="L1348" s="38"/>
      <c r="M1348" s="42">
        <v>53.46</v>
      </c>
      <c r="N1348" s="31"/>
      <c r="O1348" s="43">
        <v>707.81</v>
      </c>
      <c r="AE1348" s="9"/>
      <c r="AF1348" s="9"/>
      <c r="AG1348" s="9"/>
      <c r="AL1348" s="9" t="s">
        <v>66</v>
      </c>
      <c r="AN1348" s="9"/>
    </row>
    <row r="1349" spans="1:40" customFormat="1" ht="45" x14ac:dyDescent="0.25">
      <c r="A1349" s="85" t="s">
        <v>744</v>
      </c>
      <c r="B1349" s="86" t="s">
        <v>846</v>
      </c>
      <c r="C1349" s="87" t="s">
        <v>944</v>
      </c>
      <c r="D1349" s="130" t="s">
        <v>138</v>
      </c>
      <c r="E1349" s="130"/>
      <c r="F1349" s="130"/>
      <c r="G1349" s="86" t="s">
        <v>115</v>
      </c>
      <c r="H1349" s="86">
        <v>10.48</v>
      </c>
      <c r="I1349" s="86" t="s">
        <v>24</v>
      </c>
      <c r="J1349" s="86" t="s">
        <v>847</v>
      </c>
      <c r="K1349" s="88" t="s">
        <v>140</v>
      </c>
      <c r="L1349" s="86"/>
      <c r="M1349" s="88" t="s">
        <v>848</v>
      </c>
      <c r="N1349" s="86" t="s">
        <v>95</v>
      </c>
      <c r="O1349" s="89" t="s">
        <v>849</v>
      </c>
      <c r="P1349" s="90"/>
      <c r="AE1349" s="9"/>
      <c r="AF1349" s="9"/>
      <c r="AG1349" s="9" t="s">
        <v>138</v>
      </c>
      <c r="AL1349" s="9"/>
      <c r="AN1349" s="9"/>
    </row>
    <row r="1350" spans="1:40" customFormat="1" ht="15" x14ac:dyDescent="0.25">
      <c r="A1350" s="48"/>
      <c r="B1350" s="36"/>
      <c r="C1350" s="37"/>
      <c r="D1350" s="121" t="s">
        <v>143</v>
      </c>
      <c r="E1350" s="121"/>
      <c r="F1350" s="121"/>
      <c r="G1350" s="121"/>
      <c r="H1350" s="121"/>
      <c r="I1350" s="121"/>
      <c r="J1350" s="121"/>
      <c r="K1350" s="121"/>
      <c r="L1350" s="121"/>
      <c r="M1350" s="121"/>
      <c r="N1350" s="121"/>
      <c r="O1350" s="131"/>
      <c r="AE1350" s="9"/>
      <c r="AF1350" s="9"/>
      <c r="AG1350" s="9"/>
      <c r="AL1350" s="9"/>
      <c r="AM1350" s="2" t="s">
        <v>143</v>
      </c>
      <c r="AN1350" s="9"/>
    </row>
    <row r="1351" spans="1:40" customFormat="1" ht="15" x14ac:dyDescent="0.25">
      <c r="A1351" s="15"/>
      <c r="B1351" s="36"/>
      <c r="C1351" s="37"/>
      <c r="D1351" s="125" t="s">
        <v>66</v>
      </c>
      <c r="E1351" s="125"/>
      <c r="F1351" s="125"/>
      <c r="G1351" s="11"/>
      <c r="H1351" s="38"/>
      <c r="I1351" s="38"/>
      <c r="J1351" s="38"/>
      <c r="K1351" s="39"/>
      <c r="L1351" s="38"/>
      <c r="M1351" s="40">
        <v>1701.74</v>
      </c>
      <c r="N1351" s="31"/>
      <c r="O1351" s="41">
        <v>13886.2</v>
      </c>
      <c r="AE1351" s="9"/>
      <c r="AF1351" s="9"/>
      <c r="AG1351" s="9"/>
      <c r="AL1351" s="9" t="s">
        <v>66</v>
      </c>
      <c r="AN1351" s="9"/>
    </row>
    <row r="1352" spans="1:40" customFormat="1" ht="15" x14ac:dyDescent="0.25">
      <c r="A1352" s="132" t="s">
        <v>144</v>
      </c>
      <c r="B1352" s="133"/>
      <c r="C1352" s="133"/>
      <c r="D1352" s="133"/>
      <c r="E1352" s="133"/>
      <c r="F1352" s="133"/>
      <c r="G1352" s="133"/>
      <c r="H1352" s="133"/>
      <c r="I1352" s="133"/>
      <c r="J1352" s="133"/>
      <c r="K1352" s="133"/>
      <c r="L1352" s="133"/>
      <c r="M1352" s="133"/>
      <c r="N1352" s="133"/>
      <c r="O1352" s="134"/>
      <c r="AE1352" s="9"/>
      <c r="AF1352" s="9" t="s">
        <v>144</v>
      </c>
      <c r="AG1352" s="9"/>
      <c r="AL1352" s="9"/>
      <c r="AN1352" s="9"/>
    </row>
    <row r="1353" spans="1:40" customFormat="1" ht="57" x14ac:dyDescent="0.25">
      <c r="A1353" s="10" t="s">
        <v>746</v>
      </c>
      <c r="B1353" s="11" t="s">
        <v>850</v>
      </c>
      <c r="C1353" s="12" t="s">
        <v>851</v>
      </c>
      <c r="D1353" s="126" t="s">
        <v>852</v>
      </c>
      <c r="E1353" s="126"/>
      <c r="F1353" s="126"/>
      <c r="G1353" s="11" t="s">
        <v>545</v>
      </c>
      <c r="H1353" s="11">
        <v>1.3100000000000001E-2</v>
      </c>
      <c r="I1353" s="11" t="s">
        <v>24</v>
      </c>
      <c r="J1353" s="11" t="s">
        <v>853</v>
      </c>
      <c r="K1353" s="13"/>
      <c r="L1353" s="11"/>
      <c r="M1353" s="13"/>
      <c r="N1353" s="11"/>
      <c r="O1353" s="14"/>
      <c r="AE1353" s="9"/>
      <c r="AF1353" s="9"/>
      <c r="AG1353" s="9" t="s">
        <v>852</v>
      </c>
      <c r="AL1353" s="9"/>
      <c r="AN1353" s="9"/>
    </row>
    <row r="1354" spans="1:40" customFormat="1" ht="23.25" x14ac:dyDescent="0.25">
      <c r="A1354" s="15"/>
      <c r="B1354" s="16"/>
      <c r="C1354" s="17" t="s">
        <v>547</v>
      </c>
      <c r="D1354" s="128" t="s">
        <v>548</v>
      </c>
      <c r="E1354" s="128"/>
      <c r="F1354" s="128"/>
      <c r="G1354" s="128"/>
      <c r="H1354" s="128"/>
      <c r="I1354" s="128"/>
      <c r="J1354" s="128"/>
      <c r="K1354" s="128"/>
      <c r="L1354" s="128"/>
      <c r="M1354" s="128"/>
      <c r="N1354" s="128"/>
      <c r="O1354" s="129"/>
      <c r="AE1354" s="9"/>
      <c r="AF1354" s="9"/>
      <c r="AG1354" s="9"/>
      <c r="AH1354" s="2" t="s">
        <v>548</v>
      </c>
      <c r="AL1354" s="9"/>
      <c r="AN1354" s="9"/>
    </row>
    <row r="1355" spans="1:40" customFormat="1" ht="33.75" x14ac:dyDescent="0.25">
      <c r="A1355" s="15"/>
      <c r="B1355" s="16"/>
      <c r="C1355" s="17" t="s">
        <v>149</v>
      </c>
      <c r="D1355" s="128" t="s">
        <v>150</v>
      </c>
      <c r="E1355" s="128"/>
      <c r="F1355" s="128"/>
      <c r="G1355" s="128"/>
      <c r="H1355" s="128"/>
      <c r="I1355" s="128"/>
      <c r="J1355" s="128"/>
      <c r="K1355" s="128"/>
      <c r="L1355" s="128"/>
      <c r="M1355" s="128"/>
      <c r="N1355" s="128"/>
      <c r="O1355" s="129"/>
      <c r="AE1355" s="9"/>
      <c r="AF1355" s="9"/>
      <c r="AG1355" s="9"/>
      <c r="AH1355" s="2" t="s">
        <v>150</v>
      </c>
      <c r="AL1355" s="9"/>
      <c r="AN1355" s="9"/>
    </row>
    <row r="1356" spans="1:40" customFormat="1" ht="57" x14ac:dyDescent="0.25">
      <c r="A1356" s="15"/>
      <c r="B1356" s="16"/>
      <c r="C1356" s="17" t="s">
        <v>47</v>
      </c>
      <c r="D1356" s="128" t="s">
        <v>48</v>
      </c>
      <c r="E1356" s="128"/>
      <c r="F1356" s="128"/>
      <c r="G1356" s="128"/>
      <c r="H1356" s="128"/>
      <c r="I1356" s="128"/>
      <c r="J1356" s="128"/>
      <c r="K1356" s="128"/>
      <c r="L1356" s="128"/>
      <c r="M1356" s="128"/>
      <c r="N1356" s="128"/>
      <c r="O1356" s="129"/>
      <c r="AE1356" s="9"/>
      <c r="AF1356" s="9"/>
      <c r="AG1356" s="9"/>
      <c r="AH1356" s="2" t="s">
        <v>48</v>
      </c>
      <c r="AL1356" s="9"/>
      <c r="AN1356" s="9"/>
    </row>
    <row r="1357" spans="1:40" customFormat="1" ht="15" x14ac:dyDescent="0.25">
      <c r="A1357" s="15"/>
      <c r="B1357" s="18"/>
      <c r="C1357" s="17" t="s">
        <v>24</v>
      </c>
      <c r="D1357" s="121" t="s">
        <v>49</v>
      </c>
      <c r="E1357" s="121"/>
      <c r="F1357" s="121"/>
      <c r="G1357" s="19"/>
      <c r="H1357" s="20"/>
      <c r="I1357" s="20"/>
      <c r="J1357" s="20"/>
      <c r="K1357" s="21">
        <v>82.68</v>
      </c>
      <c r="L1357" s="51">
        <v>1.587</v>
      </c>
      <c r="M1357" s="21">
        <v>1.72</v>
      </c>
      <c r="N1357" s="22">
        <v>44.77</v>
      </c>
      <c r="O1357" s="47">
        <v>77</v>
      </c>
      <c r="AE1357" s="9"/>
      <c r="AF1357" s="9"/>
      <c r="AG1357" s="9"/>
      <c r="AI1357" s="2" t="s">
        <v>49</v>
      </c>
      <c r="AL1357" s="9"/>
      <c r="AN1357" s="9"/>
    </row>
    <row r="1358" spans="1:40" customFormat="1" ht="15" x14ac:dyDescent="0.25">
      <c r="A1358" s="15"/>
      <c r="B1358" s="18"/>
      <c r="C1358" s="17" t="s">
        <v>50</v>
      </c>
      <c r="D1358" s="121" t="s">
        <v>51</v>
      </c>
      <c r="E1358" s="121"/>
      <c r="F1358" s="121"/>
      <c r="G1358" s="19"/>
      <c r="H1358" s="20"/>
      <c r="I1358" s="20"/>
      <c r="J1358" s="20"/>
      <c r="K1358" s="24">
        <v>2918.84</v>
      </c>
      <c r="L1358" s="51">
        <v>1.7250000000000001</v>
      </c>
      <c r="M1358" s="21">
        <v>65.959999999999994</v>
      </c>
      <c r="N1358" s="22">
        <v>13.24</v>
      </c>
      <c r="O1358" s="47">
        <v>873.31</v>
      </c>
      <c r="AE1358" s="9"/>
      <c r="AF1358" s="9"/>
      <c r="AG1358" s="9"/>
      <c r="AI1358" s="2" t="s">
        <v>51</v>
      </c>
      <c r="AL1358" s="9"/>
      <c r="AN1358" s="9"/>
    </row>
    <row r="1359" spans="1:40" customFormat="1" ht="15" x14ac:dyDescent="0.25">
      <c r="A1359" s="15"/>
      <c r="B1359" s="18"/>
      <c r="C1359" s="17" t="s">
        <v>52</v>
      </c>
      <c r="D1359" s="121" t="s">
        <v>53</v>
      </c>
      <c r="E1359" s="121"/>
      <c r="F1359" s="121"/>
      <c r="G1359" s="19"/>
      <c r="H1359" s="20"/>
      <c r="I1359" s="20"/>
      <c r="J1359" s="20"/>
      <c r="K1359" s="21">
        <v>415.8</v>
      </c>
      <c r="L1359" s="51">
        <v>1.7250000000000001</v>
      </c>
      <c r="M1359" s="21">
        <v>9.4</v>
      </c>
      <c r="N1359" s="22">
        <v>44.77</v>
      </c>
      <c r="O1359" s="47">
        <v>420.84</v>
      </c>
      <c r="AE1359" s="9"/>
      <c r="AF1359" s="9"/>
      <c r="AG1359" s="9"/>
      <c r="AI1359" s="2" t="s">
        <v>53</v>
      </c>
      <c r="AL1359" s="9"/>
      <c r="AN1359" s="9"/>
    </row>
    <row r="1360" spans="1:40" customFormat="1" ht="15" x14ac:dyDescent="0.25">
      <c r="A1360" s="15"/>
      <c r="B1360" s="18"/>
      <c r="C1360" s="17" t="s">
        <v>54</v>
      </c>
      <c r="D1360" s="121" t="s">
        <v>55</v>
      </c>
      <c r="E1360" s="121"/>
      <c r="F1360" s="121"/>
      <c r="G1360" s="19"/>
      <c r="H1360" s="20"/>
      <c r="I1360" s="20"/>
      <c r="J1360" s="20"/>
      <c r="K1360" s="21">
        <v>3.25</v>
      </c>
      <c r="L1360" s="20"/>
      <c r="M1360" s="21">
        <v>0.04</v>
      </c>
      <c r="N1360" s="22">
        <v>8.16</v>
      </c>
      <c r="O1360" s="47">
        <v>0.33</v>
      </c>
      <c r="AE1360" s="9"/>
      <c r="AF1360" s="9"/>
      <c r="AG1360" s="9"/>
      <c r="AI1360" s="2" t="s">
        <v>55</v>
      </c>
      <c r="AL1360" s="9"/>
      <c r="AN1360" s="9"/>
    </row>
    <row r="1361" spans="1:40" customFormat="1" ht="15" x14ac:dyDescent="0.25">
      <c r="A1361" s="25"/>
      <c r="B1361" s="18"/>
      <c r="C1361" s="17"/>
      <c r="D1361" s="121" t="s">
        <v>56</v>
      </c>
      <c r="E1361" s="121"/>
      <c r="F1361" s="121"/>
      <c r="G1361" s="19" t="s">
        <v>57</v>
      </c>
      <c r="H1361" s="35">
        <v>10.6</v>
      </c>
      <c r="I1361" s="51">
        <v>1.587</v>
      </c>
      <c r="J1361" s="26">
        <v>0.22037080000000001</v>
      </c>
      <c r="K1361" s="27"/>
      <c r="L1361" s="20"/>
      <c r="M1361" s="27"/>
      <c r="N1361" s="20"/>
      <c r="O1361" s="28"/>
      <c r="AE1361" s="9"/>
      <c r="AF1361" s="9"/>
      <c r="AG1361" s="9"/>
      <c r="AJ1361" s="2" t="s">
        <v>56</v>
      </c>
      <c r="AL1361" s="9"/>
      <c r="AN1361" s="9"/>
    </row>
    <row r="1362" spans="1:40" customFormat="1" ht="15" x14ac:dyDescent="0.25">
      <c r="A1362" s="25"/>
      <c r="B1362" s="18"/>
      <c r="C1362" s="17"/>
      <c r="D1362" s="121" t="s">
        <v>58</v>
      </c>
      <c r="E1362" s="121"/>
      <c r="F1362" s="121"/>
      <c r="G1362" s="19" t="s">
        <v>57</v>
      </c>
      <c r="H1362" s="35">
        <v>30.8</v>
      </c>
      <c r="I1362" s="51">
        <v>1.7250000000000001</v>
      </c>
      <c r="J1362" s="45">
        <v>0.69600300000000004</v>
      </c>
      <c r="K1362" s="27"/>
      <c r="L1362" s="20"/>
      <c r="M1362" s="27"/>
      <c r="N1362" s="20"/>
      <c r="O1362" s="28"/>
      <c r="AE1362" s="9"/>
      <c r="AF1362" s="9"/>
      <c r="AG1362" s="9"/>
      <c r="AJ1362" s="2" t="s">
        <v>58</v>
      </c>
      <c r="AL1362" s="9"/>
      <c r="AN1362" s="9"/>
    </row>
    <row r="1363" spans="1:40" customFormat="1" ht="15" x14ac:dyDescent="0.25">
      <c r="A1363" s="29"/>
      <c r="B1363" s="19"/>
      <c r="C1363" s="17"/>
      <c r="D1363" s="127" t="s">
        <v>59</v>
      </c>
      <c r="E1363" s="127"/>
      <c r="F1363" s="127"/>
      <c r="G1363" s="30"/>
      <c r="H1363" s="31"/>
      <c r="I1363" s="31"/>
      <c r="J1363" s="31"/>
      <c r="K1363" s="32">
        <v>3004.77</v>
      </c>
      <c r="L1363" s="31"/>
      <c r="M1363" s="46">
        <v>67.72</v>
      </c>
      <c r="N1363" s="31"/>
      <c r="O1363" s="50">
        <v>950.64</v>
      </c>
      <c r="AE1363" s="9"/>
      <c r="AF1363" s="9"/>
      <c r="AG1363" s="9"/>
      <c r="AK1363" s="2" t="s">
        <v>59</v>
      </c>
      <c r="AL1363" s="9"/>
      <c r="AN1363" s="9"/>
    </row>
    <row r="1364" spans="1:40" customFormat="1" ht="15" x14ac:dyDescent="0.25">
      <c r="A1364" s="25"/>
      <c r="B1364" s="18"/>
      <c r="C1364" s="17"/>
      <c r="D1364" s="121" t="s">
        <v>60</v>
      </c>
      <c r="E1364" s="121"/>
      <c r="F1364" s="121"/>
      <c r="G1364" s="19"/>
      <c r="H1364" s="20"/>
      <c r="I1364" s="20"/>
      <c r="J1364" s="20"/>
      <c r="K1364" s="27"/>
      <c r="L1364" s="20"/>
      <c r="M1364" s="21">
        <v>11.12</v>
      </c>
      <c r="N1364" s="20"/>
      <c r="O1364" s="47">
        <v>497.84</v>
      </c>
      <c r="AE1364" s="9"/>
      <c r="AF1364" s="9"/>
      <c r="AG1364" s="9"/>
      <c r="AJ1364" s="2" t="s">
        <v>60</v>
      </c>
      <c r="AL1364" s="9"/>
      <c r="AN1364" s="9"/>
    </row>
    <row r="1365" spans="1:40" customFormat="1" ht="45" x14ac:dyDescent="0.25">
      <c r="A1365" s="25"/>
      <c r="B1365" s="18"/>
      <c r="C1365" s="17" t="s">
        <v>549</v>
      </c>
      <c r="D1365" s="121" t="s">
        <v>550</v>
      </c>
      <c r="E1365" s="121"/>
      <c r="F1365" s="121"/>
      <c r="G1365" s="19" t="s">
        <v>63</v>
      </c>
      <c r="H1365" s="34">
        <v>92</v>
      </c>
      <c r="I1365" s="20"/>
      <c r="J1365" s="34">
        <v>92</v>
      </c>
      <c r="K1365" s="27"/>
      <c r="L1365" s="20"/>
      <c r="M1365" s="21">
        <v>10.23</v>
      </c>
      <c r="N1365" s="20"/>
      <c r="O1365" s="47">
        <v>458.01</v>
      </c>
      <c r="AE1365" s="9"/>
      <c r="AF1365" s="9"/>
      <c r="AG1365" s="9"/>
      <c r="AJ1365" s="2" t="s">
        <v>550</v>
      </c>
      <c r="AL1365" s="9"/>
      <c r="AN1365" s="9"/>
    </row>
    <row r="1366" spans="1:40" customFormat="1" ht="90" x14ac:dyDescent="0.25">
      <c r="A1366" s="25"/>
      <c r="B1366" s="18"/>
      <c r="C1366" s="17" t="s">
        <v>551</v>
      </c>
      <c r="D1366" s="121" t="s">
        <v>552</v>
      </c>
      <c r="E1366" s="121"/>
      <c r="F1366" s="121"/>
      <c r="G1366" s="19" t="s">
        <v>63</v>
      </c>
      <c r="H1366" s="34">
        <v>46</v>
      </c>
      <c r="I1366" s="22">
        <v>0.85</v>
      </c>
      <c r="J1366" s="35">
        <v>39.1</v>
      </c>
      <c r="K1366" s="27"/>
      <c r="L1366" s="20"/>
      <c r="M1366" s="21">
        <v>4.3499999999999996</v>
      </c>
      <c r="N1366" s="20"/>
      <c r="O1366" s="47">
        <v>194.66</v>
      </c>
      <c r="AE1366" s="9"/>
      <c r="AF1366" s="9"/>
      <c r="AG1366" s="9"/>
      <c r="AJ1366" s="2" t="s">
        <v>552</v>
      </c>
      <c r="AL1366" s="9"/>
      <c r="AN1366" s="9"/>
    </row>
    <row r="1367" spans="1:40" customFormat="1" ht="15" x14ac:dyDescent="0.25">
      <c r="A1367" s="15"/>
      <c r="B1367" s="36"/>
      <c r="C1367" s="37"/>
      <c r="D1367" s="125" t="s">
        <v>66</v>
      </c>
      <c r="E1367" s="125"/>
      <c r="F1367" s="125"/>
      <c r="G1367" s="11"/>
      <c r="H1367" s="38"/>
      <c r="I1367" s="38"/>
      <c r="J1367" s="38"/>
      <c r="K1367" s="39"/>
      <c r="L1367" s="38"/>
      <c r="M1367" s="42">
        <v>82.3</v>
      </c>
      <c r="N1367" s="31"/>
      <c r="O1367" s="41">
        <v>1603.31</v>
      </c>
      <c r="AE1367" s="9"/>
      <c r="AF1367" s="9"/>
      <c r="AG1367" s="9"/>
      <c r="AL1367" s="9" t="s">
        <v>66</v>
      </c>
      <c r="AN1367" s="9"/>
    </row>
    <row r="1368" spans="1:40" customFormat="1" ht="45.75" x14ac:dyDescent="0.25">
      <c r="A1368" s="10" t="s">
        <v>748</v>
      </c>
      <c r="B1368" s="11" t="s">
        <v>854</v>
      </c>
      <c r="C1368" s="12" t="s">
        <v>146</v>
      </c>
      <c r="D1368" s="126" t="s">
        <v>147</v>
      </c>
      <c r="E1368" s="126"/>
      <c r="F1368" s="126"/>
      <c r="G1368" s="11" t="s">
        <v>123</v>
      </c>
      <c r="H1368" s="11">
        <v>5.62E-2</v>
      </c>
      <c r="I1368" s="11" t="s">
        <v>24</v>
      </c>
      <c r="J1368" s="11" t="s">
        <v>855</v>
      </c>
      <c r="K1368" s="13"/>
      <c r="L1368" s="11"/>
      <c r="M1368" s="13"/>
      <c r="N1368" s="11"/>
      <c r="O1368" s="14"/>
      <c r="AE1368" s="9"/>
      <c r="AF1368" s="9"/>
      <c r="AG1368" s="9" t="s">
        <v>147</v>
      </c>
      <c r="AL1368" s="9"/>
      <c r="AN1368" s="9"/>
    </row>
    <row r="1369" spans="1:40" customFormat="1" ht="22.5" x14ac:dyDescent="0.25">
      <c r="A1369" s="15"/>
      <c r="B1369" s="16"/>
      <c r="C1369" s="17" t="s">
        <v>856</v>
      </c>
      <c r="D1369" s="128" t="s">
        <v>857</v>
      </c>
      <c r="E1369" s="128"/>
      <c r="F1369" s="128"/>
      <c r="G1369" s="128"/>
      <c r="H1369" s="128"/>
      <c r="I1369" s="128"/>
      <c r="J1369" s="128"/>
      <c r="K1369" s="128"/>
      <c r="L1369" s="128"/>
      <c r="M1369" s="128"/>
      <c r="N1369" s="128"/>
      <c r="O1369" s="129"/>
      <c r="AE1369" s="9"/>
      <c r="AF1369" s="9"/>
      <c r="AG1369" s="9"/>
      <c r="AH1369" s="2" t="s">
        <v>857</v>
      </c>
      <c r="AL1369" s="9"/>
      <c r="AN1369" s="9"/>
    </row>
    <row r="1370" spans="1:40" customFormat="1" ht="33.75" x14ac:dyDescent="0.25">
      <c r="A1370" s="15"/>
      <c r="B1370" s="16"/>
      <c r="C1370" s="17" t="s">
        <v>149</v>
      </c>
      <c r="D1370" s="128" t="s">
        <v>150</v>
      </c>
      <c r="E1370" s="128"/>
      <c r="F1370" s="128"/>
      <c r="G1370" s="128"/>
      <c r="H1370" s="128"/>
      <c r="I1370" s="128"/>
      <c r="J1370" s="128"/>
      <c r="K1370" s="128"/>
      <c r="L1370" s="128"/>
      <c r="M1370" s="128"/>
      <c r="N1370" s="128"/>
      <c r="O1370" s="129"/>
      <c r="AE1370" s="9"/>
      <c r="AF1370" s="9"/>
      <c r="AG1370" s="9"/>
      <c r="AH1370" s="2" t="s">
        <v>150</v>
      </c>
      <c r="AL1370" s="9"/>
      <c r="AN1370" s="9"/>
    </row>
    <row r="1371" spans="1:40" customFormat="1" ht="57" x14ac:dyDescent="0.25">
      <c r="A1371" s="15"/>
      <c r="B1371" s="16"/>
      <c r="C1371" s="17" t="s">
        <v>47</v>
      </c>
      <c r="D1371" s="128" t="s">
        <v>48</v>
      </c>
      <c r="E1371" s="128"/>
      <c r="F1371" s="128"/>
      <c r="G1371" s="128"/>
      <c r="H1371" s="128"/>
      <c r="I1371" s="128"/>
      <c r="J1371" s="128"/>
      <c r="K1371" s="128"/>
      <c r="L1371" s="128"/>
      <c r="M1371" s="128"/>
      <c r="N1371" s="128"/>
      <c r="O1371" s="129"/>
      <c r="AE1371" s="9"/>
      <c r="AF1371" s="9"/>
      <c r="AG1371" s="9"/>
      <c r="AH1371" s="2" t="s">
        <v>48</v>
      </c>
      <c r="AL1371" s="9"/>
      <c r="AN1371" s="9"/>
    </row>
    <row r="1372" spans="1:40" customFormat="1" ht="15" x14ac:dyDescent="0.25">
      <c r="A1372" s="15"/>
      <c r="B1372" s="18"/>
      <c r="C1372" s="17" t="s">
        <v>24</v>
      </c>
      <c r="D1372" s="121" t="s">
        <v>49</v>
      </c>
      <c r="E1372" s="121"/>
      <c r="F1372" s="121"/>
      <c r="G1372" s="19"/>
      <c r="H1372" s="20"/>
      <c r="I1372" s="20"/>
      <c r="J1372" s="20"/>
      <c r="K1372" s="21">
        <v>920.4</v>
      </c>
      <c r="L1372" s="44">
        <v>1.7192499999999999</v>
      </c>
      <c r="M1372" s="21">
        <v>88.93</v>
      </c>
      <c r="N1372" s="22">
        <v>44.77</v>
      </c>
      <c r="O1372" s="23">
        <v>3981.4</v>
      </c>
      <c r="AE1372" s="9"/>
      <c r="AF1372" s="9"/>
      <c r="AG1372" s="9"/>
      <c r="AI1372" s="2" t="s">
        <v>49</v>
      </c>
      <c r="AL1372" s="9"/>
      <c r="AN1372" s="9"/>
    </row>
    <row r="1373" spans="1:40" customFormat="1" ht="15" x14ac:dyDescent="0.25">
      <c r="A1373" s="25"/>
      <c r="B1373" s="18"/>
      <c r="C1373" s="17"/>
      <c r="D1373" s="121" t="s">
        <v>56</v>
      </c>
      <c r="E1373" s="121"/>
      <c r="F1373" s="121"/>
      <c r="G1373" s="19" t="s">
        <v>57</v>
      </c>
      <c r="H1373" s="34">
        <v>118</v>
      </c>
      <c r="I1373" s="44">
        <v>1.7192499999999999</v>
      </c>
      <c r="J1373" s="26">
        <v>11.401378299999999</v>
      </c>
      <c r="K1373" s="27"/>
      <c r="L1373" s="20"/>
      <c r="M1373" s="27"/>
      <c r="N1373" s="20"/>
      <c r="O1373" s="28"/>
      <c r="AE1373" s="9"/>
      <c r="AF1373" s="9"/>
      <c r="AG1373" s="9"/>
      <c r="AJ1373" s="2" t="s">
        <v>56</v>
      </c>
      <c r="AL1373" s="9"/>
      <c r="AN1373" s="9"/>
    </row>
    <row r="1374" spans="1:40" customFormat="1" ht="15" x14ac:dyDescent="0.25">
      <c r="A1374" s="29"/>
      <c r="B1374" s="19"/>
      <c r="C1374" s="17"/>
      <c r="D1374" s="127" t="s">
        <v>59</v>
      </c>
      <c r="E1374" s="127"/>
      <c r="F1374" s="127"/>
      <c r="G1374" s="30"/>
      <c r="H1374" s="31"/>
      <c r="I1374" s="31"/>
      <c r="J1374" s="31"/>
      <c r="K1374" s="46">
        <v>920.4</v>
      </c>
      <c r="L1374" s="31"/>
      <c r="M1374" s="46">
        <v>88.93</v>
      </c>
      <c r="N1374" s="31"/>
      <c r="O1374" s="33">
        <v>3981.4</v>
      </c>
      <c r="AE1374" s="9"/>
      <c r="AF1374" s="9"/>
      <c r="AG1374" s="9"/>
      <c r="AK1374" s="2" t="s">
        <v>59</v>
      </c>
      <c r="AL1374" s="9"/>
      <c r="AN1374" s="9"/>
    </row>
    <row r="1375" spans="1:40" customFormat="1" ht="15" x14ac:dyDescent="0.25">
      <c r="A1375" s="25"/>
      <c r="B1375" s="18"/>
      <c r="C1375" s="17"/>
      <c r="D1375" s="121" t="s">
        <v>60</v>
      </c>
      <c r="E1375" s="121"/>
      <c r="F1375" s="121"/>
      <c r="G1375" s="19"/>
      <c r="H1375" s="20"/>
      <c r="I1375" s="20"/>
      <c r="J1375" s="20"/>
      <c r="K1375" s="27"/>
      <c r="L1375" s="20"/>
      <c r="M1375" s="21">
        <v>88.93</v>
      </c>
      <c r="N1375" s="20"/>
      <c r="O1375" s="23">
        <v>3981.4</v>
      </c>
      <c r="AE1375" s="9"/>
      <c r="AF1375" s="9"/>
      <c r="AG1375" s="9"/>
      <c r="AJ1375" s="2" t="s">
        <v>60</v>
      </c>
      <c r="AL1375" s="9"/>
      <c r="AN1375" s="9"/>
    </row>
    <row r="1376" spans="1:40" customFormat="1" ht="45" x14ac:dyDescent="0.25">
      <c r="A1376" s="25"/>
      <c r="B1376" s="18"/>
      <c r="C1376" s="17" t="s">
        <v>151</v>
      </c>
      <c r="D1376" s="121" t="s">
        <v>152</v>
      </c>
      <c r="E1376" s="121"/>
      <c r="F1376" s="121"/>
      <c r="G1376" s="19" t="s">
        <v>63</v>
      </c>
      <c r="H1376" s="34">
        <v>89</v>
      </c>
      <c r="I1376" s="20"/>
      <c r="J1376" s="34">
        <v>89</v>
      </c>
      <c r="K1376" s="27"/>
      <c r="L1376" s="20"/>
      <c r="M1376" s="21">
        <v>79.150000000000006</v>
      </c>
      <c r="N1376" s="20"/>
      <c r="O1376" s="23">
        <v>3543.45</v>
      </c>
      <c r="AE1376" s="9"/>
      <c r="AF1376" s="9"/>
      <c r="AG1376" s="9"/>
      <c r="AJ1376" s="2" t="s">
        <v>152</v>
      </c>
      <c r="AL1376" s="9"/>
      <c r="AN1376" s="9"/>
    </row>
    <row r="1377" spans="1:40" customFormat="1" ht="90" x14ac:dyDescent="0.25">
      <c r="A1377" s="25"/>
      <c r="B1377" s="18"/>
      <c r="C1377" s="17" t="s">
        <v>153</v>
      </c>
      <c r="D1377" s="121" t="s">
        <v>154</v>
      </c>
      <c r="E1377" s="121"/>
      <c r="F1377" s="121"/>
      <c r="G1377" s="19" t="s">
        <v>63</v>
      </c>
      <c r="H1377" s="34">
        <v>40</v>
      </c>
      <c r="I1377" s="22">
        <v>0.85</v>
      </c>
      <c r="J1377" s="34">
        <v>34</v>
      </c>
      <c r="K1377" s="27"/>
      <c r="L1377" s="20"/>
      <c r="M1377" s="21">
        <v>30.24</v>
      </c>
      <c r="N1377" s="20"/>
      <c r="O1377" s="23">
        <v>1353.68</v>
      </c>
      <c r="AE1377" s="9"/>
      <c r="AF1377" s="9"/>
      <c r="AG1377" s="9"/>
      <c r="AJ1377" s="2" t="s">
        <v>154</v>
      </c>
      <c r="AL1377" s="9"/>
      <c r="AN1377" s="9"/>
    </row>
    <row r="1378" spans="1:40" customFormat="1" ht="15" x14ac:dyDescent="0.25">
      <c r="A1378" s="15"/>
      <c r="B1378" s="36"/>
      <c r="C1378" s="37"/>
      <c r="D1378" s="125" t="s">
        <v>66</v>
      </c>
      <c r="E1378" s="125"/>
      <c r="F1378" s="125"/>
      <c r="G1378" s="11"/>
      <c r="H1378" s="38"/>
      <c r="I1378" s="38"/>
      <c r="J1378" s="38"/>
      <c r="K1378" s="39"/>
      <c r="L1378" s="38"/>
      <c r="M1378" s="42">
        <v>198.32</v>
      </c>
      <c r="N1378" s="31"/>
      <c r="O1378" s="41">
        <v>8878.5300000000007</v>
      </c>
      <c r="AE1378" s="9"/>
      <c r="AF1378" s="9"/>
      <c r="AG1378" s="9"/>
      <c r="AL1378" s="9" t="s">
        <v>66</v>
      </c>
      <c r="AN1378" s="9"/>
    </row>
    <row r="1379" spans="1:40" customFormat="1" ht="23.25" x14ac:dyDescent="0.25">
      <c r="A1379" s="10" t="s">
        <v>750</v>
      </c>
      <c r="B1379" s="11" t="s">
        <v>858</v>
      </c>
      <c r="C1379" s="12" t="s">
        <v>859</v>
      </c>
      <c r="D1379" s="126" t="s">
        <v>860</v>
      </c>
      <c r="E1379" s="126"/>
      <c r="F1379" s="126"/>
      <c r="G1379" s="11" t="s">
        <v>861</v>
      </c>
      <c r="H1379" s="11">
        <v>0.25800000000000001</v>
      </c>
      <c r="I1379" s="11" t="s">
        <v>24</v>
      </c>
      <c r="J1379" s="11" t="s">
        <v>862</v>
      </c>
      <c r="K1379" s="13"/>
      <c r="L1379" s="11"/>
      <c r="M1379" s="13"/>
      <c r="N1379" s="11"/>
      <c r="O1379" s="14"/>
      <c r="AE1379" s="9"/>
      <c r="AF1379" s="9"/>
      <c r="AG1379" s="9" t="s">
        <v>860</v>
      </c>
      <c r="AL1379" s="9"/>
      <c r="AN1379" s="9"/>
    </row>
    <row r="1380" spans="1:40" customFormat="1" ht="33.75" x14ac:dyDescent="0.25">
      <c r="A1380" s="15"/>
      <c r="B1380" s="16"/>
      <c r="C1380" s="17" t="s">
        <v>149</v>
      </c>
      <c r="D1380" s="128" t="s">
        <v>150</v>
      </c>
      <c r="E1380" s="128"/>
      <c r="F1380" s="128"/>
      <c r="G1380" s="128"/>
      <c r="H1380" s="128"/>
      <c r="I1380" s="128"/>
      <c r="J1380" s="128"/>
      <c r="K1380" s="128"/>
      <c r="L1380" s="128"/>
      <c r="M1380" s="128"/>
      <c r="N1380" s="128"/>
      <c r="O1380" s="129"/>
      <c r="AE1380" s="9"/>
      <c r="AF1380" s="9"/>
      <c r="AG1380" s="9"/>
      <c r="AH1380" s="2" t="s">
        <v>150</v>
      </c>
      <c r="AL1380" s="9"/>
      <c r="AN1380" s="9"/>
    </row>
    <row r="1381" spans="1:40" customFormat="1" ht="57" x14ac:dyDescent="0.25">
      <c r="A1381" s="15"/>
      <c r="B1381" s="16"/>
      <c r="C1381" s="17" t="s">
        <v>47</v>
      </c>
      <c r="D1381" s="128" t="s">
        <v>48</v>
      </c>
      <c r="E1381" s="128"/>
      <c r="F1381" s="128"/>
      <c r="G1381" s="128"/>
      <c r="H1381" s="128"/>
      <c r="I1381" s="128"/>
      <c r="J1381" s="128"/>
      <c r="K1381" s="128"/>
      <c r="L1381" s="128"/>
      <c r="M1381" s="128"/>
      <c r="N1381" s="128"/>
      <c r="O1381" s="129"/>
      <c r="AE1381" s="9"/>
      <c r="AF1381" s="9"/>
      <c r="AG1381" s="9"/>
      <c r="AH1381" s="2" t="s">
        <v>48</v>
      </c>
      <c r="AL1381" s="9"/>
      <c r="AN1381" s="9"/>
    </row>
    <row r="1382" spans="1:40" customFormat="1" ht="15" x14ac:dyDescent="0.25">
      <c r="A1382" s="15"/>
      <c r="B1382" s="18"/>
      <c r="C1382" s="17" t="s">
        <v>24</v>
      </c>
      <c r="D1382" s="121" t="s">
        <v>49</v>
      </c>
      <c r="E1382" s="121"/>
      <c r="F1382" s="121"/>
      <c r="G1382" s="19"/>
      <c r="H1382" s="20"/>
      <c r="I1382" s="20"/>
      <c r="J1382" s="20"/>
      <c r="K1382" s="21">
        <v>83.33</v>
      </c>
      <c r="L1382" s="49">
        <v>1.3225</v>
      </c>
      <c r="M1382" s="21">
        <v>28.43</v>
      </c>
      <c r="N1382" s="22">
        <v>44.77</v>
      </c>
      <c r="O1382" s="23">
        <v>1272.81</v>
      </c>
      <c r="AE1382" s="9"/>
      <c r="AF1382" s="9"/>
      <c r="AG1382" s="9"/>
      <c r="AI1382" s="2" t="s">
        <v>49</v>
      </c>
      <c r="AL1382" s="9"/>
      <c r="AN1382" s="9"/>
    </row>
    <row r="1383" spans="1:40" customFormat="1" ht="15" x14ac:dyDescent="0.25">
      <c r="A1383" s="15"/>
      <c r="B1383" s="18"/>
      <c r="C1383" s="17" t="s">
        <v>50</v>
      </c>
      <c r="D1383" s="121" t="s">
        <v>51</v>
      </c>
      <c r="E1383" s="121"/>
      <c r="F1383" s="121"/>
      <c r="G1383" s="19"/>
      <c r="H1383" s="20"/>
      <c r="I1383" s="20"/>
      <c r="J1383" s="20"/>
      <c r="K1383" s="21">
        <v>28.8</v>
      </c>
      <c r="L1383" s="49">
        <v>1.4375</v>
      </c>
      <c r="M1383" s="21">
        <v>10.68</v>
      </c>
      <c r="N1383" s="22">
        <v>13.24</v>
      </c>
      <c r="O1383" s="47">
        <v>141.4</v>
      </c>
      <c r="AE1383" s="9"/>
      <c r="AF1383" s="9"/>
      <c r="AG1383" s="9"/>
      <c r="AI1383" s="2" t="s">
        <v>51</v>
      </c>
      <c r="AL1383" s="9"/>
      <c r="AN1383" s="9"/>
    </row>
    <row r="1384" spans="1:40" customFormat="1" ht="15" x14ac:dyDescent="0.25">
      <c r="A1384" s="15"/>
      <c r="B1384" s="18"/>
      <c r="C1384" s="17" t="s">
        <v>52</v>
      </c>
      <c r="D1384" s="121" t="s">
        <v>53</v>
      </c>
      <c r="E1384" s="121"/>
      <c r="F1384" s="121"/>
      <c r="G1384" s="19"/>
      <c r="H1384" s="20"/>
      <c r="I1384" s="20"/>
      <c r="J1384" s="20"/>
      <c r="K1384" s="21">
        <v>3.22</v>
      </c>
      <c r="L1384" s="49">
        <v>1.4375</v>
      </c>
      <c r="M1384" s="21">
        <v>1.19</v>
      </c>
      <c r="N1384" s="22">
        <v>44.77</v>
      </c>
      <c r="O1384" s="47">
        <v>53.28</v>
      </c>
      <c r="AE1384" s="9"/>
      <c r="AF1384" s="9"/>
      <c r="AG1384" s="9"/>
      <c r="AI1384" s="2" t="s">
        <v>53</v>
      </c>
      <c r="AL1384" s="9"/>
      <c r="AN1384" s="9"/>
    </row>
    <row r="1385" spans="1:40" customFormat="1" ht="15" x14ac:dyDescent="0.25">
      <c r="A1385" s="25"/>
      <c r="B1385" s="18"/>
      <c r="C1385" s="17"/>
      <c r="D1385" s="121" t="s">
        <v>56</v>
      </c>
      <c r="E1385" s="121"/>
      <c r="F1385" s="121"/>
      <c r="G1385" s="19" t="s">
        <v>57</v>
      </c>
      <c r="H1385" s="35">
        <v>10.199999999999999</v>
      </c>
      <c r="I1385" s="49">
        <v>1.3225</v>
      </c>
      <c r="J1385" s="45">
        <v>3.4802909999999998</v>
      </c>
      <c r="K1385" s="27"/>
      <c r="L1385" s="20"/>
      <c r="M1385" s="27"/>
      <c r="N1385" s="20"/>
      <c r="O1385" s="28"/>
      <c r="AE1385" s="9"/>
      <c r="AF1385" s="9"/>
      <c r="AG1385" s="9"/>
      <c r="AJ1385" s="2" t="s">
        <v>56</v>
      </c>
      <c r="AL1385" s="9"/>
      <c r="AN1385" s="9"/>
    </row>
    <row r="1386" spans="1:40" customFormat="1" ht="15" x14ac:dyDescent="0.25">
      <c r="A1386" s="25"/>
      <c r="B1386" s="18"/>
      <c r="C1386" s="17"/>
      <c r="D1386" s="121" t="s">
        <v>58</v>
      </c>
      <c r="E1386" s="121"/>
      <c r="F1386" s="121"/>
      <c r="G1386" s="19" t="s">
        <v>57</v>
      </c>
      <c r="H1386" s="22">
        <v>0.32</v>
      </c>
      <c r="I1386" s="49">
        <v>1.4375</v>
      </c>
      <c r="J1386" s="44">
        <v>0.11867999999999999</v>
      </c>
      <c r="K1386" s="27"/>
      <c r="L1386" s="20"/>
      <c r="M1386" s="27"/>
      <c r="N1386" s="20"/>
      <c r="O1386" s="28"/>
      <c r="AE1386" s="9"/>
      <c r="AF1386" s="9"/>
      <c r="AG1386" s="9"/>
      <c r="AJ1386" s="2" t="s">
        <v>58</v>
      </c>
      <c r="AL1386" s="9"/>
      <c r="AN1386" s="9"/>
    </row>
    <row r="1387" spans="1:40" customFormat="1" ht="15" x14ac:dyDescent="0.25">
      <c r="A1387" s="29"/>
      <c r="B1387" s="19"/>
      <c r="C1387" s="17"/>
      <c r="D1387" s="127" t="s">
        <v>59</v>
      </c>
      <c r="E1387" s="127"/>
      <c r="F1387" s="127"/>
      <c r="G1387" s="30"/>
      <c r="H1387" s="31"/>
      <c r="I1387" s="31"/>
      <c r="J1387" s="31"/>
      <c r="K1387" s="46">
        <v>112.13</v>
      </c>
      <c r="L1387" s="31"/>
      <c r="M1387" s="46">
        <v>39.11</v>
      </c>
      <c r="N1387" s="31"/>
      <c r="O1387" s="33">
        <v>1414.21</v>
      </c>
      <c r="AE1387" s="9"/>
      <c r="AF1387" s="9"/>
      <c r="AG1387" s="9"/>
      <c r="AK1387" s="2" t="s">
        <v>59</v>
      </c>
      <c r="AL1387" s="9"/>
      <c r="AN1387" s="9"/>
    </row>
    <row r="1388" spans="1:40" customFormat="1" ht="15" x14ac:dyDescent="0.25">
      <c r="A1388" s="25"/>
      <c r="B1388" s="18"/>
      <c r="C1388" s="17"/>
      <c r="D1388" s="121" t="s">
        <v>60</v>
      </c>
      <c r="E1388" s="121"/>
      <c r="F1388" s="121"/>
      <c r="G1388" s="19"/>
      <c r="H1388" s="20"/>
      <c r="I1388" s="20"/>
      <c r="J1388" s="20"/>
      <c r="K1388" s="27"/>
      <c r="L1388" s="20"/>
      <c r="M1388" s="21">
        <v>29.62</v>
      </c>
      <c r="N1388" s="20"/>
      <c r="O1388" s="23">
        <v>1326.09</v>
      </c>
      <c r="AE1388" s="9"/>
      <c r="AF1388" s="9"/>
      <c r="AG1388" s="9"/>
      <c r="AJ1388" s="2" t="s">
        <v>60</v>
      </c>
      <c r="AL1388" s="9"/>
      <c r="AN1388" s="9"/>
    </row>
    <row r="1389" spans="1:40" customFormat="1" ht="45" x14ac:dyDescent="0.25">
      <c r="A1389" s="25"/>
      <c r="B1389" s="18"/>
      <c r="C1389" s="17" t="s">
        <v>863</v>
      </c>
      <c r="D1389" s="121" t="s">
        <v>864</v>
      </c>
      <c r="E1389" s="121"/>
      <c r="F1389" s="121"/>
      <c r="G1389" s="19" t="s">
        <v>63</v>
      </c>
      <c r="H1389" s="34">
        <v>117</v>
      </c>
      <c r="I1389" s="20"/>
      <c r="J1389" s="34">
        <v>117</v>
      </c>
      <c r="K1389" s="27"/>
      <c r="L1389" s="20"/>
      <c r="M1389" s="21">
        <v>34.659999999999997</v>
      </c>
      <c r="N1389" s="20"/>
      <c r="O1389" s="23">
        <v>1551.53</v>
      </c>
      <c r="AE1389" s="9"/>
      <c r="AF1389" s="9"/>
      <c r="AG1389" s="9"/>
      <c r="AJ1389" s="2" t="s">
        <v>864</v>
      </c>
      <c r="AL1389" s="9"/>
      <c r="AN1389" s="9"/>
    </row>
    <row r="1390" spans="1:40" customFormat="1" ht="90" x14ac:dyDescent="0.25">
      <c r="A1390" s="25"/>
      <c r="B1390" s="18"/>
      <c r="C1390" s="17" t="s">
        <v>865</v>
      </c>
      <c r="D1390" s="121" t="s">
        <v>866</v>
      </c>
      <c r="E1390" s="121"/>
      <c r="F1390" s="121"/>
      <c r="G1390" s="19" t="s">
        <v>63</v>
      </c>
      <c r="H1390" s="34">
        <v>74</v>
      </c>
      <c r="I1390" s="22">
        <v>0.85</v>
      </c>
      <c r="J1390" s="35">
        <v>62.9</v>
      </c>
      <c r="K1390" s="27"/>
      <c r="L1390" s="20"/>
      <c r="M1390" s="21">
        <v>18.63</v>
      </c>
      <c r="N1390" s="20"/>
      <c r="O1390" s="47">
        <v>834.11</v>
      </c>
      <c r="AE1390" s="9"/>
      <c r="AF1390" s="9"/>
      <c r="AG1390" s="9"/>
      <c r="AJ1390" s="2" t="s">
        <v>866</v>
      </c>
      <c r="AL1390" s="9"/>
      <c r="AN1390" s="9"/>
    </row>
    <row r="1391" spans="1:40" customFormat="1" ht="15" x14ac:dyDescent="0.25">
      <c r="A1391" s="15"/>
      <c r="B1391" s="36"/>
      <c r="C1391" s="37"/>
      <c r="D1391" s="125" t="s">
        <v>66</v>
      </c>
      <c r="E1391" s="125"/>
      <c r="F1391" s="125"/>
      <c r="G1391" s="11"/>
      <c r="H1391" s="38"/>
      <c r="I1391" s="38"/>
      <c r="J1391" s="38"/>
      <c r="K1391" s="39"/>
      <c r="L1391" s="38"/>
      <c r="M1391" s="42">
        <v>92.4</v>
      </c>
      <c r="N1391" s="31"/>
      <c r="O1391" s="41">
        <v>3799.85</v>
      </c>
      <c r="AE1391" s="9"/>
      <c r="AF1391" s="9"/>
      <c r="AG1391" s="9"/>
      <c r="AL1391" s="9" t="s">
        <v>66</v>
      </c>
      <c r="AN1391" s="9"/>
    </row>
    <row r="1392" spans="1:40" customFormat="1" ht="45" x14ac:dyDescent="0.25">
      <c r="A1392" s="85" t="s">
        <v>752</v>
      </c>
      <c r="B1392" s="86" t="s">
        <v>867</v>
      </c>
      <c r="C1392" s="87" t="s">
        <v>945</v>
      </c>
      <c r="D1392" s="130" t="s">
        <v>167</v>
      </c>
      <c r="E1392" s="130"/>
      <c r="F1392" s="130"/>
      <c r="G1392" s="86" t="s">
        <v>115</v>
      </c>
      <c r="H1392" s="86">
        <v>2.84</v>
      </c>
      <c r="I1392" s="86" t="s">
        <v>24</v>
      </c>
      <c r="J1392" s="86" t="s">
        <v>868</v>
      </c>
      <c r="K1392" s="88" t="s">
        <v>169</v>
      </c>
      <c r="L1392" s="86" t="s">
        <v>170</v>
      </c>
      <c r="M1392" s="88" t="s">
        <v>869</v>
      </c>
      <c r="N1392" s="86" t="s">
        <v>95</v>
      </c>
      <c r="O1392" s="89" t="s">
        <v>870</v>
      </c>
      <c r="P1392" s="90"/>
      <c r="AE1392" s="9"/>
      <c r="AF1392" s="9"/>
      <c r="AG1392" s="9" t="s">
        <v>167</v>
      </c>
      <c r="AL1392" s="9"/>
      <c r="AN1392" s="9"/>
    </row>
    <row r="1393" spans="1:40" customFormat="1" ht="15" x14ac:dyDescent="0.25">
      <c r="A1393" s="48"/>
      <c r="B1393" s="36"/>
      <c r="C1393" s="37"/>
      <c r="D1393" s="121" t="s">
        <v>173</v>
      </c>
      <c r="E1393" s="121"/>
      <c r="F1393" s="121"/>
      <c r="G1393" s="121"/>
      <c r="H1393" s="121"/>
      <c r="I1393" s="121"/>
      <c r="J1393" s="121"/>
      <c r="K1393" s="121"/>
      <c r="L1393" s="121"/>
      <c r="M1393" s="121"/>
      <c r="N1393" s="121"/>
      <c r="O1393" s="131"/>
      <c r="AE1393" s="9"/>
      <c r="AF1393" s="9"/>
      <c r="AG1393" s="9"/>
      <c r="AL1393" s="9"/>
      <c r="AM1393" s="2" t="s">
        <v>173</v>
      </c>
      <c r="AN1393" s="9"/>
    </row>
    <row r="1394" spans="1:40" customFormat="1" ht="15" x14ac:dyDescent="0.25">
      <c r="A1394" s="15"/>
      <c r="B1394" s="16"/>
      <c r="C1394" s="17"/>
      <c r="D1394" s="128" t="s">
        <v>174</v>
      </c>
      <c r="E1394" s="128"/>
      <c r="F1394" s="128"/>
      <c r="G1394" s="128"/>
      <c r="H1394" s="128"/>
      <c r="I1394" s="128"/>
      <c r="J1394" s="128"/>
      <c r="K1394" s="128"/>
      <c r="L1394" s="128"/>
      <c r="M1394" s="128"/>
      <c r="N1394" s="128"/>
      <c r="O1394" s="129"/>
      <c r="AE1394" s="9"/>
      <c r="AF1394" s="9"/>
      <c r="AG1394" s="9"/>
      <c r="AH1394" s="2" t="s">
        <v>174</v>
      </c>
      <c r="AL1394" s="9"/>
      <c r="AN1394" s="9"/>
    </row>
    <row r="1395" spans="1:40" customFormat="1" ht="15" x14ac:dyDescent="0.25">
      <c r="A1395" s="15"/>
      <c r="B1395" s="36"/>
      <c r="C1395" s="37"/>
      <c r="D1395" s="125" t="s">
        <v>66</v>
      </c>
      <c r="E1395" s="125"/>
      <c r="F1395" s="125"/>
      <c r="G1395" s="11"/>
      <c r="H1395" s="38"/>
      <c r="I1395" s="38"/>
      <c r="J1395" s="38"/>
      <c r="K1395" s="39"/>
      <c r="L1395" s="38"/>
      <c r="M1395" s="42">
        <v>287.35000000000002</v>
      </c>
      <c r="N1395" s="31"/>
      <c r="O1395" s="41">
        <v>2344.7800000000002</v>
      </c>
      <c r="AE1395" s="9"/>
      <c r="AF1395" s="9"/>
      <c r="AG1395" s="9"/>
      <c r="AL1395" s="9" t="s">
        <v>66</v>
      </c>
      <c r="AN1395" s="9"/>
    </row>
    <row r="1396" spans="1:40" customFormat="1" ht="15" x14ac:dyDescent="0.25">
      <c r="A1396" s="132" t="s">
        <v>570</v>
      </c>
      <c r="B1396" s="133"/>
      <c r="C1396" s="133"/>
      <c r="D1396" s="133"/>
      <c r="E1396" s="133"/>
      <c r="F1396" s="133"/>
      <c r="G1396" s="133"/>
      <c r="H1396" s="133"/>
      <c r="I1396" s="133"/>
      <c r="J1396" s="133"/>
      <c r="K1396" s="133"/>
      <c r="L1396" s="133"/>
      <c r="M1396" s="133"/>
      <c r="N1396" s="133"/>
      <c r="O1396" s="134"/>
      <c r="AE1396" s="9"/>
      <c r="AF1396" s="9" t="s">
        <v>570</v>
      </c>
      <c r="AG1396" s="9"/>
      <c r="AL1396" s="9"/>
      <c r="AN1396" s="9"/>
    </row>
    <row r="1397" spans="1:40" customFormat="1" ht="23.25" x14ac:dyDescent="0.25">
      <c r="A1397" s="10" t="s">
        <v>757</v>
      </c>
      <c r="B1397" s="11" t="s">
        <v>871</v>
      </c>
      <c r="C1397" s="12" t="s">
        <v>177</v>
      </c>
      <c r="D1397" s="126" t="s">
        <v>178</v>
      </c>
      <c r="E1397" s="126"/>
      <c r="F1397" s="126"/>
      <c r="G1397" s="11" t="s">
        <v>123</v>
      </c>
      <c r="H1397" s="11">
        <v>0.26</v>
      </c>
      <c r="I1397" s="11" t="s">
        <v>24</v>
      </c>
      <c r="J1397" s="11" t="s">
        <v>872</v>
      </c>
      <c r="K1397" s="13"/>
      <c r="L1397" s="11"/>
      <c r="M1397" s="13"/>
      <c r="N1397" s="11"/>
      <c r="O1397" s="14"/>
      <c r="AE1397" s="9"/>
      <c r="AF1397" s="9"/>
      <c r="AG1397" s="9" t="s">
        <v>178</v>
      </c>
      <c r="AL1397" s="9"/>
      <c r="AN1397" s="9"/>
    </row>
    <row r="1398" spans="1:40" customFormat="1" ht="33.75" x14ac:dyDescent="0.25">
      <c r="A1398" s="15"/>
      <c r="B1398" s="16"/>
      <c r="C1398" s="17" t="s">
        <v>149</v>
      </c>
      <c r="D1398" s="128" t="s">
        <v>150</v>
      </c>
      <c r="E1398" s="128"/>
      <c r="F1398" s="128"/>
      <c r="G1398" s="128"/>
      <c r="H1398" s="128"/>
      <c r="I1398" s="128"/>
      <c r="J1398" s="128"/>
      <c r="K1398" s="128"/>
      <c r="L1398" s="128"/>
      <c r="M1398" s="128"/>
      <c r="N1398" s="128"/>
      <c r="O1398" s="129"/>
      <c r="AE1398" s="9"/>
      <c r="AF1398" s="9"/>
      <c r="AG1398" s="9"/>
      <c r="AH1398" s="2" t="s">
        <v>150</v>
      </c>
      <c r="AL1398" s="9"/>
      <c r="AN1398" s="9"/>
    </row>
    <row r="1399" spans="1:40" customFormat="1" ht="57" x14ac:dyDescent="0.25">
      <c r="A1399" s="15"/>
      <c r="B1399" s="16"/>
      <c r="C1399" s="17" t="s">
        <v>47</v>
      </c>
      <c r="D1399" s="128" t="s">
        <v>48</v>
      </c>
      <c r="E1399" s="128"/>
      <c r="F1399" s="128"/>
      <c r="G1399" s="128"/>
      <c r="H1399" s="128"/>
      <c r="I1399" s="128"/>
      <c r="J1399" s="128"/>
      <c r="K1399" s="128"/>
      <c r="L1399" s="128"/>
      <c r="M1399" s="128"/>
      <c r="N1399" s="128"/>
      <c r="O1399" s="129"/>
      <c r="AE1399" s="9"/>
      <c r="AF1399" s="9"/>
      <c r="AG1399" s="9"/>
      <c r="AH1399" s="2" t="s">
        <v>48</v>
      </c>
      <c r="AL1399" s="9"/>
      <c r="AN1399" s="9"/>
    </row>
    <row r="1400" spans="1:40" customFormat="1" ht="15" x14ac:dyDescent="0.25">
      <c r="A1400" s="15"/>
      <c r="B1400" s="18"/>
      <c r="C1400" s="17" t="s">
        <v>24</v>
      </c>
      <c r="D1400" s="121" t="s">
        <v>49</v>
      </c>
      <c r="E1400" s="121"/>
      <c r="F1400" s="121"/>
      <c r="G1400" s="19"/>
      <c r="H1400" s="20"/>
      <c r="I1400" s="20"/>
      <c r="J1400" s="20"/>
      <c r="K1400" s="21">
        <v>663.75</v>
      </c>
      <c r="L1400" s="49">
        <v>1.3225</v>
      </c>
      <c r="M1400" s="21">
        <v>228.23</v>
      </c>
      <c r="N1400" s="22">
        <v>44.77</v>
      </c>
      <c r="O1400" s="23">
        <v>10217.86</v>
      </c>
      <c r="AE1400" s="9"/>
      <c r="AF1400" s="9"/>
      <c r="AG1400" s="9"/>
      <c r="AI1400" s="2" t="s">
        <v>49</v>
      </c>
      <c r="AL1400" s="9"/>
      <c r="AN1400" s="9"/>
    </row>
    <row r="1401" spans="1:40" customFormat="1" ht="15" x14ac:dyDescent="0.25">
      <c r="A1401" s="25"/>
      <c r="B1401" s="18"/>
      <c r="C1401" s="17"/>
      <c r="D1401" s="121" t="s">
        <v>56</v>
      </c>
      <c r="E1401" s="121"/>
      <c r="F1401" s="121"/>
      <c r="G1401" s="19" t="s">
        <v>57</v>
      </c>
      <c r="H1401" s="35">
        <v>88.5</v>
      </c>
      <c r="I1401" s="49">
        <v>1.3225</v>
      </c>
      <c r="J1401" s="45">
        <v>30.430724999999999</v>
      </c>
      <c r="K1401" s="27"/>
      <c r="L1401" s="20"/>
      <c r="M1401" s="27"/>
      <c r="N1401" s="20"/>
      <c r="O1401" s="28"/>
      <c r="AE1401" s="9"/>
      <c r="AF1401" s="9"/>
      <c r="AG1401" s="9"/>
      <c r="AJ1401" s="2" t="s">
        <v>56</v>
      </c>
      <c r="AL1401" s="9"/>
      <c r="AN1401" s="9"/>
    </row>
    <row r="1402" spans="1:40" customFormat="1" ht="15" x14ac:dyDescent="0.25">
      <c r="A1402" s="29"/>
      <c r="B1402" s="19"/>
      <c r="C1402" s="17"/>
      <c r="D1402" s="127" t="s">
        <v>59</v>
      </c>
      <c r="E1402" s="127"/>
      <c r="F1402" s="127"/>
      <c r="G1402" s="30"/>
      <c r="H1402" s="31"/>
      <c r="I1402" s="31"/>
      <c r="J1402" s="31"/>
      <c r="K1402" s="46">
        <v>663.75</v>
      </c>
      <c r="L1402" s="31"/>
      <c r="M1402" s="46">
        <v>228.23</v>
      </c>
      <c r="N1402" s="31"/>
      <c r="O1402" s="33">
        <v>10217.86</v>
      </c>
      <c r="AE1402" s="9"/>
      <c r="AF1402" s="9"/>
      <c r="AG1402" s="9"/>
      <c r="AK1402" s="2" t="s">
        <v>59</v>
      </c>
      <c r="AL1402" s="9"/>
      <c r="AN1402" s="9"/>
    </row>
    <row r="1403" spans="1:40" customFormat="1" ht="15" x14ac:dyDescent="0.25">
      <c r="A1403" s="25"/>
      <c r="B1403" s="18"/>
      <c r="C1403" s="17"/>
      <c r="D1403" s="121" t="s">
        <v>60</v>
      </c>
      <c r="E1403" s="121"/>
      <c r="F1403" s="121"/>
      <c r="G1403" s="19"/>
      <c r="H1403" s="20"/>
      <c r="I1403" s="20"/>
      <c r="J1403" s="20"/>
      <c r="K1403" s="27"/>
      <c r="L1403" s="20"/>
      <c r="M1403" s="21">
        <v>228.23</v>
      </c>
      <c r="N1403" s="20"/>
      <c r="O1403" s="23">
        <v>10217.86</v>
      </c>
      <c r="AE1403" s="9"/>
      <c r="AF1403" s="9"/>
      <c r="AG1403" s="9"/>
      <c r="AJ1403" s="2" t="s">
        <v>60</v>
      </c>
      <c r="AL1403" s="9"/>
      <c r="AN1403" s="9"/>
    </row>
    <row r="1404" spans="1:40" customFormat="1" ht="45" x14ac:dyDescent="0.25">
      <c r="A1404" s="25"/>
      <c r="B1404" s="18"/>
      <c r="C1404" s="17" t="s">
        <v>151</v>
      </c>
      <c r="D1404" s="121" t="s">
        <v>152</v>
      </c>
      <c r="E1404" s="121"/>
      <c r="F1404" s="121"/>
      <c r="G1404" s="19" t="s">
        <v>63</v>
      </c>
      <c r="H1404" s="34">
        <v>89</v>
      </c>
      <c r="I1404" s="20"/>
      <c r="J1404" s="34">
        <v>89</v>
      </c>
      <c r="K1404" s="27"/>
      <c r="L1404" s="20"/>
      <c r="M1404" s="21">
        <v>203.12</v>
      </c>
      <c r="N1404" s="20"/>
      <c r="O1404" s="23">
        <v>9093.9</v>
      </c>
      <c r="AE1404" s="9"/>
      <c r="AF1404" s="9"/>
      <c r="AG1404" s="9"/>
      <c r="AJ1404" s="2" t="s">
        <v>152</v>
      </c>
      <c r="AL1404" s="9"/>
      <c r="AN1404" s="9"/>
    </row>
    <row r="1405" spans="1:40" customFormat="1" ht="90" x14ac:dyDescent="0.25">
      <c r="A1405" s="25"/>
      <c r="B1405" s="18"/>
      <c r="C1405" s="17" t="s">
        <v>153</v>
      </c>
      <c r="D1405" s="121" t="s">
        <v>154</v>
      </c>
      <c r="E1405" s="121"/>
      <c r="F1405" s="121"/>
      <c r="G1405" s="19" t="s">
        <v>63</v>
      </c>
      <c r="H1405" s="34">
        <v>40</v>
      </c>
      <c r="I1405" s="22">
        <v>0.85</v>
      </c>
      <c r="J1405" s="34">
        <v>34</v>
      </c>
      <c r="K1405" s="27"/>
      <c r="L1405" s="20"/>
      <c r="M1405" s="21">
        <v>77.599999999999994</v>
      </c>
      <c r="N1405" s="20"/>
      <c r="O1405" s="23">
        <v>3474.07</v>
      </c>
      <c r="AE1405" s="9"/>
      <c r="AF1405" s="9"/>
      <c r="AG1405" s="9"/>
      <c r="AJ1405" s="2" t="s">
        <v>154</v>
      </c>
      <c r="AL1405" s="9"/>
      <c r="AN1405" s="9"/>
    </row>
    <row r="1406" spans="1:40" customFormat="1" ht="15" x14ac:dyDescent="0.25">
      <c r="A1406" s="15"/>
      <c r="B1406" s="36"/>
      <c r="C1406" s="37"/>
      <c r="D1406" s="125" t="s">
        <v>66</v>
      </c>
      <c r="E1406" s="125"/>
      <c r="F1406" s="125"/>
      <c r="G1406" s="11"/>
      <c r="H1406" s="38"/>
      <c r="I1406" s="38"/>
      <c r="J1406" s="38"/>
      <c r="K1406" s="39"/>
      <c r="L1406" s="38"/>
      <c r="M1406" s="42">
        <v>508.95</v>
      </c>
      <c r="N1406" s="31"/>
      <c r="O1406" s="41">
        <v>22785.83</v>
      </c>
      <c r="AE1406" s="9"/>
      <c r="AF1406" s="9"/>
      <c r="AG1406" s="9"/>
      <c r="AL1406" s="9" t="s">
        <v>66</v>
      </c>
      <c r="AN1406" s="9"/>
    </row>
    <row r="1407" spans="1:40" customFormat="1" ht="45" x14ac:dyDescent="0.25">
      <c r="A1407" s="85" t="s">
        <v>759</v>
      </c>
      <c r="B1407" s="86" t="s">
        <v>873</v>
      </c>
      <c r="C1407" s="87" t="s">
        <v>945</v>
      </c>
      <c r="D1407" s="130" t="s">
        <v>167</v>
      </c>
      <c r="E1407" s="130"/>
      <c r="F1407" s="130"/>
      <c r="G1407" s="86" t="s">
        <v>115</v>
      </c>
      <c r="H1407" s="86">
        <v>28.61</v>
      </c>
      <c r="I1407" s="86" t="s">
        <v>24</v>
      </c>
      <c r="J1407" s="86" t="s">
        <v>874</v>
      </c>
      <c r="K1407" s="88" t="s">
        <v>169</v>
      </c>
      <c r="L1407" s="86" t="s">
        <v>170</v>
      </c>
      <c r="M1407" s="88" t="s">
        <v>875</v>
      </c>
      <c r="N1407" s="86" t="s">
        <v>95</v>
      </c>
      <c r="O1407" s="89" t="s">
        <v>876</v>
      </c>
      <c r="P1407" s="90"/>
      <c r="AE1407" s="9"/>
      <c r="AF1407" s="9"/>
      <c r="AG1407" s="9" t="s">
        <v>167</v>
      </c>
      <c r="AL1407" s="9"/>
      <c r="AN1407" s="9"/>
    </row>
    <row r="1408" spans="1:40" customFormat="1" ht="15" x14ac:dyDescent="0.25">
      <c r="A1408" s="48"/>
      <c r="B1408" s="36"/>
      <c r="C1408" s="37"/>
      <c r="D1408" s="121" t="s">
        <v>173</v>
      </c>
      <c r="E1408" s="121"/>
      <c r="F1408" s="121"/>
      <c r="G1408" s="121"/>
      <c r="H1408" s="121"/>
      <c r="I1408" s="121"/>
      <c r="J1408" s="121"/>
      <c r="K1408" s="121"/>
      <c r="L1408" s="121"/>
      <c r="M1408" s="121"/>
      <c r="N1408" s="121"/>
      <c r="O1408" s="131"/>
      <c r="AE1408" s="9"/>
      <c r="AF1408" s="9"/>
      <c r="AG1408" s="9"/>
      <c r="AL1408" s="9"/>
      <c r="AM1408" s="2" t="s">
        <v>173</v>
      </c>
      <c r="AN1408" s="9"/>
    </row>
    <row r="1409" spans="1:40" customFormat="1" ht="15" x14ac:dyDescent="0.25">
      <c r="A1409" s="15"/>
      <c r="B1409" s="16"/>
      <c r="C1409" s="17"/>
      <c r="D1409" s="128" t="s">
        <v>174</v>
      </c>
      <c r="E1409" s="128"/>
      <c r="F1409" s="128"/>
      <c r="G1409" s="128"/>
      <c r="H1409" s="128"/>
      <c r="I1409" s="128"/>
      <c r="J1409" s="128"/>
      <c r="K1409" s="128"/>
      <c r="L1409" s="128"/>
      <c r="M1409" s="128"/>
      <c r="N1409" s="128"/>
      <c r="O1409" s="129"/>
      <c r="AE1409" s="9"/>
      <c r="AF1409" s="9"/>
      <c r="AG1409" s="9"/>
      <c r="AH1409" s="2" t="s">
        <v>174</v>
      </c>
      <c r="AL1409" s="9"/>
      <c r="AN1409" s="9"/>
    </row>
    <row r="1410" spans="1:40" customFormat="1" ht="15" x14ac:dyDescent="0.25">
      <c r="A1410" s="15"/>
      <c r="B1410" s="36"/>
      <c r="C1410" s="37"/>
      <c r="D1410" s="125" t="s">
        <v>66</v>
      </c>
      <c r="E1410" s="125"/>
      <c r="F1410" s="125"/>
      <c r="G1410" s="11"/>
      <c r="H1410" s="38"/>
      <c r="I1410" s="38"/>
      <c r="J1410" s="38"/>
      <c r="K1410" s="39"/>
      <c r="L1410" s="38"/>
      <c r="M1410" s="40">
        <v>2894.75</v>
      </c>
      <c r="N1410" s="31"/>
      <c r="O1410" s="41">
        <v>23621.16</v>
      </c>
      <c r="AE1410" s="9"/>
      <c r="AF1410" s="9"/>
      <c r="AG1410" s="9"/>
      <c r="AL1410" s="9" t="s">
        <v>66</v>
      </c>
      <c r="AN1410" s="9"/>
    </row>
    <row r="1411" spans="1:40" customFormat="1" ht="23.25" x14ac:dyDescent="0.25">
      <c r="A1411" s="10" t="s">
        <v>877</v>
      </c>
      <c r="B1411" s="11" t="s">
        <v>878</v>
      </c>
      <c r="C1411" s="12" t="s">
        <v>186</v>
      </c>
      <c r="D1411" s="126" t="s">
        <v>187</v>
      </c>
      <c r="E1411" s="126"/>
      <c r="F1411" s="126"/>
      <c r="G1411" s="11" t="s">
        <v>69</v>
      </c>
      <c r="H1411" s="11">
        <v>2.34</v>
      </c>
      <c r="I1411" s="11" t="s">
        <v>24</v>
      </c>
      <c r="J1411" s="11" t="s">
        <v>879</v>
      </c>
      <c r="K1411" s="13" t="s">
        <v>189</v>
      </c>
      <c r="L1411" s="11" t="s">
        <v>78</v>
      </c>
      <c r="M1411" s="13" t="s">
        <v>880</v>
      </c>
      <c r="N1411" s="11" t="s">
        <v>80</v>
      </c>
      <c r="O1411" s="14" t="s">
        <v>881</v>
      </c>
      <c r="AE1411" s="9"/>
      <c r="AF1411" s="9"/>
      <c r="AG1411" s="9" t="s">
        <v>187</v>
      </c>
      <c r="AL1411" s="9"/>
      <c r="AN1411" s="9"/>
    </row>
    <row r="1412" spans="1:40" customFormat="1" ht="57" x14ac:dyDescent="0.25">
      <c r="A1412" s="15"/>
      <c r="B1412" s="16"/>
      <c r="C1412" s="17" t="s">
        <v>47</v>
      </c>
      <c r="D1412" s="128" t="s">
        <v>48</v>
      </c>
      <c r="E1412" s="128"/>
      <c r="F1412" s="128"/>
      <c r="G1412" s="128"/>
      <c r="H1412" s="128"/>
      <c r="I1412" s="128"/>
      <c r="J1412" s="128"/>
      <c r="K1412" s="128"/>
      <c r="L1412" s="128"/>
      <c r="M1412" s="128"/>
      <c r="N1412" s="128"/>
      <c r="O1412" s="129"/>
      <c r="AE1412" s="9"/>
      <c r="AF1412" s="9"/>
      <c r="AG1412" s="9"/>
      <c r="AH1412" s="2" t="s">
        <v>48</v>
      </c>
      <c r="AL1412" s="9"/>
      <c r="AN1412" s="9"/>
    </row>
    <row r="1413" spans="1:40" customFormat="1" ht="15" x14ac:dyDescent="0.25">
      <c r="A1413" s="15"/>
      <c r="B1413" s="36"/>
      <c r="C1413" s="37"/>
      <c r="D1413" s="125" t="s">
        <v>66</v>
      </c>
      <c r="E1413" s="125"/>
      <c r="F1413" s="125"/>
      <c r="G1413" s="11"/>
      <c r="H1413" s="38"/>
      <c r="I1413" s="38"/>
      <c r="J1413" s="38"/>
      <c r="K1413" s="39"/>
      <c r="L1413" s="38"/>
      <c r="M1413" s="42">
        <v>161.46</v>
      </c>
      <c r="N1413" s="31"/>
      <c r="O1413" s="41">
        <v>2137.73</v>
      </c>
      <c r="AE1413" s="9"/>
      <c r="AF1413" s="9"/>
      <c r="AG1413" s="9"/>
      <c r="AL1413" s="9" t="s">
        <v>66</v>
      </c>
      <c r="AN1413" s="9"/>
    </row>
    <row r="1414" spans="1:40" customFormat="1" ht="15" x14ac:dyDescent="0.25">
      <c r="A1414" s="132" t="s">
        <v>882</v>
      </c>
      <c r="B1414" s="133"/>
      <c r="C1414" s="133"/>
      <c r="D1414" s="133"/>
      <c r="E1414" s="133"/>
      <c r="F1414" s="133"/>
      <c r="G1414" s="133"/>
      <c r="H1414" s="133"/>
      <c r="I1414" s="133"/>
      <c r="J1414" s="133"/>
      <c r="K1414" s="133"/>
      <c r="L1414" s="133"/>
      <c r="M1414" s="133"/>
      <c r="N1414" s="133"/>
      <c r="O1414" s="134"/>
      <c r="AE1414" s="9"/>
      <c r="AF1414" s="9" t="s">
        <v>882</v>
      </c>
      <c r="AG1414" s="9"/>
      <c r="AL1414" s="9"/>
      <c r="AN1414" s="9"/>
    </row>
    <row r="1415" spans="1:40" customFormat="1" ht="57" x14ac:dyDescent="0.25">
      <c r="A1415" s="10" t="s">
        <v>883</v>
      </c>
      <c r="B1415" s="11" t="s">
        <v>884</v>
      </c>
      <c r="C1415" s="12" t="s">
        <v>202</v>
      </c>
      <c r="D1415" s="126" t="s">
        <v>885</v>
      </c>
      <c r="E1415" s="126"/>
      <c r="F1415" s="126"/>
      <c r="G1415" s="11" t="s">
        <v>123</v>
      </c>
      <c r="H1415" s="11">
        <v>5.62E-2</v>
      </c>
      <c r="I1415" s="11" t="s">
        <v>24</v>
      </c>
      <c r="J1415" s="11" t="s">
        <v>855</v>
      </c>
      <c r="K1415" s="13"/>
      <c r="L1415" s="11"/>
      <c r="M1415" s="13"/>
      <c r="N1415" s="11"/>
      <c r="O1415" s="14"/>
      <c r="AE1415" s="9"/>
      <c r="AF1415" s="9"/>
      <c r="AG1415" s="9" t="s">
        <v>885</v>
      </c>
      <c r="AL1415" s="9"/>
      <c r="AN1415" s="9"/>
    </row>
    <row r="1416" spans="1:40" customFormat="1" ht="57" x14ac:dyDescent="0.25">
      <c r="A1416" s="15"/>
      <c r="B1416" s="16"/>
      <c r="C1416" s="17" t="s">
        <v>47</v>
      </c>
      <c r="D1416" s="128" t="s">
        <v>48</v>
      </c>
      <c r="E1416" s="128"/>
      <c r="F1416" s="128"/>
      <c r="G1416" s="128"/>
      <c r="H1416" s="128"/>
      <c r="I1416" s="128"/>
      <c r="J1416" s="128"/>
      <c r="K1416" s="128"/>
      <c r="L1416" s="128"/>
      <c r="M1416" s="128"/>
      <c r="N1416" s="128"/>
      <c r="O1416" s="129"/>
      <c r="AE1416" s="9"/>
      <c r="AF1416" s="9"/>
      <c r="AG1416" s="9"/>
      <c r="AH1416" s="2" t="s">
        <v>48</v>
      </c>
      <c r="AL1416" s="9"/>
      <c r="AN1416" s="9"/>
    </row>
    <row r="1417" spans="1:40" customFormat="1" ht="15" x14ac:dyDescent="0.25">
      <c r="A1417" s="15"/>
      <c r="B1417" s="18"/>
      <c r="C1417" s="17" t="s">
        <v>24</v>
      </c>
      <c r="D1417" s="121" t="s">
        <v>49</v>
      </c>
      <c r="E1417" s="121"/>
      <c r="F1417" s="121"/>
      <c r="G1417" s="19"/>
      <c r="H1417" s="20"/>
      <c r="I1417" s="20"/>
      <c r="J1417" s="20"/>
      <c r="K1417" s="21">
        <v>401.7</v>
      </c>
      <c r="L1417" s="22">
        <v>1.1499999999999999</v>
      </c>
      <c r="M1417" s="21">
        <v>25.96</v>
      </c>
      <c r="N1417" s="20"/>
      <c r="O1417" s="47">
        <v>25.96</v>
      </c>
      <c r="AE1417" s="9"/>
      <c r="AF1417" s="9"/>
      <c r="AG1417" s="9"/>
      <c r="AI1417" s="2" t="s">
        <v>49</v>
      </c>
      <c r="AL1417" s="9"/>
      <c r="AN1417" s="9"/>
    </row>
    <row r="1418" spans="1:40" customFormat="1" ht="15" x14ac:dyDescent="0.25">
      <c r="A1418" s="25"/>
      <c r="B1418" s="18"/>
      <c r="C1418" s="17"/>
      <c r="D1418" s="121" t="s">
        <v>56</v>
      </c>
      <c r="E1418" s="121"/>
      <c r="F1418" s="121"/>
      <c r="G1418" s="19" t="s">
        <v>57</v>
      </c>
      <c r="H1418" s="22">
        <v>53.56</v>
      </c>
      <c r="I1418" s="22">
        <v>1.1499999999999999</v>
      </c>
      <c r="J1418" s="26">
        <v>3.4615828</v>
      </c>
      <c r="K1418" s="27"/>
      <c r="L1418" s="20"/>
      <c r="M1418" s="27"/>
      <c r="N1418" s="20"/>
      <c r="O1418" s="28"/>
      <c r="AE1418" s="9"/>
      <c r="AF1418" s="9"/>
      <c r="AG1418" s="9"/>
      <c r="AJ1418" s="2" t="s">
        <v>56</v>
      </c>
      <c r="AL1418" s="9"/>
      <c r="AN1418" s="9"/>
    </row>
    <row r="1419" spans="1:40" customFormat="1" ht="15" x14ac:dyDescent="0.25">
      <c r="A1419" s="29"/>
      <c r="B1419" s="19"/>
      <c r="C1419" s="17"/>
      <c r="D1419" s="127" t="s">
        <v>59</v>
      </c>
      <c r="E1419" s="127"/>
      <c r="F1419" s="127"/>
      <c r="G1419" s="30"/>
      <c r="H1419" s="31"/>
      <c r="I1419" s="31"/>
      <c r="J1419" s="31"/>
      <c r="K1419" s="46">
        <v>401.7</v>
      </c>
      <c r="L1419" s="31"/>
      <c r="M1419" s="46">
        <v>25.96</v>
      </c>
      <c r="N1419" s="31"/>
      <c r="O1419" s="50">
        <v>25.96</v>
      </c>
      <c r="AE1419" s="9"/>
      <c r="AF1419" s="9"/>
      <c r="AG1419" s="9"/>
      <c r="AK1419" s="2" t="s">
        <v>59</v>
      </c>
      <c r="AL1419" s="9"/>
      <c r="AN1419" s="9"/>
    </row>
    <row r="1420" spans="1:40" customFormat="1" ht="15" x14ac:dyDescent="0.25">
      <c r="A1420" s="25"/>
      <c r="B1420" s="18"/>
      <c r="C1420" s="17"/>
      <c r="D1420" s="121" t="s">
        <v>60</v>
      </c>
      <c r="E1420" s="121"/>
      <c r="F1420" s="121"/>
      <c r="G1420" s="19"/>
      <c r="H1420" s="20"/>
      <c r="I1420" s="20"/>
      <c r="J1420" s="20"/>
      <c r="K1420" s="27"/>
      <c r="L1420" s="20"/>
      <c r="M1420" s="21">
        <v>25.96</v>
      </c>
      <c r="N1420" s="20"/>
      <c r="O1420" s="47">
        <v>25.96</v>
      </c>
      <c r="AE1420" s="9"/>
      <c r="AF1420" s="9"/>
      <c r="AG1420" s="9"/>
      <c r="AJ1420" s="2" t="s">
        <v>60</v>
      </c>
      <c r="AL1420" s="9"/>
      <c r="AN1420" s="9"/>
    </row>
    <row r="1421" spans="1:40" customFormat="1" ht="45" x14ac:dyDescent="0.25">
      <c r="A1421" s="25"/>
      <c r="B1421" s="18"/>
      <c r="C1421" s="17" t="s">
        <v>151</v>
      </c>
      <c r="D1421" s="121" t="s">
        <v>152</v>
      </c>
      <c r="E1421" s="121"/>
      <c r="F1421" s="121"/>
      <c r="G1421" s="19" t="s">
        <v>63</v>
      </c>
      <c r="H1421" s="34">
        <v>89</v>
      </c>
      <c r="I1421" s="20"/>
      <c r="J1421" s="34">
        <v>89</v>
      </c>
      <c r="K1421" s="27"/>
      <c r="L1421" s="20"/>
      <c r="M1421" s="21">
        <v>23.1</v>
      </c>
      <c r="N1421" s="20"/>
      <c r="O1421" s="47">
        <v>23.1</v>
      </c>
      <c r="AE1421" s="9"/>
      <c r="AF1421" s="9"/>
      <c r="AG1421" s="9"/>
      <c r="AJ1421" s="2" t="s">
        <v>152</v>
      </c>
      <c r="AL1421" s="9"/>
      <c r="AN1421" s="9"/>
    </row>
    <row r="1422" spans="1:40" customFormat="1" ht="90" x14ac:dyDescent="0.25">
      <c r="A1422" s="25"/>
      <c r="B1422" s="18"/>
      <c r="C1422" s="17" t="s">
        <v>153</v>
      </c>
      <c r="D1422" s="121" t="s">
        <v>154</v>
      </c>
      <c r="E1422" s="121"/>
      <c r="F1422" s="121"/>
      <c r="G1422" s="19" t="s">
        <v>63</v>
      </c>
      <c r="H1422" s="34">
        <v>40</v>
      </c>
      <c r="I1422" s="22">
        <v>0.85</v>
      </c>
      <c r="J1422" s="34">
        <v>34</v>
      </c>
      <c r="K1422" s="27"/>
      <c r="L1422" s="20"/>
      <c r="M1422" s="21">
        <v>8.83</v>
      </c>
      <c r="N1422" s="20"/>
      <c r="O1422" s="47">
        <v>8.83</v>
      </c>
      <c r="AE1422" s="9"/>
      <c r="AF1422" s="9"/>
      <c r="AG1422" s="9"/>
      <c r="AJ1422" s="2" t="s">
        <v>154</v>
      </c>
      <c r="AL1422" s="9"/>
      <c r="AN1422" s="9"/>
    </row>
    <row r="1423" spans="1:40" customFormat="1" ht="15" x14ac:dyDescent="0.25">
      <c r="A1423" s="15"/>
      <c r="B1423" s="36"/>
      <c r="C1423" s="37"/>
      <c r="D1423" s="125" t="s">
        <v>66</v>
      </c>
      <c r="E1423" s="125"/>
      <c r="F1423" s="125"/>
      <c r="G1423" s="11"/>
      <c r="H1423" s="38"/>
      <c r="I1423" s="38"/>
      <c r="J1423" s="38"/>
      <c r="K1423" s="39"/>
      <c r="L1423" s="38"/>
      <c r="M1423" s="42">
        <v>57.89</v>
      </c>
      <c r="N1423" s="31"/>
      <c r="O1423" s="43">
        <v>57.89</v>
      </c>
      <c r="AE1423" s="9"/>
      <c r="AF1423" s="9"/>
      <c r="AG1423" s="9"/>
      <c r="AL1423" s="9" t="s">
        <v>66</v>
      </c>
      <c r="AN1423" s="9"/>
    </row>
    <row r="1424" spans="1:40" customFormat="1" ht="45" x14ac:dyDescent="0.25">
      <c r="A1424" s="85" t="s">
        <v>763</v>
      </c>
      <c r="B1424" s="86" t="s">
        <v>886</v>
      </c>
      <c r="C1424" s="87" t="s">
        <v>944</v>
      </c>
      <c r="D1424" s="130" t="s">
        <v>138</v>
      </c>
      <c r="E1424" s="130"/>
      <c r="F1424" s="130"/>
      <c r="G1424" s="86" t="s">
        <v>115</v>
      </c>
      <c r="H1424" s="86">
        <v>18.72</v>
      </c>
      <c r="I1424" s="86" t="s">
        <v>24</v>
      </c>
      <c r="J1424" s="86" t="s">
        <v>887</v>
      </c>
      <c r="K1424" s="88" t="s">
        <v>140</v>
      </c>
      <c r="L1424" s="86"/>
      <c r="M1424" s="88" t="s">
        <v>888</v>
      </c>
      <c r="N1424" s="86" t="s">
        <v>95</v>
      </c>
      <c r="O1424" s="89" t="s">
        <v>889</v>
      </c>
      <c r="P1424" s="90"/>
      <c r="AE1424" s="9"/>
      <c r="AF1424" s="9"/>
      <c r="AG1424" s="9" t="s">
        <v>138</v>
      </c>
      <c r="AL1424" s="9"/>
      <c r="AN1424" s="9"/>
    </row>
    <row r="1425" spans="1:40" customFormat="1" ht="15" x14ac:dyDescent="0.25">
      <c r="A1425" s="48"/>
      <c r="B1425" s="36"/>
      <c r="C1425" s="37"/>
      <c r="D1425" s="121" t="s">
        <v>143</v>
      </c>
      <c r="E1425" s="121"/>
      <c r="F1425" s="121"/>
      <c r="G1425" s="121"/>
      <c r="H1425" s="121"/>
      <c r="I1425" s="121"/>
      <c r="J1425" s="121"/>
      <c r="K1425" s="121"/>
      <c r="L1425" s="121"/>
      <c r="M1425" s="121"/>
      <c r="N1425" s="121"/>
      <c r="O1425" s="131"/>
      <c r="AE1425" s="9"/>
      <c r="AF1425" s="9"/>
      <c r="AG1425" s="9"/>
      <c r="AL1425" s="9"/>
      <c r="AM1425" s="2" t="s">
        <v>143</v>
      </c>
      <c r="AN1425" s="9"/>
    </row>
    <row r="1426" spans="1:40" customFormat="1" ht="15" x14ac:dyDescent="0.25">
      <c r="A1426" s="15"/>
      <c r="B1426" s="36"/>
      <c r="C1426" s="37"/>
      <c r="D1426" s="125" t="s">
        <v>66</v>
      </c>
      <c r="E1426" s="125"/>
      <c r="F1426" s="125"/>
      <c r="G1426" s="11"/>
      <c r="H1426" s="38"/>
      <c r="I1426" s="38"/>
      <c r="J1426" s="38"/>
      <c r="K1426" s="39"/>
      <c r="L1426" s="38"/>
      <c r="M1426" s="40">
        <v>3039.75</v>
      </c>
      <c r="N1426" s="31"/>
      <c r="O1426" s="41">
        <v>24804.36</v>
      </c>
      <c r="AE1426" s="9"/>
      <c r="AF1426" s="9"/>
      <c r="AG1426" s="9"/>
      <c r="AL1426" s="9" t="s">
        <v>66</v>
      </c>
      <c r="AN1426" s="9"/>
    </row>
    <row r="1427" spans="1:40" customFormat="1" ht="15" x14ac:dyDescent="0.25">
      <c r="A1427" s="132" t="s">
        <v>890</v>
      </c>
      <c r="B1427" s="133"/>
      <c r="C1427" s="133"/>
      <c r="D1427" s="133"/>
      <c r="E1427" s="133"/>
      <c r="F1427" s="133"/>
      <c r="G1427" s="133"/>
      <c r="H1427" s="133"/>
      <c r="I1427" s="133"/>
      <c r="J1427" s="133"/>
      <c r="K1427" s="133"/>
      <c r="L1427" s="133"/>
      <c r="M1427" s="133"/>
      <c r="N1427" s="133"/>
      <c r="O1427" s="134"/>
      <c r="AE1427" s="9"/>
      <c r="AF1427" s="9" t="s">
        <v>890</v>
      </c>
      <c r="AG1427" s="9"/>
      <c r="AL1427" s="9"/>
      <c r="AN1427" s="9"/>
    </row>
    <row r="1428" spans="1:40" customFormat="1" ht="34.5" x14ac:dyDescent="0.25">
      <c r="A1428" s="10" t="s">
        <v>891</v>
      </c>
      <c r="B1428" s="11" t="s">
        <v>892</v>
      </c>
      <c r="C1428" s="12" t="s">
        <v>225</v>
      </c>
      <c r="D1428" s="126" t="s">
        <v>395</v>
      </c>
      <c r="E1428" s="126"/>
      <c r="F1428" s="126"/>
      <c r="G1428" s="11" t="s">
        <v>45</v>
      </c>
      <c r="H1428" s="11">
        <v>0.21099999999999999</v>
      </c>
      <c r="I1428" s="11" t="s">
        <v>24</v>
      </c>
      <c r="J1428" s="11" t="s">
        <v>893</v>
      </c>
      <c r="K1428" s="13"/>
      <c r="L1428" s="11"/>
      <c r="M1428" s="13"/>
      <c r="N1428" s="11"/>
      <c r="O1428" s="14"/>
      <c r="AE1428" s="9"/>
      <c r="AF1428" s="9"/>
      <c r="AG1428" s="9" t="s">
        <v>395</v>
      </c>
      <c r="AL1428" s="9"/>
      <c r="AN1428" s="9"/>
    </row>
    <row r="1429" spans="1:40" customFormat="1" ht="57" x14ac:dyDescent="0.25">
      <c r="A1429" s="15"/>
      <c r="B1429" s="16"/>
      <c r="C1429" s="17" t="s">
        <v>47</v>
      </c>
      <c r="D1429" s="128" t="s">
        <v>48</v>
      </c>
      <c r="E1429" s="128"/>
      <c r="F1429" s="128"/>
      <c r="G1429" s="128"/>
      <c r="H1429" s="128"/>
      <c r="I1429" s="128"/>
      <c r="J1429" s="128"/>
      <c r="K1429" s="128"/>
      <c r="L1429" s="128"/>
      <c r="M1429" s="128"/>
      <c r="N1429" s="128"/>
      <c r="O1429" s="129"/>
      <c r="AE1429" s="9"/>
      <c r="AF1429" s="9"/>
      <c r="AG1429" s="9"/>
      <c r="AH1429" s="2" t="s">
        <v>48</v>
      </c>
      <c r="AL1429" s="9"/>
      <c r="AN1429" s="9"/>
    </row>
    <row r="1430" spans="1:40" customFormat="1" ht="15" x14ac:dyDescent="0.25">
      <c r="A1430" s="15"/>
      <c r="B1430" s="18"/>
      <c r="C1430" s="17" t="s">
        <v>24</v>
      </c>
      <c r="D1430" s="121" t="s">
        <v>49</v>
      </c>
      <c r="E1430" s="121"/>
      <c r="F1430" s="121"/>
      <c r="G1430" s="19"/>
      <c r="H1430" s="20"/>
      <c r="I1430" s="20"/>
      <c r="J1430" s="20"/>
      <c r="K1430" s="21">
        <v>49.46</v>
      </c>
      <c r="L1430" s="22">
        <v>1.1499999999999999</v>
      </c>
      <c r="M1430" s="21">
        <v>12</v>
      </c>
      <c r="N1430" s="22">
        <v>44.77</v>
      </c>
      <c r="O1430" s="47">
        <v>537.24</v>
      </c>
      <c r="AE1430" s="9"/>
      <c r="AF1430" s="9"/>
      <c r="AG1430" s="9"/>
      <c r="AI1430" s="2" t="s">
        <v>49</v>
      </c>
      <c r="AL1430" s="9"/>
      <c r="AN1430" s="9"/>
    </row>
    <row r="1431" spans="1:40" customFormat="1" ht="15" x14ac:dyDescent="0.25">
      <c r="A1431" s="15"/>
      <c r="B1431" s="18"/>
      <c r="C1431" s="17" t="s">
        <v>50</v>
      </c>
      <c r="D1431" s="121" t="s">
        <v>51</v>
      </c>
      <c r="E1431" s="121"/>
      <c r="F1431" s="121"/>
      <c r="G1431" s="19"/>
      <c r="H1431" s="20"/>
      <c r="I1431" s="20"/>
      <c r="J1431" s="20"/>
      <c r="K1431" s="21">
        <v>3.94</v>
      </c>
      <c r="L1431" s="22">
        <v>1.1499999999999999</v>
      </c>
      <c r="M1431" s="21">
        <v>0.96</v>
      </c>
      <c r="N1431" s="22">
        <v>13.24</v>
      </c>
      <c r="O1431" s="47">
        <v>12.71</v>
      </c>
      <c r="AE1431" s="9"/>
      <c r="AF1431" s="9"/>
      <c r="AG1431" s="9"/>
      <c r="AI1431" s="2" t="s">
        <v>51</v>
      </c>
      <c r="AL1431" s="9"/>
      <c r="AN1431" s="9"/>
    </row>
    <row r="1432" spans="1:40" customFormat="1" ht="15" x14ac:dyDescent="0.25">
      <c r="A1432" s="15"/>
      <c r="B1432" s="18"/>
      <c r="C1432" s="17" t="s">
        <v>52</v>
      </c>
      <c r="D1432" s="121" t="s">
        <v>53</v>
      </c>
      <c r="E1432" s="121"/>
      <c r="F1432" s="121"/>
      <c r="G1432" s="19"/>
      <c r="H1432" s="20"/>
      <c r="I1432" s="20"/>
      <c r="J1432" s="20"/>
      <c r="K1432" s="21">
        <v>0.7</v>
      </c>
      <c r="L1432" s="22">
        <v>1.1499999999999999</v>
      </c>
      <c r="M1432" s="21">
        <v>0.17</v>
      </c>
      <c r="N1432" s="22">
        <v>44.77</v>
      </c>
      <c r="O1432" s="47">
        <v>7.61</v>
      </c>
      <c r="AE1432" s="9"/>
      <c r="AF1432" s="9"/>
      <c r="AG1432" s="9"/>
      <c r="AI1432" s="2" t="s">
        <v>53</v>
      </c>
      <c r="AL1432" s="9"/>
      <c r="AN1432" s="9"/>
    </row>
    <row r="1433" spans="1:40" customFormat="1" ht="15" x14ac:dyDescent="0.25">
      <c r="A1433" s="15"/>
      <c r="B1433" s="18"/>
      <c r="C1433" s="17" t="s">
        <v>54</v>
      </c>
      <c r="D1433" s="121" t="s">
        <v>55</v>
      </c>
      <c r="E1433" s="121"/>
      <c r="F1433" s="121"/>
      <c r="G1433" s="19"/>
      <c r="H1433" s="20"/>
      <c r="I1433" s="20"/>
      <c r="J1433" s="20"/>
      <c r="K1433" s="21">
        <v>0.99</v>
      </c>
      <c r="L1433" s="20"/>
      <c r="M1433" s="21">
        <v>0.21</v>
      </c>
      <c r="N1433" s="22">
        <v>8.16</v>
      </c>
      <c r="O1433" s="47">
        <v>1.71</v>
      </c>
      <c r="AE1433" s="9"/>
      <c r="AF1433" s="9"/>
      <c r="AG1433" s="9"/>
      <c r="AI1433" s="2" t="s">
        <v>55</v>
      </c>
      <c r="AL1433" s="9"/>
      <c r="AN1433" s="9"/>
    </row>
    <row r="1434" spans="1:40" customFormat="1" ht="15" x14ac:dyDescent="0.25">
      <c r="A1434" s="25"/>
      <c r="B1434" s="18"/>
      <c r="C1434" s="17"/>
      <c r="D1434" s="121" t="s">
        <v>56</v>
      </c>
      <c r="E1434" s="121"/>
      <c r="F1434" s="121"/>
      <c r="G1434" s="19" t="s">
        <v>57</v>
      </c>
      <c r="H1434" s="22">
        <v>6.44</v>
      </c>
      <c r="I1434" s="22">
        <v>1.1499999999999999</v>
      </c>
      <c r="J1434" s="45">
        <v>1.5626660000000001</v>
      </c>
      <c r="K1434" s="27"/>
      <c r="L1434" s="20"/>
      <c r="M1434" s="27"/>
      <c r="N1434" s="20"/>
      <c r="O1434" s="28"/>
      <c r="AE1434" s="9"/>
      <c r="AF1434" s="9"/>
      <c r="AG1434" s="9"/>
      <c r="AJ1434" s="2" t="s">
        <v>56</v>
      </c>
      <c r="AL1434" s="9"/>
      <c r="AN1434" s="9"/>
    </row>
    <row r="1435" spans="1:40" customFormat="1" ht="15" x14ac:dyDescent="0.25">
      <c r="A1435" s="25"/>
      <c r="B1435" s="18"/>
      <c r="C1435" s="17"/>
      <c r="D1435" s="121" t="s">
        <v>58</v>
      </c>
      <c r="E1435" s="121"/>
      <c r="F1435" s="121"/>
      <c r="G1435" s="19" t="s">
        <v>57</v>
      </c>
      <c r="H1435" s="22">
        <v>0.06</v>
      </c>
      <c r="I1435" s="22">
        <v>1.1499999999999999</v>
      </c>
      <c r="J1435" s="45">
        <v>1.4559000000000001E-2</v>
      </c>
      <c r="K1435" s="27"/>
      <c r="L1435" s="20"/>
      <c r="M1435" s="27"/>
      <c r="N1435" s="20"/>
      <c r="O1435" s="28"/>
      <c r="AE1435" s="9"/>
      <c r="AF1435" s="9"/>
      <c r="AG1435" s="9"/>
      <c r="AJ1435" s="2" t="s">
        <v>58</v>
      </c>
      <c r="AL1435" s="9"/>
      <c r="AN1435" s="9"/>
    </row>
    <row r="1436" spans="1:40" customFormat="1" ht="15" x14ac:dyDescent="0.25">
      <c r="A1436" s="29"/>
      <c r="B1436" s="19"/>
      <c r="C1436" s="17"/>
      <c r="D1436" s="127" t="s">
        <v>59</v>
      </c>
      <c r="E1436" s="127"/>
      <c r="F1436" s="127"/>
      <c r="G1436" s="30"/>
      <c r="H1436" s="31"/>
      <c r="I1436" s="31"/>
      <c r="J1436" s="31"/>
      <c r="K1436" s="46">
        <v>54.39</v>
      </c>
      <c r="L1436" s="31"/>
      <c r="M1436" s="46">
        <v>13.17</v>
      </c>
      <c r="N1436" s="31"/>
      <c r="O1436" s="50">
        <v>551.66</v>
      </c>
      <c r="AE1436" s="9"/>
      <c r="AF1436" s="9"/>
      <c r="AG1436" s="9"/>
      <c r="AK1436" s="2" t="s">
        <v>59</v>
      </c>
      <c r="AL1436" s="9"/>
      <c r="AN1436" s="9"/>
    </row>
    <row r="1437" spans="1:40" customFormat="1" ht="15" x14ac:dyDescent="0.25">
      <c r="A1437" s="25"/>
      <c r="B1437" s="18"/>
      <c r="C1437" s="17"/>
      <c r="D1437" s="121" t="s">
        <v>60</v>
      </c>
      <c r="E1437" s="121"/>
      <c r="F1437" s="121"/>
      <c r="G1437" s="19"/>
      <c r="H1437" s="20"/>
      <c r="I1437" s="20"/>
      <c r="J1437" s="20"/>
      <c r="K1437" s="27"/>
      <c r="L1437" s="20"/>
      <c r="M1437" s="21">
        <v>12.17</v>
      </c>
      <c r="N1437" s="20"/>
      <c r="O1437" s="47">
        <v>544.85</v>
      </c>
      <c r="AE1437" s="9"/>
      <c r="AF1437" s="9"/>
      <c r="AG1437" s="9"/>
      <c r="AJ1437" s="2" t="s">
        <v>60</v>
      </c>
      <c r="AL1437" s="9"/>
      <c r="AN1437" s="9"/>
    </row>
    <row r="1438" spans="1:40" customFormat="1" ht="23.25" x14ac:dyDescent="0.25">
      <c r="A1438" s="25"/>
      <c r="B1438" s="18"/>
      <c r="C1438" s="17" t="s">
        <v>159</v>
      </c>
      <c r="D1438" s="121" t="s">
        <v>160</v>
      </c>
      <c r="E1438" s="121"/>
      <c r="F1438" s="121"/>
      <c r="G1438" s="19" t="s">
        <v>63</v>
      </c>
      <c r="H1438" s="34">
        <v>97</v>
      </c>
      <c r="I1438" s="20"/>
      <c r="J1438" s="34">
        <v>97</v>
      </c>
      <c r="K1438" s="27"/>
      <c r="L1438" s="20"/>
      <c r="M1438" s="21">
        <v>11.8</v>
      </c>
      <c r="N1438" s="20"/>
      <c r="O1438" s="47">
        <v>528.5</v>
      </c>
      <c r="AE1438" s="9"/>
      <c r="AF1438" s="9"/>
      <c r="AG1438" s="9"/>
      <c r="AJ1438" s="2" t="s">
        <v>160</v>
      </c>
      <c r="AL1438" s="9"/>
      <c r="AN1438" s="9"/>
    </row>
    <row r="1439" spans="1:40" customFormat="1" ht="23.25" x14ac:dyDescent="0.25">
      <c r="A1439" s="25"/>
      <c r="B1439" s="18"/>
      <c r="C1439" s="17" t="s">
        <v>161</v>
      </c>
      <c r="D1439" s="121" t="s">
        <v>162</v>
      </c>
      <c r="E1439" s="121"/>
      <c r="F1439" s="121"/>
      <c r="G1439" s="19" t="s">
        <v>63</v>
      </c>
      <c r="H1439" s="34">
        <v>51</v>
      </c>
      <c r="I1439" s="20"/>
      <c r="J1439" s="34">
        <v>51</v>
      </c>
      <c r="K1439" s="27"/>
      <c r="L1439" s="20"/>
      <c r="M1439" s="21">
        <v>6.21</v>
      </c>
      <c r="N1439" s="20"/>
      <c r="O1439" s="47">
        <v>277.87</v>
      </c>
      <c r="AE1439" s="9"/>
      <c r="AF1439" s="9"/>
      <c r="AG1439" s="9"/>
      <c r="AJ1439" s="2" t="s">
        <v>162</v>
      </c>
      <c r="AL1439" s="9"/>
      <c r="AN1439" s="9"/>
    </row>
    <row r="1440" spans="1:40" customFormat="1" ht="15" x14ac:dyDescent="0.25">
      <c r="A1440" s="15"/>
      <c r="B1440" s="36"/>
      <c r="C1440" s="37"/>
      <c r="D1440" s="125" t="s">
        <v>66</v>
      </c>
      <c r="E1440" s="125"/>
      <c r="F1440" s="125"/>
      <c r="G1440" s="11"/>
      <c r="H1440" s="38"/>
      <c r="I1440" s="38"/>
      <c r="J1440" s="38"/>
      <c r="K1440" s="39"/>
      <c r="L1440" s="38"/>
      <c r="M1440" s="42">
        <v>31.18</v>
      </c>
      <c r="N1440" s="31"/>
      <c r="O1440" s="41">
        <v>1358.03</v>
      </c>
      <c r="AE1440" s="9"/>
      <c r="AF1440" s="9"/>
      <c r="AG1440" s="9"/>
      <c r="AL1440" s="9" t="s">
        <v>66</v>
      </c>
      <c r="AN1440" s="9"/>
    </row>
    <row r="1441" spans="1:40" customFormat="1" ht="23.25" x14ac:dyDescent="0.25">
      <c r="A1441" s="10" t="s">
        <v>767</v>
      </c>
      <c r="B1441" s="11" t="s">
        <v>894</v>
      </c>
      <c r="C1441" s="12" t="s">
        <v>230</v>
      </c>
      <c r="D1441" s="126" t="s">
        <v>231</v>
      </c>
      <c r="E1441" s="126"/>
      <c r="F1441" s="126"/>
      <c r="G1441" s="11" t="s">
        <v>45</v>
      </c>
      <c r="H1441" s="11">
        <v>0.42199999999999999</v>
      </c>
      <c r="I1441" s="11" t="s">
        <v>24</v>
      </c>
      <c r="J1441" s="11" t="s">
        <v>895</v>
      </c>
      <c r="K1441" s="13"/>
      <c r="L1441" s="11"/>
      <c r="M1441" s="13"/>
      <c r="N1441" s="11"/>
      <c r="O1441" s="14"/>
      <c r="AE1441" s="9"/>
      <c r="AF1441" s="9"/>
      <c r="AG1441" s="9" t="s">
        <v>231</v>
      </c>
      <c r="AL1441" s="9"/>
      <c r="AN1441" s="9"/>
    </row>
    <row r="1442" spans="1:40" customFormat="1" ht="57" x14ac:dyDescent="0.25">
      <c r="A1442" s="15"/>
      <c r="B1442" s="16"/>
      <c r="C1442" s="17" t="s">
        <v>47</v>
      </c>
      <c r="D1442" s="128" t="s">
        <v>48</v>
      </c>
      <c r="E1442" s="128"/>
      <c r="F1442" s="128"/>
      <c r="G1442" s="128"/>
      <c r="H1442" s="128"/>
      <c r="I1442" s="128"/>
      <c r="J1442" s="128"/>
      <c r="K1442" s="128"/>
      <c r="L1442" s="128"/>
      <c r="M1442" s="128"/>
      <c r="N1442" s="128"/>
      <c r="O1442" s="129"/>
      <c r="AE1442" s="9"/>
      <c r="AF1442" s="9"/>
      <c r="AG1442" s="9"/>
      <c r="AH1442" s="2" t="s">
        <v>48</v>
      </c>
      <c r="AL1442" s="9"/>
      <c r="AN1442" s="9"/>
    </row>
    <row r="1443" spans="1:40" customFormat="1" ht="15" x14ac:dyDescent="0.25">
      <c r="A1443" s="15"/>
      <c r="B1443" s="18"/>
      <c r="C1443" s="17" t="s">
        <v>24</v>
      </c>
      <c r="D1443" s="121" t="s">
        <v>49</v>
      </c>
      <c r="E1443" s="121"/>
      <c r="F1443" s="121"/>
      <c r="G1443" s="19"/>
      <c r="H1443" s="20"/>
      <c r="I1443" s="20"/>
      <c r="J1443" s="20"/>
      <c r="K1443" s="21">
        <v>35.06</v>
      </c>
      <c r="L1443" s="22">
        <v>1.1499999999999999</v>
      </c>
      <c r="M1443" s="21">
        <v>17.010000000000002</v>
      </c>
      <c r="N1443" s="22">
        <v>44.77</v>
      </c>
      <c r="O1443" s="47">
        <v>761.54</v>
      </c>
      <c r="AE1443" s="9"/>
      <c r="AF1443" s="9"/>
      <c r="AG1443" s="9"/>
      <c r="AI1443" s="2" t="s">
        <v>49</v>
      </c>
      <c r="AL1443" s="9"/>
      <c r="AN1443" s="9"/>
    </row>
    <row r="1444" spans="1:40" customFormat="1" ht="15" x14ac:dyDescent="0.25">
      <c r="A1444" s="15"/>
      <c r="B1444" s="18"/>
      <c r="C1444" s="17" t="s">
        <v>50</v>
      </c>
      <c r="D1444" s="121" t="s">
        <v>51</v>
      </c>
      <c r="E1444" s="121"/>
      <c r="F1444" s="121"/>
      <c r="G1444" s="19"/>
      <c r="H1444" s="20"/>
      <c r="I1444" s="20"/>
      <c r="J1444" s="20"/>
      <c r="K1444" s="21">
        <v>3.94</v>
      </c>
      <c r="L1444" s="22">
        <v>1.1499999999999999</v>
      </c>
      <c r="M1444" s="21">
        <v>1.91</v>
      </c>
      <c r="N1444" s="22">
        <v>13.24</v>
      </c>
      <c r="O1444" s="47">
        <v>25.29</v>
      </c>
      <c r="AE1444" s="9"/>
      <c r="AF1444" s="9"/>
      <c r="AG1444" s="9"/>
      <c r="AI1444" s="2" t="s">
        <v>51</v>
      </c>
      <c r="AL1444" s="9"/>
      <c r="AN1444" s="9"/>
    </row>
    <row r="1445" spans="1:40" customFormat="1" ht="15" x14ac:dyDescent="0.25">
      <c r="A1445" s="15"/>
      <c r="B1445" s="18"/>
      <c r="C1445" s="17" t="s">
        <v>52</v>
      </c>
      <c r="D1445" s="121" t="s">
        <v>53</v>
      </c>
      <c r="E1445" s="121"/>
      <c r="F1445" s="121"/>
      <c r="G1445" s="19"/>
      <c r="H1445" s="20"/>
      <c r="I1445" s="20"/>
      <c r="J1445" s="20"/>
      <c r="K1445" s="21">
        <v>0.7</v>
      </c>
      <c r="L1445" s="22">
        <v>1.1499999999999999</v>
      </c>
      <c r="M1445" s="21">
        <v>0.34</v>
      </c>
      <c r="N1445" s="22">
        <v>44.77</v>
      </c>
      <c r="O1445" s="47">
        <v>15.22</v>
      </c>
      <c r="AE1445" s="9"/>
      <c r="AF1445" s="9"/>
      <c r="AG1445" s="9"/>
      <c r="AI1445" s="2" t="s">
        <v>53</v>
      </c>
      <c r="AL1445" s="9"/>
      <c r="AN1445" s="9"/>
    </row>
    <row r="1446" spans="1:40" customFormat="1" ht="15" x14ac:dyDescent="0.25">
      <c r="A1446" s="15"/>
      <c r="B1446" s="18"/>
      <c r="C1446" s="17" t="s">
        <v>54</v>
      </c>
      <c r="D1446" s="121" t="s">
        <v>55</v>
      </c>
      <c r="E1446" s="121"/>
      <c r="F1446" s="121"/>
      <c r="G1446" s="19"/>
      <c r="H1446" s="20"/>
      <c r="I1446" s="20"/>
      <c r="J1446" s="20"/>
      <c r="K1446" s="21">
        <v>0.7</v>
      </c>
      <c r="L1446" s="20"/>
      <c r="M1446" s="21">
        <v>0.3</v>
      </c>
      <c r="N1446" s="22">
        <v>8.16</v>
      </c>
      <c r="O1446" s="47">
        <v>2.4500000000000002</v>
      </c>
      <c r="AE1446" s="9"/>
      <c r="AF1446" s="9"/>
      <c r="AG1446" s="9"/>
      <c r="AI1446" s="2" t="s">
        <v>55</v>
      </c>
      <c r="AL1446" s="9"/>
      <c r="AN1446" s="9"/>
    </row>
    <row r="1447" spans="1:40" customFormat="1" ht="15" x14ac:dyDescent="0.25">
      <c r="A1447" s="25"/>
      <c r="B1447" s="18"/>
      <c r="C1447" s="17"/>
      <c r="D1447" s="121" t="s">
        <v>56</v>
      </c>
      <c r="E1447" s="121"/>
      <c r="F1447" s="121"/>
      <c r="G1447" s="19" t="s">
        <v>57</v>
      </c>
      <c r="H1447" s="22">
        <v>4.53</v>
      </c>
      <c r="I1447" s="22">
        <v>1.1499999999999999</v>
      </c>
      <c r="J1447" s="45">
        <v>2.1984089999999998</v>
      </c>
      <c r="K1447" s="27"/>
      <c r="L1447" s="20"/>
      <c r="M1447" s="27"/>
      <c r="N1447" s="20"/>
      <c r="O1447" s="28"/>
      <c r="AE1447" s="9"/>
      <c r="AF1447" s="9"/>
      <c r="AG1447" s="9"/>
      <c r="AJ1447" s="2" t="s">
        <v>56</v>
      </c>
      <c r="AL1447" s="9"/>
      <c r="AN1447" s="9"/>
    </row>
    <row r="1448" spans="1:40" customFormat="1" ht="15" x14ac:dyDescent="0.25">
      <c r="A1448" s="25"/>
      <c r="B1448" s="18"/>
      <c r="C1448" s="17"/>
      <c r="D1448" s="121" t="s">
        <v>58</v>
      </c>
      <c r="E1448" s="121"/>
      <c r="F1448" s="121"/>
      <c r="G1448" s="19" t="s">
        <v>57</v>
      </c>
      <c r="H1448" s="22">
        <v>0.06</v>
      </c>
      <c r="I1448" s="22">
        <v>1.1499999999999999</v>
      </c>
      <c r="J1448" s="45">
        <v>2.9118000000000002E-2</v>
      </c>
      <c r="K1448" s="27"/>
      <c r="L1448" s="20"/>
      <c r="M1448" s="27"/>
      <c r="N1448" s="20"/>
      <c r="O1448" s="28"/>
      <c r="AE1448" s="9"/>
      <c r="AF1448" s="9"/>
      <c r="AG1448" s="9"/>
      <c r="AJ1448" s="2" t="s">
        <v>58</v>
      </c>
      <c r="AL1448" s="9"/>
      <c r="AN1448" s="9"/>
    </row>
    <row r="1449" spans="1:40" customFormat="1" ht="15" x14ac:dyDescent="0.25">
      <c r="A1449" s="29"/>
      <c r="B1449" s="19"/>
      <c r="C1449" s="17"/>
      <c r="D1449" s="127" t="s">
        <v>59</v>
      </c>
      <c r="E1449" s="127"/>
      <c r="F1449" s="127"/>
      <c r="G1449" s="30"/>
      <c r="H1449" s="31"/>
      <c r="I1449" s="31"/>
      <c r="J1449" s="31"/>
      <c r="K1449" s="46">
        <v>39.700000000000003</v>
      </c>
      <c r="L1449" s="31"/>
      <c r="M1449" s="46">
        <v>19.22</v>
      </c>
      <c r="N1449" s="31"/>
      <c r="O1449" s="50">
        <v>789.28</v>
      </c>
      <c r="AE1449" s="9"/>
      <c r="AF1449" s="9"/>
      <c r="AG1449" s="9"/>
      <c r="AK1449" s="2" t="s">
        <v>59</v>
      </c>
      <c r="AL1449" s="9"/>
      <c r="AN1449" s="9"/>
    </row>
    <row r="1450" spans="1:40" customFormat="1" ht="15" x14ac:dyDescent="0.25">
      <c r="A1450" s="25"/>
      <c r="B1450" s="18"/>
      <c r="C1450" s="17"/>
      <c r="D1450" s="121" t="s">
        <v>60</v>
      </c>
      <c r="E1450" s="121"/>
      <c r="F1450" s="121"/>
      <c r="G1450" s="19"/>
      <c r="H1450" s="20"/>
      <c r="I1450" s="20"/>
      <c r="J1450" s="20"/>
      <c r="K1450" s="27"/>
      <c r="L1450" s="20"/>
      <c r="M1450" s="21">
        <v>17.350000000000001</v>
      </c>
      <c r="N1450" s="20"/>
      <c r="O1450" s="47">
        <v>776.76</v>
      </c>
      <c r="AE1450" s="9"/>
      <c r="AF1450" s="9"/>
      <c r="AG1450" s="9"/>
      <c r="AJ1450" s="2" t="s">
        <v>60</v>
      </c>
      <c r="AL1450" s="9"/>
      <c r="AN1450" s="9"/>
    </row>
    <row r="1451" spans="1:40" customFormat="1" ht="23.25" x14ac:dyDescent="0.25">
      <c r="A1451" s="25"/>
      <c r="B1451" s="18"/>
      <c r="C1451" s="17" t="s">
        <v>159</v>
      </c>
      <c r="D1451" s="121" t="s">
        <v>160</v>
      </c>
      <c r="E1451" s="121"/>
      <c r="F1451" s="121"/>
      <c r="G1451" s="19" t="s">
        <v>63</v>
      </c>
      <c r="H1451" s="34">
        <v>97</v>
      </c>
      <c r="I1451" s="20"/>
      <c r="J1451" s="34">
        <v>97</v>
      </c>
      <c r="K1451" s="27"/>
      <c r="L1451" s="20"/>
      <c r="M1451" s="21">
        <v>16.829999999999998</v>
      </c>
      <c r="N1451" s="20"/>
      <c r="O1451" s="47">
        <v>753.46</v>
      </c>
      <c r="AE1451" s="9"/>
      <c r="AF1451" s="9"/>
      <c r="AG1451" s="9"/>
      <c r="AJ1451" s="2" t="s">
        <v>160</v>
      </c>
      <c r="AL1451" s="9"/>
      <c r="AN1451" s="9"/>
    </row>
    <row r="1452" spans="1:40" customFormat="1" ht="23.25" x14ac:dyDescent="0.25">
      <c r="A1452" s="25"/>
      <c r="B1452" s="18"/>
      <c r="C1452" s="17" t="s">
        <v>161</v>
      </c>
      <c r="D1452" s="121" t="s">
        <v>162</v>
      </c>
      <c r="E1452" s="121"/>
      <c r="F1452" s="121"/>
      <c r="G1452" s="19" t="s">
        <v>63</v>
      </c>
      <c r="H1452" s="34">
        <v>51</v>
      </c>
      <c r="I1452" s="20"/>
      <c r="J1452" s="34">
        <v>51</v>
      </c>
      <c r="K1452" s="27"/>
      <c r="L1452" s="20"/>
      <c r="M1452" s="21">
        <v>8.85</v>
      </c>
      <c r="N1452" s="20"/>
      <c r="O1452" s="47">
        <v>396.15</v>
      </c>
      <c r="AE1452" s="9"/>
      <c r="AF1452" s="9"/>
      <c r="AG1452" s="9"/>
      <c r="AJ1452" s="2" t="s">
        <v>162</v>
      </c>
      <c r="AL1452" s="9"/>
      <c r="AN1452" s="9"/>
    </row>
    <row r="1453" spans="1:40" customFormat="1" ht="15" x14ac:dyDescent="0.25">
      <c r="A1453" s="15"/>
      <c r="B1453" s="36"/>
      <c r="C1453" s="37"/>
      <c r="D1453" s="125" t="s">
        <v>66</v>
      </c>
      <c r="E1453" s="125"/>
      <c r="F1453" s="125"/>
      <c r="G1453" s="11"/>
      <c r="H1453" s="38"/>
      <c r="I1453" s="38"/>
      <c r="J1453" s="38"/>
      <c r="K1453" s="39"/>
      <c r="L1453" s="38"/>
      <c r="M1453" s="42">
        <v>44.9</v>
      </c>
      <c r="N1453" s="31"/>
      <c r="O1453" s="41">
        <v>1938.89</v>
      </c>
      <c r="AE1453" s="9"/>
      <c r="AF1453" s="9"/>
      <c r="AG1453" s="9"/>
      <c r="AL1453" s="9" t="s">
        <v>66</v>
      </c>
      <c r="AN1453" s="9"/>
    </row>
    <row r="1454" spans="1:40" customFormat="1" ht="45.75" x14ac:dyDescent="0.25">
      <c r="A1454" s="10" t="s">
        <v>770</v>
      </c>
      <c r="B1454" s="11" t="s">
        <v>896</v>
      </c>
      <c r="C1454" s="12" t="s">
        <v>401</v>
      </c>
      <c r="D1454" s="126" t="s">
        <v>781</v>
      </c>
      <c r="E1454" s="126"/>
      <c r="F1454" s="126"/>
      <c r="G1454" s="11" t="s">
        <v>219</v>
      </c>
      <c r="H1454" s="11">
        <v>63.3</v>
      </c>
      <c r="I1454" s="11" t="s">
        <v>24</v>
      </c>
      <c r="J1454" s="11" t="s">
        <v>897</v>
      </c>
      <c r="K1454" s="13" t="s">
        <v>404</v>
      </c>
      <c r="L1454" s="11"/>
      <c r="M1454" s="13" t="s">
        <v>898</v>
      </c>
      <c r="N1454" s="11" t="s">
        <v>95</v>
      </c>
      <c r="O1454" s="14" t="s">
        <v>899</v>
      </c>
      <c r="AE1454" s="9"/>
      <c r="AF1454" s="9"/>
      <c r="AG1454" s="9" t="s">
        <v>781</v>
      </c>
      <c r="AL1454" s="9"/>
      <c r="AN1454" s="9"/>
    </row>
    <row r="1455" spans="1:40" customFormat="1" ht="15" x14ac:dyDescent="0.25">
      <c r="A1455" s="15"/>
      <c r="B1455" s="36"/>
      <c r="C1455" s="37"/>
      <c r="D1455" s="125" t="s">
        <v>66</v>
      </c>
      <c r="E1455" s="125"/>
      <c r="F1455" s="125"/>
      <c r="G1455" s="11"/>
      <c r="H1455" s="38"/>
      <c r="I1455" s="38"/>
      <c r="J1455" s="38"/>
      <c r="K1455" s="39"/>
      <c r="L1455" s="38"/>
      <c r="M1455" s="40">
        <v>2632.01</v>
      </c>
      <c r="N1455" s="31"/>
      <c r="O1455" s="41">
        <v>21477.200000000001</v>
      </c>
      <c r="AE1455" s="9"/>
      <c r="AF1455" s="9"/>
      <c r="AG1455" s="9"/>
      <c r="AL1455" s="9" t="s">
        <v>66</v>
      </c>
      <c r="AN1455" s="9"/>
    </row>
    <row r="1456" spans="1:40" customFormat="1" ht="15" x14ac:dyDescent="0.25">
      <c r="A1456" s="52"/>
      <c r="B1456" s="4"/>
      <c r="C1456" s="13"/>
      <c r="D1456" s="125" t="s">
        <v>900</v>
      </c>
      <c r="E1456" s="125"/>
      <c r="F1456" s="125"/>
      <c r="G1456" s="125"/>
      <c r="H1456" s="125"/>
      <c r="I1456" s="125"/>
      <c r="J1456" s="125"/>
      <c r="K1456" s="125"/>
      <c r="L1456" s="125"/>
      <c r="M1456" s="53">
        <v>12367.3</v>
      </c>
      <c r="N1456" s="54"/>
      <c r="O1456" s="55"/>
      <c r="AE1456" s="9"/>
      <c r="AF1456" s="9"/>
      <c r="AG1456" s="9"/>
      <c r="AL1456" s="9"/>
      <c r="AN1456" s="9" t="s">
        <v>900</v>
      </c>
    </row>
    <row r="1457" spans="1:42" customFormat="1" ht="15" x14ac:dyDescent="0.25">
      <c r="A1457" s="52"/>
      <c r="B1457" s="4"/>
      <c r="C1457" s="13"/>
      <c r="D1457" s="125" t="s">
        <v>901</v>
      </c>
      <c r="E1457" s="125"/>
      <c r="F1457" s="125"/>
      <c r="G1457" s="125"/>
      <c r="H1457" s="125"/>
      <c r="I1457" s="125"/>
      <c r="J1457" s="125"/>
      <c r="K1457" s="125"/>
      <c r="L1457" s="125"/>
      <c r="M1457" s="56"/>
      <c r="N1457" s="54"/>
      <c r="O1457" s="55"/>
      <c r="AO1457" s="9" t="s">
        <v>901</v>
      </c>
    </row>
    <row r="1458" spans="1:42" customFormat="1" ht="15" x14ac:dyDescent="0.25">
      <c r="A1458" s="15"/>
      <c r="B1458" s="3"/>
      <c r="C1458" s="17"/>
      <c r="D1458" s="121" t="s">
        <v>902</v>
      </c>
      <c r="E1458" s="121"/>
      <c r="F1458" s="121"/>
      <c r="G1458" s="121"/>
      <c r="H1458" s="121"/>
      <c r="I1458" s="121"/>
      <c r="J1458" s="121"/>
      <c r="K1458" s="121"/>
      <c r="L1458" s="121"/>
      <c r="M1458" s="57">
        <v>257881.85</v>
      </c>
      <c r="N1458" s="58"/>
      <c r="O1458" s="59">
        <v>2510239.14</v>
      </c>
      <c r="AO1458" s="9"/>
      <c r="AP1458" s="2" t="s">
        <v>902</v>
      </c>
    </row>
    <row r="1459" spans="1:42" customFormat="1" ht="15" x14ac:dyDescent="0.25">
      <c r="A1459" s="15"/>
      <c r="B1459" s="3"/>
      <c r="C1459" s="17"/>
      <c r="D1459" s="121" t="s">
        <v>903</v>
      </c>
      <c r="E1459" s="121"/>
      <c r="F1459" s="121"/>
      <c r="G1459" s="121"/>
      <c r="H1459" s="121"/>
      <c r="I1459" s="121"/>
      <c r="J1459" s="121"/>
      <c r="K1459" s="121"/>
      <c r="L1459" s="121"/>
      <c r="M1459" s="60"/>
      <c r="N1459" s="58"/>
      <c r="O1459" s="61"/>
      <c r="AO1459" s="9"/>
      <c r="AP1459" s="2" t="s">
        <v>903</v>
      </c>
    </row>
    <row r="1460" spans="1:42" customFormat="1" ht="15" x14ac:dyDescent="0.25">
      <c r="A1460" s="15"/>
      <c r="B1460" s="3"/>
      <c r="C1460" s="17"/>
      <c r="D1460" s="121" t="s">
        <v>904</v>
      </c>
      <c r="E1460" s="121"/>
      <c r="F1460" s="121"/>
      <c r="G1460" s="121"/>
      <c r="H1460" s="121"/>
      <c r="I1460" s="121"/>
      <c r="J1460" s="121"/>
      <c r="K1460" s="121"/>
      <c r="L1460" s="121"/>
      <c r="M1460" s="57">
        <v>9750.0499999999993</v>
      </c>
      <c r="N1460" s="58"/>
      <c r="O1460" s="59">
        <v>421033.56</v>
      </c>
      <c r="AO1460" s="9"/>
      <c r="AP1460" s="2" t="s">
        <v>904</v>
      </c>
    </row>
    <row r="1461" spans="1:42" customFormat="1" ht="15" x14ac:dyDescent="0.25">
      <c r="A1461" s="15"/>
      <c r="B1461" s="3"/>
      <c r="C1461" s="17"/>
      <c r="D1461" s="121" t="s">
        <v>905</v>
      </c>
      <c r="E1461" s="121"/>
      <c r="F1461" s="121"/>
      <c r="G1461" s="121"/>
      <c r="H1461" s="121"/>
      <c r="I1461" s="121"/>
      <c r="J1461" s="121"/>
      <c r="K1461" s="121"/>
      <c r="L1461" s="121"/>
      <c r="M1461" s="57">
        <v>11390.4</v>
      </c>
      <c r="N1461" s="58"/>
      <c r="O1461" s="59">
        <v>157395.68</v>
      </c>
      <c r="AO1461" s="9"/>
      <c r="AP1461" s="2" t="s">
        <v>905</v>
      </c>
    </row>
    <row r="1462" spans="1:42" customFormat="1" ht="15" x14ac:dyDescent="0.25">
      <c r="A1462" s="15"/>
      <c r="B1462" s="3"/>
      <c r="C1462" s="17"/>
      <c r="D1462" s="121" t="s">
        <v>906</v>
      </c>
      <c r="E1462" s="121"/>
      <c r="F1462" s="121"/>
      <c r="G1462" s="121"/>
      <c r="H1462" s="121"/>
      <c r="I1462" s="121"/>
      <c r="J1462" s="121"/>
      <c r="K1462" s="121"/>
      <c r="L1462" s="121"/>
      <c r="M1462" s="62">
        <v>913.65</v>
      </c>
      <c r="N1462" s="58"/>
      <c r="O1462" s="59">
        <v>41635.279999999999</v>
      </c>
      <c r="AO1462" s="9"/>
      <c r="AP1462" s="2" t="s">
        <v>906</v>
      </c>
    </row>
    <row r="1463" spans="1:42" customFormat="1" ht="15" x14ac:dyDescent="0.25">
      <c r="A1463" s="15"/>
      <c r="B1463" s="3"/>
      <c r="C1463" s="17"/>
      <c r="D1463" s="121" t="s">
        <v>907</v>
      </c>
      <c r="E1463" s="121"/>
      <c r="F1463" s="121"/>
      <c r="G1463" s="121"/>
      <c r="H1463" s="121"/>
      <c r="I1463" s="121"/>
      <c r="J1463" s="121"/>
      <c r="K1463" s="121"/>
      <c r="L1463" s="121"/>
      <c r="M1463" s="57">
        <v>236741.4</v>
      </c>
      <c r="N1463" s="58"/>
      <c r="O1463" s="59">
        <v>1931809.9</v>
      </c>
      <c r="AO1463" s="9"/>
      <c r="AP1463" s="2" t="s">
        <v>907</v>
      </c>
    </row>
    <row r="1464" spans="1:42" customFormat="1" ht="15" x14ac:dyDescent="0.25">
      <c r="A1464" s="15"/>
      <c r="B1464" s="3"/>
      <c r="C1464" s="17"/>
      <c r="D1464" s="121" t="s">
        <v>908</v>
      </c>
      <c r="E1464" s="121"/>
      <c r="F1464" s="121"/>
      <c r="G1464" s="121"/>
      <c r="H1464" s="121"/>
      <c r="I1464" s="121"/>
      <c r="J1464" s="121"/>
      <c r="K1464" s="121"/>
      <c r="L1464" s="121"/>
      <c r="M1464" s="57">
        <v>107633.59</v>
      </c>
      <c r="N1464" s="58"/>
      <c r="O1464" s="59">
        <v>1334808.8700000001</v>
      </c>
      <c r="AO1464" s="9"/>
      <c r="AP1464" s="2" t="s">
        <v>908</v>
      </c>
    </row>
    <row r="1465" spans="1:42" customFormat="1" ht="15" x14ac:dyDescent="0.25">
      <c r="A1465" s="15"/>
      <c r="B1465" s="3"/>
      <c r="C1465" s="17"/>
      <c r="D1465" s="121" t="s">
        <v>909</v>
      </c>
      <c r="E1465" s="121"/>
      <c r="F1465" s="121"/>
      <c r="G1465" s="121"/>
      <c r="H1465" s="121"/>
      <c r="I1465" s="121"/>
      <c r="J1465" s="121"/>
      <c r="K1465" s="121"/>
      <c r="L1465" s="121"/>
      <c r="M1465" s="57">
        <v>107241.44</v>
      </c>
      <c r="N1465" s="58"/>
      <c r="O1465" s="59">
        <v>1329616.8</v>
      </c>
      <c r="AO1465" s="9"/>
      <c r="AP1465" s="2" t="s">
        <v>909</v>
      </c>
    </row>
    <row r="1466" spans="1:42" customFormat="1" ht="15" x14ac:dyDescent="0.25">
      <c r="A1466" s="15"/>
      <c r="B1466" s="3"/>
      <c r="C1466" s="17"/>
      <c r="D1466" s="121" t="s">
        <v>910</v>
      </c>
      <c r="E1466" s="121"/>
      <c r="F1466" s="121"/>
      <c r="G1466" s="121"/>
      <c r="H1466" s="121"/>
      <c r="I1466" s="121"/>
      <c r="J1466" s="121"/>
      <c r="K1466" s="121"/>
      <c r="L1466" s="121"/>
      <c r="M1466" s="60"/>
      <c r="N1466" s="58"/>
      <c r="O1466" s="61"/>
      <c r="AO1466" s="9"/>
      <c r="AP1466" s="2" t="s">
        <v>910</v>
      </c>
    </row>
    <row r="1467" spans="1:42" customFormat="1" ht="15" x14ac:dyDescent="0.25">
      <c r="A1467" s="15"/>
      <c r="B1467" s="3"/>
      <c r="C1467" s="17"/>
      <c r="D1467" s="121" t="s">
        <v>911</v>
      </c>
      <c r="E1467" s="121"/>
      <c r="F1467" s="121"/>
      <c r="G1467" s="121"/>
      <c r="H1467" s="121"/>
      <c r="I1467" s="121"/>
      <c r="J1467" s="121"/>
      <c r="K1467" s="121"/>
      <c r="L1467" s="121"/>
      <c r="M1467" s="57">
        <v>4548.32</v>
      </c>
      <c r="N1467" s="58"/>
      <c r="O1467" s="59">
        <v>188152.09</v>
      </c>
      <c r="AO1467" s="9"/>
      <c r="AP1467" s="2" t="s">
        <v>911</v>
      </c>
    </row>
    <row r="1468" spans="1:42" customFormat="1" ht="15" x14ac:dyDescent="0.25">
      <c r="A1468" s="15"/>
      <c r="B1468" s="3"/>
      <c r="C1468" s="17"/>
      <c r="D1468" s="121" t="s">
        <v>912</v>
      </c>
      <c r="E1468" s="121"/>
      <c r="F1468" s="121"/>
      <c r="G1468" s="121"/>
      <c r="H1468" s="121"/>
      <c r="I1468" s="121"/>
      <c r="J1468" s="121"/>
      <c r="K1468" s="121"/>
      <c r="L1468" s="121"/>
      <c r="M1468" s="57">
        <v>6203.93</v>
      </c>
      <c r="N1468" s="58"/>
      <c r="O1468" s="59">
        <v>82140</v>
      </c>
      <c r="AO1468" s="9"/>
      <c r="AP1468" s="2" t="s">
        <v>912</v>
      </c>
    </row>
    <row r="1469" spans="1:42" customFormat="1" ht="15" x14ac:dyDescent="0.25">
      <c r="A1469" s="15"/>
      <c r="B1469" s="3"/>
      <c r="C1469" s="17"/>
      <c r="D1469" s="121" t="s">
        <v>913</v>
      </c>
      <c r="E1469" s="121"/>
      <c r="F1469" s="121"/>
      <c r="G1469" s="121"/>
      <c r="H1469" s="121"/>
      <c r="I1469" s="121"/>
      <c r="J1469" s="121"/>
      <c r="K1469" s="121"/>
      <c r="L1469" s="121"/>
      <c r="M1469" s="62">
        <v>326.54000000000002</v>
      </c>
      <c r="N1469" s="58"/>
      <c r="O1469" s="59">
        <v>14619.2</v>
      </c>
      <c r="AO1469" s="9"/>
      <c r="AP1469" s="2" t="s">
        <v>913</v>
      </c>
    </row>
    <row r="1470" spans="1:42" customFormat="1" ht="15" x14ac:dyDescent="0.25">
      <c r="A1470" s="15"/>
      <c r="B1470" s="3"/>
      <c r="C1470" s="17"/>
      <c r="D1470" s="121" t="s">
        <v>914</v>
      </c>
      <c r="E1470" s="121"/>
      <c r="F1470" s="121"/>
      <c r="G1470" s="121"/>
      <c r="H1470" s="121"/>
      <c r="I1470" s="121"/>
      <c r="J1470" s="121"/>
      <c r="K1470" s="121"/>
      <c r="L1470" s="121"/>
      <c r="M1470" s="57">
        <v>88540.34</v>
      </c>
      <c r="N1470" s="58"/>
      <c r="O1470" s="59">
        <v>722489.2</v>
      </c>
      <c r="AO1470" s="9"/>
      <c r="AP1470" s="2" t="s">
        <v>914</v>
      </c>
    </row>
    <row r="1471" spans="1:42" customFormat="1" ht="15" x14ac:dyDescent="0.25">
      <c r="A1471" s="15"/>
      <c r="B1471" s="3"/>
      <c r="C1471" s="17"/>
      <c r="D1471" s="121" t="s">
        <v>915</v>
      </c>
      <c r="E1471" s="121"/>
      <c r="F1471" s="121"/>
      <c r="G1471" s="121"/>
      <c r="H1471" s="121"/>
      <c r="I1471" s="121"/>
      <c r="J1471" s="121"/>
      <c r="K1471" s="121"/>
      <c r="L1471" s="121"/>
      <c r="M1471" s="57">
        <v>5160.47</v>
      </c>
      <c r="N1471" s="58"/>
      <c r="O1471" s="59">
        <v>217261.3</v>
      </c>
      <c r="AO1471" s="9"/>
      <c r="AP1471" s="2" t="s">
        <v>915</v>
      </c>
    </row>
    <row r="1472" spans="1:42" customFormat="1" ht="15" x14ac:dyDescent="0.25">
      <c r="A1472" s="15"/>
      <c r="B1472" s="3"/>
      <c r="C1472" s="17"/>
      <c r="D1472" s="121" t="s">
        <v>916</v>
      </c>
      <c r="E1472" s="121"/>
      <c r="F1472" s="121"/>
      <c r="G1472" s="121"/>
      <c r="H1472" s="121"/>
      <c r="I1472" s="121"/>
      <c r="J1472" s="121"/>
      <c r="K1472" s="121"/>
      <c r="L1472" s="121"/>
      <c r="M1472" s="57">
        <v>2788.38</v>
      </c>
      <c r="N1472" s="58"/>
      <c r="O1472" s="59">
        <v>119574.21</v>
      </c>
      <c r="AO1472" s="9"/>
      <c r="AP1472" s="2" t="s">
        <v>916</v>
      </c>
    </row>
    <row r="1473" spans="1:43" customFormat="1" ht="15" x14ac:dyDescent="0.25">
      <c r="A1473" s="15"/>
      <c r="B1473" s="3"/>
      <c r="C1473" s="17"/>
      <c r="D1473" s="121" t="s">
        <v>917</v>
      </c>
      <c r="E1473" s="121"/>
      <c r="F1473" s="121"/>
      <c r="G1473" s="121"/>
      <c r="H1473" s="121"/>
      <c r="I1473" s="121"/>
      <c r="J1473" s="121"/>
      <c r="K1473" s="121"/>
      <c r="L1473" s="121"/>
      <c r="M1473" s="62">
        <v>392.15</v>
      </c>
      <c r="N1473" s="58"/>
      <c r="O1473" s="59">
        <v>5192.07</v>
      </c>
      <c r="AO1473" s="9"/>
      <c r="AP1473" s="2" t="s">
        <v>917</v>
      </c>
    </row>
    <row r="1474" spans="1:43" customFormat="1" ht="15" x14ac:dyDescent="0.25">
      <c r="A1474" s="15"/>
      <c r="B1474" s="3"/>
      <c r="C1474" s="17"/>
      <c r="D1474" s="121" t="s">
        <v>918</v>
      </c>
      <c r="E1474" s="121"/>
      <c r="F1474" s="121"/>
      <c r="G1474" s="121"/>
      <c r="H1474" s="121"/>
      <c r="I1474" s="121"/>
      <c r="J1474" s="121"/>
      <c r="K1474" s="121"/>
      <c r="L1474" s="121"/>
      <c r="M1474" s="57">
        <v>166879.72</v>
      </c>
      <c r="N1474" s="58"/>
      <c r="O1474" s="59">
        <v>1902068.88</v>
      </c>
      <c r="AO1474" s="9"/>
      <c r="AP1474" s="2" t="s">
        <v>918</v>
      </c>
    </row>
    <row r="1475" spans="1:43" customFormat="1" ht="15" x14ac:dyDescent="0.25">
      <c r="A1475" s="15"/>
      <c r="B1475" s="3"/>
      <c r="C1475" s="17"/>
      <c r="D1475" s="121" t="s">
        <v>903</v>
      </c>
      <c r="E1475" s="121"/>
      <c r="F1475" s="121"/>
      <c r="G1475" s="121"/>
      <c r="H1475" s="121"/>
      <c r="I1475" s="121"/>
      <c r="J1475" s="121"/>
      <c r="K1475" s="121"/>
      <c r="L1475" s="121"/>
      <c r="M1475" s="60"/>
      <c r="N1475" s="58"/>
      <c r="O1475" s="61"/>
      <c r="AO1475" s="9"/>
      <c r="AP1475" s="2" t="s">
        <v>903</v>
      </c>
    </row>
    <row r="1476" spans="1:43" customFormat="1" ht="15" x14ac:dyDescent="0.25">
      <c r="A1476" s="15"/>
      <c r="B1476" s="3"/>
      <c r="C1476" s="17"/>
      <c r="D1476" s="121" t="s">
        <v>919</v>
      </c>
      <c r="E1476" s="121"/>
      <c r="F1476" s="121"/>
      <c r="G1476" s="121"/>
      <c r="H1476" s="121"/>
      <c r="I1476" s="121"/>
      <c r="J1476" s="121"/>
      <c r="K1476" s="121"/>
      <c r="L1476" s="121"/>
      <c r="M1476" s="57">
        <v>5201.7299999999996</v>
      </c>
      <c r="N1476" s="58"/>
      <c r="O1476" s="59">
        <v>232881.47</v>
      </c>
      <c r="AO1476" s="9"/>
      <c r="AP1476" s="2" t="s">
        <v>919</v>
      </c>
    </row>
    <row r="1477" spans="1:43" customFormat="1" ht="15" x14ac:dyDescent="0.25">
      <c r="A1477" s="15"/>
      <c r="B1477" s="3"/>
      <c r="C1477" s="17"/>
      <c r="D1477" s="121" t="s">
        <v>920</v>
      </c>
      <c r="E1477" s="121"/>
      <c r="F1477" s="121"/>
      <c r="G1477" s="121"/>
      <c r="H1477" s="121"/>
      <c r="I1477" s="121"/>
      <c r="J1477" s="121"/>
      <c r="K1477" s="121"/>
      <c r="L1477" s="121"/>
      <c r="M1477" s="57">
        <v>4794.32</v>
      </c>
      <c r="N1477" s="58"/>
      <c r="O1477" s="59">
        <v>70063.61</v>
      </c>
      <c r="AO1477" s="9"/>
      <c r="AP1477" s="2" t="s">
        <v>920</v>
      </c>
    </row>
    <row r="1478" spans="1:43" customFormat="1" ht="15" x14ac:dyDescent="0.25">
      <c r="A1478" s="15"/>
      <c r="B1478" s="3"/>
      <c r="C1478" s="17"/>
      <c r="D1478" s="121" t="s">
        <v>921</v>
      </c>
      <c r="E1478" s="121"/>
      <c r="F1478" s="121"/>
      <c r="G1478" s="121"/>
      <c r="H1478" s="121"/>
      <c r="I1478" s="121"/>
      <c r="J1478" s="121"/>
      <c r="K1478" s="121"/>
      <c r="L1478" s="121"/>
      <c r="M1478" s="62">
        <v>587.11</v>
      </c>
      <c r="N1478" s="58"/>
      <c r="O1478" s="59">
        <v>27016.080000000002</v>
      </c>
      <c r="AO1478" s="9"/>
      <c r="AP1478" s="2" t="s">
        <v>921</v>
      </c>
    </row>
    <row r="1479" spans="1:43" customFormat="1" ht="15" x14ac:dyDescent="0.25">
      <c r="A1479" s="15"/>
      <c r="B1479" s="3"/>
      <c r="C1479" s="17"/>
      <c r="D1479" s="121" t="s">
        <v>922</v>
      </c>
      <c r="E1479" s="121"/>
      <c r="F1479" s="121"/>
      <c r="G1479" s="121"/>
      <c r="H1479" s="121"/>
      <c r="I1479" s="121"/>
      <c r="J1479" s="121"/>
      <c r="K1479" s="121"/>
      <c r="L1479" s="121"/>
      <c r="M1479" s="57">
        <v>148201.06</v>
      </c>
      <c r="N1479" s="58"/>
      <c r="O1479" s="59">
        <v>1209320.7</v>
      </c>
      <c r="AO1479" s="9"/>
      <c r="AP1479" s="2" t="s">
        <v>922</v>
      </c>
    </row>
    <row r="1480" spans="1:43" customFormat="1" ht="15" x14ac:dyDescent="0.25">
      <c r="A1480" s="15"/>
      <c r="B1480" s="3"/>
      <c r="C1480" s="17"/>
      <c r="D1480" s="121" t="s">
        <v>923</v>
      </c>
      <c r="E1480" s="121"/>
      <c r="F1480" s="121"/>
      <c r="G1480" s="121"/>
      <c r="H1480" s="121"/>
      <c r="I1480" s="121"/>
      <c r="J1480" s="121"/>
      <c r="K1480" s="121"/>
      <c r="L1480" s="121"/>
      <c r="M1480" s="57">
        <v>5687.75</v>
      </c>
      <c r="N1480" s="58"/>
      <c r="O1480" s="59">
        <v>255350.37</v>
      </c>
      <c r="AO1480" s="9"/>
      <c r="AP1480" s="2" t="s">
        <v>923</v>
      </c>
    </row>
    <row r="1481" spans="1:43" customFormat="1" ht="15" x14ac:dyDescent="0.25">
      <c r="A1481" s="15"/>
      <c r="B1481" s="3"/>
      <c r="C1481" s="17"/>
      <c r="D1481" s="121" t="s">
        <v>924</v>
      </c>
      <c r="E1481" s="121"/>
      <c r="F1481" s="121"/>
      <c r="G1481" s="121"/>
      <c r="H1481" s="121"/>
      <c r="I1481" s="121"/>
      <c r="J1481" s="121"/>
      <c r="K1481" s="121"/>
      <c r="L1481" s="121"/>
      <c r="M1481" s="57">
        <v>2994.86</v>
      </c>
      <c r="N1481" s="58"/>
      <c r="O1481" s="59">
        <v>134452.73000000001</v>
      </c>
      <c r="AO1481" s="9"/>
      <c r="AP1481" s="2" t="s">
        <v>924</v>
      </c>
    </row>
    <row r="1482" spans="1:43" customFormat="1" ht="15" x14ac:dyDescent="0.25">
      <c r="A1482" s="15"/>
      <c r="B1482" s="3"/>
      <c r="C1482" s="63"/>
      <c r="D1482" s="122" t="s">
        <v>925</v>
      </c>
      <c r="E1482" s="122"/>
      <c r="F1482" s="122"/>
      <c r="G1482" s="122"/>
      <c r="H1482" s="122"/>
      <c r="I1482" s="122"/>
      <c r="J1482" s="122"/>
      <c r="K1482" s="122"/>
      <c r="L1482" s="122"/>
      <c r="M1482" s="64">
        <v>274513.31</v>
      </c>
      <c r="N1482" s="65"/>
      <c r="O1482" s="66">
        <v>3236877.75</v>
      </c>
      <c r="AO1482" s="9"/>
      <c r="AQ1482" s="9" t="s">
        <v>925</v>
      </c>
    </row>
    <row r="1483" spans="1:43" customFormat="1" ht="15" x14ac:dyDescent="0.25">
      <c r="A1483" s="15"/>
      <c r="B1483" s="3"/>
      <c r="C1483" s="17"/>
      <c r="D1483" s="121" t="s">
        <v>926</v>
      </c>
      <c r="E1483" s="121"/>
      <c r="F1483" s="121"/>
      <c r="G1483" s="121"/>
      <c r="H1483" s="121"/>
      <c r="I1483" s="121"/>
      <c r="J1483" s="121"/>
      <c r="K1483" s="121"/>
      <c r="L1483" s="121"/>
      <c r="M1483" s="57">
        <v>10663.7</v>
      </c>
      <c r="N1483" s="58"/>
      <c r="O1483" s="59">
        <v>462668.84</v>
      </c>
      <c r="AO1483" s="9"/>
      <c r="AP1483" s="2" t="s">
        <v>926</v>
      </c>
      <c r="AQ1483" s="9"/>
    </row>
    <row r="1484" spans="1:43" customFormat="1" ht="15" x14ac:dyDescent="0.25">
      <c r="A1484" s="15"/>
      <c r="B1484" s="3"/>
      <c r="C1484" s="17"/>
      <c r="D1484" s="121" t="s">
        <v>927</v>
      </c>
      <c r="E1484" s="121"/>
      <c r="F1484" s="121"/>
      <c r="G1484" s="121"/>
      <c r="H1484" s="121"/>
      <c r="I1484" s="121"/>
      <c r="J1484" s="121"/>
      <c r="K1484" s="121"/>
      <c r="L1484" s="121"/>
      <c r="M1484" s="57">
        <v>10848.22</v>
      </c>
      <c r="N1484" s="58"/>
      <c r="O1484" s="59">
        <v>472611.67</v>
      </c>
      <c r="AO1484" s="9"/>
      <c r="AP1484" s="2" t="s">
        <v>927</v>
      </c>
      <c r="AQ1484" s="9"/>
    </row>
    <row r="1485" spans="1:43" customFormat="1" ht="15" x14ac:dyDescent="0.25">
      <c r="A1485" s="15"/>
      <c r="B1485" s="3"/>
      <c r="C1485" s="17"/>
      <c r="D1485" s="121" t="s">
        <v>928</v>
      </c>
      <c r="E1485" s="121"/>
      <c r="F1485" s="121"/>
      <c r="G1485" s="121"/>
      <c r="H1485" s="121"/>
      <c r="I1485" s="121"/>
      <c r="J1485" s="121"/>
      <c r="K1485" s="121"/>
      <c r="L1485" s="121"/>
      <c r="M1485" s="57">
        <v>5783.24</v>
      </c>
      <c r="N1485" s="58"/>
      <c r="O1485" s="59">
        <v>254026.94</v>
      </c>
      <c r="AO1485" s="9"/>
      <c r="AP1485" s="2" t="s">
        <v>928</v>
      </c>
      <c r="AQ1485" s="9"/>
    </row>
    <row r="1486" spans="1:43" customFormat="1" ht="15" x14ac:dyDescent="0.25">
      <c r="A1486" s="15"/>
      <c r="B1486" s="3"/>
      <c r="C1486" s="17"/>
      <c r="D1486" s="121" t="s">
        <v>929</v>
      </c>
      <c r="E1486" s="121"/>
      <c r="F1486" s="121"/>
      <c r="G1486" s="121"/>
      <c r="H1486" s="121"/>
      <c r="I1486" s="121"/>
      <c r="J1486" s="121"/>
      <c r="K1486" s="121"/>
      <c r="L1486" s="121"/>
      <c r="M1486" s="57">
        <v>22510.09</v>
      </c>
      <c r="N1486" s="58"/>
      <c r="O1486" s="59">
        <v>265423.98</v>
      </c>
      <c r="AO1486" s="9"/>
      <c r="AP1486" s="2" t="s">
        <v>929</v>
      </c>
      <c r="AQ1486" s="9"/>
    </row>
    <row r="1487" spans="1:43" customFormat="1" ht="15" x14ac:dyDescent="0.25">
      <c r="A1487" s="15"/>
      <c r="B1487" s="3"/>
      <c r="C1487" s="63"/>
      <c r="D1487" s="122" t="s">
        <v>925</v>
      </c>
      <c r="E1487" s="122"/>
      <c r="F1487" s="122"/>
      <c r="G1487" s="122"/>
      <c r="H1487" s="122"/>
      <c r="I1487" s="122"/>
      <c r="J1487" s="122"/>
      <c r="K1487" s="122"/>
      <c r="L1487" s="122"/>
      <c r="M1487" s="64">
        <v>297023.40000000002</v>
      </c>
      <c r="N1487" s="65"/>
      <c r="O1487" s="66">
        <v>3502301.73</v>
      </c>
      <c r="AO1487" s="9"/>
      <c r="AQ1487" s="9" t="s">
        <v>925</v>
      </c>
    </row>
    <row r="1488" spans="1:43" customFormat="1" ht="15" x14ac:dyDescent="0.25">
      <c r="A1488" s="15"/>
      <c r="B1488" s="3"/>
      <c r="C1488" s="17"/>
      <c r="D1488" s="121" t="s">
        <v>930</v>
      </c>
      <c r="E1488" s="121"/>
      <c r="F1488" s="121"/>
      <c r="G1488" s="121"/>
      <c r="H1488" s="121"/>
      <c r="I1488" s="121"/>
      <c r="J1488" s="121"/>
      <c r="K1488" s="121"/>
      <c r="L1488" s="121"/>
      <c r="M1488" s="57">
        <v>7128.56</v>
      </c>
      <c r="N1488" s="58"/>
      <c r="O1488" s="59">
        <v>84055.24</v>
      </c>
      <c r="AO1488" s="9"/>
      <c r="AP1488" s="2" t="s">
        <v>930</v>
      </c>
      <c r="AQ1488" s="9"/>
    </row>
    <row r="1489" spans="1:54" customFormat="1" ht="15" x14ac:dyDescent="0.25">
      <c r="A1489" s="15"/>
      <c r="B1489" s="3"/>
      <c r="C1489" s="63"/>
      <c r="D1489" s="122" t="s">
        <v>925</v>
      </c>
      <c r="E1489" s="122"/>
      <c r="F1489" s="122"/>
      <c r="G1489" s="122"/>
      <c r="H1489" s="122"/>
      <c r="I1489" s="122"/>
      <c r="J1489" s="122"/>
      <c r="K1489" s="122"/>
      <c r="L1489" s="122"/>
      <c r="M1489" s="64">
        <v>304151.96000000002</v>
      </c>
      <c r="N1489" s="65"/>
      <c r="O1489" s="66">
        <v>3586356.97</v>
      </c>
      <c r="AO1489" s="9"/>
      <c r="AQ1489" s="9" t="s">
        <v>925</v>
      </c>
    </row>
    <row r="1490" spans="1:54" customFormat="1" ht="15" x14ac:dyDescent="0.25">
      <c r="A1490" s="15"/>
      <c r="B1490" s="3"/>
      <c r="C1490" s="17"/>
      <c r="D1490" s="121" t="s">
        <v>931</v>
      </c>
      <c r="E1490" s="121"/>
      <c r="F1490" s="121"/>
      <c r="G1490" s="121"/>
      <c r="H1490" s="121"/>
      <c r="I1490" s="121"/>
      <c r="J1490" s="121"/>
      <c r="K1490" s="121"/>
      <c r="L1490" s="121"/>
      <c r="M1490" s="57">
        <v>15633.41</v>
      </c>
      <c r="N1490" s="58"/>
      <c r="O1490" s="59">
        <v>184338.75</v>
      </c>
      <c r="AO1490" s="9"/>
      <c r="AP1490" s="2" t="s">
        <v>931</v>
      </c>
      <c r="AQ1490" s="9"/>
    </row>
    <row r="1491" spans="1:54" customFormat="1" ht="15" x14ac:dyDescent="0.25">
      <c r="A1491" s="15"/>
      <c r="B1491" s="3"/>
      <c r="C1491" s="63"/>
      <c r="D1491" s="122" t="s">
        <v>932</v>
      </c>
      <c r="E1491" s="122"/>
      <c r="F1491" s="122"/>
      <c r="G1491" s="122"/>
      <c r="H1491" s="122"/>
      <c r="I1491" s="122"/>
      <c r="J1491" s="122"/>
      <c r="K1491" s="122"/>
      <c r="L1491" s="122"/>
      <c r="M1491" s="64">
        <v>319785.37</v>
      </c>
      <c r="N1491" s="65"/>
      <c r="O1491" s="66">
        <v>3770695.72</v>
      </c>
      <c r="AO1491" s="9"/>
      <c r="AQ1491" s="9" t="s">
        <v>932</v>
      </c>
    </row>
    <row r="1492" spans="1:54" customFormat="1" ht="15" x14ac:dyDescent="0.25">
      <c r="A1492" s="15"/>
      <c r="B1492" s="3"/>
      <c r="C1492" s="63"/>
      <c r="D1492" s="122" t="s">
        <v>933</v>
      </c>
      <c r="E1492" s="122"/>
      <c r="F1492" s="122"/>
      <c r="G1492" s="122"/>
      <c r="H1492" s="122"/>
      <c r="I1492" s="122"/>
      <c r="J1492" s="122"/>
      <c r="K1492" s="122"/>
      <c r="L1492" s="122"/>
      <c r="M1492" s="64">
        <v>319785.37</v>
      </c>
      <c r="N1492" s="65"/>
      <c r="O1492" s="66">
        <v>3770695.72</v>
      </c>
      <c r="AO1492" s="9"/>
      <c r="AQ1492" s="9"/>
      <c r="AR1492" s="9" t="s">
        <v>933</v>
      </c>
    </row>
    <row r="1493" spans="1:54" s="68" customFormat="1" ht="15" x14ac:dyDescent="0.25">
      <c r="A1493" s="100"/>
      <c r="B1493" s="83"/>
      <c r="C1493" s="101"/>
      <c r="D1493" s="123" t="s">
        <v>957</v>
      </c>
      <c r="E1493" s="123"/>
      <c r="F1493" s="123"/>
      <c r="G1493" s="123"/>
      <c r="H1493" s="123"/>
      <c r="I1493" s="123"/>
      <c r="J1493" s="123"/>
      <c r="K1493" s="123"/>
      <c r="L1493" s="123"/>
      <c r="M1493" s="102">
        <f>M1492*P1493</f>
        <v>265421.85709999996</v>
      </c>
      <c r="N1493" s="103"/>
      <c r="O1493" s="104">
        <f>ROUND(O1492*P1493,2)</f>
        <v>3129677.45</v>
      </c>
      <c r="P1493" s="68">
        <v>0.83</v>
      </c>
      <c r="AS1493" s="105"/>
      <c r="AU1493" s="105" t="s">
        <v>931</v>
      </c>
    </row>
    <row r="1494" spans="1:54" s="68" customFormat="1" ht="15" x14ac:dyDescent="0.25">
      <c r="A1494" s="106"/>
      <c r="B1494" s="107"/>
      <c r="C1494" s="108"/>
      <c r="D1494" s="124" t="s">
        <v>933</v>
      </c>
      <c r="E1494" s="124"/>
      <c r="F1494" s="124"/>
      <c r="G1494" s="124"/>
      <c r="H1494" s="124"/>
      <c r="I1494" s="124"/>
      <c r="J1494" s="124"/>
      <c r="K1494" s="124"/>
      <c r="L1494" s="124"/>
      <c r="M1494" s="109">
        <f>M1493</f>
        <v>265421.85709999996</v>
      </c>
      <c r="N1494" s="110"/>
      <c r="O1494" s="111">
        <f>O1493</f>
        <v>3129677.45</v>
      </c>
      <c r="AS1494" s="105"/>
      <c r="AU1494" s="105"/>
      <c r="AV1494" s="105" t="s">
        <v>933</v>
      </c>
    </row>
    <row r="1495" spans="1:54" s="68" customFormat="1" ht="29.25" customHeight="1" x14ac:dyDescent="0.25">
      <c r="A1495" s="112"/>
      <c r="B1495" s="112"/>
      <c r="C1495" s="112"/>
      <c r="D1495" s="112"/>
      <c r="E1495" s="112"/>
      <c r="F1495" s="112"/>
      <c r="G1495" s="112"/>
      <c r="H1495" s="112"/>
      <c r="I1495" s="112"/>
      <c r="J1495" s="112"/>
      <c r="K1495" s="112"/>
      <c r="L1495" s="112"/>
      <c r="M1495" s="112"/>
      <c r="N1495" s="112"/>
      <c r="O1495" s="112"/>
    </row>
    <row r="1496" spans="1:54" s="114" customFormat="1" ht="15" x14ac:dyDescent="0.25">
      <c r="A1496" s="68"/>
      <c r="B1496" s="113" t="s">
        <v>934</v>
      </c>
      <c r="C1496" s="118" t="s">
        <v>958</v>
      </c>
      <c r="D1496" s="118"/>
      <c r="E1496" s="118"/>
      <c r="F1496" s="118"/>
      <c r="G1496" s="118"/>
      <c r="H1496" s="118"/>
      <c r="I1496" s="119" t="s">
        <v>959</v>
      </c>
      <c r="J1496" s="119"/>
      <c r="K1496" s="119"/>
      <c r="L1496" s="119"/>
      <c r="M1496" s="119"/>
      <c r="N1496" s="119"/>
      <c r="O1496" s="68"/>
      <c r="P1496" s="68"/>
      <c r="Q1496" s="68"/>
      <c r="R1496" s="68"/>
      <c r="S1496" s="68"/>
      <c r="T1496" s="95"/>
      <c r="U1496" s="95"/>
      <c r="V1496" s="95"/>
      <c r="W1496" s="95"/>
      <c r="X1496" s="95"/>
      <c r="Y1496" s="95"/>
      <c r="Z1496" s="95"/>
      <c r="AA1496" s="95"/>
      <c r="AB1496" s="95"/>
      <c r="AC1496" s="95"/>
      <c r="AD1496" s="95"/>
      <c r="AE1496" s="95"/>
      <c r="AF1496" s="95"/>
      <c r="AG1496" s="95"/>
      <c r="AH1496" s="95"/>
      <c r="AI1496" s="95"/>
      <c r="AJ1496" s="95"/>
      <c r="AK1496" s="95"/>
      <c r="AL1496" s="95"/>
      <c r="AM1496" s="95"/>
      <c r="AN1496" s="95"/>
      <c r="AO1496" s="95"/>
      <c r="AP1496" s="95"/>
      <c r="AQ1496" s="95"/>
      <c r="AR1496" s="95"/>
      <c r="AS1496" s="95"/>
      <c r="AT1496" s="95"/>
      <c r="AU1496" s="95"/>
      <c r="AV1496" s="95"/>
      <c r="AW1496" s="95" t="s">
        <v>5</v>
      </c>
      <c r="AX1496" s="95" t="s">
        <v>935</v>
      </c>
      <c r="AY1496" s="95"/>
      <c r="AZ1496" s="95"/>
    </row>
    <row r="1497" spans="1:54" s="115" customFormat="1" ht="18.75" customHeight="1" x14ac:dyDescent="0.25">
      <c r="B1497" s="113"/>
      <c r="C1497" s="120" t="s">
        <v>936</v>
      </c>
      <c r="D1497" s="120"/>
      <c r="E1497" s="120"/>
      <c r="F1497" s="120"/>
      <c r="G1497" s="120"/>
      <c r="H1497" s="120"/>
      <c r="I1497" s="120"/>
      <c r="J1497" s="120"/>
      <c r="K1497" s="120"/>
      <c r="L1497" s="120"/>
      <c r="M1497" s="120"/>
      <c r="N1497" s="120"/>
      <c r="T1497" s="116"/>
      <c r="U1497" s="116"/>
      <c r="V1497" s="116"/>
      <c r="W1497" s="116"/>
      <c r="X1497" s="116"/>
      <c r="Y1497" s="116"/>
      <c r="Z1497" s="116"/>
      <c r="AA1497" s="116"/>
      <c r="AB1497" s="116"/>
      <c r="AC1497" s="116"/>
      <c r="AD1497" s="116"/>
      <c r="AE1497" s="116"/>
      <c r="AF1497" s="116"/>
      <c r="AG1497" s="116"/>
      <c r="AH1497" s="116"/>
      <c r="AI1497" s="116"/>
      <c r="AJ1497" s="116"/>
      <c r="AK1497" s="116"/>
      <c r="AL1497" s="116"/>
      <c r="AM1497" s="116"/>
      <c r="AN1497" s="116"/>
      <c r="AO1497" s="116"/>
      <c r="AP1497" s="116"/>
      <c r="AQ1497" s="116"/>
      <c r="AR1497" s="116"/>
      <c r="AS1497" s="116"/>
      <c r="AT1497" s="116"/>
      <c r="AU1497" s="116"/>
      <c r="AV1497" s="116"/>
      <c r="AW1497" s="116"/>
      <c r="AX1497" s="116"/>
      <c r="AY1497" s="116"/>
      <c r="AZ1497" s="116"/>
    </row>
    <row r="1498" spans="1:54" s="114" customFormat="1" ht="15" x14ac:dyDescent="0.25">
      <c r="A1498" s="68"/>
      <c r="B1498" s="113" t="s">
        <v>937</v>
      </c>
      <c r="C1498" s="118" t="s">
        <v>942</v>
      </c>
      <c r="D1498" s="118"/>
      <c r="E1498" s="118"/>
      <c r="F1498" s="118"/>
      <c r="G1498" s="118"/>
      <c r="H1498" s="118"/>
      <c r="I1498" s="119" t="s">
        <v>943</v>
      </c>
      <c r="J1498" s="119"/>
      <c r="K1498" s="119"/>
      <c r="L1498" s="119"/>
      <c r="M1498" s="119"/>
      <c r="N1498" s="119"/>
      <c r="O1498" s="68"/>
      <c r="P1498" s="68"/>
      <c r="Q1498" s="68"/>
      <c r="R1498" s="68"/>
      <c r="S1498" s="68"/>
      <c r="T1498" s="95"/>
      <c r="U1498" s="95"/>
      <c r="V1498" s="95"/>
      <c r="W1498" s="95"/>
      <c r="X1498" s="95"/>
      <c r="Y1498" s="95"/>
      <c r="Z1498" s="95"/>
      <c r="AA1498" s="95"/>
      <c r="AB1498" s="95"/>
      <c r="AC1498" s="95"/>
      <c r="AD1498" s="95"/>
      <c r="AE1498" s="95"/>
      <c r="AF1498" s="95"/>
      <c r="AG1498" s="95"/>
      <c r="AH1498" s="95"/>
      <c r="AI1498" s="95"/>
      <c r="AJ1498" s="95"/>
      <c r="AK1498" s="95"/>
      <c r="AL1498" s="95"/>
      <c r="AM1498" s="95"/>
      <c r="AN1498" s="95"/>
      <c r="AO1498" s="95"/>
      <c r="AP1498" s="95"/>
      <c r="AQ1498" s="95"/>
      <c r="AR1498" s="95"/>
      <c r="AS1498" s="95"/>
      <c r="AT1498" s="95"/>
      <c r="AU1498" s="95"/>
      <c r="AV1498" s="95"/>
      <c r="AW1498" s="95"/>
      <c r="AX1498" s="95"/>
      <c r="AY1498" s="95" t="s">
        <v>5</v>
      </c>
      <c r="AZ1498" s="95" t="s">
        <v>935</v>
      </c>
    </row>
    <row r="1499" spans="1:54" s="115" customFormat="1" ht="18.75" customHeight="1" x14ac:dyDescent="0.25">
      <c r="B1499" s="94"/>
      <c r="C1499" s="120" t="s">
        <v>936</v>
      </c>
      <c r="D1499" s="120"/>
      <c r="E1499" s="120"/>
      <c r="F1499" s="120"/>
      <c r="G1499" s="120"/>
      <c r="H1499" s="120"/>
      <c r="I1499" s="120"/>
      <c r="J1499" s="120"/>
      <c r="K1499" s="120"/>
      <c r="L1499" s="120"/>
      <c r="M1499" s="120"/>
      <c r="N1499" s="120"/>
      <c r="O1499" s="94"/>
      <c r="T1499" s="116"/>
      <c r="U1499" s="116"/>
      <c r="V1499" s="116"/>
      <c r="W1499" s="116"/>
      <c r="X1499" s="116"/>
      <c r="Y1499" s="116"/>
      <c r="Z1499" s="116"/>
      <c r="AA1499" s="116"/>
      <c r="AB1499" s="116"/>
      <c r="AC1499" s="116"/>
      <c r="AD1499" s="116"/>
      <c r="AE1499" s="116"/>
      <c r="AF1499" s="116"/>
      <c r="AG1499" s="116"/>
      <c r="AH1499" s="116"/>
      <c r="AI1499" s="116"/>
      <c r="AJ1499" s="116"/>
      <c r="AK1499" s="116"/>
      <c r="AL1499" s="116"/>
      <c r="AM1499" s="116"/>
      <c r="AN1499" s="116"/>
      <c r="AO1499" s="116"/>
      <c r="AP1499" s="116"/>
      <c r="AQ1499" s="116"/>
      <c r="AR1499" s="116"/>
      <c r="AS1499" s="116"/>
      <c r="AT1499" s="116"/>
      <c r="AU1499" s="116"/>
      <c r="AV1499" s="116"/>
      <c r="AW1499" s="116"/>
      <c r="AX1499" s="116"/>
      <c r="AY1499" s="116"/>
      <c r="AZ1499" s="116"/>
    </row>
    <row r="1500" spans="1:54" customFormat="1" ht="15" x14ac:dyDescent="0.25">
      <c r="A1500" s="83"/>
      <c r="B1500" s="83"/>
    </row>
    <row r="1501" spans="1:54" s="117" customFormat="1" ht="11.25" customHeight="1" x14ac:dyDescent="0.2">
      <c r="T1501" s="84"/>
      <c r="U1501" s="84"/>
      <c r="V1501" s="84"/>
      <c r="W1501" s="84"/>
      <c r="X1501" s="84"/>
      <c r="Y1501" s="84"/>
      <c r="Z1501" s="84"/>
      <c r="AA1501" s="84"/>
      <c r="AB1501" s="84"/>
      <c r="AC1501" s="84"/>
      <c r="AD1501" s="84"/>
      <c r="AE1501" s="84"/>
      <c r="AF1501" s="84"/>
      <c r="AG1501" s="84"/>
      <c r="AH1501" s="84"/>
      <c r="AI1501" s="84"/>
      <c r="AJ1501" s="84"/>
      <c r="AK1501" s="84"/>
      <c r="AL1501" s="84"/>
      <c r="AM1501" s="84"/>
      <c r="AN1501" s="84"/>
      <c r="AO1501" s="84"/>
      <c r="AP1501" s="84"/>
      <c r="AQ1501" s="84"/>
      <c r="AR1501" s="84"/>
      <c r="AS1501" s="84"/>
      <c r="AT1501" s="84"/>
      <c r="AU1501" s="84"/>
      <c r="AV1501" s="84"/>
      <c r="AW1501" s="84"/>
      <c r="AX1501" s="84"/>
      <c r="AY1501" s="84"/>
      <c r="AZ1501" s="84"/>
      <c r="BA1501" s="84"/>
      <c r="BB1501" s="84"/>
    </row>
  </sheetData>
  <autoFilter ref="A25:O1492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506"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D33:F33"/>
    <mergeCell ref="D34:F34"/>
    <mergeCell ref="D35:F35"/>
    <mergeCell ref="D36:F36"/>
    <mergeCell ref="D37:F37"/>
    <mergeCell ref="D28:F28"/>
    <mergeCell ref="A29:O29"/>
    <mergeCell ref="A30:O30"/>
    <mergeCell ref="D31:F31"/>
    <mergeCell ref="D32:O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53:O53"/>
    <mergeCell ref="D54:F54"/>
    <mergeCell ref="D55:F55"/>
    <mergeCell ref="D56:O56"/>
    <mergeCell ref="D57:F57"/>
    <mergeCell ref="D48:F48"/>
    <mergeCell ref="D49:F49"/>
    <mergeCell ref="D50:F50"/>
    <mergeCell ref="D51:F51"/>
    <mergeCell ref="D52:F52"/>
    <mergeCell ref="D43:F43"/>
    <mergeCell ref="D44:F44"/>
    <mergeCell ref="D45:O45"/>
    <mergeCell ref="D46:F46"/>
    <mergeCell ref="D47:F47"/>
    <mergeCell ref="D38:F38"/>
    <mergeCell ref="D39:F39"/>
    <mergeCell ref="D40:F40"/>
    <mergeCell ref="D41:F41"/>
    <mergeCell ref="D42:F42"/>
    <mergeCell ref="D73:F73"/>
    <mergeCell ref="D74:F74"/>
    <mergeCell ref="D75:F75"/>
    <mergeCell ref="D76:F76"/>
    <mergeCell ref="D77:F77"/>
    <mergeCell ref="D68:F68"/>
    <mergeCell ref="D69:F69"/>
    <mergeCell ref="D70:F70"/>
    <mergeCell ref="D71:O71"/>
    <mergeCell ref="D72:F72"/>
    <mergeCell ref="D63:F63"/>
    <mergeCell ref="D64:F64"/>
    <mergeCell ref="D65:F65"/>
    <mergeCell ref="D66:F66"/>
    <mergeCell ref="D67:F67"/>
    <mergeCell ref="D58:F58"/>
    <mergeCell ref="D59:F59"/>
    <mergeCell ref="D60:F60"/>
    <mergeCell ref="D61:F61"/>
    <mergeCell ref="D62:F62"/>
    <mergeCell ref="D93:F93"/>
    <mergeCell ref="D94:F94"/>
    <mergeCell ref="D95:F95"/>
    <mergeCell ref="D96:F96"/>
    <mergeCell ref="D97:O97"/>
    <mergeCell ref="D88:F88"/>
    <mergeCell ref="D89:F89"/>
    <mergeCell ref="D90:F90"/>
    <mergeCell ref="D91:F91"/>
    <mergeCell ref="D92:F92"/>
    <mergeCell ref="D83:O83"/>
    <mergeCell ref="D84:F84"/>
    <mergeCell ref="D85:F85"/>
    <mergeCell ref="D86:F86"/>
    <mergeCell ref="D87:F87"/>
    <mergeCell ref="D78:F78"/>
    <mergeCell ref="D79:F79"/>
    <mergeCell ref="D80:F80"/>
    <mergeCell ref="D81:F81"/>
    <mergeCell ref="D82:F82"/>
    <mergeCell ref="D113:F113"/>
    <mergeCell ref="D114:F114"/>
    <mergeCell ref="D115:F115"/>
    <mergeCell ref="D116:F116"/>
    <mergeCell ref="D117:F117"/>
    <mergeCell ref="D108:F108"/>
    <mergeCell ref="D109:F109"/>
    <mergeCell ref="D110:F110"/>
    <mergeCell ref="D111:O111"/>
    <mergeCell ref="D112:F112"/>
    <mergeCell ref="D103:F103"/>
    <mergeCell ref="D104:F104"/>
    <mergeCell ref="D105:F105"/>
    <mergeCell ref="D106:F106"/>
    <mergeCell ref="D107:F107"/>
    <mergeCell ref="D98:F98"/>
    <mergeCell ref="A99:O99"/>
    <mergeCell ref="D100:F100"/>
    <mergeCell ref="D101:O101"/>
    <mergeCell ref="D102:O102"/>
    <mergeCell ref="D133:F133"/>
    <mergeCell ref="D134:F134"/>
    <mergeCell ref="D135:F135"/>
    <mergeCell ref="D136:F136"/>
    <mergeCell ref="D137:O137"/>
    <mergeCell ref="D128:F128"/>
    <mergeCell ref="D129:F129"/>
    <mergeCell ref="D130:F130"/>
    <mergeCell ref="D131:F131"/>
    <mergeCell ref="D132:F132"/>
    <mergeCell ref="D123:F123"/>
    <mergeCell ref="D124:O124"/>
    <mergeCell ref="D125:F125"/>
    <mergeCell ref="D126:F126"/>
    <mergeCell ref="D127:F127"/>
    <mergeCell ref="D118:F118"/>
    <mergeCell ref="D119:F119"/>
    <mergeCell ref="D120:F120"/>
    <mergeCell ref="D121:F121"/>
    <mergeCell ref="D122:F122"/>
    <mergeCell ref="D153:O153"/>
    <mergeCell ref="D154:F154"/>
    <mergeCell ref="D155:F155"/>
    <mergeCell ref="D156:O156"/>
    <mergeCell ref="D157:F157"/>
    <mergeCell ref="D148:F148"/>
    <mergeCell ref="D149:F149"/>
    <mergeCell ref="D150:F150"/>
    <mergeCell ref="D151:F151"/>
    <mergeCell ref="D152:O152"/>
    <mergeCell ref="D143:O143"/>
    <mergeCell ref="D144:F144"/>
    <mergeCell ref="D145:F145"/>
    <mergeCell ref="D146:F146"/>
    <mergeCell ref="D147:F147"/>
    <mergeCell ref="D138:O138"/>
    <mergeCell ref="D139:F139"/>
    <mergeCell ref="A140:O140"/>
    <mergeCell ref="D141:F141"/>
    <mergeCell ref="D142:O142"/>
    <mergeCell ref="D173:F173"/>
    <mergeCell ref="D174:F174"/>
    <mergeCell ref="D175:F175"/>
    <mergeCell ref="D176:F176"/>
    <mergeCell ref="D177:F177"/>
    <mergeCell ref="D168:F168"/>
    <mergeCell ref="D169:O169"/>
    <mergeCell ref="D170:F170"/>
    <mergeCell ref="D171:F171"/>
    <mergeCell ref="D172:O172"/>
    <mergeCell ref="D163:F163"/>
    <mergeCell ref="D164:F164"/>
    <mergeCell ref="D165:F165"/>
    <mergeCell ref="D166:F166"/>
    <mergeCell ref="D167:F167"/>
    <mergeCell ref="D158:F158"/>
    <mergeCell ref="D159:O159"/>
    <mergeCell ref="D160:O160"/>
    <mergeCell ref="D161:F161"/>
    <mergeCell ref="D162:F162"/>
    <mergeCell ref="D193:F193"/>
    <mergeCell ref="D194:F194"/>
    <mergeCell ref="D195:F195"/>
    <mergeCell ref="D196:F196"/>
    <mergeCell ref="D197:F197"/>
    <mergeCell ref="D188:F188"/>
    <mergeCell ref="D189:F189"/>
    <mergeCell ref="D190:F190"/>
    <mergeCell ref="D191:F191"/>
    <mergeCell ref="D192:F192"/>
    <mergeCell ref="A183:O183"/>
    <mergeCell ref="D184:F184"/>
    <mergeCell ref="D185:O185"/>
    <mergeCell ref="D186:F186"/>
    <mergeCell ref="D187:F187"/>
    <mergeCell ref="D178:F178"/>
    <mergeCell ref="D179:F179"/>
    <mergeCell ref="D180:F180"/>
    <mergeCell ref="D181:O181"/>
    <mergeCell ref="D182:F182"/>
    <mergeCell ref="D213:F213"/>
    <mergeCell ref="D214:O214"/>
    <mergeCell ref="D215:F215"/>
    <mergeCell ref="D216:F216"/>
    <mergeCell ref="D217:F217"/>
    <mergeCell ref="D208:F208"/>
    <mergeCell ref="D209:F209"/>
    <mergeCell ref="D210:F210"/>
    <mergeCell ref="D211:F211"/>
    <mergeCell ref="D212:F212"/>
    <mergeCell ref="D203:F203"/>
    <mergeCell ref="D204:F204"/>
    <mergeCell ref="D205:F205"/>
    <mergeCell ref="D206:F206"/>
    <mergeCell ref="D207:F207"/>
    <mergeCell ref="D198:F198"/>
    <mergeCell ref="A199:O199"/>
    <mergeCell ref="D200:F200"/>
    <mergeCell ref="D201:O201"/>
    <mergeCell ref="D202:F202"/>
    <mergeCell ref="D233:F233"/>
    <mergeCell ref="D234:F234"/>
    <mergeCell ref="D235:F235"/>
    <mergeCell ref="D236:F236"/>
    <mergeCell ref="D237:F237"/>
    <mergeCell ref="D228:F228"/>
    <mergeCell ref="D229:F229"/>
    <mergeCell ref="D230:F230"/>
    <mergeCell ref="D231:O231"/>
    <mergeCell ref="D232:F232"/>
    <mergeCell ref="D223:F223"/>
    <mergeCell ref="D224:F224"/>
    <mergeCell ref="D225:F225"/>
    <mergeCell ref="D226:F226"/>
    <mergeCell ref="D227:F227"/>
    <mergeCell ref="D218:F218"/>
    <mergeCell ref="D219:F219"/>
    <mergeCell ref="D220:F220"/>
    <mergeCell ref="D221:F221"/>
    <mergeCell ref="D222:F222"/>
    <mergeCell ref="D253:F253"/>
    <mergeCell ref="D254:F254"/>
    <mergeCell ref="D255:F255"/>
    <mergeCell ref="D256:F256"/>
    <mergeCell ref="D257:F257"/>
    <mergeCell ref="D248:F248"/>
    <mergeCell ref="D249:F249"/>
    <mergeCell ref="D250:F250"/>
    <mergeCell ref="D251:F251"/>
    <mergeCell ref="D252:F252"/>
    <mergeCell ref="D243:F243"/>
    <mergeCell ref="A244:O244"/>
    <mergeCell ref="D245:F245"/>
    <mergeCell ref="D246:O246"/>
    <mergeCell ref="D247:F247"/>
    <mergeCell ref="D238:F238"/>
    <mergeCell ref="D239:F239"/>
    <mergeCell ref="D240:F240"/>
    <mergeCell ref="D241:F241"/>
    <mergeCell ref="D242:F242"/>
    <mergeCell ref="D273:F273"/>
    <mergeCell ref="D274:F274"/>
    <mergeCell ref="D275:F275"/>
    <mergeCell ref="D276:F276"/>
    <mergeCell ref="D277:F277"/>
    <mergeCell ref="D268:F268"/>
    <mergeCell ref="D269:F269"/>
    <mergeCell ref="D270:F270"/>
    <mergeCell ref="D271:F271"/>
    <mergeCell ref="D272:F272"/>
    <mergeCell ref="A263:O263"/>
    <mergeCell ref="D264:F264"/>
    <mergeCell ref="D265:O265"/>
    <mergeCell ref="D266:F266"/>
    <mergeCell ref="D267:F267"/>
    <mergeCell ref="D258:F258"/>
    <mergeCell ref="D259:O259"/>
    <mergeCell ref="D260:O260"/>
    <mergeCell ref="D261:O261"/>
    <mergeCell ref="D262:F262"/>
    <mergeCell ref="D293:F293"/>
    <mergeCell ref="D294:F294"/>
    <mergeCell ref="D295:F295"/>
    <mergeCell ref="D296:F296"/>
    <mergeCell ref="D297:O297"/>
    <mergeCell ref="D288:F288"/>
    <mergeCell ref="D289:F289"/>
    <mergeCell ref="D290:F290"/>
    <mergeCell ref="D291:F291"/>
    <mergeCell ref="D292:F292"/>
    <mergeCell ref="D283:F283"/>
    <mergeCell ref="D284:O284"/>
    <mergeCell ref="D285:F285"/>
    <mergeCell ref="D286:F286"/>
    <mergeCell ref="D287:F287"/>
    <mergeCell ref="D278:O278"/>
    <mergeCell ref="D279:O279"/>
    <mergeCell ref="D280:O280"/>
    <mergeCell ref="D281:F281"/>
    <mergeCell ref="A282:O282"/>
    <mergeCell ref="D313:F313"/>
    <mergeCell ref="D314:F314"/>
    <mergeCell ref="D315:F315"/>
    <mergeCell ref="D316:F316"/>
    <mergeCell ref="D317:O317"/>
    <mergeCell ref="D308:F308"/>
    <mergeCell ref="D309:F309"/>
    <mergeCell ref="D310:F310"/>
    <mergeCell ref="D311:F311"/>
    <mergeCell ref="D312:F312"/>
    <mergeCell ref="D303:O303"/>
    <mergeCell ref="D304:O304"/>
    <mergeCell ref="D305:F305"/>
    <mergeCell ref="D306:F306"/>
    <mergeCell ref="D307:F307"/>
    <mergeCell ref="D298:O298"/>
    <mergeCell ref="D299:O299"/>
    <mergeCell ref="D300:F300"/>
    <mergeCell ref="A301:O301"/>
    <mergeCell ref="D302:F302"/>
    <mergeCell ref="D333:F333"/>
    <mergeCell ref="D334:F334"/>
    <mergeCell ref="D335:F335"/>
    <mergeCell ref="D336:O336"/>
    <mergeCell ref="D337:O337"/>
    <mergeCell ref="D328:F328"/>
    <mergeCell ref="D329:F329"/>
    <mergeCell ref="D330:F330"/>
    <mergeCell ref="D331:F331"/>
    <mergeCell ref="D332:F332"/>
    <mergeCell ref="D323:O323"/>
    <mergeCell ref="D324:F324"/>
    <mergeCell ref="D325:F325"/>
    <mergeCell ref="D326:F326"/>
    <mergeCell ref="D327:F327"/>
    <mergeCell ref="D318:O318"/>
    <mergeCell ref="D319:O319"/>
    <mergeCell ref="D320:F320"/>
    <mergeCell ref="A321:O321"/>
    <mergeCell ref="D322:F322"/>
    <mergeCell ref="D353:F353"/>
    <mergeCell ref="D354:F354"/>
    <mergeCell ref="D355:F355"/>
    <mergeCell ref="D356:O356"/>
    <mergeCell ref="D357:F357"/>
    <mergeCell ref="D348:F348"/>
    <mergeCell ref="D349:F349"/>
    <mergeCell ref="D350:F350"/>
    <mergeCell ref="D351:F351"/>
    <mergeCell ref="D352:F352"/>
    <mergeCell ref="D343:F343"/>
    <mergeCell ref="D344:F344"/>
    <mergeCell ref="D345:F345"/>
    <mergeCell ref="D346:F346"/>
    <mergeCell ref="D347:F347"/>
    <mergeCell ref="D338:O338"/>
    <mergeCell ref="D339:F339"/>
    <mergeCell ref="D340:F340"/>
    <mergeCell ref="D341:O341"/>
    <mergeCell ref="D342:F342"/>
    <mergeCell ref="D373:F373"/>
    <mergeCell ref="D374:F374"/>
    <mergeCell ref="D375:F375"/>
    <mergeCell ref="D376:F376"/>
    <mergeCell ref="D377:F377"/>
    <mergeCell ref="D368:O368"/>
    <mergeCell ref="D369:F369"/>
    <mergeCell ref="A370:O370"/>
    <mergeCell ref="D371:F371"/>
    <mergeCell ref="D372:O372"/>
    <mergeCell ref="D363:F363"/>
    <mergeCell ref="D364:F364"/>
    <mergeCell ref="D365:F365"/>
    <mergeCell ref="D366:O366"/>
    <mergeCell ref="D367:O367"/>
    <mergeCell ref="D358:F358"/>
    <mergeCell ref="D359:F359"/>
    <mergeCell ref="D360:F360"/>
    <mergeCell ref="D361:F361"/>
    <mergeCell ref="D362:F362"/>
    <mergeCell ref="D393:F393"/>
    <mergeCell ref="D394:F394"/>
    <mergeCell ref="D395:F395"/>
    <mergeCell ref="D396:L396"/>
    <mergeCell ref="A397:O397"/>
    <mergeCell ref="D388:F388"/>
    <mergeCell ref="D389:F389"/>
    <mergeCell ref="D390:F390"/>
    <mergeCell ref="D391:F391"/>
    <mergeCell ref="D392:F392"/>
    <mergeCell ref="D383:F383"/>
    <mergeCell ref="D384:F384"/>
    <mergeCell ref="D385:F385"/>
    <mergeCell ref="D386:F386"/>
    <mergeCell ref="D387:F387"/>
    <mergeCell ref="D378:F378"/>
    <mergeCell ref="D379:F379"/>
    <mergeCell ref="D380:F380"/>
    <mergeCell ref="D381:F381"/>
    <mergeCell ref="D382:O382"/>
    <mergeCell ref="D413:F413"/>
    <mergeCell ref="D414:F414"/>
    <mergeCell ref="D415:F415"/>
    <mergeCell ref="D416:F416"/>
    <mergeCell ref="D417:F417"/>
    <mergeCell ref="D408:F408"/>
    <mergeCell ref="D409:F409"/>
    <mergeCell ref="D410:O410"/>
    <mergeCell ref="D411:F411"/>
    <mergeCell ref="D412:F412"/>
    <mergeCell ref="D403:F403"/>
    <mergeCell ref="D404:F404"/>
    <mergeCell ref="D405:F405"/>
    <mergeCell ref="D406:F406"/>
    <mergeCell ref="D407:F407"/>
    <mergeCell ref="A398:O398"/>
    <mergeCell ref="D399:F399"/>
    <mergeCell ref="D400:O400"/>
    <mergeCell ref="D401:O401"/>
    <mergeCell ref="D402:F402"/>
    <mergeCell ref="D433:F433"/>
    <mergeCell ref="D434:F434"/>
    <mergeCell ref="D435:F435"/>
    <mergeCell ref="D436:O436"/>
    <mergeCell ref="D437:O437"/>
    <mergeCell ref="D428:F428"/>
    <mergeCell ref="D429:F429"/>
    <mergeCell ref="D430:F430"/>
    <mergeCell ref="D431:F431"/>
    <mergeCell ref="D432:F432"/>
    <mergeCell ref="D423:O423"/>
    <mergeCell ref="D424:F424"/>
    <mergeCell ref="D425:F425"/>
    <mergeCell ref="D426:F426"/>
    <mergeCell ref="D427:F427"/>
    <mergeCell ref="D418:F418"/>
    <mergeCell ref="D419:F419"/>
    <mergeCell ref="D420:F420"/>
    <mergeCell ref="D421:F421"/>
    <mergeCell ref="D422:F422"/>
    <mergeCell ref="D453:F453"/>
    <mergeCell ref="D454:F454"/>
    <mergeCell ref="D455:O455"/>
    <mergeCell ref="D456:F456"/>
    <mergeCell ref="D457:F457"/>
    <mergeCell ref="D448:F448"/>
    <mergeCell ref="D449:F449"/>
    <mergeCell ref="D450:F450"/>
    <mergeCell ref="D451:O451"/>
    <mergeCell ref="D452:O452"/>
    <mergeCell ref="D443:F443"/>
    <mergeCell ref="D444:F444"/>
    <mergeCell ref="D445:F445"/>
    <mergeCell ref="D446:F446"/>
    <mergeCell ref="D447:F447"/>
    <mergeCell ref="D438:F438"/>
    <mergeCell ref="A439:O439"/>
    <mergeCell ref="D440:F440"/>
    <mergeCell ref="D441:O441"/>
    <mergeCell ref="D442:O442"/>
    <mergeCell ref="D473:F473"/>
    <mergeCell ref="D474:F474"/>
    <mergeCell ref="D475:F475"/>
    <mergeCell ref="D476:F476"/>
    <mergeCell ref="D477:F477"/>
    <mergeCell ref="D468:O468"/>
    <mergeCell ref="D469:F469"/>
    <mergeCell ref="D470:F470"/>
    <mergeCell ref="D471:O471"/>
    <mergeCell ref="D472:F472"/>
    <mergeCell ref="D463:F463"/>
    <mergeCell ref="D464:F464"/>
    <mergeCell ref="D465:F465"/>
    <mergeCell ref="D466:F466"/>
    <mergeCell ref="D467:F467"/>
    <mergeCell ref="D458:O458"/>
    <mergeCell ref="D459:O459"/>
    <mergeCell ref="D460:F460"/>
    <mergeCell ref="D461:F461"/>
    <mergeCell ref="D462:F462"/>
    <mergeCell ref="D493:F493"/>
    <mergeCell ref="D494:F494"/>
    <mergeCell ref="D495:F495"/>
    <mergeCell ref="D496:F496"/>
    <mergeCell ref="D497:O497"/>
    <mergeCell ref="D488:F488"/>
    <mergeCell ref="D489:F489"/>
    <mergeCell ref="D490:F490"/>
    <mergeCell ref="D491:F491"/>
    <mergeCell ref="D492:F492"/>
    <mergeCell ref="D483:F483"/>
    <mergeCell ref="D484:O484"/>
    <mergeCell ref="D485:F485"/>
    <mergeCell ref="D486:F486"/>
    <mergeCell ref="D487:F487"/>
    <mergeCell ref="D478:F478"/>
    <mergeCell ref="D479:F479"/>
    <mergeCell ref="D480:O480"/>
    <mergeCell ref="D481:F481"/>
    <mergeCell ref="A482:O482"/>
    <mergeCell ref="A513:O513"/>
    <mergeCell ref="D514:F514"/>
    <mergeCell ref="D515:O515"/>
    <mergeCell ref="D516:F516"/>
    <mergeCell ref="D517:F517"/>
    <mergeCell ref="D508:F508"/>
    <mergeCell ref="D509:F509"/>
    <mergeCell ref="D510:F510"/>
    <mergeCell ref="D511:F511"/>
    <mergeCell ref="D512:F512"/>
    <mergeCell ref="D503:F503"/>
    <mergeCell ref="D504:F504"/>
    <mergeCell ref="D505:F505"/>
    <mergeCell ref="D506:F506"/>
    <mergeCell ref="D507:F507"/>
    <mergeCell ref="D498:F498"/>
    <mergeCell ref="D499:F499"/>
    <mergeCell ref="D500:F500"/>
    <mergeCell ref="D501:F501"/>
    <mergeCell ref="D502:F502"/>
    <mergeCell ref="D533:F533"/>
    <mergeCell ref="D534:F534"/>
    <mergeCell ref="D535:F535"/>
    <mergeCell ref="D536:F536"/>
    <mergeCell ref="D537:F537"/>
    <mergeCell ref="D528:O528"/>
    <mergeCell ref="D529:F529"/>
    <mergeCell ref="D530:F530"/>
    <mergeCell ref="D531:F531"/>
    <mergeCell ref="D532:F532"/>
    <mergeCell ref="D523:F523"/>
    <mergeCell ref="D524:F524"/>
    <mergeCell ref="D525:F525"/>
    <mergeCell ref="D526:F526"/>
    <mergeCell ref="D527:F527"/>
    <mergeCell ref="D518:F518"/>
    <mergeCell ref="D519:F519"/>
    <mergeCell ref="D520:F520"/>
    <mergeCell ref="D521:F521"/>
    <mergeCell ref="D522:F522"/>
    <mergeCell ref="D553:F553"/>
    <mergeCell ref="D554:F554"/>
    <mergeCell ref="D555:F555"/>
    <mergeCell ref="D556:F556"/>
    <mergeCell ref="D557:F557"/>
    <mergeCell ref="D548:F548"/>
    <mergeCell ref="D549:F549"/>
    <mergeCell ref="D550:F550"/>
    <mergeCell ref="D551:F551"/>
    <mergeCell ref="D552:F552"/>
    <mergeCell ref="D543:F543"/>
    <mergeCell ref="A544:O544"/>
    <mergeCell ref="D545:F545"/>
    <mergeCell ref="D546:O546"/>
    <mergeCell ref="D547:F547"/>
    <mergeCell ref="D538:F538"/>
    <mergeCell ref="D539:F539"/>
    <mergeCell ref="D540:F540"/>
    <mergeCell ref="D541:F541"/>
    <mergeCell ref="D542:F542"/>
    <mergeCell ref="D573:F573"/>
    <mergeCell ref="D574:F574"/>
    <mergeCell ref="D575:F575"/>
    <mergeCell ref="D576:F576"/>
    <mergeCell ref="D577:F577"/>
    <mergeCell ref="D568:F568"/>
    <mergeCell ref="D569:F569"/>
    <mergeCell ref="D570:F570"/>
    <mergeCell ref="D571:F571"/>
    <mergeCell ref="D572:F572"/>
    <mergeCell ref="A563:O563"/>
    <mergeCell ref="D564:F564"/>
    <mergeCell ref="D565:O565"/>
    <mergeCell ref="D566:O566"/>
    <mergeCell ref="D567:F567"/>
    <mergeCell ref="D558:F558"/>
    <mergeCell ref="D559:O559"/>
    <mergeCell ref="D560:O560"/>
    <mergeCell ref="D561:O561"/>
    <mergeCell ref="D562:F562"/>
    <mergeCell ref="D593:O593"/>
    <mergeCell ref="D594:F594"/>
    <mergeCell ref="D595:F595"/>
    <mergeCell ref="D596:F596"/>
    <mergeCell ref="D597:F597"/>
    <mergeCell ref="D588:F588"/>
    <mergeCell ref="D589:F589"/>
    <mergeCell ref="D590:F590"/>
    <mergeCell ref="A591:O591"/>
    <mergeCell ref="D592:F592"/>
    <mergeCell ref="D583:F583"/>
    <mergeCell ref="D584:O584"/>
    <mergeCell ref="D585:F585"/>
    <mergeCell ref="D586:F586"/>
    <mergeCell ref="D587:F587"/>
    <mergeCell ref="D578:F578"/>
    <mergeCell ref="D579:O579"/>
    <mergeCell ref="D580:O580"/>
    <mergeCell ref="D581:O581"/>
    <mergeCell ref="D582:F582"/>
    <mergeCell ref="D613:F613"/>
    <mergeCell ref="D614:F614"/>
    <mergeCell ref="D615:F615"/>
    <mergeCell ref="D616:F616"/>
    <mergeCell ref="D617:F617"/>
    <mergeCell ref="D608:O608"/>
    <mergeCell ref="D609:F609"/>
    <mergeCell ref="A610:O610"/>
    <mergeCell ref="D611:F611"/>
    <mergeCell ref="D612:O612"/>
    <mergeCell ref="D603:F603"/>
    <mergeCell ref="D604:F604"/>
    <mergeCell ref="D605:F605"/>
    <mergeCell ref="D606:O606"/>
    <mergeCell ref="D607:O607"/>
    <mergeCell ref="D598:F598"/>
    <mergeCell ref="D599:F599"/>
    <mergeCell ref="D600:F600"/>
    <mergeCell ref="D601:F601"/>
    <mergeCell ref="D602:F602"/>
    <mergeCell ref="D633:F633"/>
    <mergeCell ref="D634:F634"/>
    <mergeCell ref="D635:F635"/>
    <mergeCell ref="D636:F636"/>
    <mergeCell ref="D637:F637"/>
    <mergeCell ref="D628:F628"/>
    <mergeCell ref="A629:O629"/>
    <mergeCell ref="D630:F630"/>
    <mergeCell ref="D631:O631"/>
    <mergeCell ref="D632:F632"/>
    <mergeCell ref="D623:F623"/>
    <mergeCell ref="D624:F624"/>
    <mergeCell ref="D625:O625"/>
    <mergeCell ref="D626:O626"/>
    <mergeCell ref="D627:O627"/>
    <mergeCell ref="D618:F618"/>
    <mergeCell ref="D619:F619"/>
    <mergeCell ref="D620:F620"/>
    <mergeCell ref="D621:F621"/>
    <mergeCell ref="D622:F622"/>
    <mergeCell ref="D653:F653"/>
    <mergeCell ref="D654:F654"/>
    <mergeCell ref="D655:F655"/>
    <mergeCell ref="D656:F656"/>
    <mergeCell ref="D657:F657"/>
    <mergeCell ref="D648:F648"/>
    <mergeCell ref="D649:F649"/>
    <mergeCell ref="D650:F650"/>
    <mergeCell ref="D651:F651"/>
    <mergeCell ref="D652:F652"/>
    <mergeCell ref="D643:F643"/>
    <mergeCell ref="D644:F644"/>
    <mergeCell ref="A645:O645"/>
    <mergeCell ref="D646:F646"/>
    <mergeCell ref="D647:O647"/>
    <mergeCell ref="D638:F638"/>
    <mergeCell ref="D639:F639"/>
    <mergeCell ref="D640:F640"/>
    <mergeCell ref="D641:F641"/>
    <mergeCell ref="D642:F642"/>
    <mergeCell ref="D673:F673"/>
    <mergeCell ref="D674:F674"/>
    <mergeCell ref="D675:F675"/>
    <mergeCell ref="D676:F676"/>
    <mergeCell ref="D677:F677"/>
    <mergeCell ref="D668:O668"/>
    <mergeCell ref="D669:F669"/>
    <mergeCell ref="D670:F670"/>
    <mergeCell ref="D671:F671"/>
    <mergeCell ref="D672:F672"/>
    <mergeCell ref="D663:F663"/>
    <mergeCell ref="D664:L664"/>
    <mergeCell ref="A665:O665"/>
    <mergeCell ref="A666:O666"/>
    <mergeCell ref="D667:F667"/>
    <mergeCell ref="D658:F658"/>
    <mergeCell ref="D659:F659"/>
    <mergeCell ref="D660:O660"/>
    <mergeCell ref="D661:O661"/>
    <mergeCell ref="D662:O662"/>
    <mergeCell ref="D693:F693"/>
    <mergeCell ref="D694:F694"/>
    <mergeCell ref="D695:F695"/>
    <mergeCell ref="D696:F696"/>
    <mergeCell ref="D697:F697"/>
    <mergeCell ref="D688:F688"/>
    <mergeCell ref="D689:O689"/>
    <mergeCell ref="D690:F690"/>
    <mergeCell ref="D691:F691"/>
    <mergeCell ref="D692:O692"/>
    <mergeCell ref="D683:F683"/>
    <mergeCell ref="D684:F684"/>
    <mergeCell ref="D685:F685"/>
    <mergeCell ref="D686:F686"/>
    <mergeCell ref="D687:F687"/>
    <mergeCell ref="D678:F678"/>
    <mergeCell ref="D679:F679"/>
    <mergeCell ref="D680:F680"/>
    <mergeCell ref="D681:O681"/>
    <mergeCell ref="D682:F682"/>
    <mergeCell ref="D713:F713"/>
    <mergeCell ref="D714:F714"/>
    <mergeCell ref="D715:F715"/>
    <mergeCell ref="D716:F716"/>
    <mergeCell ref="D717:F717"/>
    <mergeCell ref="D708:F708"/>
    <mergeCell ref="D709:F709"/>
    <mergeCell ref="D710:F710"/>
    <mergeCell ref="D711:F711"/>
    <mergeCell ref="D712:F712"/>
    <mergeCell ref="D703:F703"/>
    <mergeCell ref="D704:F704"/>
    <mergeCell ref="D705:F705"/>
    <mergeCell ref="D706:F706"/>
    <mergeCell ref="D707:O707"/>
    <mergeCell ref="D698:F698"/>
    <mergeCell ref="D699:F699"/>
    <mergeCell ref="D700:F700"/>
    <mergeCell ref="D701:F701"/>
    <mergeCell ref="D702:F702"/>
    <mergeCell ref="D733:O733"/>
    <mergeCell ref="D734:F734"/>
    <mergeCell ref="A735:O735"/>
    <mergeCell ref="D736:F736"/>
    <mergeCell ref="D737:O737"/>
    <mergeCell ref="D728:F728"/>
    <mergeCell ref="D729:F729"/>
    <mergeCell ref="D730:F730"/>
    <mergeCell ref="D731:F731"/>
    <mergeCell ref="D732:F732"/>
    <mergeCell ref="D723:F723"/>
    <mergeCell ref="D724:F724"/>
    <mergeCell ref="D725:F725"/>
    <mergeCell ref="D726:F726"/>
    <mergeCell ref="D727:F727"/>
    <mergeCell ref="D718:F718"/>
    <mergeCell ref="D719:O719"/>
    <mergeCell ref="D720:F720"/>
    <mergeCell ref="D721:F721"/>
    <mergeCell ref="D722:F722"/>
    <mergeCell ref="D753:O753"/>
    <mergeCell ref="D754:F754"/>
    <mergeCell ref="D755:F755"/>
    <mergeCell ref="D756:F756"/>
    <mergeCell ref="D757:F757"/>
    <mergeCell ref="D748:F748"/>
    <mergeCell ref="D749:F749"/>
    <mergeCell ref="D750:F750"/>
    <mergeCell ref="D751:F751"/>
    <mergeCell ref="D752:O752"/>
    <mergeCell ref="D743:F743"/>
    <mergeCell ref="D744:F744"/>
    <mergeCell ref="D745:F745"/>
    <mergeCell ref="D746:F746"/>
    <mergeCell ref="D747:F747"/>
    <mergeCell ref="D738:O738"/>
    <mergeCell ref="D739:O739"/>
    <mergeCell ref="D740:F740"/>
    <mergeCell ref="D741:F741"/>
    <mergeCell ref="D742:F742"/>
    <mergeCell ref="D773:F773"/>
    <mergeCell ref="D774:F774"/>
    <mergeCell ref="D775:F775"/>
    <mergeCell ref="D776:O776"/>
    <mergeCell ref="D777:F777"/>
    <mergeCell ref="D768:F768"/>
    <mergeCell ref="D769:F769"/>
    <mergeCell ref="D770:F770"/>
    <mergeCell ref="D771:F771"/>
    <mergeCell ref="D772:F772"/>
    <mergeCell ref="D763:F763"/>
    <mergeCell ref="D764:F764"/>
    <mergeCell ref="D765:O765"/>
    <mergeCell ref="D766:O766"/>
    <mergeCell ref="D767:O767"/>
    <mergeCell ref="D758:F758"/>
    <mergeCell ref="D759:F759"/>
    <mergeCell ref="D760:F760"/>
    <mergeCell ref="D761:F761"/>
    <mergeCell ref="D762:F762"/>
    <mergeCell ref="D793:F793"/>
    <mergeCell ref="D794:F794"/>
    <mergeCell ref="D795:F795"/>
    <mergeCell ref="D796:F796"/>
    <mergeCell ref="D797:F797"/>
    <mergeCell ref="D788:F788"/>
    <mergeCell ref="D789:O789"/>
    <mergeCell ref="D790:F790"/>
    <mergeCell ref="D791:F791"/>
    <mergeCell ref="D792:F792"/>
    <mergeCell ref="D783:F783"/>
    <mergeCell ref="D784:F784"/>
    <mergeCell ref="D785:F785"/>
    <mergeCell ref="D786:F786"/>
    <mergeCell ref="D787:F787"/>
    <mergeCell ref="D778:F778"/>
    <mergeCell ref="D779:F779"/>
    <mergeCell ref="D780:F780"/>
    <mergeCell ref="D781:F781"/>
    <mergeCell ref="D782:F782"/>
    <mergeCell ref="D813:F813"/>
    <mergeCell ref="D814:F814"/>
    <mergeCell ref="D815:F815"/>
    <mergeCell ref="D816:F816"/>
    <mergeCell ref="D817:O817"/>
    <mergeCell ref="D808:O808"/>
    <mergeCell ref="D809:F809"/>
    <mergeCell ref="D810:F810"/>
    <mergeCell ref="D811:F811"/>
    <mergeCell ref="D812:F812"/>
    <mergeCell ref="D803:O803"/>
    <mergeCell ref="D804:F804"/>
    <mergeCell ref="A805:O805"/>
    <mergeCell ref="D806:F806"/>
    <mergeCell ref="D807:O807"/>
    <mergeCell ref="D798:F798"/>
    <mergeCell ref="D799:F799"/>
    <mergeCell ref="D800:F800"/>
    <mergeCell ref="D801:F801"/>
    <mergeCell ref="D802:O802"/>
    <mergeCell ref="D833:F833"/>
    <mergeCell ref="D834:O834"/>
    <mergeCell ref="D835:O835"/>
    <mergeCell ref="D836:F836"/>
    <mergeCell ref="D837:F837"/>
    <mergeCell ref="D828:F828"/>
    <mergeCell ref="D829:F829"/>
    <mergeCell ref="D830:F830"/>
    <mergeCell ref="D831:F831"/>
    <mergeCell ref="D832:F832"/>
    <mergeCell ref="D823:F823"/>
    <mergeCell ref="D824:O824"/>
    <mergeCell ref="D825:O825"/>
    <mergeCell ref="D826:F826"/>
    <mergeCell ref="D827:F827"/>
    <mergeCell ref="D818:O818"/>
    <mergeCell ref="D819:F819"/>
    <mergeCell ref="D820:F820"/>
    <mergeCell ref="D821:O821"/>
    <mergeCell ref="D822:F822"/>
    <mergeCell ref="D853:F853"/>
    <mergeCell ref="D854:O854"/>
    <mergeCell ref="D855:F855"/>
    <mergeCell ref="D856:F856"/>
    <mergeCell ref="D857:O857"/>
    <mergeCell ref="D848:F848"/>
    <mergeCell ref="D849:F849"/>
    <mergeCell ref="D850:F850"/>
    <mergeCell ref="D851:O851"/>
    <mergeCell ref="D852:F852"/>
    <mergeCell ref="D843:F843"/>
    <mergeCell ref="D844:F844"/>
    <mergeCell ref="D845:F845"/>
    <mergeCell ref="D846:F846"/>
    <mergeCell ref="D847:F847"/>
    <mergeCell ref="D838:O838"/>
    <mergeCell ref="D839:F839"/>
    <mergeCell ref="D840:F840"/>
    <mergeCell ref="D841:O841"/>
    <mergeCell ref="D842:O842"/>
    <mergeCell ref="D873:F873"/>
    <mergeCell ref="D874:F874"/>
    <mergeCell ref="D875:F875"/>
    <mergeCell ref="D876:F876"/>
    <mergeCell ref="D877:F877"/>
    <mergeCell ref="D868:F868"/>
    <mergeCell ref="D869:F869"/>
    <mergeCell ref="D870:O870"/>
    <mergeCell ref="D871:O871"/>
    <mergeCell ref="D872:F872"/>
    <mergeCell ref="D863:F863"/>
    <mergeCell ref="D864:F864"/>
    <mergeCell ref="D865:F865"/>
    <mergeCell ref="D866:F866"/>
    <mergeCell ref="D867:O867"/>
    <mergeCell ref="D858:O858"/>
    <mergeCell ref="D859:F859"/>
    <mergeCell ref="D860:F860"/>
    <mergeCell ref="D861:F861"/>
    <mergeCell ref="D862:F862"/>
    <mergeCell ref="D893:F893"/>
    <mergeCell ref="D894:F894"/>
    <mergeCell ref="D895:F895"/>
    <mergeCell ref="D896:F896"/>
    <mergeCell ref="D897:O897"/>
    <mergeCell ref="D888:F888"/>
    <mergeCell ref="D889:F889"/>
    <mergeCell ref="D890:F890"/>
    <mergeCell ref="D891:F891"/>
    <mergeCell ref="D892:F892"/>
    <mergeCell ref="D883:F883"/>
    <mergeCell ref="D884:O884"/>
    <mergeCell ref="D885:F885"/>
    <mergeCell ref="D886:F886"/>
    <mergeCell ref="D887:F887"/>
    <mergeCell ref="D878:F878"/>
    <mergeCell ref="D879:F879"/>
    <mergeCell ref="D880:O880"/>
    <mergeCell ref="D881:F881"/>
    <mergeCell ref="A882:O882"/>
    <mergeCell ref="D913:F913"/>
    <mergeCell ref="D914:O914"/>
    <mergeCell ref="D915:F915"/>
    <mergeCell ref="D916:F916"/>
    <mergeCell ref="D917:F917"/>
    <mergeCell ref="D908:F908"/>
    <mergeCell ref="D909:F909"/>
    <mergeCell ref="D910:F910"/>
    <mergeCell ref="D911:F911"/>
    <mergeCell ref="D912:F912"/>
    <mergeCell ref="D903:F903"/>
    <mergeCell ref="D904:F904"/>
    <mergeCell ref="D905:F905"/>
    <mergeCell ref="D906:F906"/>
    <mergeCell ref="D907:F907"/>
    <mergeCell ref="D898:F898"/>
    <mergeCell ref="D899:F899"/>
    <mergeCell ref="D900:F900"/>
    <mergeCell ref="D901:F901"/>
    <mergeCell ref="D902:F902"/>
    <mergeCell ref="D933:F933"/>
    <mergeCell ref="D934:F934"/>
    <mergeCell ref="D935:F935"/>
    <mergeCell ref="D936:F936"/>
    <mergeCell ref="D937:F937"/>
    <mergeCell ref="D928:F928"/>
    <mergeCell ref="D929:O929"/>
    <mergeCell ref="D930:F930"/>
    <mergeCell ref="D931:F931"/>
    <mergeCell ref="D932:F932"/>
    <mergeCell ref="D923:F923"/>
    <mergeCell ref="D924:F924"/>
    <mergeCell ref="D925:F925"/>
    <mergeCell ref="D926:F926"/>
    <mergeCell ref="A927:O927"/>
    <mergeCell ref="D918:F918"/>
    <mergeCell ref="D919:F919"/>
    <mergeCell ref="D920:F920"/>
    <mergeCell ref="D921:F921"/>
    <mergeCell ref="D922:F922"/>
    <mergeCell ref="D953:O953"/>
    <mergeCell ref="D954:F954"/>
    <mergeCell ref="D955:F955"/>
    <mergeCell ref="D956:F956"/>
    <mergeCell ref="D957:F957"/>
    <mergeCell ref="D948:O948"/>
    <mergeCell ref="D949:O949"/>
    <mergeCell ref="D950:F950"/>
    <mergeCell ref="A951:O951"/>
    <mergeCell ref="D952:F952"/>
    <mergeCell ref="D943:O943"/>
    <mergeCell ref="D944:O944"/>
    <mergeCell ref="D945:F945"/>
    <mergeCell ref="D946:F946"/>
    <mergeCell ref="D947:O947"/>
    <mergeCell ref="D938:F938"/>
    <mergeCell ref="D939:F939"/>
    <mergeCell ref="D940:F940"/>
    <mergeCell ref="D941:F941"/>
    <mergeCell ref="D942:O942"/>
    <mergeCell ref="D973:F973"/>
    <mergeCell ref="D974:F974"/>
    <mergeCell ref="D975:F975"/>
    <mergeCell ref="D976:F976"/>
    <mergeCell ref="D977:F977"/>
    <mergeCell ref="D968:O968"/>
    <mergeCell ref="D969:F969"/>
    <mergeCell ref="D970:F970"/>
    <mergeCell ref="D971:O971"/>
    <mergeCell ref="D972:F972"/>
    <mergeCell ref="D963:F963"/>
    <mergeCell ref="D964:F964"/>
    <mergeCell ref="D965:F965"/>
    <mergeCell ref="D966:O966"/>
    <mergeCell ref="D967:O967"/>
    <mergeCell ref="D958:F958"/>
    <mergeCell ref="D959:F959"/>
    <mergeCell ref="D960:F960"/>
    <mergeCell ref="D961:F961"/>
    <mergeCell ref="D962:F962"/>
    <mergeCell ref="D993:F993"/>
    <mergeCell ref="D994:F994"/>
    <mergeCell ref="D995:F995"/>
    <mergeCell ref="D996:F996"/>
    <mergeCell ref="D997:F997"/>
    <mergeCell ref="D988:F988"/>
    <mergeCell ref="D989:O989"/>
    <mergeCell ref="D990:F990"/>
    <mergeCell ref="D991:F991"/>
    <mergeCell ref="D992:F992"/>
    <mergeCell ref="D983:F983"/>
    <mergeCell ref="D984:O984"/>
    <mergeCell ref="D985:O985"/>
    <mergeCell ref="D986:O986"/>
    <mergeCell ref="D987:F987"/>
    <mergeCell ref="D978:F978"/>
    <mergeCell ref="D979:F979"/>
    <mergeCell ref="D980:F980"/>
    <mergeCell ref="D981:F981"/>
    <mergeCell ref="D982:F982"/>
    <mergeCell ref="D1013:F1013"/>
    <mergeCell ref="D1014:F1014"/>
    <mergeCell ref="D1015:F1015"/>
    <mergeCell ref="D1016:F1016"/>
    <mergeCell ref="D1017:O1017"/>
    <mergeCell ref="D1008:F1008"/>
    <mergeCell ref="D1009:F1009"/>
    <mergeCell ref="D1010:F1010"/>
    <mergeCell ref="D1011:F1011"/>
    <mergeCell ref="D1012:F1012"/>
    <mergeCell ref="D1003:F1003"/>
    <mergeCell ref="D1004:O1004"/>
    <mergeCell ref="D1005:F1005"/>
    <mergeCell ref="D1006:F1006"/>
    <mergeCell ref="D1007:F1007"/>
    <mergeCell ref="D998:F998"/>
    <mergeCell ref="D999:F999"/>
    <mergeCell ref="D1000:F1000"/>
    <mergeCell ref="D1001:F1001"/>
    <mergeCell ref="D1002:F1002"/>
    <mergeCell ref="D1033:F1033"/>
    <mergeCell ref="D1034:F1034"/>
    <mergeCell ref="D1035:F1035"/>
    <mergeCell ref="D1036:F1036"/>
    <mergeCell ref="D1037:F1037"/>
    <mergeCell ref="D1028:F1028"/>
    <mergeCell ref="D1029:F1029"/>
    <mergeCell ref="D1030:F1030"/>
    <mergeCell ref="D1031:F1031"/>
    <mergeCell ref="D1032:F1032"/>
    <mergeCell ref="A1023:O1023"/>
    <mergeCell ref="D1024:F1024"/>
    <mergeCell ref="D1025:O1025"/>
    <mergeCell ref="D1026:F1026"/>
    <mergeCell ref="D1027:F1027"/>
    <mergeCell ref="D1018:O1018"/>
    <mergeCell ref="D1019:O1019"/>
    <mergeCell ref="D1020:F1020"/>
    <mergeCell ref="D1021:L1021"/>
    <mergeCell ref="A1022:O1022"/>
    <mergeCell ref="D1053:F1053"/>
    <mergeCell ref="D1054:F1054"/>
    <mergeCell ref="D1055:F1055"/>
    <mergeCell ref="D1056:F1056"/>
    <mergeCell ref="D1057:F1057"/>
    <mergeCell ref="D1048:F1048"/>
    <mergeCell ref="D1049:O1049"/>
    <mergeCell ref="D1050:F1050"/>
    <mergeCell ref="D1051:F1051"/>
    <mergeCell ref="D1052:F1052"/>
    <mergeCell ref="D1043:F1043"/>
    <mergeCell ref="D1044:F1044"/>
    <mergeCell ref="D1045:F1045"/>
    <mergeCell ref="D1046:O1046"/>
    <mergeCell ref="D1047:F1047"/>
    <mergeCell ref="D1038:O1038"/>
    <mergeCell ref="D1039:F1039"/>
    <mergeCell ref="D1040:F1040"/>
    <mergeCell ref="D1041:F1041"/>
    <mergeCell ref="D1042:F1042"/>
    <mergeCell ref="D1073:F1073"/>
    <mergeCell ref="D1074:F1074"/>
    <mergeCell ref="D1075:F1075"/>
    <mergeCell ref="D1076:O1076"/>
    <mergeCell ref="D1077:F1077"/>
    <mergeCell ref="D1068:F1068"/>
    <mergeCell ref="D1069:F1069"/>
    <mergeCell ref="D1070:F1070"/>
    <mergeCell ref="D1071:F1071"/>
    <mergeCell ref="D1072:F1072"/>
    <mergeCell ref="D1063:F1063"/>
    <mergeCell ref="D1064:O1064"/>
    <mergeCell ref="D1065:F1065"/>
    <mergeCell ref="D1066:F1066"/>
    <mergeCell ref="D1067:F1067"/>
    <mergeCell ref="D1058:F1058"/>
    <mergeCell ref="D1059:F1059"/>
    <mergeCell ref="D1060:F1060"/>
    <mergeCell ref="D1061:F1061"/>
    <mergeCell ref="D1062:F1062"/>
    <mergeCell ref="D1093:F1093"/>
    <mergeCell ref="D1094:O1094"/>
    <mergeCell ref="D1095:O1095"/>
    <mergeCell ref="D1096:F1096"/>
    <mergeCell ref="D1097:F1097"/>
    <mergeCell ref="D1088:F1088"/>
    <mergeCell ref="D1089:F1089"/>
    <mergeCell ref="D1090:O1090"/>
    <mergeCell ref="D1091:F1091"/>
    <mergeCell ref="A1092:O1092"/>
    <mergeCell ref="D1083:F1083"/>
    <mergeCell ref="D1084:F1084"/>
    <mergeCell ref="D1085:F1085"/>
    <mergeCell ref="D1086:F1086"/>
    <mergeCell ref="D1087:F1087"/>
    <mergeCell ref="D1078:F1078"/>
    <mergeCell ref="D1079:F1079"/>
    <mergeCell ref="D1080:F1080"/>
    <mergeCell ref="D1081:F1081"/>
    <mergeCell ref="D1082:F1082"/>
    <mergeCell ref="D1113:F1113"/>
    <mergeCell ref="D1114:F1114"/>
    <mergeCell ref="D1115:F1115"/>
    <mergeCell ref="D1116:F1116"/>
    <mergeCell ref="D1117:F1117"/>
    <mergeCell ref="D1108:O1108"/>
    <mergeCell ref="D1109:O1109"/>
    <mergeCell ref="D1110:O1110"/>
    <mergeCell ref="D1111:F1111"/>
    <mergeCell ref="D1112:F1112"/>
    <mergeCell ref="D1103:F1103"/>
    <mergeCell ref="D1104:F1104"/>
    <mergeCell ref="D1105:F1105"/>
    <mergeCell ref="D1106:F1106"/>
    <mergeCell ref="D1107:F1107"/>
    <mergeCell ref="D1098:F1098"/>
    <mergeCell ref="D1099:F1099"/>
    <mergeCell ref="D1100:F1100"/>
    <mergeCell ref="D1101:F1101"/>
    <mergeCell ref="D1102:F1102"/>
    <mergeCell ref="D1133:F1133"/>
    <mergeCell ref="D1134:F1134"/>
    <mergeCell ref="D1135:F1135"/>
    <mergeCell ref="D1136:F1136"/>
    <mergeCell ref="D1137:F1137"/>
    <mergeCell ref="D1128:F1128"/>
    <mergeCell ref="D1129:F1129"/>
    <mergeCell ref="D1130:F1130"/>
    <mergeCell ref="D1131:F1131"/>
    <mergeCell ref="D1132:O1132"/>
    <mergeCell ref="D1123:F1123"/>
    <mergeCell ref="D1124:F1124"/>
    <mergeCell ref="D1125:F1125"/>
    <mergeCell ref="D1126:F1126"/>
    <mergeCell ref="D1127:F1127"/>
    <mergeCell ref="D1118:F1118"/>
    <mergeCell ref="D1119:O1119"/>
    <mergeCell ref="D1120:F1120"/>
    <mergeCell ref="D1121:F1121"/>
    <mergeCell ref="D1122:F1122"/>
    <mergeCell ref="D1153:F1153"/>
    <mergeCell ref="D1154:F1154"/>
    <mergeCell ref="D1155:F1155"/>
    <mergeCell ref="D1156:F1156"/>
    <mergeCell ref="D1157:F1157"/>
    <mergeCell ref="A1148:O1148"/>
    <mergeCell ref="D1149:F1149"/>
    <mergeCell ref="D1150:O1150"/>
    <mergeCell ref="D1151:O1151"/>
    <mergeCell ref="D1152:F1152"/>
    <mergeCell ref="D1143:F1143"/>
    <mergeCell ref="D1144:F1144"/>
    <mergeCell ref="D1145:O1145"/>
    <mergeCell ref="D1146:O1146"/>
    <mergeCell ref="D1147:F1147"/>
    <mergeCell ref="D1138:F1138"/>
    <mergeCell ref="D1139:F1139"/>
    <mergeCell ref="D1140:F1140"/>
    <mergeCell ref="D1141:F1141"/>
    <mergeCell ref="D1142:F1142"/>
    <mergeCell ref="D1173:F1173"/>
    <mergeCell ref="D1174:F1174"/>
    <mergeCell ref="D1175:F1175"/>
    <mergeCell ref="D1176:O1176"/>
    <mergeCell ref="D1177:F1177"/>
    <mergeCell ref="D1168:F1168"/>
    <mergeCell ref="D1169:F1169"/>
    <mergeCell ref="D1170:F1170"/>
    <mergeCell ref="D1171:F1171"/>
    <mergeCell ref="D1172:F1172"/>
    <mergeCell ref="D1163:F1163"/>
    <mergeCell ref="D1164:O1164"/>
    <mergeCell ref="D1165:F1165"/>
    <mergeCell ref="D1166:F1166"/>
    <mergeCell ref="D1167:O1167"/>
    <mergeCell ref="D1158:F1158"/>
    <mergeCell ref="D1159:F1159"/>
    <mergeCell ref="D1160:O1160"/>
    <mergeCell ref="D1161:O1161"/>
    <mergeCell ref="D1162:F1162"/>
    <mergeCell ref="D1193:O1193"/>
    <mergeCell ref="D1194:F1194"/>
    <mergeCell ref="D1195:F1195"/>
    <mergeCell ref="D1196:F1196"/>
    <mergeCell ref="D1197:F1197"/>
    <mergeCell ref="D1188:F1188"/>
    <mergeCell ref="D1189:F1189"/>
    <mergeCell ref="D1190:F1190"/>
    <mergeCell ref="D1191:F1191"/>
    <mergeCell ref="D1192:F1192"/>
    <mergeCell ref="D1183:F1183"/>
    <mergeCell ref="D1184:F1184"/>
    <mergeCell ref="D1185:F1185"/>
    <mergeCell ref="D1186:F1186"/>
    <mergeCell ref="D1187:F1187"/>
    <mergeCell ref="A1178:O1178"/>
    <mergeCell ref="D1179:F1179"/>
    <mergeCell ref="D1180:O1180"/>
    <mergeCell ref="D1181:F1181"/>
    <mergeCell ref="D1182:F1182"/>
    <mergeCell ref="D1213:F1213"/>
    <mergeCell ref="D1214:F1214"/>
    <mergeCell ref="D1215:F1215"/>
    <mergeCell ref="D1216:F1216"/>
    <mergeCell ref="D1217:F1217"/>
    <mergeCell ref="D1208:O1208"/>
    <mergeCell ref="D1209:F1209"/>
    <mergeCell ref="D1210:F1210"/>
    <mergeCell ref="D1211:F1211"/>
    <mergeCell ref="D1212:F1212"/>
    <mergeCell ref="D1203:F1203"/>
    <mergeCell ref="D1204:F1204"/>
    <mergeCell ref="D1205:F1205"/>
    <mergeCell ref="D1206:F1206"/>
    <mergeCell ref="D1207:F1207"/>
    <mergeCell ref="D1198:F1198"/>
    <mergeCell ref="D1199:F1199"/>
    <mergeCell ref="D1200:F1200"/>
    <mergeCell ref="D1201:F1201"/>
    <mergeCell ref="D1202:F1202"/>
    <mergeCell ref="D1233:F1233"/>
    <mergeCell ref="D1234:F1234"/>
    <mergeCell ref="D1235:F1235"/>
    <mergeCell ref="D1236:F1236"/>
    <mergeCell ref="A1237:O1237"/>
    <mergeCell ref="D1228:F1228"/>
    <mergeCell ref="D1229:F1229"/>
    <mergeCell ref="D1230:F1230"/>
    <mergeCell ref="D1231:F1231"/>
    <mergeCell ref="D1232:F1232"/>
    <mergeCell ref="D1223:F1223"/>
    <mergeCell ref="D1224:F1224"/>
    <mergeCell ref="D1225:F1225"/>
    <mergeCell ref="D1226:F1226"/>
    <mergeCell ref="D1227:F1227"/>
    <mergeCell ref="D1218:F1218"/>
    <mergeCell ref="D1219:F1219"/>
    <mergeCell ref="D1220:F1220"/>
    <mergeCell ref="D1221:O1221"/>
    <mergeCell ref="D1222:F1222"/>
    <mergeCell ref="D1253:O1253"/>
    <mergeCell ref="D1254:O1254"/>
    <mergeCell ref="D1255:F1255"/>
    <mergeCell ref="A1256:O1256"/>
    <mergeCell ref="D1257:F1257"/>
    <mergeCell ref="D1248:F1248"/>
    <mergeCell ref="D1249:F1249"/>
    <mergeCell ref="D1250:F1250"/>
    <mergeCell ref="D1251:F1251"/>
    <mergeCell ref="D1252:O1252"/>
    <mergeCell ref="D1243:F1243"/>
    <mergeCell ref="D1244:F1244"/>
    <mergeCell ref="D1245:F1245"/>
    <mergeCell ref="D1246:F1246"/>
    <mergeCell ref="D1247:F1247"/>
    <mergeCell ref="D1238:F1238"/>
    <mergeCell ref="D1239:O1239"/>
    <mergeCell ref="D1240:F1240"/>
    <mergeCell ref="D1241:F1241"/>
    <mergeCell ref="D1242:F1242"/>
    <mergeCell ref="D1273:O1273"/>
    <mergeCell ref="D1274:F1274"/>
    <mergeCell ref="D1275:F1275"/>
    <mergeCell ref="D1276:O1276"/>
    <mergeCell ref="D1277:F1277"/>
    <mergeCell ref="D1268:F1268"/>
    <mergeCell ref="D1269:F1269"/>
    <mergeCell ref="D1270:F1270"/>
    <mergeCell ref="D1271:O1271"/>
    <mergeCell ref="D1272:O1272"/>
    <mergeCell ref="D1263:F1263"/>
    <mergeCell ref="D1264:F1264"/>
    <mergeCell ref="D1265:F1265"/>
    <mergeCell ref="D1266:F1266"/>
    <mergeCell ref="D1267:F1267"/>
    <mergeCell ref="D1258:O1258"/>
    <mergeCell ref="D1259:F1259"/>
    <mergeCell ref="D1260:F1260"/>
    <mergeCell ref="D1261:F1261"/>
    <mergeCell ref="D1262:F1262"/>
    <mergeCell ref="D1293:F1293"/>
    <mergeCell ref="D1294:O1294"/>
    <mergeCell ref="D1295:F1295"/>
    <mergeCell ref="D1296:F1296"/>
    <mergeCell ref="D1297:F1297"/>
    <mergeCell ref="D1288:F1288"/>
    <mergeCell ref="D1289:O1289"/>
    <mergeCell ref="D1290:O1290"/>
    <mergeCell ref="D1291:O1291"/>
    <mergeCell ref="D1292:F1292"/>
    <mergeCell ref="D1283:F1283"/>
    <mergeCell ref="D1284:F1284"/>
    <mergeCell ref="D1285:F1285"/>
    <mergeCell ref="D1286:F1286"/>
    <mergeCell ref="D1287:F1287"/>
    <mergeCell ref="D1278:F1278"/>
    <mergeCell ref="D1279:F1279"/>
    <mergeCell ref="D1280:F1280"/>
    <mergeCell ref="D1281:F1281"/>
    <mergeCell ref="D1282:F1282"/>
    <mergeCell ref="D1313:F1313"/>
    <mergeCell ref="D1314:F1314"/>
    <mergeCell ref="D1315:F1315"/>
    <mergeCell ref="D1316:F1316"/>
    <mergeCell ref="D1317:F1317"/>
    <mergeCell ref="D1308:F1308"/>
    <mergeCell ref="D1309:F1309"/>
    <mergeCell ref="D1310:F1310"/>
    <mergeCell ref="D1311:F1311"/>
    <mergeCell ref="D1312:F1312"/>
    <mergeCell ref="D1303:F1303"/>
    <mergeCell ref="D1304:F1304"/>
    <mergeCell ref="D1305:F1305"/>
    <mergeCell ref="D1306:O1306"/>
    <mergeCell ref="D1307:F1307"/>
    <mergeCell ref="D1298:F1298"/>
    <mergeCell ref="D1299:F1299"/>
    <mergeCell ref="D1300:F1300"/>
    <mergeCell ref="D1301:F1301"/>
    <mergeCell ref="D1302:F1302"/>
    <mergeCell ref="D1333:F1333"/>
    <mergeCell ref="D1334:F1334"/>
    <mergeCell ref="D1335:F1335"/>
    <mergeCell ref="D1336:O1336"/>
    <mergeCell ref="D1337:F1337"/>
    <mergeCell ref="D1328:F1328"/>
    <mergeCell ref="D1329:F1329"/>
    <mergeCell ref="D1330:F1330"/>
    <mergeCell ref="D1331:F1331"/>
    <mergeCell ref="D1332:F1332"/>
    <mergeCell ref="D1323:F1323"/>
    <mergeCell ref="D1324:O1324"/>
    <mergeCell ref="D1325:F1325"/>
    <mergeCell ref="D1326:F1326"/>
    <mergeCell ref="D1327:F1327"/>
    <mergeCell ref="D1318:F1318"/>
    <mergeCell ref="D1319:F1319"/>
    <mergeCell ref="D1320:L1320"/>
    <mergeCell ref="A1321:O1321"/>
    <mergeCell ref="A1322:O1322"/>
    <mergeCell ref="D1353:F1353"/>
    <mergeCell ref="D1354:O1354"/>
    <mergeCell ref="D1355:O1355"/>
    <mergeCell ref="D1356:O1356"/>
    <mergeCell ref="D1357:F1357"/>
    <mergeCell ref="D1348:F1348"/>
    <mergeCell ref="D1349:F1349"/>
    <mergeCell ref="D1350:O1350"/>
    <mergeCell ref="D1351:F1351"/>
    <mergeCell ref="A1352:O1352"/>
    <mergeCell ref="D1343:F1343"/>
    <mergeCell ref="D1344:F1344"/>
    <mergeCell ref="D1345:F1345"/>
    <mergeCell ref="D1346:F1346"/>
    <mergeCell ref="D1347:F1347"/>
    <mergeCell ref="D1338:F1338"/>
    <mergeCell ref="D1339:F1339"/>
    <mergeCell ref="D1340:F1340"/>
    <mergeCell ref="D1341:F1341"/>
    <mergeCell ref="D1342:F1342"/>
    <mergeCell ref="D1373:F1373"/>
    <mergeCell ref="D1374:F1374"/>
    <mergeCell ref="D1375:F1375"/>
    <mergeCell ref="D1376:F1376"/>
    <mergeCell ref="D1377:F1377"/>
    <mergeCell ref="D1368:F1368"/>
    <mergeCell ref="D1369:O1369"/>
    <mergeCell ref="D1370:O1370"/>
    <mergeCell ref="D1371:O1371"/>
    <mergeCell ref="D1372:F1372"/>
    <mergeCell ref="D1363:F1363"/>
    <mergeCell ref="D1364:F1364"/>
    <mergeCell ref="D1365:F1365"/>
    <mergeCell ref="D1366:F1366"/>
    <mergeCell ref="D1367:F1367"/>
    <mergeCell ref="D1358:F1358"/>
    <mergeCell ref="D1359:F1359"/>
    <mergeCell ref="D1360:F1360"/>
    <mergeCell ref="D1361:F1361"/>
    <mergeCell ref="D1362:F1362"/>
    <mergeCell ref="D1393:O1393"/>
    <mergeCell ref="D1394:O1394"/>
    <mergeCell ref="D1395:F1395"/>
    <mergeCell ref="A1396:O1396"/>
    <mergeCell ref="D1397:F1397"/>
    <mergeCell ref="D1388:F1388"/>
    <mergeCell ref="D1389:F1389"/>
    <mergeCell ref="D1390:F1390"/>
    <mergeCell ref="D1391:F1391"/>
    <mergeCell ref="D1392:F1392"/>
    <mergeCell ref="D1383:F1383"/>
    <mergeCell ref="D1384:F1384"/>
    <mergeCell ref="D1385:F1385"/>
    <mergeCell ref="D1386:F1386"/>
    <mergeCell ref="D1387:F1387"/>
    <mergeCell ref="D1378:F1378"/>
    <mergeCell ref="D1379:F1379"/>
    <mergeCell ref="D1380:O1380"/>
    <mergeCell ref="D1381:O1381"/>
    <mergeCell ref="D1382:F1382"/>
    <mergeCell ref="D1413:F1413"/>
    <mergeCell ref="A1414:O1414"/>
    <mergeCell ref="D1415:F1415"/>
    <mergeCell ref="D1416:O1416"/>
    <mergeCell ref="D1417:F1417"/>
    <mergeCell ref="D1408:O1408"/>
    <mergeCell ref="D1409:O1409"/>
    <mergeCell ref="D1410:F1410"/>
    <mergeCell ref="D1411:F1411"/>
    <mergeCell ref="D1412:O1412"/>
    <mergeCell ref="D1403:F1403"/>
    <mergeCell ref="D1404:F1404"/>
    <mergeCell ref="D1405:F1405"/>
    <mergeCell ref="D1406:F1406"/>
    <mergeCell ref="D1407:F1407"/>
    <mergeCell ref="D1398:O1398"/>
    <mergeCell ref="D1399:O1399"/>
    <mergeCell ref="D1400:F1400"/>
    <mergeCell ref="D1401:F1401"/>
    <mergeCell ref="D1402:F1402"/>
    <mergeCell ref="D1433:F1433"/>
    <mergeCell ref="D1434:F1434"/>
    <mergeCell ref="D1435:F1435"/>
    <mergeCell ref="D1436:F1436"/>
    <mergeCell ref="D1437:F1437"/>
    <mergeCell ref="D1428:F1428"/>
    <mergeCell ref="D1429:O1429"/>
    <mergeCell ref="D1430:F1430"/>
    <mergeCell ref="D1431:F1431"/>
    <mergeCell ref="D1432:F1432"/>
    <mergeCell ref="D1423:F1423"/>
    <mergeCell ref="D1424:F1424"/>
    <mergeCell ref="D1425:O1425"/>
    <mergeCell ref="D1426:F1426"/>
    <mergeCell ref="A1427:O1427"/>
    <mergeCell ref="D1418:F1418"/>
    <mergeCell ref="D1419:F1419"/>
    <mergeCell ref="D1420:F1420"/>
    <mergeCell ref="D1421:F1421"/>
    <mergeCell ref="D1422:F1422"/>
    <mergeCell ref="D1453:F1453"/>
    <mergeCell ref="D1454:F1454"/>
    <mergeCell ref="D1455:F1455"/>
    <mergeCell ref="D1456:L1456"/>
    <mergeCell ref="D1457:L1457"/>
    <mergeCell ref="D1448:F1448"/>
    <mergeCell ref="D1449:F1449"/>
    <mergeCell ref="D1450:F1450"/>
    <mergeCell ref="D1451:F1451"/>
    <mergeCell ref="D1452:F1452"/>
    <mergeCell ref="D1443:F1443"/>
    <mergeCell ref="D1444:F1444"/>
    <mergeCell ref="D1445:F1445"/>
    <mergeCell ref="D1446:F1446"/>
    <mergeCell ref="D1447:F1447"/>
    <mergeCell ref="D1438:F1438"/>
    <mergeCell ref="D1439:F1439"/>
    <mergeCell ref="D1440:F1440"/>
    <mergeCell ref="D1441:F1441"/>
    <mergeCell ref="D1442:O1442"/>
    <mergeCell ref="D1473:L1473"/>
    <mergeCell ref="D1474:L1474"/>
    <mergeCell ref="D1475:L1475"/>
    <mergeCell ref="D1476:L1476"/>
    <mergeCell ref="D1477:L1477"/>
    <mergeCell ref="D1468:L1468"/>
    <mergeCell ref="D1469:L1469"/>
    <mergeCell ref="D1470:L1470"/>
    <mergeCell ref="D1471:L1471"/>
    <mergeCell ref="D1472:L1472"/>
    <mergeCell ref="D1463:L1463"/>
    <mergeCell ref="D1464:L1464"/>
    <mergeCell ref="D1465:L1465"/>
    <mergeCell ref="D1466:L1466"/>
    <mergeCell ref="D1467:L1467"/>
    <mergeCell ref="D1458:L1458"/>
    <mergeCell ref="D1459:L1459"/>
    <mergeCell ref="D1460:L1460"/>
    <mergeCell ref="D1461:L1461"/>
    <mergeCell ref="D1462:L1462"/>
    <mergeCell ref="C1498:H1498"/>
    <mergeCell ref="I1498:N1498"/>
    <mergeCell ref="C1499:N1499"/>
    <mergeCell ref="C1497:N1497"/>
    <mergeCell ref="C1496:H1496"/>
    <mergeCell ref="I1496:N1496"/>
    <mergeCell ref="D1488:L1488"/>
    <mergeCell ref="D1489:L1489"/>
    <mergeCell ref="D1490:L1490"/>
    <mergeCell ref="D1491:L1491"/>
    <mergeCell ref="D1492:L1492"/>
    <mergeCell ref="D1483:L1483"/>
    <mergeCell ref="D1484:L1484"/>
    <mergeCell ref="D1485:L1485"/>
    <mergeCell ref="D1486:L1486"/>
    <mergeCell ref="D1487:L1487"/>
    <mergeCell ref="D1478:L1478"/>
    <mergeCell ref="D1479:L1479"/>
    <mergeCell ref="D1480:L1480"/>
    <mergeCell ref="D1481:L1481"/>
    <mergeCell ref="D1482:L1482"/>
    <mergeCell ref="D1493:L1493"/>
    <mergeCell ref="D1494:L149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04-01-02 ЭС2 изм.1_согл. - Акт </vt:lpstr>
      <vt:lpstr>'04-01-02 ЭС2 изм.1_согл. - Акт '!Заголовки_для_печати</vt:lpstr>
      <vt:lpstr>'04-01-02 ЭС2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2024-09-05T14:48:49Z</dcterms:modified>
</cp:coreProperties>
</file>