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8E8159EA-C4A8-4310-9888-7BE803145E6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1-01 НВК2 изм.1_согл. - Акт" sheetId="1" r:id="rId1"/>
  </sheets>
  <externalReferences>
    <externalReference r:id="rId2"/>
  </externalReferences>
  <definedNames>
    <definedName name="_xlnm._FilterDatabase" localSheetId="0" hidden="1">'06-01-01 НВК2 изм.1_согл. - Акт'!$A$25:$O$426</definedName>
    <definedName name="_xlnm.Print_Titles" localSheetId="0">'06-01-01 НВК2 изм.1_согл. - Акт'!$28:$28</definedName>
    <definedName name="_xlnm.Print_Area" localSheetId="0">'06-01-01 НВК2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27" i="1" l="1"/>
  <c r="O428" i="1" s="1"/>
  <c r="M427" i="1"/>
  <c r="M428" i="1" s="1"/>
  <c r="M21" i="1"/>
  <c r="C11" i="1"/>
</calcChain>
</file>

<file path=xl/sharedStrings.xml><?xml version="1.0" encoding="utf-8"?>
<sst xmlns="http://schemas.openxmlformats.org/spreadsheetml/2006/main" count="1522" uniqueCount="425">
  <si>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</si>
  <si>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</si>
  <si>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</si>
  <si>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</si>
  <si>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</si>
  <si>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</si>
  <si>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</si>
  <si>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</si>
  <si>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</si>
  <si>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</si>
  <si>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</si>
  <si>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</si>
  <si>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</si>
  <si>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</si>
  <si>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</si>
  <si>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</si>
  <si>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</si>
  <si>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</si>
  <si>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</si>
  <si>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</si>
  <si>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</si>
  <si>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</si>
  <si>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</si>
  <si>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</si>
  <si>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</si>
  <si>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</si>
  <si>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06-01-01  изм.1, Переустройство хозпитьевого водопровода.НВК2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</si>
  <si>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</si>
  <si>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</si>
  <si>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</si>
  <si>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</si>
  <si>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</si>
  <si>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</si>
  <si>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</si>
  <si>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</si>
  <si>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</si>
  <si>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</si>
  <si>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</si>
  <si>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</si>
  <si>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</si>
  <si>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</si>
  <si>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</si>
  <si>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</si>
  <si>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ФЕРр68-14-1</t>
  </si>
  <si>
    <t>Разборка бортовых камней: на бетонном основании</t>
  </si>
  <si>
    <t>100 м</t>
  </si>
  <si>
    <t>0,06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</si>
  <si>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</si>
  <si>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</si>
  <si>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</si>
  <si>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</si>
  <si>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</si>
  <si>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</si>
  <si>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</si>
  <si>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</si>
  <si>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</si>
  <si>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</si>
  <si>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</si>
  <si>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</si>
  <si>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</si>
  <si>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</si>
  <si>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</si>
  <si>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</si>
  <si>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</si>
  <si>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</si>
  <si>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</si>
  <si>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</t>
  </si>
  <si>
    <t>0,2188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</si>
  <si>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</si>
  <si>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</si>
  <si>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</si>
  <si>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</si>
  <si>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</si>
  <si>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</si>
  <si>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</si>
  <si>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</si>
  <si>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</si>
  <si>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-0,82</t>
  </si>
  <si>
    <t>175,25</t>
  </si>
  <si>
    <t>-242,24</t>
  </si>
  <si>
    <t>-4 331,85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</si>
  <si>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</si>
  <si>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</si>
  <si>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</si>
  <si>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</si>
  <si>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-0,15</t>
  </si>
  <si>
    <t>30,00</t>
  </si>
  <si>
    <t>1,4375</t>
  </si>
  <si>
    <t>-6,47</t>
  </si>
  <si>
    <t>13,24</t>
  </si>
  <si>
    <t>-85,66</t>
  </si>
  <si>
    <t>5</t>
  </si>
  <si>
    <t>1-2-5</t>
  </si>
  <si>
    <t>Затраты труда рабочих (средний разряд работы 2,5)</t>
  </si>
  <si>
    <t>-0,97</t>
  </si>
  <si>
    <t>8,17</t>
  </si>
  <si>
    <t>-37,83</t>
  </si>
  <si>
    <t>-1 693,31</t>
  </si>
  <si>
    <t>6</t>
  </si>
  <si>
    <t>ФССЦ-02.3.01.02-1012</t>
  </si>
  <si>
    <t>Песок природный II класс, средний, круглые сита</t>
  </si>
  <si>
    <t>м3</t>
  </si>
  <si>
    <t>-0,4376</t>
  </si>
  <si>
    <t>59,99</t>
  </si>
  <si>
    <t>-26,25</t>
  </si>
  <si>
    <t>8,16</t>
  </si>
  <si>
    <t>-214,20</t>
  </si>
  <si>
    <t>7</t>
  </si>
  <si>
    <t>ФССЦ-01.7.07.26-0033</t>
  </si>
  <si>
    <t>Шнур полиуретановый</t>
  </si>
  <si>
    <t>10 м</t>
  </si>
  <si>
    <t>-2,188</t>
  </si>
  <si>
    <t>16,80</t>
  </si>
  <si>
    <t>-36,76</t>
  </si>
  <si>
    <t>-299,96</t>
  </si>
  <si>
    <t>8</t>
  </si>
  <si>
    <t>ФССЦ-01.2.03.03-0045</t>
  </si>
  <si>
    <t>Мастика битумно-полимерная</t>
  </si>
  <si>
    <t>т</t>
  </si>
  <si>
    <t>-0,0153</t>
  </si>
  <si>
    <t>1 500,00</t>
  </si>
  <si>
    <t>-22,95</t>
  </si>
  <si>
    <t>-187,27</t>
  </si>
  <si>
    <t>9</t>
  </si>
  <si>
    <t>ФССЦ-01.2.01.01-0019</t>
  </si>
  <si>
    <t>Битумы нефтяные дорожные вязкие БНД 60/90, БНД 90/130</t>
  </si>
  <si>
    <t>-0,0022</t>
  </si>
  <si>
    <t>1 690,00</t>
  </si>
  <si>
    <t>-3,72</t>
  </si>
  <si>
    <t>-30,36</t>
  </si>
  <si>
    <t>10</t>
  </si>
  <si>
    <t>ФЕР27-03-008-04</t>
  </si>
  <si>
    <t>Разборка покрытий и оснований: асфальтобетонных</t>
  </si>
  <si>
    <t>100 м3</t>
  </si>
  <si>
    <t>0,08</t>
  </si>
  <si>
    <t>11</t>
  </si>
  <si>
    <t>ФЕР27-03-008-02</t>
  </si>
  <si>
    <t>Разборка покрытий и оснований: щебеночных</t>
  </si>
  <si>
    <t>0,127</t>
  </si>
  <si>
    <t>Демонтажные работы</t>
  </si>
  <si>
    <t>12</t>
  </si>
  <si>
    <t>ФЕРр65-1-6</t>
  </si>
  <si>
    <t>Разборка трубопроводов из водогазопроводных труб диаметром: свыше 63 до 100 мм /Демонтаж трубы стальной 114*4мм</t>
  </si>
  <si>
    <t>0,3656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</si>
  <si>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</si>
  <si>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</si>
  <si>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</si>
  <si>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</si>
  <si>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</si>
  <si>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</si>
  <si>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</si>
  <si>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</si>
  <si>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</si>
  <si>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32,84</t>
  </si>
  <si>
    <t>3,28</t>
  </si>
  <si>
    <t>107,72</t>
  </si>
  <si>
    <t>1 426,21</t>
  </si>
  <si>
    <t>14</t>
  </si>
  <si>
    <t>Перевозка и утилизация отходов 4-5 класса опасности</t>
  </si>
  <si>
    <t>20,97</t>
  </si>
  <si>
    <t>162,38</t>
  </si>
  <si>
    <t>3 405,11</t>
  </si>
  <si>
    <t>27 785,70</t>
  </si>
  <si>
    <t>Цена=1590/1,2/8,16</t>
  </si>
  <si>
    <t>Разработка грунта</t>
  </si>
  <si>
    <t>15</t>
  </si>
  <si>
    <t>ФЕР01-02-057-02</t>
  </si>
  <si>
    <t>Разработка грунта вручную в траншеях глубиной до 2 м без креплений с откосами, группа грунтов: 2</t>
  </si>
  <si>
    <t>1,145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</si>
  <si>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</si>
  <si>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</si>
  <si>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</si>
  <si>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</si>
  <si>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</si>
  <si>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</si>
  <si>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</si>
  <si>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</si>
  <si>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</si>
  <si>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</si>
  <si>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0,337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</si>
  <si>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</si>
  <si>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</si>
  <si>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</si>
  <si>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</si>
  <si>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</si>
  <si>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</si>
  <si>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</si>
  <si>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0,10442</t>
  </si>
  <si>
    <t>18</t>
  </si>
  <si>
    <t>Разработка грунта вручную в траншеях глубиной до 2 м без креплений с откосами, группа грунтов: 2/ доработка</t>
  </si>
  <si>
    <t>0,137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</si>
  <si>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</si>
  <si>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</si>
  <si>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Устройство основания</t>
  </si>
  <si>
    <t>19</t>
  </si>
  <si>
    <t>ФЕР23-01-001-01</t>
  </si>
  <si>
    <t>Устройство основания под трубопроводы: песчаного</t>
  </si>
  <si>
    <t>10 м3</t>
  </si>
  <si>
    <t>0,648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</si>
  <si>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</si>
  <si>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</si>
  <si>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</si>
  <si>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</si>
  <si>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20</t>
  </si>
  <si>
    <t>Песок карьерный</t>
  </si>
  <si>
    <t>7,13</t>
  </si>
  <si>
    <t>99,98</t>
  </si>
  <si>
    <t>1,012</t>
  </si>
  <si>
    <t>721,41</t>
  </si>
  <si>
    <t>5 886,71</t>
  </si>
  <si>
    <t>Цена=979/1,2/8,16</t>
  </si>
  <si>
    <t>ЗСР МАТ=1,012 к расх.</t>
  </si>
  <si>
    <t>Обсыпка песком</t>
  </si>
  <si>
    <t>21</t>
  </si>
  <si>
    <t>ФЕР01-02-061-01</t>
  </si>
  <si>
    <t>Засыпка вручную траншей, пазух котлованов и ям, группа грунтов: 1</t>
  </si>
  <si>
    <t>1,15</t>
  </si>
  <si>
    <t>22</t>
  </si>
  <si>
    <t>Песок карьерный/  из них 3,7 м3 учтено в п.29</t>
  </si>
  <si>
    <t>130,54</t>
  </si>
  <si>
    <t>13 208,01</t>
  </si>
  <si>
    <t>107 777,36</t>
  </si>
  <si>
    <t>ЗГСР МАТ=1,012 к расх.</t>
  </si>
  <si>
    <t>23</t>
  </si>
  <si>
    <t>ФСЭМ-91.08.09-001</t>
  </si>
  <si>
    <t>Виброплиты с двигателем внутреннего сгорания</t>
  </si>
  <si>
    <t>10,68</t>
  </si>
  <si>
    <t>60,00</t>
  </si>
  <si>
    <t>921,15</t>
  </si>
  <si>
    <t>12 196,03</t>
  </si>
  <si>
    <t>Обратная засыпка грунтом</t>
  </si>
  <si>
    <t>24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</si>
  <si>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</si>
  <si>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</si>
  <si>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0,465</t>
  </si>
  <si>
    <t>25</t>
  </si>
  <si>
    <t>ФЕР01-02-005-01</t>
  </si>
  <si>
    <t>Уплотнение грунта пневматическими трамбовками, группа грунтов: 1-2</t>
  </si>
  <si>
    <t>4,649</t>
  </si>
  <si>
    <t>26</t>
  </si>
  <si>
    <t>104,42</t>
  </si>
  <si>
    <t>16 955,72</t>
  </si>
  <si>
    <t>138 358,68</t>
  </si>
  <si>
    <t>Прокладка трубопровода (АОСР №131-23-НВК2-06)</t>
  </si>
  <si>
    <t>27</t>
  </si>
  <si>
    <t>ФЕР22-01-015-01</t>
  </si>
  <si>
    <t>Укладка стальных неразрезных кожухов (футляров) в открытых траншеях диаметром: 300 мм</t>
  </si>
  <si>
    <t>0,1019</t>
  </si>
  <si>
    <t>28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</si>
  <si>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</si>
  <si>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</si>
  <si>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м</t>
  </si>
  <si>
    <t>10,29</t>
  </si>
  <si>
    <t>372,56</t>
  </si>
  <si>
    <t>3 833,64</t>
  </si>
  <si>
    <t>31 282,50</t>
  </si>
  <si>
    <t>29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</si>
  <si>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</si>
  <si>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</si>
  <si>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км</t>
  </si>
  <si>
    <t>0,01019</t>
  </si>
  <si>
    <t>30</t>
  </si>
  <si>
    <t>ФССЦ-01.2.03.03-0002</t>
  </si>
  <si>
    <t>Мастика "Ярославна БПХ-2"</t>
  </si>
  <si>
    <t>0,101</t>
  </si>
  <si>
    <t>43 982,40</t>
  </si>
  <si>
    <t>4 442,22</t>
  </si>
  <si>
    <t>36 248,52</t>
  </si>
  <si>
    <t>31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</si>
  <si>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</si>
  <si>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</si>
  <si>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</si>
  <si>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32</t>
  </si>
  <si>
    <t>ФССЦ-23.1.02.03-0002</t>
  </si>
  <si>
    <t>Кольца центрирующие для труб, диаметр 100 мм</t>
  </si>
  <si>
    <t>шт</t>
  </si>
  <si>
    <t>2,79</t>
  </si>
  <si>
    <t>11,16</t>
  </si>
  <si>
    <t>91,07</t>
  </si>
  <si>
    <t>33</t>
  </si>
  <si>
    <t>ФЕР22-01-021-03</t>
  </si>
  <si>
    <t>Укладка трубопроводов из полиэтиленовых труб диаметром: 110 мм</t>
  </si>
  <si>
    <t>0,04646</t>
  </si>
  <si>
    <t>34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</si>
  <si>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</si>
  <si>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</si>
  <si>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46,83</t>
  </si>
  <si>
    <t>124,92</t>
  </si>
  <si>
    <t>5 850,00</t>
  </si>
  <si>
    <t>47 736,00</t>
  </si>
  <si>
    <t>35</t>
  </si>
  <si>
    <t>ФЕРр66-38-3</t>
  </si>
  <si>
    <t>Заполнение трубопроводов или межтрубного пространства при трубах в футляре: цементным раствором</t>
  </si>
  <si>
    <t>0,67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</si>
  <si>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</si>
  <si>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</si>
  <si>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</si>
  <si>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</si>
  <si>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36</t>
  </si>
  <si>
    <t>ФССЦ-04.3.01.09-0011</t>
  </si>
  <si>
    <t>Раствор готовый кладочный, цементный, М25</t>
  </si>
  <si>
    <t>-0,68</t>
  </si>
  <si>
    <t>463,30</t>
  </si>
  <si>
    <t>-315,04</t>
  </si>
  <si>
    <t>-2 570,73</t>
  </si>
  <si>
    <t>37</t>
  </si>
  <si>
    <t>ФССЦ-04.3.01.09-0014</t>
  </si>
  <si>
    <t>Раствор готовый кладочный, цементный, М100</t>
  </si>
  <si>
    <t>0,68</t>
  </si>
  <si>
    <t>519,80</t>
  </si>
  <si>
    <t>353,46</t>
  </si>
  <si>
    <t>2 884,23</t>
  </si>
  <si>
    <t>38</t>
  </si>
  <si>
    <t>ФЕР22-05-004-13</t>
  </si>
  <si>
    <t>Заделка битумом и прядью концов футляра диаметром от 200 до 300 мм</t>
  </si>
  <si>
    <t>футляр</t>
  </si>
  <si>
    <t>39</t>
  </si>
  <si>
    <t>ФССЦ-11.1.03.06-0075</t>
  </si>
  <si>
    <t>Доска обрезная, хвойных пород, длина 2-3,75 м, ширина 75-150 мм, толщина 32-40 мм, сорт III</t>
  </si>
  <si>
    <t>-0,00176</t>
  </si>
  <si>
    <t>1 100,00</t>
  </si>
  <si>
    <t>-1,94</t>
  </si>
  <si>
    <t>-15,83</t>
  </si>
  <si>
    <t>40</t>
  </si>
  <si>
    <t>ФССЦ-08.1.02.11-0001</t>
  </si>
  <si>
    <t>Поковки из квадратных заготовок, масса 1,8 кг</t>
  </si>
  <si>
    <t>-0,00078</t>
  </si>
  <si>
    <t>5 989,00</t>
  </si>
  <si>
    <t>-4,67</t>
  </si>
  <si>
    <t>-38,11</t>
  </si>
  <si>
    <t>41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</si>
  <si>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</si>
  <si>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</si>
  <si>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</si>
  <si>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</si>
  <si>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</si>
  <si>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</si>
  <si>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42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</si>
  <si>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</si>
  <si>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</si>
  <si>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</si>
  <si>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</si>
  <si>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</si>
  <si>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43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</si>
  <si>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</si>
  <si>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</si>
  <si>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</si>
  <si>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0,4</t>
  </si>
  <si>
    <t>44</t>
  </si>
  <si>
    <t>ФССЦ-24.3.05.08-0622</t>
  </si>
  <si>
    <t>Отвод полиэтиленовый сварной 90°, ПЭ100, к напорным трубам 0,63 МПа (6,3 кгс/см2), диаметр 110 мм</t>
  </si>
  <si>
    <t>114,27</t>
  </si>
  <si>
    <t>342,81</t>
  </si>
  <si>
    <t>2 797,33</t>
  </si>
  <si>
    <t>45</t>
  </si>
  <si>
    <t>ФССЦ-24.3.05.07-0216</t>
  </si>
  <si>
    <t>Муфта переходная полиэтиленовая электросварная, диаметр 110х90 мм (Прим.редукционная муфта ПЭ100 SDR11 d110*80 (Elofit))</t>
  </si>
  <si>
    <t>616,40</t>
  </si>
  <si>
    <t>5 029,82</t>
  </si>
  <si>
    <t>46</t>
  </si>
  <si>
    <t>0,1</t>
  </si>
  <si>
    <t>Один конец ПЗ=0,5 (ОЗП=0,5; ЭМ=0,5 к расх.; ЗПМ=0,5; МАТ=0,5 к расх.; ТЗ=0,5; ТЗМ=0,5)</t>
  </si>
  <si>
    <t>47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</si>
  <si>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</si>
  <si>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</si>
  <si>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21,10</t>
  </si>
  <si>
    <t>172,18</t>
  </si>
  <si>
    <t>48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</si>
  <si>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</si>
  <si>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</si>
  <si>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60,57</t>
  </si>
  <si>
    <t>494,25</t>
  </si>
  <si>
    <t>Итого по разделу 1 Переустройство хозпитьевого водопровода на участке В1-4 до В1-4А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</si>
  <si>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</si>
  <si>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</si>
  <si>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</si>
  <si>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</si>
  <si>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</si>
  <si>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</si>
  <si>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</si>
  <si>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</si>
  <si>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</si>
  <si>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</si>
  <si>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</si>
  <si>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</si>
  <si>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</si>
  <si>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</si>
  <si>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</si>
  <si>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</si>
  <si>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</si>
  <si>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</si>
  <si>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</si>
  <si>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</si>
  <si>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</si>
  <si>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</si>
  <si>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</si>
  <si>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</si>
  <si>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</si>
  <si>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</si>
  <si>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</si>
  <si>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</si>
  <si>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</si>
  <si>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</si>
  <si>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</si>
  <si>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</si>
  <si>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</si>
  <si>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</si>
  <si>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</si>
  <si>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</si>
  <si>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</si>
  <si>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</si>
  <si>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</si>
  <si>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</si>
  <si>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</si>
  <si>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 xml:space="preserve">ТН №22 от 30.07.2024 ООО "ШЕЛЛРОКК" </t>
  </si>
  <si>
    <t xml:space="preserve">ТН №23 от 30.07.2024 ООО "ШЕЛЛРОКК" 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</si>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</sst>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435"/>
  <sheetViews>
    <sheetView tabSelected="1" view="pageBreakPreview" topLeftCell="A8" zoomScale="80" zoomScaleNormal="100" zoomScaleSheetLayoutView="80" workbookViewId="0">
      <selection activeCell="O25" sqref="O25:O2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13" customFormat="1" ht="15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29" s="113" customFormat="1" ht="15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26" t="s">
        <v>0</v>
      </c>
      <c r="N2" s="127"/>
      <c r="O2" s="128"/>
    </row>
    <row r="3" spans="1:29" s="113" customFormat="1" ht="15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4" t="s">
        <v>1</v>
      </c>
      <c r="M3" s="126" t="s">
        <v>2</v>
      </c>
      <c r="N3" s="127"/>
      <c r="O3" s="128"/>
    </row>
    <row r="4" spans="1:29" s="113" customFormat="1" ht="1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4"/>
      <c r="M4" s="119"/>
      <c r="N4" s="120"/>
      <c r="O4" s="121"/>
    </row>
    <row r="5" spans="1:29" s="113" customFormat="1" ht="12.6" customHeight="1" x14ac:dyDescent="0.25">
      <c r="A5" s="110" t="s">
        <v>3</v>
      </c>
      <c r="B5" s="112"/>
      <c r="C5" s="122"/>
      <c r="D5" s="122"/>
      <c r="E5" s="122"/>
      <c r="F5" s="122"/>
      <c r="G5" s="122"/>
      <c r="H5" s="122"/>
      <c r="I5" s="122"/>
      <c r="J5" s="122"/>
      <c r="K5" s="122"/>
      <c r="L5" s="114" t="s">
        <v>4</v>
      </c>
      <c r="M5" s="123"/>
      <c r="N5" s="124"/>
      <c r="O5" s="125"/>
      <c r="T5" s="106" t="s">
        <v>5</v>
      </c>
      <c r="U5" s="106" t="s">
        <v>5</v>
      </c>
    </row>
    <row r="6" spans="1:29" s="113" customFormat="1" ht="15" x14ac:dyDescent="0.25">
      <c r="A6" s="112"/>
      <c r="B6" s="112"/>
      <c r="C6" s="115"/>
      <c r="D6" s="115"/>
      <c r="E6" s="115"/>
      <c r="F6" s="116" t="s">
        <v>6</v>
      </c>
      <c r="G6" s="115"/>
      <c r="H6" s="115"/>
      <c r="I6" s="115"/>
      <c r="J6" s="115"/>
      <c r="K6" s="115"/>
      <c r="L6" s="114"/>
      <c r="M6" s="119"/>
      <c r="N6" s="120"/>
      <c r="O6" s="121"/>
    </row>
    <row r="7" spans="1:29" s="113" customFormat="1" ht="14.45" customHeight="1" x14ac:dyDescent="0.25">
      <c r="A7" s="110" t="s">
        <v>419</v>
      </c>
      <c r="B7" s="112"/>
      <c r="C7" s="112"/>
      <c r="D7" s="122" t="s">
        <v>410</v>
      </c>
      <c r="E7" s="122"/>
      <c r="F7" s="122"/>
      <c r="G7" s="122"/>
      <c r="H7" s="122"/>
      <c r="I7" s="122"/>
      <c r="J7" s="122"/>
      <c r="K7" s="122"/>
      <c r="L7" s="114" t="s">
        <v>4</v>
      </c>
      <c r="M7" s="123" t="s">
        <v>411</v>
      </c>
      <c r="N7" s="124"/>
      <c r="O7" s="125"/>
      <c r="V7" s="106" t="s">
        <v>7</v>
      </c>
      <c r="W7" s="106" t="s">
        <v>5</v>
      </c>
    </row>
    <row r="8" spans="1:29" s="113" customFormat="1" ht="15" x14ac:dyDescent="0.25">
      <c r="A8" s="112"/>
      <c r="B8" s="112"/>
      <c r="C8" s="112"/>
      <c r="D8" s="115"/>
      <c r="E8" s="115"/>
      <c r="F8" s="116" t="s">
        <v>6</v>
      </c>
      <c r="G8" s="115"/>
      <c r="H8" s="115"/>
      <c r="I8" s="115"/>
      <c r="J8" s="115"/>
      <c r="K8" s="115"/>
      <c r="L8" s="114"/>
      <c r="M8" s="119"/>
      <c r="N8" s="120"/>
      <c r="O8" s="121"/>
    </row>
    <row r="9" spans="1:29" s="113" customFormat="1" ht="26.25" customHeight="1" x14ac:dyDescent="0.25">
      <c r="A9" s="110" t="s">
        <v>420</v>
      </c>
      <c r="B9" s="112"/>
      <c r="C9" s="112"/>
      <c r="D9" s="122" t="s">
        <v>421</v>
      </c>
      <c r="E9" s="122"/>
      <c r="F9" s="122"/>
      <c r="G9" s="122"/>
      <c r="H9" s="122"/>
      <c r="I9" s="122"/>
      <c r="J9" s="122"/>
      <c r="K9" s="122"/>
      <c r="L9" s="114" t="s">
        <v>4</v>
      </c>
      <c r="M9" s="123" t="s">
        <v>422</v>
      </c>
      <c r="N9" s="124"/>
      <c r="O9" s="125"/>
      <c r="X9" s="106" t="s">
        <v>5</v>
      </c>
      <c r="Y9" s="106" t="s">
        <v>5</v>
      </c>
    </row>
    <row r="10" spans="1:29" s="113" customFormat="1" ht="10.9" customHeight="1" x14ac:dyDescent="0.25">
      <c r="A10" s="112"/>
      <c r="B10" s="112"/>
      <c r="C10" s="112"/>
      <c r="D10" s="115"/>
      <c r="E10" s="115"/>
      <c r="F10" s="116" t="s">
        <v>6</v>
      </c>
      <c r="G10" s="115"/>
      <c r="H10" s="115"/>
      <c r="I10" s="115"/>
      <c r="J10" s="115"/>
      <c r="K10" s="115"/>
      <c r="L10" s="112"/>
      <c r="M10" s="119"/>
      <c r="N10" s="120"/>
      <c r="O10" s="121"/>
    </row>
    <row r="11" spans="1:29" s="68" customFormat="1" ht="27.75" customHeight="1" x14ac:dyDescent="0.25">
      <c r="A11" s="71" t="s">
        <v>8</v>
      </c>
      <c r="B11" s="69"/>
      <c r="C11" s="13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7"/>
      <c r="E11" s="137"/>
      <c r="F11" s="137"/>
      <c r="G11" s="137"/>
      <c r="H11" s="137"/>
      <c r="I11" s="137"/>
      <c r="J11" s="137"/>
      <c r="K11" s="137"/>
      <c r="L11" s="69"/>
      <c r="M11" s="138"/>
      <c r="N11" s="139"/>
      <c r="O11" s="140"/>
      <c r="Z11" s="72" t="s">
        <v>9</v>
      </c>
    </row>
    <row r="12" spans="1:29" s="68" customFormat="1" ht="15" x14ac:dyDescent="0.25">
      <c r="A12" s="69"/>
      <c r="B12" s="69"/>
      <c r="C12" s="73"/>
      <c r="D12" s="73"/>
      <c r="E12" s="73"/>
      <c r="F12" s="74" t="s">
        <v>10</v>
      </c>
      <c r="G12" s="73"/>
      <c r="H12" s="75"/>
      <c r="I12" s="73"/>
      <c r="J12" s="73"/>
      <c r="K12" s="73"/>
      <c r="L12" s="69"/>
      <c r="M12" s="141"/>
      <c r="N12" s="142"/>
      <c r="O12" s="143"/>
    </row>
    <row r="13" spans="1:29" s="68" customFormat="1" ht="15" x14ac:dyDescent="0.25">
      <c r="A13" s="71" t="s">
        <v>11</v>
      </c>
      <c r="B13" s="69"/>
      <c r="C13" s="144" t="s">
        <v>26</v>
      </c>
      <c r="D13" s="145"/>
      <c r="E13" s="145"/>
      <c r="F13" s="145"/>
      <c r="G13" s="145"/>
      <c r="H13" s="145"/>
      <c r="I13" s="145"/>
      <c r="J13" s="145"/>
      <c r="K13" s="145"/>
      <c r="L13" s="69"/>
      <c r="M13" s="138"/>
      <c r="N13" s="139"/>
      <c r="O13" s="140"/>
      <c r="AA13" s="72" t="s">
        <v>412</v>
      </c>
    </row>
    <row r="14" spans="1:29" s="68" customFormat="1" ht="15" x14ac:dyDescent="0.25">
      <c r="A14" s="69"/>
      <c r="B14" s="69"/>
      <c r="C14" s="73"/>
      <c r="D14" s="73"/>
      <c r="E14" s="73"/>
      <c r="F14" s="74" t="s">
        <v>12</v>
      </c>
      <c r="G14" s="73"/>
      <c r="H14" s="75"/>
      <c r="I14" s="73"/>
      <c r="J14" s="73"/>
      <c r="K14" s="73"/>
      <c r="L14" s="70" t="s">
        <v>13</v>
      </c>
      <c r="M14" s="129"/>
      <c r="N14" s="130"/>
      <c r="O14" s="131"/>
    </row>
    <row r="15" spans="1:29" s="113" customFormat="1" ht="15" customHeight="1" x14ac:dyDescent="0.25">
      <c r="A15" s="112"/>
      <c r="B15" s="112"/>
      <c r="C15" s="112"/>
      <c r="D15" s="112"/>
      <c r="E15" s="112"/>
      <c r="F15" s="112"/>
      <c r="G15" s="112"/>
      <c r="H15" s="117"/>
      <c r="I15" s="112"/>
      <c r="J15" s="112"/>
      <c r="K15" s="114" t="s">
        <v>14</v>
      </c>
      <c r="L15" s="118" t="s">
        <v>15</v>
      </c>
      <c r="M15" s="132" t="s">
        <v>423</v>
      </c>
      <c r="N15" s="133"/>
      <c r="O15" s="134"/>
      <c r="AB15" s="106" t="s">
        <v>5</v>
      </c>
    </row>
    <row r="16" spans="1:29" s="113" customFormat="1" ht="15" x14ac:dyDescent="0.25">
      <c r="A16" s="112"/>
      <c r="B16" s="112"/>
      <c r="C16" s="112"/>
      <c r="D16" s="112"/>
      <c r="E16" s="112"/>
      <c r="F16" s="112"/>
      <c r="G16" s="112"/>
      <c r="H16" s="117"/>
      <c r="I16" s="112"/>
      <c r="J16" s="112"/>
      <c r="K16" s="112"/>
      <c r="L16" s="118" t="s">
        <v>16</v>
      </c>
      <c r="M16" s="132" t="s">
        <v>424</v>
      </c>
      <c r="N16" s="133"/>
      <c r="O16" s="134"/>
      <c r="AC16" s="106" t="s">
        <v>5</v>
      </c>
    </row>
    <row r="17" spans="1:34" s="113" customFormat="1" ht="15" x14ac:dyDescent="0.25">
      <c r="A17" s="112"/>
      <c r="B17" s="112"/>
      <c r="C17" s="112"/>
      <c r="D17" s="112"/>
      <c r="E17" s="112"/>
      <c r="F17" s="112"/>
      <c r="G17" s="112"/>
      <c r="H17" s="117"/>
      <c r="I17" s="112"/>
      <c r="J17" s="112"/>
      <c r="K17" s="112"/>
      <c r="L17" s="114" t="s">
        <v>17</v>
      </c>
      <c r="M17" s="126"/>
      <c r="N17" s="127"/>
      <c r="O17" s="128"/>
    </row>
    <row r="18" spans="1:34" s="68" customFormat="1" ht="15" x14ac:dyDescent="0.25">
      <c r="A18" s="76"/>
      <c r="B18" s="76"/>
      <c r="C18" s="76"/>
      <c r="D18" s="76"/>
      <c r="E18" s="76"/>
      <c r="F18" s="76"/>
      <c r="G18" s="76"/>
      <c r="H18" s="77"/>
      <c r="I18" s="76"/>
      <c r="J18" s="76"/>
      <c r="K18" s="78"/>
      <c r="L18" s="79"/>
      <c r="M18" s="79"/>
      <c r="N18" s="79"/>
      <c r="O18" s="69"/>
    </row>
    <row r="19" spans="1:34" s="68" customFormat="1" ht="11.25" customHeight="1" x14ac:dyDescent="0.25">
      <c r="A19" s="76"/>
      <c r="B19" s="76"/>
      <c r="C19" s="76"/>
      <c r="D19" s="76"/>
      <c r="E19" s="76"/>
      <c r="F19" s="76"/>
      <c r="G19" s="76"/>
      <c r="H19" s="77"/>
      <c r="I19" s="76"/>
      <c r="J19" s="76"/>
      <c r="K19" s="78"/>
      <c r="L19" s="135" t="s">
        <v>18</v>
      </c>
      <c r="M19" s="135" t="s">
        <v>19</v>
      </c>
      <c r="N19" s="136" t="s">
        <v>20</v>
      </c>
      <c r="O19" s="136"/>
    </row>
    <row r="20" spans="1:34" s="68" customFormat="1" ht="15" x14ac:dyDescent="0.25">
      <c r="A20" s="76"/>
      <c r="B20" s="76"/>
      <c r="C20" s="76"/>
      <c r="D20" s="76"/>
      <c r="E20" s="76"/>
      <c r="F20" s="76"/>
      <c r="G20" s="76"/>
      <c r="H20" s="77"/>
      <c r="I20" s="76"/>
      <c r="J20" s="76"/>
      <c r="K20" s="78"/>
      <c r="L20" s="135"/>
      <c r="M20" s="135"/>
      <c r="N20" s="80" t="s">
        <v>21</v>
      </c>
      <c r="O20" s="80" t="s">
        <v>22</v>
      </c>
    </row>
    <row r="21" spans="1:34" s="68" customFormat="1" ht="15" x14ac:dyDescent="0.25">
      <c r="A21" s="76"/>
      <c r="B21" s="76"/>
      <c r="C21" s="76"/>
      <c r="D21" s="76"/>
      <c r="E21" s="76"/>
      <c r="F21" s="76"/>
      <c r="G21" s="76"/>
      <c r="H21" s="81" t="s">
        <v>23</v>
      </c>
      <c r="I21" s="76"/>
      <c r="J21" s="76"/>
      <c r="K21" s="78"/>
      <c r="L21" s="83" t="s">
        <v>231</v>
      </c>
      <c r="M21" s="82">
        <f>O21</f>
        <v>45524</v>
      </c>
      <c r="N21" s="82">
        <v>45372</v>
      </c>
      <c r="O21" s="82">
        <v>45524</v>
      </c>
    </row>
    <row r="22" spans="1:34" s="68" customFormat="1" ht="15" x14ac:dyDescent="0.25">
      <c r="A22" s="76"/>
      <c r="B22" s="76"/>
      <c r="C22" s="76"/>
      <c r="D22" s="76"/>
      <c r="E22" s="76"/>
      <c r="F22" s="76"/>
      <c r="G22" s="76"/>
      <c r="H22" s="81" t="s">
        <v>25</v>
      </c>
      <c r="I22" s="76"/>
      <c r="J22" s="76"/>
      <c r="K22" s="78"/>
      <c r="L22" s="79"/>
      <c r="M22" s="79"/>
      <c r="N22" s="79"/>
      <c r="O22" s="69"/>
    </row>
    <row r="23" spans="1:34" s="68" customFormat="1" ht="15" x14ac:dyDescent="0.25">
      <c r="A23" s="76"/>
      <c r="B23" s="76"/>
      <c r="C23" s="76"/>
      <c r="D23" s="76"/>
      <c r="E23" s="76"/>
      <c r="F23" s="76"/>
      <c r="G23" s="76"/>
      <c r="H23" s="77" t="s">
        <v>413</v>
      </c>
      <c r="I23" s="76"/>
      <c r="J23" s="76"/>
      <c r="K23" s="78"/>
      <c r="L23" s="79"/>
      <c r="M23" s="79"/>
      <c r="N23" s="79"/>
      <c r="O23" s="69"/>
    </row>
    <row r="24" spans="1:34" customFormat="1" ht="15" x14ac:dyDescent="0.25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AC24" s="7" t="s">
        <v>26</v>
      </c>
    </row>
    <row r="25" spans="1:34" customFormat="1" ht="36" customHeight="1" x14ac:dyDescent="0.25">
      <c r="A25" s="146" t="s">
        <v>27</v>
      </c>
      <c r="B25" s="146"/>
      <c r="C25" s="154" t="s">
        <v>28</v>
      </c>
      <c r="D25" s="154" t="s">
        <v>29</v>
      </c>
      <c r="E25" s="154"/>
      <c r="F25" s="154"/>
      <c r="G25" s="154" t="s">
        <v>30</v>
      </c>
      <c r="H25" s="154" t="s">
        <v>31</v>
      </c>
      <c r="I25" s="154"/>
      <c r="J25" s="154"/>
      <c r="K25" s="154" t="s">
        <v>32</v>
      </c>
      <c r="L25" s="154"/>
      <c r="M25" s="154"/>
      <c r="N25" s="154" t="s">
        <v>33</v>
      </c>
      <c r="O25" s="154" t="s">
        <v>34</v>
      </c>
    </row>
    <row r="26" spans="1:34" customFormat="1" ht="20.25" customHeight="1" x14ac:dyDescent="0.25">
      <c r="A26" s="146"/>
      <c r="B26" s="146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</row>
    <row r="27" spans="1:34" customFormat="1" ht="49.5" customHeight="1" x14ac:dyDescent="0.25">
      <c r="A27" s="8" t="s">
        <v>35</v>
      </c>
      <c r="B27" s="8" t="s">
        <v>36</v>
      </c>
      <c r="C27" s="154"/>
      <c r="D27" s="154"/>
      <c r="E27" s="154"/>
      <c r="F27" s="154"/>
      <c r="G27" s="154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54"/>
      <c r="O27" s="154"/>
    </row>
    <row r="28" spans="1:34" customFormat="1" ht="15" x14ac:dyDescent="0.25">
      <c r="A28" s="6">
        <v>1</v>
      </c>
      <c r="B28" s="6">
        <v>2</v>
      </c>
      <c r="C28" s="6">
        <v>3</v>
      </c>
      <c r="D28" s="146">
        <v>4</v>
      </c>
      <c r="E28" s="146"/>
      <c r="F28" s="146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47" t="s">
        <v>41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9"/>
      <c r="AE29" s="9" t="s">
        <v>41</v>
      </c>
    </row>
    <row r="30" spans="1:34" customFormat="1" ht="15" x14ac:dyDescent="0.25">
      <c r="A30" s="147" t="s">
        <v>42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9"/>
      <c r="AE30" s="9"/>
      <c r="AF30" s="9" t="s">
        <v>42</v>
      </c>
    </row>
    <row r="31" spans="1:34" customFormat="1" ht="23.25" x14ac:dyDescent="0.25">
      <c r="A31" s="10" t="s">
        <v>24</v>
      </c>
      <c r="B31" s="11" t="s">
        <v>24</v>
      </c>
      <c r="C31" s="12" t="s">
        <v>43</v>
      </c>
      <c r="D31" s="150" t="s">
        <v>44</v>
      </c>
      <c r="E31" s="150"/>
      <c r="F31" s="150"/>
      <c r="G31" s="11" t="s">
        <v>45</v>
      </c>
      <c r="H31" s="11">
        <v>0.06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57" x14ac:dyDescent="0.25">
      <c r="A32" s="15"/>
      <c r="B32" s="16"/>
      <c r="C32" s="17" t="s">
        <v>47</v>
      </c>
      <c r="D32" s="151" t="s">
        <v>48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2"/>
      <c r="AE32" s="9"/>
      <c r="AF32" s="9"/>
      <c r="AG32" s="9"/>
      <c r="AH32" s="2" t="s">
        <v>48</v>
      </c>
    </row>
    <row r="33" spans="1:38" customFormat="1" ht="15" x14ac:dyDescent="0.25">
      <c r="A33" s="15"/>
      <c r="B33" s="18"/>
      <c r="C33" s="17" t="s">
        <v>24</v>
      </c>
      <c r="D33" s="156" t="s">
        <v>49</v>
      </c>
      <c r="E33" s="156"/>
      <c r="F33" s="156"/>
      <c r="G33" s="19"/>
      <c r="H33" s="20"/>
      <c r="I33" s="20"/>
      <c r="J33" s="20"/>
      <c r="K33" s="21">
        <v>589.77</v>
      </c>
      <c r="L33" s="22">
        <v>1.1499999999999999</v>
      </c>
      <c r="M33" s="21">
        <v>40.69</v>
      </c>
      <c r="N33" s="22">
        <v>44.77</v>
      </c>
      <c r="O33" s="23">
        <v>1821.69</v>
      </c>
      <c r="AE33" s="9"/>
      <c r="AF33" s="9"/>
      <c r="AG33" s="9"/>
      <c r="AI33" s="2" t="s">
        <v>49</v>
      </c>
    </row>
    <row r="34" spans="1:38" customFormat="1" ht="15" x14ac:dyDescent="0.25">
      <c r="A34" s="15"/>
      <c r="B34" s="18"/>
      <c r="C34" s="17" t="s">
        <v>50</v>
      </c>
      <c r="D34" s="156" t="s">
        <v>51</v>
      </c>
      <c r="E34" s="156"/>
      <c r="F34" s="156"/>
      <c r="G34" s="19"/>
      <c r="H34" s="20"/>
      <c r="I34" s="20"/>
      <c r="J34" s="20"/>
      <c r="K34" s="21">
        <v>889.15</v>
      </c>
      <c r="L34" s="22">
        <v>1.1499999999999999</v>
      </c>
      <c r="M34" s="21">
        <v>61.35</v>
      </c>
      <c r="N34" s="22">
        <v>13.24</v>
      </c>
      <c r="O34" s="24">
        <v>812.27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56" t="s">
        <v>53</v>
      </c>
      <c r="E35" s="156"/>
      <c r="F35" s="156"/>
      <c r="G35" s="19"/>
      <c r="H35" s="20"/>
      <c r="I35" s="20"/>
      <c r="J35" s="20"/>
      <c r="K35" s="21">
        <v>94.56</v>
      </c>
      <c r="L35" s="22">
        <v>1.1499999999999999</v>
      </c>
      <c r="M35" s="21">
        <v>6.52</v>
      </c>
      <c r="N35" s="22">
        <v>44.77</v>
      </c>
      <c r="O35" s="24">
        <v>291.89999999999998</v>
      </c>
      <c r="AE35" s="9"/>
      <c r="AF35" s="9"/>
      <c r="AG35" s="9"/>
      <c r="AI35" s="2" t="s">
        <v>53</v>
      </c>
    </row>
    <row r="36" spans="1:38" customFormat="1" ht="15" x14ac:dyDescent="0.25">
      <c r="A36" s="25"/>
      <c r="B36" s="18"/>
      <c r="C36" s="17"/>
      <c r="D36" s="156" t="s">
        <v>54</v>
      </c>
      <c r="E36" s="156"/>
      <c r="F36" s="156"/>
      <c r="G36" s="19" t="s">
        <v>55</v>
      </c>
      <c r="H36" s="22">
        <v>68.260000000000005</v>
      </c>
      <c r="I36" s="22">
        <v>1.1499999999999999</v>
      </c>
      <c r="J36" s="26">
        <v>4.7099399999999996</v>
      </c>
      <c r="K36" s="27"/>
      <c r="L36" s="20"/>
      <c r="M36" s="27"/>
      <c r="N36" s="20"/>
      <c r="O36" s="28"/>
      <c r="AE36" s="9"/>
      <c r="AF36" s="9"/>
      <c r="AG36" s="9"/>
      <c r="AJ36" s="2" t="s">
        <v>54</v>
      </c>
    </row>
    <row r="37" spans="1:38" customFormat="1" ht="15" x14ac:dyDescent="0.25">
      <c r="A37" s="25"/>
      <c r="B37" s="18"/>
      <c r="C37" s="17"/>
      <c r="D37" s="156" t="s">
        <v>56</v>
      </c>
      <c r="E37" s="156"/>
      <c r="F37" s="156"/>
      <c r="G37" s="19" t="s">
        <v>55</v>
      </c>
      <c r="H37" s="29">
        <v>9.4</v>
      </c>
      <c r="I37" s="22">
        <v>1.1499999999999999</v>
      </c>
      <c r="J37" s="30">
        <v>0.64859999999999995</v>
      </c>
      <c r="K37" s="27"/>
      <c r="L37" s="20"/>
      <c r="M37" s="27"/>
      <c r="N37" s="20"/>
      <c r="O37" s="28"/>
      <c r="AE37" s="9"/>
      <c r="AF37" s="9"/>
      <c r="AG37" s="9"/>
      <c r="AJ37" s="2" t="s">
        <v>56</v>
      </c>
    </row>
    <row r="38" spans="1:38" customFormat="1" ht="15" x14ac:dyDescent="0.25">
      <c r="A38" s="31"/>
      <c r="B38" s="19"/>
      <c r="C38" s="17"/>
      <c r="D38" s="155" t="s">
        <v>57</v>
      </c>
      <c r="E38" s="155"/>
      <c r="F38" s="155"/>
      <c r="G38" s="32"/>
      <c r="H38" s="33"/>
      <c r="I38" s="33"/>
      <c r="J38" s="33"/>
      <c r="K38" s="34">
        <v>1478.92</v>
      </c>
      <c r="L38" s="33"/>
      <c r="M38" s="35">
        <v>102.04</v>
      </c>
      <c r="N38" s="33"/>
      <c r="O38" s="36">
        <v>2633.96</v>
      </c>
      <c r="AE38" s="9"/>
      <c r="AF38" s="9"/>
      <c r="AG38" s="9"/>
      <c r="AK38" s="2" t="s">
        <v>57</v>
      </c>
    </row>
    <row r="39" spans="1:38" customFormat="1" ht="15" x14ac:dyDescent="0.25">
      <c r="A39" s="25"/>
      <c r="B39" s="18"/>
      <c r="C39" s="17"/>
      <c r="D39" s="156" t="s">
        <v>58</v>
      </c>
      <c r="E39" s="156"/>
      <c r="F39" s="156"/>
      <c r="G39" s="19"/>
      <c r="H39" s="20"/>
      <c r="I39" s="20"/>
      <c r="J39" s="20"/>
      <c r="K39" s="27"/>
      <c r="L39" s="20"/>
      <c r="M39" s="21">
        <v>47.21</v>
      </c>
      <c r="N39" s="20"/>
      <c r="O39" s="23">
        <v>2113.59</v>
      </c>
      <c r="AE39" s="9"/>
      <c r="AF39" s="9"/>
      <c r="AG39" s="9"/>
      <c r="AJ39" s="2" t="s">
        <v>58</v>
      </c>
    </row>
    <row r="40" spans="1:38" customFormat="1" ht="23.25" x14ac:dyDescent="0.25">
      <c r="A40" s="25"/>
      <c r="B40" s="18"/>
      <c r="C40" s="17" t="s">
        <v>59</v>
      </c>
      <c r="D40" s="156" t="s">
        <v>60</v>
      </c>
      <c r="E40" s="156"/>
      <c r="F40" s="156"/>
      <c r="G40" s="19" t="s">
        <v>61</v>
      </c>
      <c r="H40" s="37">
        <v>102</v>
      </c>
      <c r="I40" s="20"/>
      <c r="J40" s="37">
        <v>102</v>
      </c>
      <c r="K40" s="27"/>
      <c r="L40" s="20"/>
      <c r="M40" s="21">
        <v>48.15</v>
      </c>
      <c r="N40" s="20"/>
      <c r="O40" s="23">
        <v>2155.86</v>
      </c>
      <c r="AE40" s="9"/>
      <c r="AF40" s="9"/>
      <c r="AG40" s="9"/>
      <c r="AJ40" s="2" t="s">
        <v>60</v>
      </c>
    </row>
    <row r="41" spans="1:38" customFormat="1" ht="23.25" x14ac:dyDescent="0.25">
      <c r="A41" s="25"/>
      <c r="B41" s="18"/>
      <c r="C41" s="17" t="s">
        <v>62</v>
      </c>
      <c r="D41" s="156" t="s">
        <v>63</v>
      </c>
      <c r="E41" s="156"/>
      <c r="F41" s="156"/>
      <c r="G41" s="19" t="s">
        <v>61</v>
      </c>
      <c r="H41" s="37">
        <v>54</v>
      </c>
      <c r="I41" s="20"/>
      <c r="J41" s="37">
        <v>54</v>
      </c>
      <c r="K41" s="27"/>
      <c r="L41" s="20"/>
      <c r="M41" s="21">
        <v>25.49</v>
      </c>
      <c r="N41" s="20"/>
      <c r="O41" s="23">
        <v>1141.3399999999999</v>
      </c>
      <c r="AE41" s="9"/>
      <c r="AF41" s="9"/>
      <c r="AG41" s="9"/>
      <c r="AJ41" s="2" t="s">
        <v>63</v>
      </c>
    </row>
    <row r="42" spans="1:38" customFormat="1" ht="15" x14ac:dyDescent="0.25">
      <c r="A42" s="15"/>
      <c r="B42" s="38"/>
      <c r="C42" s="39"/>
      <c r="D42" s="157" t="s">
        <v>64</v>
      </c>
      <c r="E42" s="157"/>
      <c r="F42" s="157"/>
      <c r="G42" s="11"/>
      <c r="H42" s="40"/>
      <c r="I42" s="40"/>
      <c r="J42" s="40"/>
      <c r="K42" s="41"/>
      <c r="L42" s="40"/>
      <c r="M42" s="42">
        <v>175.68</v>
      </c>
      <c r="N42" s="33"/>
      <c r="O42" s="43">
        <v>5931.16</v>
      </c>
      <c r="AE42" s="9"/>
      <c r="AF42" s="9"/>
      <c r="AG42" s="9"/>
      <c r="AL42" s="9" t="s">
        <v>64</v>
      </c>
    </row>
    <row r="43" spans="1:38" customFormat="1" ht="23.25" x14ac:dyDescent="0.25">
      <c r="A43" s="10" t="s">
        <v>50</v>
      </c>
      <c r="B43" s="11" t="s">
        <v>50</v>
      </c>
      <c r="C43" s="12" t="s">
        <v>65</v>
      </c>
      <c r="D43" s="150" t="s">
        <v>66</v>
      </c>
      <c r="E43" s="150"/>
      <c r="F43" s="150"/>
      <c r="G43" s="11" t="s">
        <v>45</v>
      </c>
      <c r="H43" s="11">
        <v>0.21879999999999999</v>
      </c>
      <c r="I43" s="11" t="s">
        <v>24</v>
      </c>
      <c r="J43" s="11" t="s">
        <v>67</v>
      </c>
      <c r="K43" s="13"/>
      <c r="L43" s="11"/>
      <c r="M43" s="13"/>
      <c r="N43" s="11"/>
      <c r="O43" s="14"/>
      <c r="AE43" s="9"/>
      <c r="AF43" s="9"/>
      <c r="AG43" s="9" t="s">
        <v>66</v>
      </c>
      <c r="AL43" s="9"/>
    </row>
    <row r="44" spans="1:38" customFormat="1" ht="57" x14ac:dyDescent="0.25">
      <c r="A44" s="15"/>
      <c r="B44" s="16"/>
      <c r="C44" s="17" t="s">
        <v>47</v>
      </c>
      <c r="D44" s="151" t="s">
        <v>48</v>
      </c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2"/>
      <c r="AE44" s="9"/>
      <c r="AF44" s="9"/>
      <c r="AG44" s="9"/>
      <c r="AH44" s="2" t="s">
        <v>48</v>
      </c>
      <c r="AL44" s="9"/>
    </row>
    <row r="45" spans="1:38" customFormat="1" ht="15" x14ac:dyDescent="0.25">
      <c r="A45" s="15"/>
      <c r="B45" s="18"/>
      <c r="C45" s="17" t="s">
        <v>24</v>
      </c>
      <c r="D45" s="156" t="s">
        <v>49</v>
      </c>
      <c r="E45" s="156"/>
      <c r="F45" s="156"/>
      <c r="G45" s="19"/>
      <c r="H45" s="20"/>
      <c r="I45" s="20"/>
      <c r="J45" s="20"/>
      <c r="K45" s="21">
        <v>178.84</v>
      </c>
      <c r="L45" s="22">
        <v>1.1499999999999999</v>
      </c>
      <c r="M45" s="21">
        <v>45</v>
      </c>
      <c r="N45" s="22">
        <v>44.77</v>
      </c>
      <c r="O45" s="23">
        <v>2014.65</v>
      </c>
      <c r="AE45" s="9"/>
      <c r="AF45" s="9"/>
      <c r="AG45" s="9"/>
      <c r="AI45" s="2" t="s">
        <v>49</v>
      </c>
      <c r="AL45" s="9"/>
    </row>
    <row r="46" spans="1:38" customFormat="1" ht="15" x14ac:dyDescent="0.25">
      <c r="A46" s="15"/>
      <c r="B46" s="18"/>
      <c r="C46" s="17" t="s">
        <v>50</v>
      </c>
      <c r="D46" s="156" t="s">
        <v>51</v>
      </c>
      <c r="E46" s="156"/>
      <c r="F46" s="156"/>
      <c r="G46" s="19"/>
      <c r="H46" s="20"/>
      <c r="I46" s="20"/>
      <c r="J46" s="20"/>
      <c r="K46" s="44">
        <v>1228.57</v>
      </c>
      <c r="L46" s="22">
        <v>1.1499999999999999</v>
      </c>
      <c r="M46" s="21">
        <v>309.13</v>
      </c>
      <c r="N46" s="22">
        <v>13.24</v>
      </c>
      <c r="O46" s="23">
        <v>4092.88</v>
      </c>
      <c r="AE46" s="9"/>
      <c r="AF46" s="9"/>
      <c r="AG46" s="9"/>
      <c r="AI46" s="2" t="s">
        <v>51</v>
      </c>
      <c r="AL46" s="9"/>
    </row>
    <row r="47" spans="1:38" customFormat="1" ht="15" x14ac:dyDescent="0.25">
      <c r="A47" s="15"/>
      <c r="B47" s="18"/>
      <c r="C47" s="17" t="s">
        <v>52</v>
      </c>
      <c r="D47" s="156" t="s">
        <v>53</v>
      </c>
      <c r="E47" s="156"/>
      <c r="F47" s="156"/>
      <c r="G47" s="19"/>
      <c r="H47" s="20"/>
      <c r="I47" s="20"/>
      <c r="J47" s="20"/>
      <c r="K47" s="21">
        <v>51.94</v>
      </c>
      <c r="L47" s="22">
        <v>1.1499999999999999</v>
      </c>
      <c r="M47" s="21">
        <v>13.07</v>
      </c>
      <c r="N47" s="22">
        <v>44.77</v>
      </c>
      <c r="O47" s="24">
        <v>585.14</v>
      </c>
      <c r="AE47" s="9"/>
      <c r="AF47" s="9"/>
      <c r="AG47" s="9"/>
      <c r="AI47" s="2" t="s">
        <v>53</v>
      </c>
      <c r="AL47" s="9"/>
    </row>
    <row r="48" spans="1:38" customFormat="1" ht="15" x14ac:dyDescent="0.25">
      <c r="A48" s="15"/>
      <c r="B48" s="18"/>
      <c r="C48" s="17" t="s">
        <v>68</v>
      </c>
      <c r="D48" s="156" t="s">
        <v>69</v>
      </c>
      <c r="E48" s="156"/>
      <c r="F48" s="156"/>
      <c r="G48" s="19"/>
      <c r="H48" s="20"/>
      <c r="I48" s="20"/>
      <c r="J48" s="20"/>
      <c r="K48" s="21">
        <v>418.42</v>
      </c>
      <c r="L48" s="20"/>
      <c r="M48" s="21">
        <v>91.55</v>
      </c>
      <c r="N48" s="22">
        <v>8.16</v>
      </c>
      <c r="O48" s="24">
        <v>747.05</v>
      </c>
      <c r="AE48" s="9"/>
      <c r="AF48" s="9"/>
      <c r="AG48" s="9"/>
      <c r="AI48" s="2" t="s">
        <v>69</v>
      </c>
      <c r="AL48" s="9"/>
    </row>
    <row r="49" spans="1:38" customFormat="1" ht="15" x14ac:dyDescent="0.25">
      <c r="A49" s="25"/>
      <c r="B49" s="18"/>
      <c r="C49" s="17"/>
      <c r="D49" s="156" t="s">
        <v>54</v>
      </c>
      <c r="E49" s="156"/>
      <c r="F49" s="156"/>
      <c r="G49" s="19" t="s">
        <v>55</v>
      </c>
      <c r="H49" s="22">
        <v>21.89</v>
      </c>
      <c r="I49" s="22">
        <v>1.1499999999999999</v>
      </c>
      <c r="J49" s="45">
        <v>5.5079618000000004</v>
      </c>
      <c r="K49" s="27"/>
      <c r="L49" s="20"/>
      <c r="M49" s="27"/>
      <c r="N49" s="20"/>
      <c r="O49" s="28"/>
      <c r="AE49" s="9"/>
      <c r="AF49" s="9"/>
      <c r="AG49" s="9"/>
      <c r="AJ49" s="2" t="s">
        <v>54</v>
      </c>
      <c r="AL49" s="9"/>
    </row>
    <row r="50" spans="1:38" customFormat="1" ht="15" x14ac:dyDescent="0.25">
      <c r="A50" s="25"/>
      <c r="B50" s="18"/>
      <c r="C50" s="17"/>
      <c r="D50" s="156" t="s">
        <v>56</v>
      </c>
      <c r="E50" s="156"/>
      <c r="F50" s="156"/>
      <c r="G50" s="19" t="s">
        <v>55</v>
      </c>
      <c r="H50" s="22">
        <v>4.5199999999999996</v>
      </c>
      <c r="I50" s="22">
        <v>1.1499999999999999</v>
      </c>
      <c r="J50" s="45">
        <v>1.1373224</v>
      </c>
      <c r="K50" s="27"/>
      <c r="L50" s="20"/>
      <c r="M50" s="27"/>
      <c r="N50" s="20"/>
      <c r="O50" s="28"/>
      <c r="AE50" s="9"/>
      <c r="AF50" s="9"/>
      <c r="AG50" s="9"/>
      <c r="AJ50" s="2" t="s">
        <v>56</v>
      </c>
      <c r="AL50" s="9"/>
    </row>
    <row r="51" spans="1:38" customFormat="1" ht="15" x14ac:dyDescent="0.25">
      <c r="A51" s="31"/>
      <c r="B51" s="19"/>
      <c r="C51" s="17"/>
      <c r="D51" s="155" t="s">
        <v>57</v>
      </c>
      <c r="E51" s="155"/>
      <c r="F51" s="155"/>
      <c r="G51" s="32"/>
      <c r="H51" s="33"/>
      <c r="I51" s="33"/>
      <c r="J51" s="33"/>
      <c r="K51" s="34">
        <v>1825.83</v>
      </c>
      <c r="L51" s="33"/>
      <c r="M51" s="35">
        <v>445.68</v>
      </c>
      <c r="N51" s="33"/>
      <c r="O51" s="36">
        <v>6854.58</v>
      </c>
      <c r="AE51" s="9"/>
      <c r="AF51" s="9"/>
      <c r="AG51" s="9"/>
      <c r="AK51" s="2" t="s">
        <v>57</v>
      </c>
      <c r="AL51" s="9"/>
    </row>
    <row r="52" spans="1:38" customFormat="1" ht="15" x14ac:dyDescent="0.25">
      <c r="A52" s="25"/>
      <c r="B52" s="18"/>
      <c r="C52" s="17"/>
      <c r="D52" s="156" t="s">
        <v>58</v>
      </c>
      <c r="E52" s="156"/>
      <c r="F52" s="156"/>
      <c r="G52" s="19"/>
      <c r="H52" s="20"/>
      <c r="I52" s="20"/>
      <c r="J52" s="20"/>
      <c r="K52" s="27"/>
      <c r="L52" s="20"/>
      <c r="M52" s="21">
        <v>58.07</v>
      </c>
      <c r="N52" s="20"/>
      <c r="O52" s="23">
        <v>2599.79</v>
      </c>
      <c r="AE52" s="9"/>
      <c r="AF52" s="9"/>
      <c r="AG52" s="9"/>
      <c r="AJ52" s="2" t="s">
        <v>58</v>
      </c>
      <c r="AL52" s="9"/>
    </row>
    <row r="53" spans="1:38" customFormat="1" ht="78.75" x14ac:dyDescent="0.25">
      <c r="A53" s="25"/>
      <c r="B53" s="18"/>
      <c r="C53" s="17" t="s">
        <v>70</v>
      </c>
      <c r="D53" s="156" t="s">
        <v>71</v>
      </c>
      <c r="E53" s="156"/>
      <c r="F53" s="156"/>
      <c r="G53" s="19" t="s">
        <v>61</v>
      </c>
      <c r="H53" s="37">
        <v>147</v>
      </c>
      <c r="I53" s="20"/>
      <c r="J53" s="37">
        <v>147</v>
      </c>
      <c r="K53" s="27"/>
      <c r="L53" s="20"/>
      <c r="M53" s="21">
        <v>85.36</v>
      </c>
      <c r="N53" s="20"/>
      <c r="O53" s="23">
        <v>3821.69</v>
      </c>
      <c r="AE53" s="9"/>
      <c r="AF53" s="9"/>
      <c r="AG53" s="9"/>
      <c r="AJ53" s="2" t="s">
        <v>71</v>
      </c>
      <c r="AL53" s="9"/>
    </row>
    <row r="54" spans="1:38" customFormat="1" ht="123.75" x14ac:dyDescent="0.25">
      <c r="A54" s="25"/>
      <c r="B54" s="18"/>
      <c r="C54" s="17" t="s">
        <v>72</v>
      </c>
      <c r="D54" s="156" t="s">
        <v>73</v>
      </c>
      <c r="E54" s="156"/>
      <c r="F54" s="156"/>
      <c r="G54" s="19" t="s">
        <v>61</v>
      </c>
      <c r="H54" s="37">
        <v>134</v>
      </c>
      <c r="I54" s="22">
        <v>0.85</v>
      </c>
      <c r="J54" s="29">
        <v>113.9</v>
      </c>
      <c r="K54" s="27"/>
      <c r="L54" s="20"/>
      <c r="M54" s="21">
        <v>66.14</v>
      </c>
      <c r="N54" s="20"/>
      <c r="O54" s="23">
        <v>2961.16</v>
      </c>
      <c r="AE54" s="9"/>
      <c r="AF54" s="9"/>
      <c r="AG54" s="9"/>
      <c r="AJ54" s="2" t="s">
        <v>73</v>
      </c>
      <c r="AL54" s="9"/>
    </row>
    <row r="55" spans="1:38" customFormat="1" ht="15" x14ac:dyDescent="0.25">
      <c r="A55" s="15"/>
      <c r="B55" s="38"/>
      <c r="C55" s="39"/>
      <c r="D55" s="157" t="s">
        <v>64</v>
      </c>
      <c r="E55" s="157"/>
      <c r="F55" s="157"/>
      <c r="G55" s="11"/>
      <c r="H55" s="40"/>
      <c r="I55" s="40"/>
      <c r="J55" s="40"/>
      <c r="K55" s="41"/>
      <c r="L55" s="40"/>
      <c r="M55" s="42">
        <v>597.17999999999995</v>
      </c>
      <c r="N55" s="33"/>
      <c r="O55" s="43">
        <v>13637.43</v>
      </c>
      <c r="AE55" s="9"/>
      <c r="AF55" s="9"/>
      <c r="AG55" s="9"/>
      <c r="AL55" s="9" t="s">
        <v>64</v>
      </c>
    </row>
    <row r="56" spans="1:38" customFormat="1" ht="22.5" x14ac:dyDescent="0.25">
      <c r="A56" s="10" t="s">
        <v>52</v>
      </c>
      <c r="B56" s="11" t="s">
        <v>52</v>
      </c>
      <c r="C56" s="12" t="s">
        <v>74</v>
      </c>
      <c r="D56" s="150" t="s">
        <v>75</v>
      </c>
      <c r="E56" s="150"/>
      <c r="F56" s="150"/>
      <c r="G56" s="11" t="s">
        <v>76</v>
      </c>
      <c r="H56" s="11">
        <v>-0.82</v>
      </c>
      <c r="I56" s="11" t="s">
        <v>24</v>
      </c>
      <c r="J56" s="11" t="s">
        <v>77</v>
      </c>
      <c r="K56" s="13" t="s">
        <v>78</v>
      </c>
      <c r="L56" s="11"/>
      <c r="M56" s="13" t="s">
        <v>79</v>
      </c>
      <c r="N56" s="11"/>
      <c r="O56" s="14" t="s">
        <v>80</v>
      </c>
      <c r="AE56" s="9"/>
      <c r="AF56" s="9"/>
      <c r="AG56" s="9" t="s">
        <v>75</v>
      </c>
      <c r="AL56" s="9"/>
    </row>
    <row r="57" spans="1:38" customFormat="1" ht="33.75" x14ac:dyDescent="0.25">
      <c r="A57" s="15"/>
      <c r="B57" s="16"/>
      <c r="C57" s="17" t="s">
        <v>81</v>
      </c>
      <c r="D57" s="151" t="s">
        <v>82</v>
      </c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2"/>
      <c r="AE57" s="9"/>
      <c r="AF57" s="9"/>
      <c r="AG57" s="9"/>
      <c r="AH57" s="2" t="s">
        <v>82</v>
      </c>
      <c r="AL57" s="9"/>
    </row>
    <row r="58" spans="1:38" customFormat="1" ht="57" x14ac:dyDescent="0.25">
      <c r="A58" s="15"/>
      <c r="B58" s="16"/>
      <c r="C58" s="17" t="s">
        <v>47</v>
      </c>
      <c r="D58" s="151" t="s">
        <v>48</v>
      </c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2"/>
      <c r="AE58" s="9"/>
      <c r="AF58" s="9"/>
      <c r="AG58" s="9"/>
      <c r="AH58" s="2" t="s">
        <v>48</v>
      </c>
      <c r="AL58" s="9"/>
    </row>
    <row r="59" spans="1:38" customFormat="1" ht="15" x14ac:dyDescent="0.25">
      <c r="A59" s="15"/>
      <c r="B59" s="18"/>
      <c r="C59" s="17" t="s">
        <v>50</v>
      </c>
      <c r="D59" s="156" t="s">
        <v>51</v>
      </c>
      <c r="E59" s="156"/>
      <c r="F59" s="156"/>
      <c r="G59" s="19"/>
      <c r="H59" s="20"/>
      <c r="I59" s="20"/>
      <c r="J59" s="20"/>
      <c r="K59" s="21">
        <v>175.25</v>
      </c>
      <c r="L59" s="30">
        <v>1.4375</v>
      </c>
      <c r="M59" s="21">
        <v>-206.58</v>
      </c>
      <c r="N59" s="22">
        <v>13.24</v>
      </c>
      <c r="O59" s="23">
        <v>-2735.12</v>
      </c>
      <c r="AE59" s="9"/>
      <c r="AF59" s="9"/>
      <c r="AG59" s="9"/>
      <c r="AI59" s="2" t="s">
        <v>51</v>
      </c>
      <c r="AL59" s="9"/>
    </row>
    <row r="60" spans="1:38" customFormat="1" ht="15" x14ac:dyDescent="0.25">
      <c r="A60" s="15"/>
      <c r="B60" s="18"/>
      <c r="C60" s="17" t="s">
        <v>52</v>
      </c>
      <c r="D60" s="156" t="s">
        <v>53</v>
      </c>
      <c r="E60" s="156"/>
      <c r="F60" s="156"/>
      <c r="G60" s="19"/>
      <c r="H60" s="20"/>
      <c r="I60" s="20"/>
      <c r="J60" s="20"/>
      <c r="K60" s="21">
        <v>11.6</v>
      </c>
      <c r="L60" s="30">
        <v>1.4375</v>
      </c>
      <c r="M60" s="21">
        <v>-13.67</v>
      </c>
      <c r="N60" s="22">
        <v>44.77</v>
      </c>
      <c r="O60" s="24">
        <v>-612.01</v>
      </c>
      <c r="AE60" s="9"/>
      <c r="AF60" s="9"/>
      <c r="AG60" s="9"/>
      <c r="AI60" s="2" t="s">
        <v>53</v>
      </c>
      <c r="AL60" s="9"/>
    </row>
    <row r="61" spans="1:38" customFormat="1" ht="15" x14ac:dyDescent="0.25">
      <c r="A61" s="25"/>
      <c r="B61" s="18"/>
      <c r="C61" s="17"/>
      <c r="D61" s="156" t="s">
        <v>58</v>
      </c>
      <c r="E61" s="156"/>
      <c r="F61" s="156"/>
      <c r="G61" s="19"/>
      <c r="H61" s="20"/>
      <c r="I61" s="20"/>
      <c r="J61" s="20"/>
      <c r="K61" s="27"/>
      <c r="L61" s="20"/>
      <c r="M61" s="21">
        <v>-13.67</v>
      </c>
      <c r="N61" s="20"/>
      <c r="O61" s="24">
        <v>-612.01</v>
      </c>
      <c r="AE61" s="9"/>
      <c r="AF61" s="9"/>
      <c r="AG61" s="9"/>
      <c r="AJ61" s="2" t="s">
        <v>58</v>
      </c>
      <c r="AL61" s="9"/>
    </row>
    <row r="62" spans="1:38" customFormat="1" ht="78.75" x14ac:dyDescent="0.25">
      <c r="A62" s="25"/>
      <c r="B62" s="18"/>
      <c r="C62" s="17" t="s">
        <v>70</v>
      </c>
      <c r="D62" s="156" t="s">
        <v>71</v>
      </c>
      <c r="E62" s="156"/>
      <c r="F62" s="156"/>
      <c r="G62" s="19" t="s">
        <v>61</v>
      </c>
      <c r="H62" s="37">
        <v>147</v>
      </c>
      <c r="I62" s="20"/>
      <c r="J62" s="37">
        <v>147</v>
      </c>
      <c r="K62" s="27"/>
      <c r="L62" s="20"/>
      <c r="M62" s="21">
        <v>-20.09</v>
      </c>
      <c r="N62" s="20"/>
      <c r="O62" s="24">
        <v>-899.65</v>
      </c>
      <c r="AE62" s="9"/>
      <c r="AF62" s="9"/>
      <c r="AG62" s="9"/>
      <c r="AJ62" s="2" t="s">
        <v>71</v>
      </c>
      <c r="AL62" s="9"/>
    </row>
    <row r="63" spans="1:38" customFormat="1" ht="123.75" x14ac:dyDescent="0.25">
      <c r="A63" s="25"/>
      <c r="B63" s="18"/>
      <c r="C63" s="17" t="s">
        <v>72</v>
      </c>
      <c r="D63" s="156" t="s">
        <v>73</v>
      </c>
      <c r="E63" s="156"/>
      <c r="F63" s="156"/>
      <c r="G63" s="19" t="s">
        <v>61</v>
      </c>
      <c r="H63" s="37">
        <v>134</v>
      </c>
      <c r="I63" s="22">
        <v>0.85</v>
      </c>
      <c r="J63" s="29">
        <v>113.9</v>
      </c>
      <c r="K63" s="27"/>
      <c r="L63" s="20"/>
      <c r="M63" s="21">
        <v>-15.57</v>
      </c>
      <c r="N63" s="20"/>
      <c r="O63" s="24">
        <v>-697.08</v>
      </c>
      <c r="AE63" s="9"/>
      <c r="AF63" s="9"/>
      <c r="AG63" s="9"/>
      <c r="AJ63" s="2" t="s">
        <v>73</v>
      </c>
      <c r="AL63" s="9"/>
    </row>
    <row r="64" spans="1:38" customFormat="1" ht="15" x14ac:dyDescent="0.25">
      <c r="A64" s="15"/>
      <c r="B64" s="38"/>
      <c r="C64" s="39"/>
      <c r="D64" s="157" t="s">
        <v>64</v>
      </c>
      <c r="E64" s="157"/>
      <c r="F64" s="157"/>
      <c r="G64" s="11"/>
      <c r="H64" s="40"/>
      <c r="I64" s="40"/>
      <c r="J64" s="40"/>
      <c r="K64" s="41"/>
      <c r="L64" s="40"/>
      <c r="M64" s="42">
        <v>-242.24</v>
      </c>
      <c r="N64" s="33"/>
      <c r="O64" s="43">
        <v>-4331.8500000000004</v>
      </c>
      <c r="AE64" s="9"/>
      <c r="AF64" s="9"/>
      <c r="AG64" s="9"/>
      <c r="AL64" s="9" t="s">
        <v>64</v>
      </c>
    </row>
    <row r="65" spans="1:38" customFormat="1" ht="22.5" x14ac:dyDescent="0.25">
      <c r="A65" s="10" t="s">
        <v>68</v>
      </c>
      <c r="B65" s="11" t="s">
        <v>68</v>
      </c>
      <c r="C65" s="12" t="s">
        <v>83</v>
      </c>
      <c r="D65" s="150" t="s">
        <v>84</v>
      </c>
      <c r="E65" s="150"/>
      <c r="F65" s="150"/>
      <c r="G65" s="11" t="s">
        <v>76</v>
      </c>
      <c r="H65" s="11">
        <v>-0.15</v>
      </c>
      <c r="I65" s="11" t="s">
        <v>24</v>
      </c>
      <c r="J65" s="11" t="s">
        <v>85</v>
      </c>
      <c r="K65" s="13" t="s">
        <v>86</v>
      </c>
      <c r="L65" s="11" t="s">
        <v>87</v>
      </c>
      <c r="M65" s="13" t="s">
        <v>88</v>
      </c>
      <c r="N65" s="11" t="s">
        <v>89</v>
      </c>
      <c r="O65" s="14" t="s">
        <v>90</v>
      </c>
      <c r="AE65" s="9"/>
      <c r="AF65" s="9"/>
      <c r="AG65" s="9" t="s">
        <v>84</v>
      </c>
      <c r="AL65" s="9"/>
    </row>
    <row r="66" spans="1:38" customFormat="1" ht="33.75" x14ac:dyDescent="0.25">
      <c r="A66" s="15"/>
      <c r="B66" s="16"/>
      <c r="C66" s="17" t="s">
        <v>81</v>
      </c>
      <c r="D66" s="151" t="s">
        <v>82</v>
      </c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2"/>
      <c r="AE66" s="9"/>
      <c r="AF66" s="9"/>
      <c r="AG66" s="9"/>
      <c r="AH66" s="2" t="s">
        <v>82</v>
      </c>
      <c r="AL66" s="9"/>
    </row>
    <row r="67" spans="1:38" customFormat="1" ht="57" x14ac:dyDescent="0.25">
      <c r="A67" s="15"/>
      <c r="B67" s="16"/>
      <c r="C67" s="17" t="s">
        <v>47</v>
      </c>
      <c r="D67" s="151" t="s">
        <v>48</v>
      </c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2"/>
      <c r="AE67" s="9"/>
      <c r="AF67" s="9"/>
      <c r="AG67" s="9"/>
      <c r="AH67" s="2" t="s">
        <v>48</v>
      </c>
      <c r="AL67" s="9"/>
    </row>
    <row r="68" spans="1:38" customFormat="1" ht="15" x14ac:dyDescent="0.25">
      <c r="A68" s="15"/>
      <c r="B68" s="38"/>
      <c r="C68" s="39"/>
      <c r="D68" s="157" t="s">
        <v>64</v>
      </c>
      <c r="E68" s="157"/>
      <c r="F68" s="157"/>
      <c r="G68" s="11"/>
      <c r="H68" s="40"/>
      <c r="I68" s="40"/>
      <c r="J68" s="40"/>
      <c r="K68" s="41"/>
      <c r="L68" s="40"/>
      <c r="M68" s="42">
        <v>-6.47</v>
      </c>
      <c r="N68" s="33"/>
      <c r="O68" s="46">
        <v>-85.66</v>
      </c>
      <c r="AE68" s="9"/>
      <c r="AF68" s="9"/>
      <c r="AG68" s="9"/>
      <c r="AL68" s="9" t="s">
        <v>64</v>
      </c>
    </row>
    <row r="69" spans="1:38" customFormat="1" ht="23.25" x14ac:dyDescent="0.25">
      <c r="A69" s="10" t="s">
        <v>91</v>
      </c>
      <c r="B69" s="11" t="s">
        <v>91</v>
      </c>
      <c r="C69" s="12" t="s">
        <v>92</v>
      </c>
      <c r="D69" s="150" t="s">
        <v>93</v>
      </c>
      <c r="E69" s="150"/>
      <c r="F69" s="150"/>
      <c r="G69" s="11" t="s">
        <v>55</v>
      </c>
      <c r="H69" s="11">
        <v>-0.97</v>
      </c>
      <c r="I69" s="11" t="s">
        <v>24</v>
      </c>
      <c r="J69" s="11" t="s">
        <v>94</v>
      </c>
      <c r="K69" s="13" t="s">
        <v>95</v>
      </c>
      <c r="L69" s="11"/>
      <c r="M69" s="13" t="s">
        <v>96</v>
      </c>
      <c r="N69" s="11"/>
      <c r="O69" s="14" t="s">
        <v>97</v>
      </c>
      <c r="AE69" s="9"/>
      <c r="AF69" s="9"/>
      <c r="AG69" s="9" t="s">
        <v>93</v>
      </c>
      <c r="AL69" s="9"/>
    </row>
    <row r="70" spans="1:38" customFormat="1" ht="33.75" x14ac:dyDescent="0.25">
      <c r="A70" s="15"/>
      <c r="B70" s="16"/>
      <c r="C70" s="17" t="s">
        <v>81</v>
      </c>
      <c r="D70" s="151" t="s">
        <v>82</v>
      </c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2"/>
      <c r="AE70" s="9"/>
      <c r="AF70" s="9"/>
      <c r="AG70" s="9"/>
      <c r="AH70" s="2" t="s">
        <v>82</v>
      </c>
      <c r="AL70" s="9"/>
    </row>
    <row r="71" spans="1:38" customFormat="1" ht="57" x14ac:dyDescent="0.25">
      <c r="A71" s="15"/>
      <c r="B71" s="16"/>
      <c r="C71" s="17" t="s">
        <v>47</v>
      </c>
      <c r="D71" s="151" t="s">
        <v>48</v>
      </c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2"/>
      <c r="AE71" s="9"/>
      <c r="AF71" s="9"/>
      <c r="AG71" s="9"/>
      <c r="AH71" s="2" t="s">
        <v>48</v>
      </c>
      <c r="AL71" s="9"/>
    </row>
    <row r="72" spans="1:38" customFormat="1" ht="15" x14ac:dyDescent="0.25">
      <c r="A72" s="15"/>
      <c r="B72" s="18"/>
      <c r="C72" s="17" t="s">
        <v>24</v>
      </c>
      <c r="D72" s="156" t="s">
        <v>49</v>
      </c>
      <c r="E72" s="156"/>
      <c r="F72" s="156"/>
      <c r="G72" s="19"/>
      <c r="H72" s="20"/>
      <c r="I72" s="20"/>
      <c r="J72" s="20"/>
      <c r="K72" s="21">
        <v>8.17</v>
      </c>
      <c r="L72" s="30">
        <v>1.3225</v>
      </c>
      <c r="M72" s="21">
        <v>-10.48</v>
      </c>
      <c r="N72" s="22">
        <v>44.77</v>
      </c>
      <c r="O72" s="24">
        <v>-469.19</v>
      </c>
      <c r="AE72" s="9"/>
      <c r="AF72" s="9"/>
      <c r="AG72" s="9"/>
      <c r="AI72" s="2" t="s">
        <v>49</v>
      </c>
      <c r="AL72" s="9"/>
    </row>
    <row r="73" spans="1:38" customFormat="1" ht="15" x14ac:dyDescent="0.25">
      <c r="A73" s="25"/>
      <c r="B73" s="18"/>
      <c r="C73" s="17"/>
      <c r="D73" s="156" t="s">
        <v>58</v>
      </c>
      <c r="E73" s="156"/>
      <c r="F73" s="156"/>
      <c r="G73" s="19"/>
      <c r="H73" s="20"/>
      <c r="I73" s="20"/>
      <c r="J73" s="20"/>
      <c r="K73" s="27"/>
      <c r="L73" s="20"/>
      <c r="M73" s="21">
        <v>-10.48</v>
      </c>
      <c r="N73" s="20"/>
      <c r="O73" s="24">
        <v>-469.19</v>
      </c>
      <c r="AE73" s="9"/>
      <c r="AF73" s="9"/>
      <c r="AG73" s="9"/>
      <c r="AJ73" s="2" t="s">
        <v>58</v>
      </c>
      <c r="AL73" s="9"/>
    </row>
    <row r="74" spans="1:38" customFormat="1" ht="78.75" x14ac:dyDescent="0.25">
      <c r="A74" s="25"/>
      <c r="B74" s="18"/>
      <c r="C74" s="17" t="s">
        <v>70</v>
      </c>
      <c r="D74" s="156" t="s">
        <v>71</v>
      </c>
      <c r="E74" s="156"/>
      <c r="F74" s="156"/>
      <c r="G74" s="19" t="s">
        <v>61</v>
      </c>
      <c r="H74" s="37">
        <v>147</v>
      </c>
      <c r="I74" s="20"/>
      <c r="J74" s="37">
        <v>147</v>
      </c>
      <c r="K74" s="27"/>
      <c r="L74" s="20"/>
      <c r="M74" s="21">
        <v>-15.41</v>
      </c>
      <c r="N74" s="20"/>
      <c r="O74" s="24">
        <v>-689.71</v>
      </c>
      <c r="AE74" s="9"/>
      <c r="AF74" s="9"/>
      <c r="AG74" s="9"/>
      <c r="AJ74" s="2" t="s">
        <v>71</v>
      </c>
      <c r="AL74" s="9"/>
    </row>
    <row r="75" spans="1:38" customFormat="1" ht="123.75" x14ac:dyDescent="0.25">
      <c r="A75" s="25"/>
      <c r="B75" s="18"/>
      <c r="C75" s="17" t="s">
        <v>72</v>
      </c>
      <c r="D75" s="156" t="s">
        <v>73</v>
      </c>
      <c r="E75" s="156"/>
      <c r="F75" s="156"/>
      <c r="G75" s="19" t="s">
        <v>61</v>
      </c>
      <c r="H75" s="37">
        <v>134</v>
      </c>
      <c r="I75" s="22">
        <v>0.85</v>
      </c>
      <c r="J75" s="29">
        <v>113.9</v>
      </c>
      <c r="K75" s="27"/>
      <c r="L75" s="20"/>
      <c r="M75" s="21">
        <v>-11.94</v>
      </c>
      <c r="N75" s="20"/>
      <c r="O75" s="24">
        <v>-534.41</v>
      </c>
      <c r="AE75" s="9"/>
      <c r="AF75" s="9"/>
      <c r="AG75" s="9"/>
      <c r="AJ75" s="2" t="s">
        <v>73</v>
      </c>
      <c r="AL75" s="9"/>
    </row>
    <row r="76" spans="1:38" customFormat="1" ht="15" x14ac:dyDescent="0.25">
      <c r="A76" s="15"/>
      <c r="B76" s="38"/>
      <c r="C76" s="39"/>
      <c r="D76" s="157" t="s">
        <v>64</v>
      </c>
      <c r="E76" s="157"/>
      <c r="F76" s="157"/>
      <c r="G76" s="11"/>
      <c r="H76" s="40"/>
      <c r="I76" s="40"/>
      <c r="J76" s="40"/>
      <c r="K76" s="41"/>
      <c r="L76" s="40"/>
      <c r="M76" s="42">
        <v>-37.83</v>
      </c>
      <c r="N76" s="33"/>
      <c r="O76" s="43">
        <v>-1693.31</v>
      </c>
      <c r="AE76" s="9"/>
      <c r="AF76" s="9"/>
      <c r="AG76" s="9"/>
      <c r="AL76" s="9" t="s">
        <v>64</v>
      </c>
    </row>
    <row r="77" spans="1:38" customFormat="1" ht="33.75" x14ac:dyDescent="0.25">
      <c r="A77" s="10" t="s">
        <v>98</v>
      </c>
      <c r="B77" s="11" t="s">
        <v>98</v>
      </c>
      <c r="C77" s="12" t="s">
        <v>99</v>
      </c>
      <c r="D77" s="150" t="s">
        <v>100</v>
      </c>
      <c r="E77" s="150"/>
      <c r="F77" s="150"/>
      <c r="G77" s="11" t="s">
        <v>101</v>
      </c>
      <c r="H77" s="11">
        <v>-0.43759999999999999</v>
      </c>
      <c r="I77" s="11" t="s">
        <v>24</v>
      </c>
      <c r="J77" s="11" t="s">
        <v>102</v>
      </c>
      <c r="K77" s="13" t="s">
        <v>103</v>
      </c>
      <c r="L77" s="11"/>
      <c r="M77" s="13" t="s">
        <v>104</v>
      </c>
      <c r="N77" s="11" t="s">
        <v>105</v>
      </c>
      <c r="O77" s="14" t="s">
        <v>106</v>
      </c>
      <c r="AE77" s="9"/>
      <c r="AF77" s="9"/>
      <c r="AG77" s="9" t="s">
        <v>100</v>
      </c>
      <c r="AL77" s="9"/>
    </row>
    <row r="78" spans="1:38" customFormat="1" ht="15" x14ac:dyDescent="0.25">
      <c r="A78" s="15"/>
      <c r="B78" s="38"/>
      <c r="C78" s="39"/>
      <c r="D78" s="157" t="s">
        <v>64</v>
      </c>
      <c r="E78" s="157"/>
      <c r="F78" s="157"/>
      <c r="G78" s="11"/>
      <c r="H78" s="40"/>
      <c r="I78" s="40"/>
      <c r="J78" s="40"/>
      <c r="K78" s="41"/>
      <c r="L78" s="40"/>
      <c r="M78" s="42">
        <v>-26.25</v>
      </c>
      <c r="N78" s="33"/>
      <c r="O78" s="46">
        <v>-214.2</v>
      </c>
      <c r="AE78" s="9"/>
      <c r="AF78" s="9"/>
      <c r="AG78" s="9"/>
      <c r="AL78" s="9" t="s">
        <v>64</v>
      </c>
    </row>
    <row r="79" spans="1:38" customFormat="1" ht="33.75" x14ac:dyDescent="0.25">
      <c r="A79" s="10" t="s">
        <v>107</v>
      </c>
      <c r="B79" s="11" t="s">
        <v>107</v>
      </c>
      <c r="C79" s="12" t="s">
        <v>108</v>
      </c>
      <c r="D79" s="150" t="s">
        <v>109</v>
      </c>
      <c r="E79" s="150"/>
      <c r="F79" s="150"/>
      <c r="G79" s="11" t="s">
        <v>110</v>
      </c>
      <c r="H79" s="11">
        <v>-2.1880000000000002</v>
      </c>
      <c r="I79" s="11" t="s">
        <v>24</v>
      </c>
      <c r="J79" s="11" t="s">
        <v>111</v>
      </c>
      <c r="K79" s="13" t="s">
        <v>112</v>
      </c>
      <c r="L79" s="11"/>
      <c r="M79" s="13" t="s">
        <v>113</v>
      </c>
      <c r="N79" s="11" t="s">
        <v>105</v>
      </c>
      <c r="O79" s="14" t="s">
        <v>114</v>
      </c>
      <c r="AE79" s="9"/>
      <c r="AF79" s="9"/>
      <c r="AG79" s="9" t="s">
        <v>109</v>
      </c>
      <c r="AL79" s="9"/>
    </row>
    <row r="80" spans="1:38" customFormat="1" ht="15" x14ac:dyDescent="0.25">
      <c r="A80" s="15"/>
      <c r="B80" s="38"/>
      <c r="C80" s="39"/>
      <c r="D80" s="157" t="s">
        <v>64</v>
      </c>
      <c r="E80" s="157"/>
      <c r="F80" s="157"/>
      <c r="G80" s="11"/>
      <c r="H80" s="40"/>
      <c r="I80" s="40"/>
      <c r="J80" s="40"/>
      <c r="K80" s="41"/>
      <c r="L80" s="40"/>
      <c r="M80" s="42">
        <v>-36.76</v>
      </c>
      <c r="N80" s="33"/>
      <c r="O80" s="46">
        <v>-299.95999999999998</v>
      </c>
      <c r="AE80" s="9"/>
      <c r="AF80" s="9"/>
      <c r="AG80" s="9"/>
      <c r="AL80" s="9" t="s">
        <v>64</v>
      </c>
    </row>
    <row r="81" spans="1:38" customFormat="1" ht="33.75" x14ac:dyDescent="0.25">
      <c r="A81" s="10" t="s">
        <v>115</v>
      </c>
      <c r="B81" s="11" t="s">
        <v>115</v>
      </c>
      <c r="C81" s="12" t="s">
        <v>116</v>
      </c>
      <c r="D81" s="150" t="s">
        <v>117</v>
      </c>
      <c r="E81" s="150"/>
      <c r="F81" s="150"/>
      <c r="G81" s="11" t="s">
        <v>118</v>
      </c>
      <c r="H81" s="11">
        <v>-1.5299999999999999E-2</v>
      </c>
      <c r="I81" s="11" t="s">
        <v>24</v>
      </c>
      <c r="J81" s="11" t="s">
        <v>119</v>
      </c>
      <c r="K81" s="13" t="s">
        <v>120</v>
      </c>
      <c r="L81" s="11"/>
      <c r="M81" s="13" t="s">
        <v>121</v>
      </c>
      <c r="N81" s="11" t="s">
        <v>105</v>
      </c>
      <c r="O81" s="14" t="s">
        <v>122</v>
      </c>
      <c r="AE81" s="9"/>
      <c r="AF81" s="9"/>
      <c r="AG81" s="9" t="s">
        <v>117</v>
      </c>
      <c r="AL81" s="9"/>
    </row>
    <row r="82" spans="1:38" customFormat="1" ht="15" x14ac:dyDescent="0.25">
      <c r="A82" s="15"/>
      <c r="B82" s="38"/>
      <c r="C82" s="39"/>
      <c r="D82" s="157" t="s">
        <v>64</v>
      </c>
      <c r="E82" s="157"/>
      <c r="F82" s="157"/>
      <c r="G82" s="11"/>
      <c r="H82" s="40"/>
      <c r="I82" s="40"/>
      <c r="J82" s="40"/>
      <c r="K82" s="41"/>
      <c r="L82" s="40"/>
      <c r="M82" s="42">
        <v>-22.95</v>
      </c>
      <c r="N82" s="33"/>
      <c r="O82" s="46">
        <v>-187.27</v>
      </c>
      <c r="AE82" s="9"/>
      <c r="AF82" s="9"/>
      <c r="AG82" s="9"/>
      <c r="AL82" s="9" t="s">
        <v>64</v>
      </c>
    </row>
    <row r="83" spans="1:38" customFormat="1" ht="33.75" x14ac:dyDescent="0.25">
      <c r="A83" s="10" t="s">
        <v>123</v>
      </c>
      <c r="B83" s="11" t="s">
        <v>123</v>
      </c>
      <c r="C83" s="12" t="s">
        <v>124</v>
      </c>
      <c r="D83" s="150" t="s">
        <v>125</v>
      </c>
      <c r="E83" s="150"/>
      <c r="F83" s="150"/>
      <c r="G83" s="11" t="s">
        <v>118</v>
      </c>
      <c r="H83" s="11">
        <v>-2.2000000000000001E-3</v>
      </c>
      <c r="I83" s="11" t="s">
        <v>24</v>
      </c>
      <c r="J83" s="11" t="s">
        <v>126</v>
      </c>
      <c r="K83" s="13" t="s">
        <v>127</v>
      </c>
      <c r="L83" s="11"/>
      <c r="M83" s="13" t="s">
        <v>128</v>
      </c>
      <c r="N83" s="11" t="s">
        <v>105</v>
      </c>
      <c r="O83" s="14" t="s">
        <v>129</v>
      </c>
      <c r="AE83" s="9"/>
      <c r="AF83" s="9"/>
      <c r="AG83" s="9" t="s">
        <v>125</v>
      </c>
      <c r="AL83" s="9"/>
    </row>
    <row r="84" spans="1:38" customFormat="1" ht="15" x14ac:dyDescent="0.25">
      <c r="A84" s="15"/>
      <c r="B84" s="38"/>
      <c r="C84" s="39"/>
      <c r="D84" s="157" t="s">
        <v>64</v>
      </c>
      <c r="E84" s="157"/>
      <c r="F84" s="157"/>
      <c r="G84" s="11"/>
      <c r="H84" s="40"/>
      <c r="I84" s="40"/>
      <c r="J84" s="40"/>
      <c r="K84" s="41"/>
      <c r="L84" s="40"/>
      <c r="M84" s="42">
        <v>-3.72</v>
      </c>
      <c r="N84" s="33"/>
      <c r="O84" s="46">
        <v>-30.36</v>
      </c>
      <c r="AE84" s="9"/>
      <c r="AF84" s="9"/>
      <c r="AG84" s="9"/>
      <c r="AL84" s="9" t="s">
        <v>64</v>
      </c>
    </row>
    <row r="85" spans="1:38" customFormat="1" ht="23.25" x14ac:dyDescent="0.25">
      <c r="A85" s="10" t="s">
        <v>130</v>
      </c>
      <c r="B85" s="11" t="s">
        <v>130</v>
      </c>
      <c r="C85" s="12" t="s">
        <v>131</v>
      </c>
      <c r="D85" s="150" t="s">
        <v>132</v>
      </c>
      <c r="E85" s="150"/>
      <c r="F85" s="150"/>
      <c r="G85" s="11" t="s">
        <v>133</v>
      </c>
      <c r="H85" s="11">
        <v>0.08</v>
      </c>
      <c r="I85" s="11" t="s">
        <v>24</v>
      </c>
      <c r="J85" s="11" t="s">
        <v>134</v>
      </c>
      <c r="K85" s="13"/>
      <c r="L85" s="11"/>
      <c r="M85" s="13"/>
      <c r="N85" s="11"/>
      <c r="O85" s="14"/>
      <c r="AE85" s="9"/>
      <c r="AF85" s="9"/>
      <c r="AG85" s="9" t="s">
        <v>132</v>
      </c>
      <c r="AL85" s="9"/>
    </row>
    <row r="86" spans="1:38" customFormat="1" ht="57" x14ac:dyDescent="0.25">
      <c r="A86" s="15"/>
      <c r="B86" s="16"/>
      <c r="C86" s="17" t="s">
        <v>47</v>
      </c>
      <c r="D86" s="151" t="s">
        <v>48</v>
      </c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2"/>
      <c r="AE86" s="9"/>
      <c r="AF86" s="9"/>
      <c r="AG86" s="9"/>
      <c r="AH86" s="2" t="s">
        <v>48</v>
      </c>
      <c r="AL86" s="9"/>
    </row>
    <row r="87" spans="1:38" customFormat="1" ht="15" x14ac:dyDescent="0.25">
      <c r="A87" s="15"/>
      <c r="B87" s="18"/>
      <c r="C87" s="17" t="s">
        <v>24</v>
      </c>
      <c r="D87" s="156" t="s">
        <v>49</v>
      </c>
      <c r="E87" s="156"/>
      <c r="F87" s="156"/>
      <c r="G87" s="19"/>
      <c r="H87" s="20"/>
      <c r="I87" s="20"/>
      <c r="J87" s="20"/>
      <c r="K87" s="44">
        <v>1494.14</v>
      </c>
      <c r="L87" s="22">
        <v>1.1499999999999999</v>
      </c>
      <c r="M87" s="21">
        <v>137.46</v>
      </c>
      <c r="N87" s="22">
        <v>44.77</v>
      </c>
      <c r="O87" s="23">
        <v>6154.08</v>
      </c>
      <c r="AE87" s="9"/>
      <c r="AF87" s="9"/>
      <c r="AG87" s="9"/>
      <c r="AI87" s="2" t="s">
        <v>49</v>
      </c>
      <c r="AL87" s="9"/>
    </row>
    <row r="88" spans="1:38" customFormat="1" ht="15" x14ac:dyDescent="0.25">
      <c r="A88" s="15"/>
      <c r="B88" s="18"/>
      <c r="C88" s="17" t="s">
        <v>50</v>
      </c>
      <c r="D88" s="156" t="s">
        <v>51</v>
      </c>
      <c r="E88" s="156"/>
      <c r="F88" s="156"/>
      <c r="G88" s="19"/>
      <c r="H88" s="20"/>
      <c r="I88" s="20"/>
      <c r="J88" s="20"/>
      <c r="K88" s="44">
        <v>4292.7299999999996</v>
      </c>
      <c r="L88" s="22">
        <v>1.1499999999999999</v>
      </c>
      <c r="M88" s="21">
        <v>394.93</v>
      </c>
      <c r="N88" s="22">
        <v>13.24</v>
      </c>
      <c r="O88" s="23">
        <v>5228.87</v>
      </c>
      <c r="AE88" s="9"/>
      <c r="AF88" s="9"/>
      <c r="AG88" s="9"/>
      <c r="AI88" s="2" t="s">
        <v>51</v>
      </c>
      <c r="AL88" s="9"/>
    </row>
    <row r="89" spans="1:38" customFormat="1" ht="15" x14ac:dyDescent="0.25">
      <c r="A89" s="15"/>
      <c r="B89" s="18"/>
      <c r="C89" s="17" t="s">
        <v>52</v>
      </c>
      <c r="D89" s="156" t="s">
        <v>53</v>
      </c>
      <c r="E89" s="156"/>
      <c r="F89" s="156"/>
      <c r="G89" s="19"/>
      <c r="H89" s="20"/>
      <c r="I89" s="20"/>
      <c r="J89" s="20"/>
      <c r="K89" s="21">
        <v>464.37</v>
      </c>
      <c r="L89" s="22">
        <v>1.1499999999999999</v>
      </c>
      <c r="M89" s="21">
        <v>42.72</v>
      </c>
      <c r="N89" s="22">
        <v>44.77</v>
      </c>
      <c r="O89" s="23">
        <v>1912.57</v>
      </c>
      <c r="AE89" s="9"/>
      <c r="AF89" s="9"/>
      <c r="AG89" s="9"/>
      <c r="AI89" s="2" t="s">
        <v>53</v>
      </c>
      <c r="AL89" s="9"/>
    </row>
    <row r="90" spans="1:38" customFormat="1" ht="15" x14ac:dyDescent="0.25">
      <c r="A90" s="25"/>
      <c r="B90" s="18"/>
      <c r="C90" s="17"/>
      <c r="D90" s="156" t="s">
        <v>54</v>
      </c>
      <c r="E90" s="156"/>
      <c r="F90" s="156"/>
      <c r="G90" s="19" t="s">
        <v>55</v>
      </c>
      <c r="H90" s="29">
        <v>179.8</v>
      </c>
      <c r="I90" s="22">
        <v>1.1499999999999999</v>
      </c>
      <c r="J90" s="30">
        <v>16.541599999999999</v>
      </c>
      <c r="K90" s="27"/>
      <c r="L90" s="20"/>
      <c r="M90" s="27"/>
      <c r="N90" s="20"/>
      <c r="O90" s="28"/>
      <c r="AE90" s="9"/>
      <c r="AF90" s="9"/>
      <c r="AG90" s="9"/>
      <c r="AJ90" s="2" t="s">
        <v>54</v>
      </c>
      <c r="AL90" s="9"/>
    </row>
    <row r="91" spans="1:38" customFormat="1" ht="15" x14ac:dyDescent="0.25">
      <c r="A91" s="25"/>
      <c r="B91" s="18"/>
      <c r="C91" s="17"/>
      <c r="D91" s="156" t="s">
        <v>56</v>
      </c>
      <c r="E91" s="156"/>
      <c r="F91" s="156"/>
      <c r="G91" s="19" t="s">
        <v>55</v>
      </c>
      <c r="H91" s="22">
        <v>45.63</v>
      </c>
      <c r="I91" s="22">
        <v>1.1499999999999999</v>
      </c>
      <c r="J91" s="26">
        <v>4.1979600000000001</v>
      </c>
      <c r="K91" s="27"/>
      <c r="L91" s="20"/>
      <c r="M91" s="27"/>
      <c r="N91" s="20"/>
      <c r="O91" s="28"/>
      <c r="AE91" s="9"/>
      <c r="AF91" s="9"/>
      <c r="AG91" s="9"/>
      <c r="AJ91" s="2" t="s">
        <v>56</v>
      </c>
      <c r="AL91" s="9"/>
    </row>
    <row r="92" spans="1:38" customFormat="1" ht="15" x14ac:dyDescent="0.25">
      <c r="A92" s="31"/>
      <c r="B92" s="19"/>
      <c r="C92" s="17"/>
      <c r="D92" s="155" t="s">
        <v>57</v>
      </c>
      <c r="E92" s="155"/>
      <c r="F92" s="155"/>
      <c r="G92" s="32"/>
      <c r="H92" s="33"/>
      <c r="I92" s="33"/>
      <c r="J92" s="33"/>
      <c r="K92" s="34">
        <v>5786.87</v>
      </c>
      <c r="L92" s="33"/>
      <c r="M92" s="35">
        <v>532.39</v>
      </c>
      <c r="N92" s="33"/>
      <c r="O92" s="36">
        <v>11382.95</v>
      </c>
      <c r="AE92" s="9"/>
      <c r="AF92" s="9"/>
      <c r="AG92" s="9"/>
      <c r="AK92" s="2" t="s">
        <v>57</v>
      </c>
      <c r="AL92" s="9"/>
    </row>
    <row r="93" spans="1:38" customFormat="1" ht="15" x14ac:dyDescent="0.25">
      <c r="A93" s="25"/>
      <c r="B93" s="18"/>
      <c r="C93" s="17"/>
      <c r="D93" s="156" t="s">
        <v>58</v>
      </c>
      <c r="E93" s="156"/>
      <c r="F93" s="156"/>
      <c r="G93" s="19"/>
      <c r="H93" s="20"/>
      <c r="I93" s="20"/>
      <c r="J93" s="20"/>
      <c r="K93" s="27"/>
      <c r="L93" s="20"/>
      <c r="M93" s="21">
        <v>180.18</v>
      </c>
      <c r="N93" s="20"/>
      <c r="O93" s="23">
        <v>8066.65</v>
      </c>
      <c r="AE93" s="9"/>
      <c r="AF93" s="9"/>
      <c r="AG93" s="9"/>
      <c r="AJ93" s="2" t="s">
        <v>58</v>
      </c>
      <c r="AL93" s="9"/>
    </row>
    <row r="94" spans="1:38" customFormat="1" ht="78.75" x14ac:dyDescent="0.25">
      <c r="A94" s="25"/>
      <c r="B94" s="18"/>
      <c r="C94" s="17" t="s">
        <v>70</v>
      </c>
      <c r="D94" s="156" t="s">
        <v>71</v>
      </c>
      <c r="E94" s="156"/>
      <c r="F94" s="156"/>
      <c r="G94" s="19" t="s">
        <v>61</v>
      </c>
      <c r="H94" s="37">
        <v>147</v>
      </c>
      <c r="I94" s="20"/>
      <c r="J94" s="37">
        <v>147</v>
      </c>
      <c r="K94" s="27"/>
      <c r="L94" s="20"/>
      <c r="M94" s="21">
        <v>264.86</v>
      </c>
      <c r="N94" s="20"/>
      <c r="O94" s="23">
        <v>11857.98</v>
      </c>
      <c r="AE94" s="9"/>
      <c r="AF94" s="9"/>
      <c r="AG94" s="9"/>
      <c r="AJ94" s="2" t="s">
        <v>71</v>
      </c>
      <c r="AL94" s="9"/>
    </row>
    <row r="95" spans="1:38" customFormat="1" ht="123.75" x14ac:dyDescent="0.25">
      <c r="A95" s="25"/>
      <c r="B95" s="18"/>
      <c r="C95" s="17" t="s">
        <v>72</v>
      </c>
      <c r="D95" s="156" t="s">
        <v>73</v>
      </c>
      <c r="E95" s="156"/>
      <c r="F95" s="156"/>
      <c r="G95" s="19" t="s">
        <v>61</v>
      </c>
      <c r="H95" s="37">
        <v>134</v>
      </c>
      <c r="I95" s="22">
        <v>0.85</v>
      </c>
      <c r="J95" s="29">
        <v>113.9</v>
      </c>
      <c r="K95" s="27"/>
      <c r="L95" s="20"/>
      <c r="M95" s="21">
        <v>205.23</v>
      </c>
      <c r="N95" s="20"/>
      <c r="O95" s="23">
        <v>9187.91</v>
      </c>
      <c r="AE95" s="9"/>
      <c r="AF95" s="9"/>
      <c r="AG95" s="9"/>
      <c r="AJ95" s="2" t="s">
        <v>73</v>
      </c>
      <c r="AL95" s="9"/>
    </row>
    <row r="96" spans="1:38" customFormat="1" ht="15" x14ac:dyDescent="0.25">
      <c r="A96" s="15"/>
      <c r="B96" s="38"/>
      <c r="C96" s="39"/>
      <c r="D96" s="157" t="s">
        <v>64</v>
      </c>
      <c r="E96" s="157"/>
      <c r="F96" s="157"/>
      <c r="G96" s="11"/>
      <c r="H96" s="40"/>
      <c r="I96" s="40"/>
      <c r="J96" s="40"/>
      <c r="K96" s="41"/>
      <c r="L96" s="40"/>
      <c r="M96" s="47">
        <v>1002.48</v>
      </c>
      <c r="N96" s="33"/>
      <c r="O96" s="43">
        <v>32428.84</v>
      </c>
      <c r="AE96" s="9"/>
      <c r="AF96" s="9"/>
      <c r="AG96" s="9"/>
      <c r="AL96" s="9" t="s">
        <v>64</v>
      </c>
    </row>
    <row r="97" spans="1:38" customFormat="1" ht="23.25" x14ac:dyDescent="0.25">
      <c r="A97" s="10" t="s">
        <v>135</v>
      </c>
      <c r="B97" s="11" t="s">
        <v>135</v>
      </c>
      <c r="C97" s="12" t="s">
        <v>136</v>
      </c>
      <c r="D97" s="150" t="s">
        <v>137</v>
      </c>
      <c r="E97" s="150"/>
      <c r="F97" s="150"/>
      <c r="G97" s="11" t="s">
        <v>133</v>
      </c>
      <c r="H97" s="11">
        <v>0.127</v>
      </c>
      <c r="I97" s="11" t="s">
        <v>24</v>
      </c>
      <c r="J97" s="11" t="s">
        <v>138</v>
      </c>
      <c r="K97" s="13"/>
      <c r="L97" s="11"/>
      <c r="M97" s="13"/>
      <c r="N97" s="11"/>
      <c r="O97" s="14"/>
      <c r="AE97" s="9"/>
      <c r="AF97" s="9"/>
      <c r="AG97" s="9" t="s">
        <v>137</v>
      </c>
      <c r="AL97" s="9"/>
    </row>
    <row r="98" spans="1:38" customFormat="1" ht="57" x14ac:dyDescent="0.25">
      <c r="A98" s="15"/>
      <c r="B98" s="16"/>
      <c r="C98" s="17" t="s">
        <v>47</v>
      </c>
      <c r="D98" s="151" t="s">
        <v>48</v>
      </c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2"/>
      <c r="AE98" s="9"/>
      <c r="AF98" s="9"/>
      <c r="AG98" s="9"/>
      <c r="AH98" s="2" t="s">
        <v>48</v>
      </c>
      <c r="AL98" s="9"/>
    </row>
    <row r="99" spans="1:38" customFormat="1" ht="15" x14ac:dyDescent="0.25">
      <c r="A99" s="15"/>
      <c r="B99" s="18"/>
      <c r="C99" s="17" t="s">
        <v>24</v>
      </c>
      <c r="D99" s="156" t="s">
        <v>49</v>
      </c>
      <c r="E99" s="156"/>
      <c r="F99" s="156"/>
      <c r="G99" s="19"/>
      <c r="H99" s="20"/>
      <c r="I99" s="20"/>
      <c r="J99" s="20"/>
      <c r="K99" s="21">
        <v>103.12</v>
      </c>
      <c r="L99" s="22">
        <v>1.1499999999999999</v>
      </c>
      <c r="M99" s="21">
        <v>15.06</v>
      </c>
      <c r="N99" s="22">
        <v>44.77</v>
      </c>
      <c r="O99" s="24">
        <v>674.24</v>
      </c>
      <c r="AE99" s="9"/>
      <c r="AF99" s="9"/>
      <c r="AG99" s="9"/>
      <c r="AI99" s="2" t="s">
        <v>49</v>
      </c>
      <c r="AL99" s="9"/>
    </row>
    <row r="100" spans="1:38" customFormat="1" ht="15" x14ac:dyDescent="0.25">
      <c r="A100" s="15"/>
      <c r="B100" s="18"/>
      <c r="C100" s="17" t="s">
        <v>50</v>
      </c>
      <c r="D100" s="156" t="s">
        <v>51</v>
      </c>
      <c r="E100" s="156"/>
      <c r="F100" s="156"/>
      <c r="G100" s="19"/>
      <c r="H100" s="20"/>
      <c r="I100" s="20"/>
      <c r="J100" s="20"/>
      <c r="K100" s="21">
        <v>407.65</v>
      </c>
      <c r="L100" s="22">
        <v>1.1499999999999999</v>
      </c>
      <c r="M100" s="21">
        <v>59.54</v>
      </c>
      <c r="N100" s="22">
        <v>13.24</v>
      </c>
      <c r="O100" s="24">
        <v>788.31</v>
      </c>
      <c r="AE100" s="9"/>
      <c r="AF100" s="9"/>
      <c r="AG100" s="9"/>
      <c r="AI100" s="2" t="s">
        <v>51</v>
      </c>
      <c r="AL100" s="9"/>
    </row>
    <row r="101" spans="1:38" customFormat="1" ht="15" x14ac:dyDescent="0.25">
      <c r="A101" s="15"/>
      <c r="B101" s="18"/>
      <c r="C101" s="17" t="s">
        <v>52</v>
      </c>
      <c r="D101" s="156" t="s">
        <v>53</v>
      </c>
      <c r="E101" s="156"/>
      <c r="F101" s="156"/>
      <c r="G101" s="19"/>
      <c r="H101" s="20"/>
      <c r="I101" s="20"/>
      <c r="J101" s="20"/>
      <c r="K101" s="21">
        <v>50.3</v>
      </c>
      <c r="L101" s="22">
        <v>1.1499999999999999</v>
      </c>
      <c r="M101" s="21">
        <v>7.35</v>
      </c>
      <c r="N101" s="22">
        <v>44.77</v>
      </c>
      <c r="O101" s="24">
        <v>329.06</v>
      </c>
      <c r="AE101" s="9"/>
      <c r="AF101" s="9"/>
      <c r="AG101" s="9"/>
      <c r="AI101" s="2" t="s">
        <v>53</v>
      </c>
      <c r="AL101" s="9"/>
    </row>
    <row r="102" spans="1:38" customFormat="1" ht="15" x14ac:dyDescent="0.25">
      <c r="A102" s="25"/>
      <c r="B102" s="18"/>
      <c r="C102" s="17"/>
      <c r="D102" s="156" t="s">
        <v>54</v>
      </c>
      <c r="E102" s="156"/>
      <c r="F102" s="156"/>
      <c r="G102" s="19" t="s">
        <v>55</v>
      </c>
      <c r="H102" s="22">
        <v>13.22</v>
      </c>
      <c r="I102" s="22">
        <v>1.1499999999999999</v>
      </c>
      <c r="J102" s="48">
        <v>1.9307810000000001</v>
      </c>
      <c r="K102" s="27"/>
      <c r="L102" s="20"/>
      <c r="M102" s="27"/>
      <c r="N102" s="20"/>
      <c r="O102" s="28"/>
      <c r="AE102" s="9"/>
      <c r="AF102" s="9"/>
      <c r="AG102" s="9"/>
      <c r="AJ102" s="2" t="s">
        <v>54</v>
      </c>
      <c r="AL102" s="9"/>
    </row>
    <row r="103" spans="1:38" customFormat="1" ht="15" x14ac:dyDescent="0.25">
      <c r="A103" s="25"/>
      <c r="B103" s="18"/>
      <c r="C103" s="17"/>
      <c r="D103" s="156" t="s">
        <v>56</v>
      </c>
      <c r="E103" s="156"/>
      <c r="F103" s="156"/>
      <c r="G103" s="19" t="s">
        <v>55</v>
      </c>
      <c r="H103" s="22">
        <v>3.79</v>
      </c>
      <c r="I103" s="22">
        <v>1.1499999999999999</v>
      </c>
      <c r="J103" s="45">
        <v>0.55352950000000001</v>
      </c>
      <c r="K103" s="27"/>
      <c r="L103" s="20"/>
      <c r="M103" s="27"/>
      <c r="N103" s="20"/>
      <c r="O103" s="28"/>
      <c r="AE103" s="9"/>
      <c r="AF103" s="9"/>
      <c r="AG103" s="9"/>
      <c r="AJ103" s="2" t="s">
        <v>56</v>
      </c>
      <c r="AL103" s="9"/>
    </row>
    <row r="104" spans="1:38" customFormat="1" ht="15" x14ac:dyDescent="0.25">
      <c r="A104" s="31"/>
      <c r="B104" s="19"/>
      <c r="C104" s="17"/>
      <c r="D104" s="155" t="s">
        <v>57</v>
      </c>
      <c r="E104" s="155"/>
      <c r="F104" s="155"/>
      <c r="G104" s="32"/>
      <c r="H104" s="33"/>
      <c r="I104" s="33"/>
      <c r="J104" s="33"/>
      <c r="K104" s="35">
        <v>510.77</v>
      </c>
      <c r="L104" s="33"/>
      <c r="M104" s="35">
        <v>74.599999999999994</v>
      </c>
      <c r="N104" s="33"/>
      <c r="O104" s="36">
        <v>1462.55</v>
      </c>
      <c r="AE104" s="9"/>
      <c r="AF104" s="9"/>
      <c r="AG104" s="9"/>
      <c r="AK104" s="2" t="s">
        <v>57</v>
      </c>
      <c r="AL104" s="9"/>
    </row>
    <row r="105" spans="1:38" customFormat="1" ht="15" x14ac:dyDescent="0.25">
      <c r="A105" s="25"/>
      <c r="B105" s="18"/>
      <c r="C105" s="17"/>
      <c r="D105" s="156" t="s">
        <v>58</v>
      </c>
      <c r="E105" s="156"/>
      <c r="F105" s="156"/>
      <c r="G105" s="19"/>
      <c r="H105" s="20"/>
      <c r="I105" s="20"/>
      <c r="J105" s="20"/>
      <c r="K105" s="27"/>
      <c r="L105" s="20"/>
      <c r="M105" s="21">
        <v>22.41</v>
      </c>
      <c r="N105" s="20"/>
      <c r="O105" s="23">
        <v>1003.3</v>
      </c>
      <c r="AE105" s="9"/>
      <c r="AF105" s="9"/>
      <c r="AG105" s="9"/>
      <c r="AJ105" s="2" t="s">
        <v>58</v>
      </c>
      <c r="AL105" s="9"/>
    </row>
    <row r="106" spans="1:38" customFormat="1" ht="78.75" x14ac:dyDescent="0.25">
      <c r="A106" s="25"/>
      <c r="B106" s="18"/>
      <c r="C106" s="17" t="s">
        <v>70</v>
      </c>
      <c r="D106" s="156" t="s">
        <v>71</v>
      </c>
      <c r="E106" s="156"/>
      <c r="F106" s="156"/>
      <c r="G106" s="19" t="s">
        <v>61</v>
      </c>
      <c r="H106" s="37">
        <v>147</v>
      </c>
      <c r="I106" s="20"/>
      <c r="J106" s="37">
        <v>147</v>
      </c>
      <c r="K106" s="27"/>
      <c r="L106" s="20"/>
      <c r="M106" s="21">
        <v>32.94</v>
      </c>
      <c r="N106" s="20"/>
      <c r="O106" s="23">
        <v>1474.85</v>
      </c>
      <c r="AE106" s="9"/>
      <c r="AF106" s="9"/>
      <c r="AG106" s="9"/>
      <c r="AJ106" s="2" t="s">
        <v>71</v>
      </c>
      <c r="AL106" s="9"/>
    </row>
    <row r="107" spans="1:38" customFormat="1" ht="123.75" x14ac:dyDescent="0.25">
      <c r="A107" s="25"/>
      <c r="B107" s="18"/>
      <c r="C107" s="17" t="s">
        <v>72</v>
      </c>
      <c r="D107" s="156" t="s">
        <v>73</v>
      </c>
      <c r="E107" s="156"/>
      <c r="F107" s="156"/>
      <c r="G107" s="19" t="s">
        <v>61</v>
      </c>
      <c r="H107" s="37">
        <v>134</v>
      </c>
      <c r="I107" s="22">
        <v>0.85</v>
      </c>
      <c r="J107" s="29">
        <v>113.9</v>
      </c>
      <c r="K107" s="27"/>
      <c r="L107" s="20"/>
      <c r="M107" s="21">
        <v>25.52</v>
      </c>
      <c r="N107" s="20"/>
      <c r="O107" s="23">
        <v>1142.76</v>
      </c>
      <c r="AE107" s="9"/>
      <c r="AF107" s="9"/>
      <c r="AG107" s="9"/>
      <c r="AJ107" s="2" t="s">
        <v>73</v>
      </c>
      <c r="AL107" s="9"/>
    </row>
    <row r="108" spans="1:38" customFormat="1" ht="15" x14ac:dyDescent="0.25">
      <c r="A108" s="15"/>
      <c r="B108" s="38"/>
      <c r="C108" s="39"/>
      <c r="D108" s="157" t="s">
        <v>64</v>
      </c>
      <c r="E108" s="157"/>
      <c r="F108" s="157"/>
      <c r="G108" s="11"/>
      <c r="H108" s="40"/>
      <c r="I108" s="40"/>
      <c r="J108" s="40"/>
      <c r="K108" s="41"/>
      <c r="L108" s="40"/>
      <c r="M108" s="42">
        <v>133.06</v>
      </c>
      <c r="N108" s="33"/>
      <c r="O108" s="43">
        <v>4080.16</v>
      </c>
      <c r="AE108" s="9"/>
      <c r="AF108" s="9"/>
      <c r="AG108" s="9"/>
      <c r="AL108" s="9" t="s">
        <v>64</v>
      </c>
    </row>
    <row r="109" spans="1:38" customFormat="1" ht="15" x14ac:dyDescent="0.25">
      <c r="A109" s="147" t="s">
        <v>139</v>
      </c>
      <c r="B109" s="148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9"/>
      <c r="AE109" s="9"/>
      <c r="AF109" s="9" t="s">
        <v>139</v>
      </c>
      <c r="AG109" s="9"/>
      <c r="AL109" s="9"/>
    </row>
    <row r="110" spans="1:38" customFormat="1" ht="45.75" x14ac:dyDescent="0.25">
      <c r="A110" s="10" t="s">
        <v>140</v>
      </c>
      <c r="B110" s="11" t="s">
        <v>140</v>
      </c>
      <c r="C110" s="12" t="s">
        <v>141</v>
      </c>
      <c r="D110" s="150" t="s">
        <v>142</v>
      </c>
      <c r="E110" s="150"/>
      <c r="F110" s="150"/>
      <c r="G110" s="11" t="s">
        <v>45</v>
      </c>
      <c r="H110" s="11">
        <v>0.36559999999999998</v>
      </c>
      <c r="I110" s="11" t="s">
        <v>24</v>
      </c>
      <c r="J110" s="11" t="s">
        <v>143</v>
      </c>
      <c r="K110" s="13"/>
      <c r="L110" s="11"/>
      <c r="M110" s="13"/>
      <c r="N110" s="11"/>
      <c r="O110" s="14"/>
      <c r="AE110" s="9"/>
      <c r="AF110" s="9"/>
      <c r="AG110" s="9" t="s">
        <v>142</v>
      </c>
      <c r="AL110" s="9"/>
    </row>
    <row r="111" spans="1:38" customFormat="1" ht="57" x14ac:dyDescent="0.25">
      <c r="A111" s="15"/>
      <c r="B111" s="16"/>
      <c r="C111" s="17" t="s">
        <v>47</v>
      </c>
      <c r="D111" s="151" t="s">
        <v>48</v>
      </c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2"/>
      <c r="AE111" s="9"/>
      <c r="AF111" s="9"/>
      <c r="AG111" s="9"/>
      <c r="AH111" s="2" t="s">
        <v>48</v>
      </c>
      <c r="AL111" s="9"/>
    </row>
    <row r="112" spans="1:38" customFormat="1" ht="15" x14ac:dyDescent="0.25">
      <c r="A112" s="15"/>
      <c r="B112" s="18"/>
      <c r="C112" s="17" t="s">
        <v>24</v>
      </c>
      <c r="D112" s="156" t="s">
        <v>49</v>
      </c>
      <c r="E112" s="156"/>
      <c r="F112" s="156"/>
      <c r="G112" s="19"/>
      <c r="H112" s="20"/>
      <c r="I112" s="20"/>
      <c r="J112" s="20"/>
      <c r="K112" s="21">
        <v>634.72</v>
      </c>
      <c r="L112" s="22">
        <v>1.1499999999999999</v>
      </c>
      <c r="M112" s="21">
        <v>266.86</v>
      </c>
      <c r="N112" s="22">
        <v>44.77</v>
      </c>
      <c r="O112" s="23">
        <v>11947.32</v>
      </c>
      <c r="AE112" s="9"/>
      <c r="AF112" s="9"/>
      <c r="AG112" s="9"/>
      <c r="AI112" s="2" t="s">
        <v>49</v>
      </c>
      <c r="AL112" s="9"/>
    </row>
    <row r="113" spans="1:39" customFormat="1" ht="15" x14ac:dyDescent="0.25">
      <c r="A113" s="15"/>
      <c r="B113" s="18"/>
      <c r="C113" s="17" t="s">
        <v>50</v>
      </c>
      <c r="D113" s="156" t="s">
        <v>51</v>
      </c>
      <c r="E113" s="156"/>
      <c r="F113" s="156"/>
      <c r="G113" s="19"/>
      <c r="H113" s="20"/>
      <c r="I113" s="20"/>
      <c r="J113" s="20"/>
      <c r="K113" s="21">
        <v>15.93</v>
      </c>
      <c r="L113" s="22">
        <v>1.1499999999999999</v>
      </c>
      <c r="M113" s="21">
        <v>6.7</v>
      </c>
      <c r="N113" s="22">
        <v>13.24</v>
      </c>
      <c r="O113" s="24">
        <v>88.71</v>
      </c>
      <c r="AE113" s="9"/>
      <c r="AF113" s="9"/>
      <c r="AG113" s="9"/>
      <c r="AI113" s="2" t="s">
        <v>51</v>
      </c>
      <c r="AL113" s="9"/>
    </row>
    <row r="114" spans="1:39" customFormat="1" ht="15" x14ac:dyDescent="0.25">
      <c r="A114" s="15"/>
      <c r="B114" s="18"/>
      <c r="C114" s="17" t="s">
        <v>52</v>
      </c>
      <c r="D114" s="156" t="s">
        <v>53</v>
      </c>
      <c r="E114" s="156"/>
      <c r="F114" s="156"/>
      <c r="G114" s="19"/>
      <c r="H114" s="20"/>
      <c r="I114" s="20"/>
      <c r="J114" s="20"/>
      <c r="K114" s="21">
        <v>3.51</v>
      </c>
      <c r="L114" s="22">
        <v>1.1499999999999999</v>
      </c>
      <c r="M114" s="21">
        <v>1.48</v>
      </c>
      <c r="N114" s="22">
        <v>44.77</v>
      </c>
      <c r="O114" s="24">
        <v>66.260000000000005</v>
      </c>
      <c r="AE114" s="9"/>
      <c r="AF114" s="9"/>
      <c r="AG114" s="9"/>
      <c r="AI114" s="2" t="s">
        <v>53</v>
      </c>
      <c r="AL114" s="9"/>
    </row>
    <row r="115" spans="1:39" customFormat="1" ht="15" x14ac:dyDescent="0.25">
      <c r="A115" s="15"/>
      <c r="B115" s="18"/>
      <c r="C115" s="17" t="s">
        <v>68</v>
      </c>
      <c r="D115" s="156" t="s">
        <v>69</v>
      </c>
      <c r="E115" s="156"/>
      <c r="F115" s="156"/>
      <c r="G115" s="19"/>
      <c r="H115" s="20"/>
      <c r="I115" s="20"/>
      <c r="J115" s="20"/>
      <c r="K115" s="21">
        <v>66.319999999999993</v>
      </c>
      <c r="L115" s="20"/>
      <c r="M115" s="21">
        <v>24.25</v>
      </c>
      <c r="N115" s="22">
        <v>8.16</v>
      </c>
      <c r="O115" s="24">
        <v>197.88</v>
      </c>
      <c r="AE115" s="9"/>
      <c r="AF115" s="9"/>
      <c r="AG115" s="9"/>
      <c r="AI115" s="2" t="s">
        <v>69</v>
      </c>
      <c r="AL115" s="9"/>
    </row>
    <row r="116" spans="1:39" customFormat="1" ht="15" x14ac:dyDescent="0.25">
      <c r="A116" s="25"/>
      <c r="B116" s="18"/>
      <c r="C116" s="17"/>
      <c r="D116" s="156" t="s">
        <v>54</v>
      </c>
      <c r="E116" s="156"/>
      <c r="F116" s="156"/>
      <c r="G116" s="19" t="s">
        <v>55</v>
      </c>
      <c r="H116" s="22">
        <v>76.38</v>
      </c>
      <c r="I116" s="22">
        <v>1.1499999999999999</v>
      </c>
      <c r="J116" s="45">
        <v>32.113207199999998</v>
      </c>
      <c r="K116" s="27"/>
      <c r="L116" s="20"/>
      <c r="M116" s="27"/>
      <c r="N116" s="20"/>
      <c r="O116" s="28"/>
      <c r="AE116" s="9"/>
      <c r="AF116" s="9"/>
      <c r="AG116" s="9"/>
      <c r="AJ116" s="2" t="s">
        <v>54</v>
      </c>
      <c r="AL116" s="9"/>
    </row>
    <row r="117" spans="1:39" customFormat="1" ht="15" x14ac:dyDescent="0.25">
      <c r="A117" s="25"/>
      <c r="B117" s="18"/>
      <c r="C117" s="17"/>
      <c r="D117" s="156" t="s">
        <v>56</v>
      </c>
      <c r="E117" s="156"/>
      <c r="F117" s="156"/>
      <c r="G117" s="19" t="s">
        <v>55</v>
      </c>
      <c r="H117" s="22">
        <v>0.26</v>
      </c>
      <c r="I117" s="22">
        <v>1.1499999999999999</v>
      </c>
      <c r="J117" s="45">
        <v>0.10931440000000001</v>
      </c>
      <c r="K117" s="27"/>
      <c r="L117" s="20"/>
      <c r="M117" s="27"/>
      <c r="N117" s="20"/>
      <c r="O117" s="28"/>
      <c r="AE117" s="9"/>
      <c r="AF117" s="9"/>
      <c r="AG117" s="9"/>
      <c r="AJ117" s="2" t="s">
        <v>56</v>
      </c>
      <c r="AL117" s="9"/>
    </row>
    <row r="118" spans="1:39" customFormat="1" ht="15" x14ac:dyDescent="0.25">
      <c r="A118" s="31"/>
      <c r="B118" s="19"/>
      <c r="C118" s="17"/>
      <c r="D118" s="155" t="s">
        <v>57</v>
      </c>
      <c r="E118" s="155"/>
      <c r="F118" s="155"/>
      <c r="G118" s="32"/>
      <c r="H118" s="33"/>
      <c r="I118" s="33"/>
      <c r="J118" s="33"/>
      <c r="K118" s="35">
        <v>716.97</v>
      </c>
      <c r="L118" s="33"/>
      <c r="M118" s="35">
        <v>297.81</v>
      </c>
      <c r="N118" s="33"/>
      <c r="O118" s="36">
        <v>12233.91</v>
      </c>
      <c r="AE118" s="9"/>
      <c r="AF118" s="9"/>
      <c r="AG118" s="9"/>
      <c r="AK118" s="2" t="s">
        <v>57</v>
      </c>
      <c r="AL118" s="9"/>
    </row>
    <row r="119" spans="1:39" customFormat="1" ht="15" x14ac:dyDescent="0.25">
      <c r="A119" s="25"/>
      <c r="B119" s="18"/>
      <c r="C119" s="17"/>
      <c r="D119" s="156" t="s">
        <v>58</v>
      </c>
      <c r="E119" s="156"/>
      <c r="F119" s="156"/>
      <c r="G119" s="19"/>
      <c r="H119" s="20"/>
      <c r="I119" s="20"/>
      <c r="J119" s="20"/>
      <c r="K119" s="27"/>
      <c r="L119" s="20"/>
      <c r="M119" s="21">
        <v>268.33999999999997</v>
      </c>
      <c r="N119" s="20"/>
      <c r="O119" s="23">
        <v>12013.58</v>
      </c>
      <c r="AE119" s="9"/>
      <c r="AF119" s="9"/>
      <c r="AG119" s="9"/>
      <c r="AJ119" s="2" t="s">
        <v>58</v>
      </c>
      <c r="AL119" s="9"/>
    </row>
    <row r="120" spans="1:39" customFormat="1" ht="34.5" x14ac:dyDescent="0.25">
      <c r="A120" s="25"/>
      <c r="B120" s="18"/>
      <c r="C120" s="17" t="s">
        <v>144</v>
      </c>
      <c r="D120" s="156" t="s">
        <v>145</v>
      </c>
      <c r="E120" s="156"/>
      <c r="F120" s="156"/>
      <c r="G120" s="19" t="s">
        <v>61</v>
      </c>
      <c r="H120" s="37">
        <v>87</v>
      </c>
      <c r="I120" s="20"/>
      <c r="J120" s="37">
        <v>87</v>
      </c>
      <c r="K120" s="27"/>
      <c r="L120" s="20"/>
      <c r="M120" s="21">
        <v>233.46</v>
      </c>
      <c r="N120" s="20"/>
      <c r="O120" s="23">
        <v>10451.81</v>
      </c>
      <c r="AE120" s="9"/>
      <c r="AF120" s="9"/>
      <c r="AG120" s="9"/>
      <c r="AJ120" s="2" t="s">
        <v>145</v>
      </c>
      <c r="AL120" s="9"/>
    </row>
    <row r="121" spans="1:39" customFormat="1" ht="34.5" x14ac:dyDescent="0.25">
      <c r="A121" s="25"/>
      <c r="B121" s="18"/>
      <c r="C121" s="17" t="s">
        <v>146</v>
      </c>
      <c r="D121" s="156" t="s">
        <v>147</v>
      </c>
      <c r="E121" s="156"/>
      <c r="F121" s="156"/>
      <c r="G121" s="19" t="s">
        <v>61</v>
      </c>
      <c r="H121" s="37">
        <v>44</v>
      </c>
      <c r="I121" s="20"/>
      <c r="J121" s="37">
        <v>44</v>
      </c>
      <c r="K121" s="27"/>
      <c r="L121" s="20"/>
      <c r="M121" s="21">
        <v>118.07</v>
      </c>
      <c r="N121" s="20"/>
      <c r="O121" s="23">
        <v>5285.98</v>
      </c>
      <c r="AE121" s="9"/>
      <c r="AF121" s="9"/>
      <c r="AG121" s="9"/>
      <c r="AJ121" s="2" t="s">
        <v>147</v>
      </c>
      <c r="AL121" s="9"/>
    </row>
    <row r="122" spans="1:39" customFormat="1" ht="15" x14ac:dyDescent="0.25">
      <c r="A122" s="15"/>
      <c r="B122" s="38"/>
      <c r="C122" s="39"/>
      <c r="D122" s="157" t="s">
        <v>64</v>
      </c>
      <c r="E122" s="157"/>
      <c r="F122" s="157"/>
      <c r="G122" s="11"/>
      <c r="H122" s="40"/>
      <c r="I122" s="40"/>
      <c r="J122" s="40"/>
      <c r="K122" s="41"/>
      <c r="L122" s="40"/>
      <c r="M122" s="42">
        <v>649.34</v>
      </c>
      <c r="N122" s="33"/>
      <c r="O122" s="43">
        <v>27971.7</v>
      </c>
      <c r="AE122" s="9"/>
      <c r="AF122" s="9"/>
      <c r="AG122" s="9"/>
      <c r="AL122" s="9" t="s">
        <v>64</v>
      </c>
    </row>
    <row r="123" spans="1:39" customFormat="1" ht="15" x14ac:dyDescent="0.25">
      <c r="A123" s="147" t="s">
        <v>148</v>
      </c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9"/>
      <c r="AE123" s="9"/>
      <c r="AF123" s="9" t="s">
        <v>148</v>
      </c>
      <c r="AG123" s="9"/>
      <c r="AL123" s="9"/>
    </row>
    <row r="124" spans="1:39" customFormat="1" ht="45.75" x14ac:dyDescent="0.25">
      <c r="A124" s="10" t="s">
        <v>149</v>
      </c>
      <c r="B124" s="11" t="s">
        <v>149</v>
      </c>
      <c r="C124" s="12" t="s">
        <v>150</v>
      </c>
      <c r="D124" s="150" t="s">
        <v>151</v>
      </c>
      <c r="E124" s="150"/>
      <c r="F124" s="150"/>
      <c r="G124" s="11" t="s">
        <v>152</v>
      </c>
      <c r="H124" s="11">
        <v>32.840000000000003</v>
      </c>
      <c r="I124" s="11" t="s">
        <v>24</v>
      </c>
      <c r="J124" s="11" t="s">
        <v>153</v>
      </c>
      <c r="K124" s="13" t="s">
        <v>154</v>
      </c>
      <c r="L124" s="11"/>
      <c r="M124" s="13" t="s">
        <v>155</v>
      </c>
      <c r="N124" s="11" t="s">
        <v>89</v>
      </c>
      <c r="O124" s="14" t="s">
        <v>156</v>
      </c>
      <c r="AE124" s="9"/>
      <c r="AF124" s="9"/>
      <c r="AG124" s="9" t="s">
        <v>151</v>
      </c>
      <c r="AL124" s="9"/>
    </row>
    <row r="125" spans="1:39" customFormat="1" ht="15" x14ac:dyDescent="0.25">
      <c r="A125" s="15"/>
      <c r="B125" s="38"/>
      <c r="C125" s="39"/>
      <c r="D125" s="157" t="s">
        <v>64</v>
      </c>
      <c r="E125" s="157"/>
      <c r="F125" s="157"/>
      <c r="G125" s="11"/>
      <c r="H125" s="40"/>
      <c r="I125" s="40"/>
      <c r="J125" s="40"/>
      <c r="K125" s="41"/>
      <c r="L125" s="40"/>
      <c r="M125" s="42">
        <v>107.72</v>
      </c>
      <c r="N125" s="33"/>
      <c r="O125" s="43">
        <v>1426.21</v>
      </c>
      <c r="AE125" s="9"/>
      <c r="AF125" s="9"/>
      <c r="AG125" s="9"/>
      <c r="AL125" s="9" t="s">
        <v>64</v>
      </c>
    </row>
    <row r="126" spans="1:39" customFormat="1" ht="45" x14ac:dyDescent="0.25">
      <c r="A126" s="86" t="s">
        <v>157</v>
      </c>
      <c r="B126" s="87" t="s">
        <v>157</v>
      </c>
      <c r="C126" s="88" t="s">
        <v>414</v>
      </c>
      <c r="D126" s="158" t="s">
        <v>158</v>
      </c>
      <c r="E126" s="158"/>
      <c r="F126" s="158"/>
      <c r="G126" s="87" t="s">
        <v>101</v>
      </c>
      <c r="H126" s="87">
        <v>20.97</v>
      </c>
      <c r="I126" s="87" t="s">
        <v>24</v>
      </c>
      <c r="J126" s="87" t="s">
        <v>159</v>
      </c>
      <c r="K126" s="89" t="s">
        <v>160</v>
      </c>
      <c r="L126" s="87"/>
      <c r="M126" s="89" t="s">
        <v>161</v>
      </c>
      <c r="N126" s="87" t="s">
        <v>105</v>
      </c>
      <c r="O126" s="90" t="s">
        <v>162</v>
      </c>
      <c r="P126" s="91"/>
      <c r="AE126" s="9"/>
      <c r="AF126" s="9"/>
      <c r="AG126" s="9" t="s">
        <v>158</v>
      </c>
      <c r="AL126" s="9"/>
    </row>
    <row r="127" spans="1:39" customFormat="1" ht="15" x14ac:dyDescent="0.25">
      <c r="A127" s="49"/>
      <c r="B127" s="38"/>
      <c r="C127" s="39"/>
      <c r="D127" s="156" t="s">
        <v>163</v>
      </c>
      <c r="E127" s="156"/>
      <c r="F127" s="156"/>
      <c r="G127" s="156"/>
      <c r="H127" s="156"/>
      <c r="I127" s="156"/>
      <c r="J127" s="156"/>
      <c r="K127" s="156"/>
      <c r="L127" s="156"/>
      <c r="M127" s="156"/>
      <c r="N127" s="156"/>
      <c r="O127" s="159"/>
      <c r="AE127" s="9"/>
      <c r="AF127" s="9"/>
      <c r="AG127" s="9"/>
      <c r="AL127" s="9"/>
      <c r="AM127" s="2" t="s">
        <v>163</v>
      </c>
    </row>
    <row r="128" spans="1:39" customFormat="1" ht="15" x14ac:dyDescent="0.25">
      <c r="A128" s="15"/>
      <c r="B128" s="38"/>
      <c r="C128" s="39"/>
      <c r="D128" s="157" t="s">
        <v>64</v>
      </c>
      <c r="E128" s="157"/>
      <c r="F128" s="157"/>
      <c r="G128" s="11"/>
      <c r="H128" s="40"/>
      <c r="I128" s="40"/>
      <c r="J128" s="40"/>
      <c r="K128" s="41"/>
      <c r="L128" s="40"/>
      <c r="M128" s="47">
        <v>3405.11</v>
      </c>
      <c r="N128" s="33"/>
      <c r="O128" s="43">
        <v>27785.7</v>
      </c>
      <c r="AE128" s="9"/>
      <c r="AF128" s="9"/>
      <c r="AG128" s="9"/>
      <c r="AL128" s="9" t="s">
        <v>64</v>
      </c>
    </row>
    <row r="129" spans="1:38" customFormat="1" ht="15" x14ac:dyDescent="0.25">
      <c r="A129" s="147" t="s">
        <v>164</v>
      </c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9"/>
      <c r="AE129" s="9"/>
      <c r="AF129" s="9" t="s">
        <v>164</v>
      </c>
      <c r="AG129" s="9"/>
      <c r="AL129" s="9"/>
    </row>
    <row r="130" spans="1:38" customFormat="1" ht="45.75" x14ac:dyDescent="0.25">
      <c r="A130" s="10" t="s">
        <v>165</v>
      </c>
      <c r="B130" s="11" t="s">
        <v>165</v>
      </c>
      <c r="C130" s="12" t="s">
        <v>166</v>
      </c>
      <c r="D130" s="150" t="s">
        <v>167</v>
      </c>
      <c r="E130" s="150"/>
      <c r="F130" s="150"/>
      <c r="G130" s="11" t="s">
        <v>133</v>
      </c>
      <c r="H130" s="11">
        <v>1.145</v>
      </c>
      <c r="I130" s="11" t="s">
        <v>24</v>
      </c>
      <c r="J130" s="11" t="s">
        <v>168</v>
      </c>
      <c r="K130" s="13"/>
      <c r="L130" s="11"/>
      <c r="M130" s="13"/>
      <c r="N130" s="11"/>
      <c r="O130" s="14"/>
      <c r="AE130" s="9"/>
      <c r="AF130" s="9"/>
      <c r="AG130" s="9" t="s">
        <v>167</v>
      </c>
      <c r="AL130" s="9"/>
    </row>
    <row r="131" spans="1:38" customFormat="1" ht="23.25" x14ac:dyDescent="0.25">
      <c r="A131" s="15"/>
      <c r="B131" s="16"/>
      <c r="C131" s="17" t="s">
        <v>169</v>
      </c>
      <c r="D131" s="151" t="s">
        <v>170</v>
      </c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2"/>
      <c r="AE131" s="9"/>
      <c r="AF131" s="9"/>
      <c r="AG131" s="9"/>
      <c r="AH131" s="2" t="s">
        <v>170</v>
      </c>
      <c r="AL131" s="9"/>
    </row>
    <row r="132" spans="1:38" customFormat="1" ht="33.75" x14ac:dyDescent="0.25">
      <c r="A132" s="15"/>
      <c r="B132" s="16"/>
      <c r="C132" s="17" t="s">
        <v>81</v>
      </c>
      <c r="D132" s="151" t="s">
        <v>82</v>
      </c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2"/>
      <c r="AE132" s="9"/>
      <c r="AF132" s="9"/>
      <c r="AG132" s="9"/>
      <c r="AH132" s="2" t="s">
        <v>82</v>
      </c>
      <c r="AL132" s="9"/>
    </row>
    <row r="133" spans="1:38" customFormat="1" ht="57" x14ac:dyDescent="0.25">
      <c r="A133" s="15"/>
      <c r="B133" s="16"/>
      <c r="C133" s="17" t="s">
        <v>47</v>
      </c>
      <c r="D133" s="151" t="s">
        <v>48</v>
      </c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2"/>
      <c r="AE133" s="9"/>
      <c r="AF133" s="9"/>
      <c r="AG133" s="9"/>
      <c r="AH133" s="2" t="s">
        <v>48</v>
      </c>
      <c r="AL133" s="9"/>
    </row>
    <row r="134" spans="1:38" customFormat="1" ht="15" x14ac:dyDescent="0.25">
      <c r="A134" s="15"/>
      <c r="B134" s="18"/>
      <c r="C134" s="17" t="s">
        <v>24</v>
      </c>
      <c r="D134" s="156" t="s">
        <v>49</v>
      </c>
      <c r="E134" s="156"/>
      <c r="F134" s="156"/>
      <c r="G134" s="19"/>
      <c r="H134" s="20"/>
      <c r="I134" s="20"/>
      <c r="J134" s="20"/>
      <c r="K134" s="44">
        <v>1201.2</v>
      </c>
      <c r="L134" s="48">
        <v>1.520875</v>
      </c>
      <c r="M134" s="44">
        <v>2091.77</v>
      </c>
      <c r="N134" s="22">
        <v>44.77</v>
      </c>
      <c r="O134" s="23">
        <v>93648.54</v>
      </c>
      <c r="AE134" s="9"/>
      <c r="AF134" s="9"/>
      <c r="AG134" s="9"/>
      <c r="AI134" s="2" t="s">
        <v>49</v>
      </c>
      <c r="AL134" s="9"/>
    </row>
    <row r="135" spans="1:38" customFormat="1" ht="15" x14ac:dyDescent="0.25">
      <c r="A135" s="25"/>
      <c r="B135" s="18"/>
      <c r="C135" s="17"/>
      <c r="D135" s="156" t="s">
        <v>54</v>
      </c>
      <c r="E135" s="156"/>
      <c r="F135" s="156"/>
      <c r="G135" s="19" t="s">
        <v>55</v>
      </c>
      <c r="H135" s="37">
        <v>154</v>
      </c>
      <c r="I135" s="48">
        <v>1.520875</v>
      </c>
      <c r="J135" s="45">
        <v>268.1758888</v>
      </c>
      <c r="K135" s="27"/>
      <c r="L135" s="20"/>
      <c r="M135" s="27"/>
      <c r="N135" s="20"/>
      <c r="O135" s="28"/>
      <c r="AE135" s="9"/>
      <c r="AF135" s="9"/>
      <c r="AG135" s="9"/>
      <c r="AJ135" s="2" t="s">
        <v>54</v>
      </c>
      <c r="AL135" s="9"/>
    </row>
    <row r="136" spans="1:38" customFormat="1" ht="15" x14ac:dyDescent="0.25">
      <c r="A136" s="31"/>
      <c r="B136" s="19"/>
      <c r="C136" s="17"/>
      <c r="D136" s="155" t="s">
        <v>57</v>
      </c>
      <c r="E136" s="155"/>
      <c r="F136" s="155"/>
      <c r="G136" s="32"/>
      <c r="H136" s="33"/>
      <c r="I136" s="33"/>
      <c r="J136" s="33"/>
      <c r="K136" s="34">
        <v>1201.2</v>
      </c>
      <c r="L136" s="33"/>
      <c r="M136" s="34">
        <v>2091.77</v>
      </c>
      <c r="N136" s="33"/>
      <c r="O136" s="36">
        <v>93648.54</v>
      </c>
      <c r="AE136" s="9"/>
      <c r="AF136" s="9"/>
      <c r="AG136" s="9"/>
      <c r="AK136" s="2" t="s">
        <v>57</v>
      </c>
      <c r="AL136" s="9"/>
    </row>
    <row r="137" spans="1:38" customFormat="1" ht="15" x14ac:dyDescent="0.25">
      <c r="A137" s="25"/>
      <c r="B137" s="18"/>
      <c r="C137" s="17"/>
      <c r="D137" s="156" t="s">
        <v>58</v>
      </c>
      <c r="E137" s="156"/>
      <c r="F137" s="156"/>
      <c r="G137" s="19"/>
      <c r="H137" s="20"/>
      <c r="I137" s="20"/>
      <c r="J137" s="20"/>
      <c r="K137" s="27"/>
      <c r="L137" s="20"/>
      <c r="M137" s="44">
        <v>2091.77</v>
      </c>
      <c r="N137" s="20"/>
      <c r="O137" s="23">
        <v>93648.54</v>
      </c>
      <c r="AE137" s="9"/>
      <c r="AF137" s="9"/>
      <c r="AG137" s="9"/>
      <c r="AJ137" s="2" t="s">
        <v>58</v>
      </c>
      <c r="AL137" s="9"/>
    </row>
    <row r="138" spans="1:38" customFormat="1" ht="45" x14ac:dyDescent="0.25">
      <c r="A138" s="25"/>
      <c r="B138" s="18"/>
      <c r="C138" s="17" t="s">
        <v>171</v>
      </c>
      <c r="D138" s="156" t="s">
        <v>172</v>
      </c>
      <c r="E138" s="156"/>
      <c r="F138" s="156"/>
      <c r="G138" s="19" t="s">
        <v>61</v>
      </c>
      <c r="H138" s="37">
        <v>89</v>
      </c>
      <c r="I138" s="20"/>
      <c r="J138" s="37">
        <v>89</v>
      </c>
      <c r="K138" s="27"/>
      <c r="L138" s="20"/>
      <c r="M138" s="44">
        <v>1861.68</v>
      </c>
      <c r="N138" s="20"/>
      <c r="O138" s="23">
        <v>83347.199999999997</v>
      </c>
      <c r="AE138" s="9"/>
      <c r="AF138" s="9"/>
      <c r="AG138" s="9"/>
      <c r="AJ138" s="2" t="s">
        <v>172</v>
      </c>
      <c r="AL138" s="9"/>
    </row>
    <row r="139" spans="1:38" customFormat="1" ht="90" x14ac:dyDescent="0.25">
      <c r="A139" s="25"/>
      <c r="B139" s="18"/>
      <c r="C139" s="17" t="s">
        <v>173</v>
      </c>
      <c r="D139" s="156" t="s">
        <v>174</v>
      </c>
      <c r="E139" s="156"/>
      <c r="F139" s="156"/>
      <c r="G139" s="19" t="s">
        <v>61</v>
      </c>
      <c r="H139" s="37">
        <v>40</v>
      </c>
      <c r="I139" s="22">
        <v>0.85</v>
      </c>
      <c r="J139" s="37">
        <v>34</v>
      </c>
      <c r="K139" s="27"/>
      <c r="L139" s="20"/>
      <c r="M139" s="21">
        <v>711.2</v>
      </c>
      <c r="N139" s="20"/>
      <c r="O139" s="23">
        <v>31840.5</v>
      </c>
      <c r="AE139" s="9"/>
      <c r="AF139" s="9"/>
      <c r="AG139" s="9"/>
      <c r="AJ139" s="2" t="s">
        <v>174</v>
      </c>
      <c r="AL139" s="9"/>
    </row>
    <row r="140" spans="1:38" customFormat="1" ht="15" x14ac:dyDescent="0.25">
      <c r="A140" s="15"/>
      <c r="B140" s="38"/>
      <c r="C140" s="39"/>
      <c r="D140" s="157" t="s">
        <v>64</v>
      </c>
      <c r="E140" s="157"/>
      <c r="F140" s="157"/>
      <c r="G140" s="11"/>
      <c r="H140" s="40"/>
      <c r="I140" s="40"/>
      <c r="J140" s="40"/>
      <c r="K140" s="41"/>
      <c r="L140" s="40"/>
      <c r="M140" s="47">
        <v>4664.6499999999996</v>
      </c>
      <c r="N140" s="33"/>
      <c r="O140" s="43">
        <v>208836.24</v>
      </c>
      <c r="AE140" s="9"/>
      <c r="AF140" s="9"/>
      <c r="AG140" s="9"/>
      <c r="AL140" s="9" t="s">
        <v>64</v>
      </c>
    </row>
    <row r="141" spans="1:38" customFormat="1" ht="57" x14ac:dyDescent="0.25">
      <c r="A141" s="10" t="s">
        <v>175</v>
      </c>
      <c r="B141" s="11" t="s">
        <v>175</v>
      </c>
      <c r="C141" s="12" t="s">
        <v>176</v>
      </c>
      <c r="D141" s="150" t="s">
        <v>177</v>
      </c>
      <c r="E141" s="150"/>
      <c r="F141" s="150"/>
      <c r="G141" s="11" t="s">
        <v>178</v>
      </c>
      <c r="H141" s="11">
        <v>0.33700000000000002</v>
      </c>
      <c r="I141" s="11" t="s">
        <v>24</v>
      </c>
      <c r="J141" s="11" t="s">
        <v>179</v>
      </c>
      <c r="K141" s="13"/>
      <c r="L141" s="11"/>
      <c r="M141" s="13"/>
      <c r="N141" s="11"/>
      <c r="O141" s="14"/>
      <c r="AE141" s="9"/>
      <c r="AF141" s="9"/>
      <c r="AG141" s="9" t="s">
        <v>177</v>
      </c>
      <c r="AL141" s="9"/>
    </row>
    <row r="142" spans="1:38" customFormat="1" ht="33.75" x14ac:dyDescent="0.25">
      <c r="A142" s="15"/>
      <c r="B142" s="16"/>
      <c r="C142" s="17" t="s">
        <v>81</v>
      </c>
      <c r="D142" s="151" t="s">
        <v>82</v>
      </c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2"/>
      <c r="AE142" s="9"/>
      <c r="AF142" s="9"/>
      <c r="AG142" s="9"/>
      <c r="AH142" s="2" t="s">
        <v>82</v>
      </c>
      <c r="AL142" s="9"/>
    </row>
    <row r="143" spans="1:38" customFormat="1" ht="57" x14ac:dyDescent="0.25">
      <c r="A143" s="15"/>
      <c r="B143" s="16"/>
      <c r="C143" s="17" t="s">
        <v>47</v>
      </c>
      <c r="D143" s="151" t="s">
        <v>48</v>
      </c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2"/>
      <c r="AE143" s="9"/>
      <c r="AF143" s="9"/>
      <c r="AG143" s="9"/>
      <c r="AH143" s="2" t="s">
        <v>48</v>
      </c>
      <c r="AL143" s="9"/>
    </row>
    <row r="144" spans="1:38" customFormat="1" ht="15" x14ac:dyDescent="0.25">
      <c r="A144" s="15"/>
      <c r="B144" s="18"/>
      <c r="C144" s="17" t="s">
        <v>24</v>
      </c>
      <c r="D144" s="156" t="s">
        <v>49</v>
      </c>
      <c r="E144" s="156"/>
      <c r="F144" s="156"/>
      <c r="G144" s="19"/>
      <c r="H144" s="20"/>
      <c r="I144" s="20"/>
      <c r="J144" s="20"/>
      <c r="K144" s="21">
        <v>89.7</v>
      </c>
      <c r="L144" s="30">
        <v>1.3225</v>
      </c>
      <c r="M144" s="21">
        <v>39.979999999999997</v>
      </c>
      <c r="N144" s="22">
        <v>44.77</v>
      </c>
      <c r="O144" s="23">
        <v>1789.9</v>
      </c>
      <c r="AE144" s="9"/>
      <c r="AF144" s="9"/>
      <c r="AG144" s="9"/>
      <c r="AI144" s="2" t="s">
        <v>49</v>
      </c>
      <c r="AL144" s="9"/>
    </row>
    <row r="145" spans="1:38" customFormat="1" ht="15" x14ac:dyDescent="0.25">
      <c r="A145" s="15"/>
      <c r="B145" s="18"/>
      <c r="C145" s="17" t="s">
        <v>50</v>
      </c>
      <c r="D145" s="156" t="s">
        <v>51</v>
      </c>
      <c r="E145" s="156"/>
      <c r="F145" s="156"/>
      <c r="G145" s="19"/>
      <c r="H145" s="20"/>
      <c r="I145" s="20"/>
      <c r="J145" s="20"/>
      <c r="K145" s="44">
        <v>2500</v>
      </c>
      <c r="L145" s="30">
        <v>1.4375</v>
      </c>
      <c r="M145" s="44">
        <v>1211.0899999999999</v>
      </c>
      <c r="N145" s="22">
        <v>13.24</v>
      </c>
      <c r="O145" s="23">
        <v>16034.83</v>
      </c>
      <c r="AE145" s="9"/>
      <c r="AF145" s="9"/>
      <c r="AG145" s="9"/>
      <c r="AI145" s="2" t="s">
        <v>51</v>
      </c>
      <c r="AL145" s="9"/>
    </row>
    <row r="146" spans="1:38" customFormat="1" ht="15" x14ac:dyDescent="0.25">
      <c r="A146" s="15"/>
      <c r="B146" s="18"/>
      <c r="C146" s="17" t="s">
        <v>52</v>
      </c>
      <c r="D146" s="156" t="s">
        <v>53</v>
      </c>
      <c r="E146" s="156"/>
      <c r="F146" s="156"/>
      <c r="G146" s="19"/>
      <c r="H146" s="20"/>
      <c r="I146" s="20"/>
      <c r="J146" s="20"/>
      <c r="K146" s="21">
        <v>337.5</v>
      </c>
      <c r="L146" s="30">
        <v>1.4375</v>
      </c>
      <c r="M146" s="21">
        <v>163.5</v>
      </c>
      <c r="N146" s="22">
        <v>44.77</v>
      </c>
      <c r="O146" s="23">
        <v>7319.9</v>
      </c>
      <c r="AE146" s="9"/>
      <c r="AF146" s="9"/>
      <c r="AG146" s="9"/>
      <c r="AI146" s="2" t="s">
        <v>53</v>
      </c>
      <c r="AL146" s="9"/>
    </row>
    <row r="147" spans="1:38" customFormat="1" ht="15" x14ac:dyDescent="0.25">
      <c r="A147" s="25"/>
      <c r="B147" s="18"/>
      <c r="C147" s="17"/>
      <c r="D147" s="156" t="s">
        <v>54</v>
      </c>
      <c r="E147" s="156"/>
      <c r="F147" s="156"/>
      <c r="G147" s="19" t="s">
        <v>55</v>
      </c>
      <c r="H147" s="29">
        <v>11.5</v>
      </c>
      <c r="I147" s="30">
        <v>1.3225</v>
      </c>
      <c r="J147" s="45">
        <v>5.1253488000000003</v>
      </c>
      <c r="K147" s="27"/>
      <c r="L147" s="20"/>
      <c r="M147" s="27"/>
      <c r="N147" s="20"/>
      <c r="O147" s="28"/>
      <c r="AE147" s="9"/>
      <c r="AF147" s="9"/>
      <c r="AG147" s="9"/>
      <c r="AJ147" s="2" t="s">
        <v>54</v>
      </c>
      <c r="AL147" s="9"/>
    </row>
    <row r="148" spans="1:38" customFormat="1" ht="15" x14ac:dyDescent="0.25">
      <c r="A148" s="25"/>
      <c r="B148" s="18"/>
      <c r="C148" s="17"/>
      <c r="D148" s="156" t="s">
        <v>56</v>
      </c>
      <c r="E148" s="156"/>
      <c r="F148" s="156"/>
      <c r="G148" s="19" t="s">
        <v>55</v>
      </c>
      <c r="H148" s="37">
        <v>25</v>
      </c>
      <c r="I148" s="30">
        <v>1.4375</v>
      </c>
      <c r="J148" s="45">
        <v>12.1109375</v>
      </c>
      <c r="K148" s="27"/>
      <c r="L148" s="20"/>
      <c r="M148" s="27"/>
      <c r="N148" s="20"/>
      <c r="O148" s="28"/>
      <c r="AE148" s="9"/>
      <c r="AF148" s="9"/>
      <c r="AG148" s="9"/>
      <c r="AJ148" s="2" t="s">
        <v>56</v>
      </c>
      <c r="AL148" s="9"/>
    </row>
    <row r="149" spans="1:38" customFormat="1" ht="15" x14ac:dyDescent="0.25">
      <c r="A149" s="31"/>
      <c r="B149" s="19"/>
      <c r="C149" s="17"/>
      <c r="D149" s="155" t="s">
        <v>57</v>
      </c>
      <c r="E149" s="155"/>
      <c r="F149" s="155"/>
      <c r="G149" s="32"/>
      <c r="H149" s="33"/>
      <c r="I149" s="33"/>
      <c r="J149" s="33"/>
      <c r="K149" s="34">
        <v>2589.6999999999998</v>
      </c>
      <c r="L149" s="33"/>
      <c r="M149" s="34">
        <v>1251.07</v>
      </c>
      <c r="N149" s="33"/>
      <c r="O149" s="36">
        <v>17824.73</v>
      </c>
      <c r="AE149" s="9"/>
      <c r="AF149" s="9"/>
      <c r="AG149" s="9"/>
      <c r="AK149" s="2" t="s">
        <v>57</v>
      </c>
      <c r="AL149" s="9"/>
    </row>
    <row r="150" spans="1:38" customFormat="1" ht="15" x14ac:dyDescent="0.25">
      <c r="A150" s="25"/>
      <c r="B150" s="18"/>
      <c r="C150" s="17"/>
      <c r="D150" s="156" t="s">
        <v>58</v>
      </c>
      <c r="E150" s="156"/>
      <c r="F150" s="156"/>
      <c r="G150" s="19"/>
      <c r="H150" s="20"/>
      <c r="I150" s="20"/>
      <c r="J150" s="20"/>
      <c r="K150" s="27"/>
      <c r="L150" s="20"/>
      <c r="M150" s="21">
        <v>203.48</v>
      </c>
      <c r="N150" s="20"/>
      <c r="O150" s="23">
        <v>9109.7999999999993</v>
      </c>
      <c r="AE150" s="9"/>
      <c r="AF150" s="9"/>
      <c r="AG150" s="9"/>
      <c r="AJ150" s="2" t="s">
        <v>58</v>
      </c>
      <c r="AL150" s="9"/>
    </row>
    <row r="151" spans="1:38" customFormat="1" ht="45" x14ac:dyDescent="0.25">
      <c r="A151" s="25"/>
      <c r="B151" s="18"/>
      <c r="C151" s="17" t="s">
        <v>180</v>
      </c>
      <c r="D151" s="156" t="s">
        <v>181</v>
      </c>
      <c r="E151" s="156"/>
      <c r="F151" s="156"/>
      <c r="G151" s="19" t="s">
        <v>61</v>
      </c>
      <c r="H151" s="37">
        <v>92</v>
      </c>
      <c r="I151" s="20"/>
      <c r="J151" s="37">
        <v>92</v>
      </c>
      <c r="K151" s="27"/>
      <c r="L151" s="20"/>
      <c r="M151" s="21">
        <v>187.2</v>
      </c>
      <c r="N151" s="20"/>
      <c r="O151" s="23">
        <v>8381.02</v>
      </c>
      <c r="AE151" s="9"/>
      <c r="AF151" s="9"/>
      <c r="AG151" s="9"/>
      <c r="AJ151" s="2" t="s">
        <v>181</v>
      </c>
      <c r="AL151" s="9"/>
    </row>
    <row r="152" spans="1:38" customFormat="1" ht="90" x14ac:dyDescent="0.25">
      <c r="A152" s="25"/>
      <c r="B152" s="18"/>
      <c r="C152" s="17" t="s">
        <v>182</v>
      </c>
      <c r="D152" s="156" t="s">
        <v>183</v>
      </c>
      <c r="E152" s="156"/>
      <c r="F152" s="156"/>
      <c r="G152" s="19" t="s">
        <v>61</v>
      </c>
      <c r="H152" s="37">
        <v>46</v>
      </c>
      <c r="I152" s="22">
        <v>0.85</v>
      </c>
      <c r="J152" s="29">
        <v>39.1</v>
      </c>
      <c r="K152" s="27"/>
      <c r="L152" s="20"/>
      <c r="M152" s="21">
        <v>79.56</v>
      </c>
      <c r="N152" s="20"/>
      <c r="O152" s="23">
        <v>3561.93</v>
      </c>
      <c r="AE152" s="9"/>
      <c r="AF152" s="9"/>
      <c r="AG152" s="9"/>
      <c r="AJ152" s="2" t="s">
        <v>183</v>
      </c>
      <c r="AL152" s="9"/>
    </row>
    <row r="153" spans="1:38" customFormat="1" ht="15" x14ac:dyDescent="0.25">
      <c r="A153" s="15"/>
      <c r="B153" s="38"/>
      <c r="C153" s="39"/>
      <c r="D153" s="157" t="s">
        <v>64</v>
      </c>
      <c r="E153" s="157"/>
      <c r="F153" s="157"/>
      <c r="G153" s="11"/>
      <c r="H153" s="40"/>
      <c r="I153" s="40"/>
      <c r="J153" s="40"/>
      <c r="K153" s="41"/>
      <c r="L153" s="40"/>
      <c r="M153" s="47">
        <v>1517.83</v>
      </c>
      <c r="N153" s="33"/>
      <c r="O153" s="43">
        <v>29767.68</v>
      </c>
      <c r="AE153" s="9"/>
      <c r="AF153" s="9"/>
      <c r="AG153" s="9"/>
      <c r="AL153" s="9" t="s">
        <v>64</v>
      </c>
    </row>
    <row r="154" spans="1:38" customFormat="1" ht="57" x14ac:dyDescent="0.25">
      <c r="A154" s="10" t="s">
        <v>184</v>
      </c>
      <c r="B154" s="11" t="s">
        <v>184</v>
      </c>
      <c r="C154" s="12" t="s">
        <v>185</v>
      </c>
      <c r="D154" s="150" t="s">
        <v>186</v>
      </c>
      <c r="E154" s="150"/>
      <c r="F154" s="150"/>
      <c r="G154" s="11" t="s">
        <v>178</v>
      </c>
      <c r="H154" s="11">
        <v>0.10442</v>
      </c>
      <c r="I154" s="11" t="s">
        <v>24</v>
      </c>
      <c r="J154" s="11" t="s">
        <v>187</v>
      </c>
      <c r="K154" s="13"/>
      <c r="L154" s="11"/>
      <c r="M154" s="13"/>
      <c r="N154" s="11"/>
      <c r="O154" s="14"/>
      <c r="AE154" s="9"/>
      <c r="AF154" s="9"/>
      <c r="AG154" s="9" t="s">
        <v>186</v>
      </c>
      <c r="AL154" s="9"/>
    </row>
    <row r="155" spans="1:38" customFormat="1" ht="33.75" x14ac:dyDescent="0.25">
      <c r="A155" s="15"/>
      <c r="B155" s="16"/>
      <c r="C155" s="17" t="s">
        <v>81</v>
      </c>
      <c r="D155" s="151" t="s">
        <v>82</v>
      </c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2"/>
      <c r="AE155" s="9"/>
      <c r="AF155" s="9"/>
      <c r="AG155" s="9"/>
      <c r="AH155" s="2" t="s">
        <v>82</v>
      </c>
      <c r="AL155" s="9"/>
    </row>
    <row r="156" spans="1:38" customFormat="1" ht="57" x14ac:dyDescent="0.25">
      <c r="A156" s="15"/>
      <c r="B156" s="16"/>
      <c r="C156" s="17" t="s">
        <v>47</v>
      </c>
      <c r="D156" s="151" t="s">
        <v>48</v>
      </c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2"/>
      <c r="AE156" s="9"/>
      <c r="AF156" s="9"/>
      <c r="AG156" s="9"/>
      <c r="AH156" s="2" t="s">
        <v>48</v>
      </c>
      <c r="AL156" s="9"/>
    </row>
    <row r="157" spans="1:38" customFormat="1" ht="15" x14ac:dyDescent="0.25">
      <c r="A157" s="15"/>
      <c r="B157" s="18"/>
      <c r="C157" s="17" t="s">
        <v>24</v>
      </c>
      <c r="D157" s="156" t="s">
        <v>49</v>
      </c>
      <c r="E157" s="156"/>
      <c r="F157" s="156"/>
      <c r="G157" s="19"/>
      <c r="H157" s="20"/>
      <c r="I157" s="20"/>
      <c r="J157" s="20"/>
      <c r="K157" s="21">
        <v>101.4</v>
      </c>
      <c r="L157" s="30">
        <v>1.3225</v>
      </c>
      <c r="M157" s="21">
        <v>14</v>
      </c>
      <c r="N157" s="22">
        <v>44.77</v>
      </c>
      <c r="O157" s="24">
        <v>626.78</v>
      </c>
      <c r="AE157" s="9"/>
      <c r="AF157" s="9"/>
      <c r="AG157" s="9"/>
      <c r="AI157" s="2" t="s">
        <v>49</v>
      </c>
      <c r="AL157" s="9"/>
    </row>
    <row r="158" spans="1:38" customFormat="1" ht="15" x14ac:dyDescent="0.25">
      <c r="A158" s="15"/>
      <c r="B158" s="18"/>
      <c r="C158" s="17" t="s">
        <v>50</v>
      </c>
      <c r="D158" s="156" t="s">
        <v>51</v>
      </c>
      <c r="E158" s="156"/>
      <c r="F158" s="156"/>
      <c r="G158" s="19"/>
      <c r="H158" s="20"/>
      <c r="I158" s="20"/>
      <c r="J158" s="20"/>
      <c r="K158" s="44">
        <v>3563.26</v>
      </c>
      <c r="L158" s="30">
        <v>1.4375</v>
      </c>
      <c r="M158" s="21">
        <v>534.86</v>
      </c>
      <c r="N158" s="22">
        <v>13.24</v>
      </c>
      <c r="O158" s="23">
        <v>7081.55</v>
      </c>
      <c r="AE158" s="9"/>
      <c r="AF158" s="9"/>
      <c r="AG158" s="9"/>
      <c r="AI158" s="2" t="s">
        <v>51</v>
      </c>
      <c r="AL158" s="9"/>
    </row>
    <row r="159" spans="1:38" customFormat="1" ht="15" x14ac:dyDescent="0.25">
      <c r="A159" s="15"/>
      <c r="B159" s="18"/>
      <c r="C159" s="17" t="s">
        <v>52</v>
      </c>
      <c r="D159" s="156" t="s">
        <v>53</v>
      </c>
      <c r="E159" s="156"/>
      <c r="F159" s="156"/>
      <c r="G159" s="19"/>
      <c r="H159" s="20"/>
      <c r="I159" s="20"/>
      <c r="J159" s="20"/>
      <c r="K159" s="21">
        <v>507.6</v>
      </c>
      <c r="L159" s="30">
        <v>1.4375</v>
      </c>
      <c r="M159" s="21">
        <v>76.19</v>
      </c>
      <c r="N159" s="22">
        <v>44.77</v>
      </c>
      <c r="O159" s="23">
        <v>3411.03</v>
      </c>
      <c r="AE159" s="9"/>
      <c r="AF159" s="9"/>
      <c r="AG159" s="9"/>
      <c r="AI159" s="2" t="s">
        <v>53</v>
      </c>
      <c r="AL159" s="9"/>
    </row>
    <row r="160" spans="1:38" customFormat="1" ht="15" x14ac:dyDescent="0.25">
      <c r="A160" s="15"/>
      <c r="B160" s="18"/>
      <c r="C160" s="17" t="s">
        <v>68</v>
      </c>
      <c r="D160" s="156" t="s">
        <v>69</v>
      </c>
      <c r="E160" s="156"/>
      <c r="F160" s="156"/>
      <c r="G160" s="19"/>
      <c r="H160" s="20"/>
      <c r="I160" s="20"/>
      <c r="J160" s="20"/>
      <c r="K160" s="21">
        <v>4.34</v>
      </c>
      <c r="L160" s="20"/>
      <c r="M160" s="21">
        <v>0.45</v>
      </c>
      <c r="N160" s="22">
        <v>8.16</v>
      </c>
      <c r="O160" s="24">
        <v>3.67</v>
      </c>
      <c r="AE160" s="9"/>
      <c r="AF160" s="9"/>
      <c r="AG160" s="9"/>
      <c r="AI160" s="2" t="s">
        <v>69</v>
      </c>
      <c r="AL160" s="9"/>
    </row>
    <row r="161" spans="1:38" customFormat="1" ht="15" x14ac:dyDescent="0.25">
      <c r="A161" s="25"/>
      <c r="B161" s="18"/>
      <c r="C161" s="17"/>
      <c r="D161" s="156" t="s">
        <v>54</v>
      </c>
      <c r="E161" s="156"/>
      <c r="F161" s="156"/>
      <c r="G161" s="19" t="s">
        <v>55</v>
      </c>
      <c r="H161" s="37">
        <v>13</v>
      </c>
      <c r="I161" s="30">
        <v>1.3225</v>
      </c>
      <c r="J161" s="45">
        <v>1.7952409</v>
      </c>
      <c r="K161" s="27"/>
      <c r="L161" s="20"/>
      <c r="M161" s="27"/>
      <c r="N161" s="20"/>
      <c r="O161" s="28"/>
      <c r="AE161" s="9"/>
      <c r="AF161" s="9"/>
      <c r="AG161" s="9"/>
      <c r="AJ161" s="2" t="s">
        <v>54</v>
      </c>
      <c r="AL161" s="9"/>
    </row>
    <row r="162" spans="1:38" customFormat="1" ht="15" x14ac:dyDescent="0.25">
      <c r="A162" s="25"/>
      <c r="B162" s="18"/>
      <c r="C162" s="17"/>
      <c r="D162" s="156" t="s">
        <v>56</v>
      </c>
      <c r="E162" s="156"/>
      <c r="F162" s="156"/>
      <c r="G162" s="19" t="s">
        <v>55</v>
      </c>
      <c r="H162" s="29">
        <v>37.6</v>
      </c>
      <c r="I162" s="30">
        <v>1.4375</v>
      </c>
      <c r="J162" s="48">
        <v>5.6439009999999996</v>
      </c>
      <c r="K162" s="27"/>
      <c r="L162" s="20"/>
      <c r="M162" s="27"/>
      <c r="N162" s="20"/>
      <c r="O162" s="28"/>
      <c r="AE162" s="9"/>
      <c r="AF162" s="9"/>
      <c r="AG162" s="9"/>
      <c r="AJ162" s="2" t="s">
        <v>56</v>
      </c>
      <c r="AL162" s="9"/>
    </row>
    <row r="163" spans="1:38" customFormat="1" ht="15" x14ac:dyDescent="0.25">
      <c r="A163" s="31"/>
      <c r="B163" s="19"/>
      <c r="C163" s="17"/>
      <c r="D163" s="155" t="s">
        <v>57</v>
      </c>
      <c r="E163" s="155"/>
      <c r="F163" s="155"/>
      <c r="G163" s="32"/>
      <c r="H163" s="33"/>
      <c r="I163" s="33"/>
      <c r="J163" s="33"/>
      <c r="K163" s="34">
        <v>3669</v>
      </c>
      <c r="L163" s="33"/>
      <c r="M163" s="35">
        <v>549.30999999999995</v>
      </c>
      <c r="N163" s="33"/>
      <c r="O163" s="36">
        <v>7712</v>
      </c>
      <c r="AE163" s="9"/>
      <c r="AF163" s="9"/>
      <c r="AG163" s="9"/>
      <c r="AK163" s="2" t="s">
        <v>57</v>
      </c>
      <c r="AL163" s="9"/>
    </row>
    <row r="164" spans="1:38" customFormat="1" ht="15" x14ac:dyDescent="0.25">
      <c r="A164" s="25"/>
      <c r="B164" s="18"/>
      <c r="C164" s="17"/>
      <c r="D164" s="156" t="s">
        <v>58</v>
      </c>
      <c r="E164" s="156"/>
      <c r="F164" s="156"/>
      <c r="G164" s="19"/>
      <c r="H164" s="20"/>
      <c r="I164" s="20"/>
      <c r="J164" s="20"/>
      <c r="K164" s="27"/>
      <c r="L164" s="20"/>
      <c r="M164" s="21">
        <v>90.19</v>
      </c>
      <c r="N164" s="20"/>
      <c r="O164" s="23">
        <v>4037.81</v>
      </c>
      <c r="AE164" s="9"/>
      <c r="AF164" s="9"/>
      <c r="AG164" s="9"/>
      <c r="AJ164" s="2" t="s">
        <v>58</v>
      </c>
      <c r="AL164" s="9"/>
    </row>
    <row r="165" spans="1:38" customFormat="1" ht="45" x14ac:dyDescent="0.25">
      <c r="A165" s="25"/>
      <c r="B165" s="18"/>
      <c r="C165" s="17" t="s">
        <v>180</v>
      </c>
      <c r="D165" s="156" t="s">
        <v>181</v>
      </c>
      <c r="E165" s="156"/>
      <c r="F165" s="156"/>
      <c r="G165" s="19" t="s">
        <v>61</v>
      </c>
      <c r="H165" s="37">
        <v>92</v>
      </c>
      <c r="I165" s="20"/>
      <c r="J165" s="37">
        <v>92</v>
      </c>
      <c r="K165" s="27"/>
      <c r="L165" s="20"/>
      <c r="M165" s="21">
        <v>82.97</v>
      </c>
      <c r="N165" s="20"/>
      <c r="O165" s="23">
        <v>3714.79</v>
      </c>
      <c r="AE165" s="9"/>
      <c r="AF165" s="9"/>
      <c r="AG165" s="9"/>
      <c r="AJ165" s="2" t="s">
        <v>181</v>
      </c>
      <c r="AL165" s="9"/>
    </row>
    <row r="166" spans="1:38" customFormat="1" ht="90" x14ac:dyDescent="0.25">
      <c r="A166" s="25"/>
      <c r="B166" s="18"/>
      <c r="C166" s="17" t="s">
        <v>182</v>
      </c>
      <c r="D166" s="156" t="s">
        <v>183</v>
      </c>
      <c r="E166" s="156"/>
      <c r="F166" s="156"/>
      <c r="G166" s="19" t="s">
        <v>61</v>
      </c>
      <c r="H166" s="37">
        <v>46</v>
      </c>
      <c r="I166" s="22">
        <v>0.85</v>
      </c>
      <c r="J166" s="29">
        <v>39.1</v>
      </c>
      <c r="K166" s="27"/>
      <c r="L166" s="20"/>
      <c r="M166" s="21">
        <v>35.26</v>
      </c>
      <c r="N166" s="20"/>
      <c r="O166" s="23">
        <v>1578.78</v>
      </c>
      <c r="AE166" s="9"/>
      <c r="AF166" s="9"/>
      <c r="AG166" s="9"/>
      <c r="AJ166" s="2" t="s">
        <v>183</v>
      </c>
      <c r="AL166" s="9"/>
    </row>
    <row r="167" spans="1:38" customFormat="1" ht="15" x14ac:dyDescent="0.25">
      <c r="A167" s="15"/>
      <c r="B167" s="38"/>
      <c r="C167" s="39"/>
      <c r="D167" s="157" t="s">
        <v>64</v>
      </c>
      <c r="E167" s="157"/>
      <c r="F167" s="157"/>
      <c r="G167" s="11"/>
      <c r="H167" s="40"/>
      <c r="I167" s="40"/>
      <c r="J167" s="40"/>
      <c r="K167" s="41"/>
      <c r="L167" s="40"/>
      <c r="M167" s="42">
        <v>667.54</v>
      </c>
      <c r="N167" s="33"/>
      <c r="O167" s="43">
        <v>13005.57</v>
      </c>
      <c r="AE167" s="9"/>
      <c r="AF167" s="9"/>
      <c r="AG167" s="9"/>
      <c r="AL167" s="9" t="s">
        <v>64</v>
      </c>
    </row>
    <row r="168" spans="1:38" customFormat="1" ht="45.75" x14ac:dyDescent="0.25">
      <c r="A168" s="10" t="s">
        <v>188</v>
      </c>
      <c r="B168" s="11" t="s">
        <v>188</v>
      </c>
      <c r="C168" s="12" t="s">
        <v>166</v>
      </c>
      <c r="D168" s="150" t="s">
        <v>189</v>
      </c>
      <c r="E168" s="150"/>
      <c r="F168" s="150"/>
      <c r="G168" s="11" t="s">
        <v>133</v>
      </c>
      <c r="H168" s="11">
        <v>0.13700000000000001</v>
      </c>
      <c r="I168" s="11" t="s">
        <v>24</v>
      </c>
      <c r="J168" s="11" t="s">
        <v>190</v>
      </c>
      <c r="K168" s="13"/>
      <c r="L168" s="11"/>
      <c r="M168" s="13"/>
      <c r="N168" s="11"/>
      <c r="O168" s="14"/>
      <c r="AE168" s="9"/>
      <c r="AF168" s="9"/>
      <c r="AG168" s="9" t="s">
        <v>189</v>
      </c>
      <c r="AL168" s="9"/>
    </row>
    <row r="169" spans="1:38" customFormat="1" ht="22.5" x14ac:dyDescent="0.25">
      <c r="A169" s="15"/>
      <c r="B169" s="16"/>
      <c r="C169" s="17" t="s">
        <v>191</v>
      </c>
      <c r="D169" s="151" t="s">
        <v>192</v>
      </c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2"/>
      <c r="AE169" s="9"/>
      <c r="AF169" s="9"/>
      <c r="AG169" s="9"/>
      <c r="AH169" s="2" t="s">
        <v>192</v>
      </c>
      <c r="AL169" s="9"/>
    </row>
    <row r="170" spans="1:38" customFormat="1" ht="33.75" x14ac:dyDescent="0.25">
      <c r="A170" s="15"/>
      <c r="B170" s="16"/>
      <c r="C170" s="17" t="s">
        <v>81</v>
      </c>
      <c r="D170" s="151" t="s">
        <v>82</v>
      </c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2"/>
      <c r="AE170" s="9"/>
      <c r="AF170" s="9"/>
      <c r="AG170" s="9"/>
      <c r="AH170" s="2" t="s">
        <v>82</v>
      </c>
      <c r="AL170" s="9"/>
    </row>
    <row r="171" spans="1:38" customFormat="1" ht="57" x14ac:dyDescent="0.25">
      <c r="A171" s="15"/>
      <c r="B171" s="16"/>
      <c r="C171" s="17" t="s">
        <v>47</v>
      </c>
      <c r="D171" s="151" t="s">
        <v>48</v>
      </c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2"/>
      <c r="AE171" s="9"/>
      <c r="AF171" s="9"/>
      <c r="AG171" s="9"/>
      <c r="AH171" s="2" t="s">
        <v>48</v>
      </c>
      <c r="AL171" s="9"/>
    </row>
    <row r="172" spans="1:38" customFormat="1" ht="15" x14ac:dyDescent="0.25">
      <c r="A172" s="15"/>
      <c r="B172" s="18"/>
      <c r="C172" s="17" t="s">
        <v>24</v>
      </c>
      <c r="D172" s="156" t="s">
        <v>49</v>
      </c>
      <c r="E172" s="156"/>
      <c r="F172" s="156"/>
      <c r="G172" s="19"/>
      <c r="H172" s="20"/>
      <c r="I172" s="20"/>
      <c r="J172" s="20"/>
      <c r="K172" s="44">
        <v>1201.2</v>
      </c>
      <c r="L172" s="50">
        <v>1.587</v>
      </c>
      <c r="M172" s="21">
        <v>261.16000000000003</v>
      </c>
      <c r="N172" s="22">
        <v>44.77</v>
      </c>
      <c r="O172" s="23">
        <v>11692.13</v>
      </c>
      <c r="AE172" s="9"/>
      <c r="AF172" s="9"/>
      <c r="AG172" s="9"/>
      <c r="AI172" s="2" t="s">
        <v>49</v>
      </c>
      <c r="AL172" s="9"/>
    </row>
    <row r="173" spans="1:38" customFormat="1" ht="15" x14ac:dyDescent="0.25">
      <c r="A173" s="25"/>
      <c r="B173" s="18"/>
      <c r="C173" s="17"/>
      <c r="D173" s="156" t="s">
        <v>54</v>
      </c>
      <c r="E173" s="156"/>
      <c r="F173" s="156"/>
      <c r="G173" s="19" t="s">
        <v>55</v>
      </c>
      <c r="H173" s="37">
        <v>154</v>
      </c>
      <c r="I173" s="50">
        <v>1.587</v>
      </c>
      <c r="J173" s="48">
        <v>33.482526</v>
      </c>
      <c r="K173" s="27"/>
      <c r="L173" s="20"/>
      <c r="M173" s="27"/>
      <c r="N173" s="20"/>
      <c r="O173" s="28"/>
      <c r="AE173" s="9"/>
      <c r="AF173" s="9"/>
      <c r="AG173" s="9"/>
      <c r="AJ173" s="2" t="s">
        <v>54</v>
      </c>
      <c r="AL173" s="9"/>
    </row>
    <row r="174" spans="1:38" customFormat="1" ht="15" x14ac:dyDescent="0.25">
      <c r="A174" s="31"/>
      <c r="B174" s="19"/>
      <c r="C174" s="17"/>
      <c r="D174" s="155" t="s">
        <v>57</v>
      </c>
      <c r="E174" s="155"/>
      <c r="F174" s="155"/>
      <c r="G174" s="32"/>
      <c r="H174" s="33"/>
      <c r="I174" s="33"/>
      <c r="J174" s="33"/>
      <c r="K174" s="34">
        <v>1201.2</v>
      </c>
      <c r="L174" s="33"/>
      <c r="M174" s="35">
        <v>261.16000000000003</v>
      </c>
      <c r="N174" s="33"/>
      <c r="O174" s="36">
        <v>11692.13</v>
      </c>
      <c r="AE174" s="9"/>
      <c r="AF174" s="9"/>
      <c r="AG174" s="9"/>
      <c r="AK174" s="2" t="s">
        <v>57</v>
      </c>
      <c r="AL174" s="9"/>
    </row>
    <row r="175" spans="1:38" customFormat="1" ht="15" x14ac:dyDescent="0.25">
      <c r="A175" s="25"/>
      <c r="B175" s="18"/>
      <c r="C175" s="17"/>
      <c r="D175" s="156" t="s">
        <v>58</v>
      </c>
      <c r="E175" s="156"/>
      <c r="F175" s="156"/>
      <c r="G175" s="19"/>
      <c r="H175" s="20"/>
      <c r="I175" s="20"/>
      <c r="J175" s="20"/>
      <c r="K175" s="27"/>
      <c r="L175" s="20"/>
      <c r="M175" s="21">
        <v>261.16000000000003</v>
      </c>
      <c r="N175" s="20"/>
      <c r="O175" s="23">
        <v>11692.13</v>
      </c>
      <c r="AE175" s="9"/>
      <c r="AF175" s="9"/>
      <c r="AG175" s="9"/>
      <c r="AJ175" s="2" t="s">
        <v>58</v>
      </c>
      <c r="AL175" s="9"/>
    </row>
    <row r="176" spans="1:38" customFormat="1" ht="45" x14ac:dyDescent="0.25">
      <c r="A176" s="25"/>
      <c r="B176" s="18"/>
      <c r="C176" s="17" t="s">
        <v>171</v>
      </c>
      <c r="D176" s="156" t="s">
        <v>172</v>
      </c>
      <c r="E176" s="156"/>
      <c r="F176" s="156"/>
      <c r="G176" s="19" t="s">
        <v>61</v>
      </c>
      <c r="H176" s="37">
        <v>89</v>
      </c>
      <c r="I176" s="20"/>
      <c r="J176" s="37">
        <v>89</v>
      </c>
      <c r="K176" s="27"/>
      <c r="L176" s="20"/>
      <c r="M176" s="21">
        <v>232.43</v>
      </c>
      <c r="N176" s="20"/>
      <c r="O176" s="23">
        <v>10406</v>
      </c>
      <c r="AE176" s="9"/>
      <c r="AF176" s="9"/>
      <c r="AG176" s="9"/>
      <c r="AJ176" s="2" t="s">
        <v>172</v>
      </c>
      <c r="AL176" s="9"/>
    </row>
    <row r="177" spans="1:38" customFormat="1" ht="90" x14ac:dyDescent="0.25">
      <c r="A177" s="25"/>
      <c r="B177" s="18"/>
      <c r="C177" s="17" t="s">
        <v>173</v>
      </c>
      <c r="D177" s="156" t="s">
        <v>174</v>
      </c>
      <c r="E177" s="156"/>
      <c r="F177" s="156"/>
      <c r="G177" s="19" t="s">
        <v>61</v>
      </c>
      <c r="H177" s="37">
        <v>40</v>
      </c>
      <c r="I177" s="22">
        <v>0.85</v>
      </c>
      <c r="J177" s="37">
        <v>34</v>
      </c>
      <c r="K177" s="27"/>
      <c r="L177" s="20"/>
      <c r="M177" s="21">
        <v>88.79</v>
      </c>
      <c r="N177" s="20"/>
      <c r="O177" s="23">
        <v>3975.32</v>
      </c>
      <c r="AE177" s="9"/>
      <c r="AF177" s="9"/>
      <c r="AG177" s="9"/>
      <c r="AJ177" s="2" t="s">
        <v>174</v>
      </c>
      <c r="AL177" s="9"/>
    </row>
    <row r="178" spans="1:38" customFormat="1" ht="15" x14ac:dyDescent="0.25">
      <c r="A178" s="15"/>
      <c r="B178" s="38"/>
      <c r="C178" s="39"/>
      <c r="D178" s="157" t="s">
        <v>64</v>
      </c>
      <c r="E178" s="157"/>
      <c r="F178" s="157"/>
      <c r="G178" s="11"/>
      <c r="H178" s="40"/>
      <c r="I178" s="40"/>
      <c r="J178" s="40"/>
      <c r="K178" s="41"/>
      <c r="L178" s="40"/>
      <c r="M178" s="42">
        <v>582.38</v>
      </c>
      <c r="N178" s="33"/>
      <c r="O178" s="43">
        <v>26073.45</v>
      </c>
      <c r="AE178" s="9"/>
      <c r="AF178" s="9"/>
      <c r="AG178" s="9"/>
      <c r="AL178" s="9" t="s">
        <v>64</v>
      </c>
    </row>
    <row r="179" spans="1:38" customFormat="1" ht="15" x14ac:dyDescent="0.25">
      <c r="A179" s="147" t="s">
        <v>193</v>
      </c>
      <c r="B179" s="148"/>
      <c r="C179" s="148"/>
      <c r="D179" s="148"/>
      <c r="E179" s="148"/>
      <c r="F179" s="148"/>
      <c r="G179" s="148"/>
      <c r="H179" s="148"/>
      <c r="I179" s="148"/>
      <c r="J179" s="148"/>
      <c r="K179" s="148"/>
      <c r="L179" s="148"/>
      <c r="M179" s="148"/>
      <c r="N179" s="148"/>
      <c r="O179" s="149"/>
      <c r="AE179" s="9"/>
      <c r="AF179" s="9" t="s">
        <v>193</v>
      </c>
      <c r="AG179" s="9"/>
      <c r="AL179" s="9"/>
    </row>
    <row r="180" spans="1:38" customFormat="1" ht="23.25" x14ac:dyDescent="0.25">
      <c r="A180" s="10" t="s">
        <v>194</v>
      </c>
      <c r="B180" s="11" t="s">
        <v>194</v>
      </c>
      <c r="C180" s="12" t="s">
        <v>195</v>
      </c>
      <c r="D180" s="150" t="s">
        <v>196</v>
      </c>
      <c r="E180" s="150"/>
      <c r="F180" s="150"/>
      <c r="G180" s="11" t="s">
        <v>197</v>
      </c>
      <c r="H180" s="11">
        <v>0.64800000000000002</v>
      </c>
      <c r="I180" s="11" t="s">
        <v>24</v>
      </c>
      <c r="J180" s="11" t="s">
        <v>198</v>
      </c>
      <c r="K180" s="13"/>
      <c r="L180" s="11"/>
      <c r="M180" s="13"/>
      <c r="N180" s="11"/>
      <c r="O180" s="14"/>
      <c r="AE180" s="9"/>
      <c r="AF180" s="9"/>
      <c r="AG180" s="9" t="s">
        <v>196</v>
      </c>
      <c r="AL180" s="9"/>
    </row>
    <row r="181" spans="1:38" customFormat="1" ht="33.75" x14ac:dyDescent="0.25">
      <c r="A181" s="15"/>
      <c r="B181" s="16"/>
      <c r="C181" s="17" t="s">
        <v>81</v>
      </c>
      <c r="D181" s="151" t="s">
        <v>82</v>
      </c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2"/>
      <c r="AE181" s="9"/>
      <c r="AF181" s="9"/>
      <c r="AG181" s="9"/>
      <c r="AH181" s="2" t="s">
        <v>82</v>
      </c>
      <c r="AL181" s="9"/>
    </row>
    <row r="182" spans="1:38" customFormat="1" ht="57" x14ac:dyDescent="0.25">
      <c r="A182" s="15"/>
      <c r="B182" s="16"/>
      <c r="C182" s="17" t="s">
        <v>47</v>
      </c>
      <c r="D182" s="151" t="s">
        <v>48</v>
      </c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2"/>
      <c r="AE182" s="9"/>
      <c r="AF182" s="9"/>
      <c r="AG182" s="9"/>
      <c r="AH182" s="2" t="s">
        <v>48</v>
      </c>
      <c r="AL182" s="9"/>
    </row>
    <row r="183" spans="1:38" customFormat="1" ht="15" x14ac:dyDescent="0.25">
      <c r="A183" s="15"/>
      <c r="B183" s="18"/>
      <c r="C183" s="17" t="s">
        <v>24</v>
      </c>
      <c r="D183" s="156" t="s">
        <v>49</v>
      </c>
      <c r="E183" s="156"/>
      <c r="F183" s="156"/>
      <c r="G183" s="19"/>
      <c r="H183" s="20"/>
      <c r="I183" s="20"/>
      <c r="J183" s="20"/>
      <c r="K183" s="21">
        <v>83.33</v>
      </c>
      <c r="L183" s="30">
        <v>1.3225</v>
      </c>
      <c r="M183" s="21">
        <v>71.41</v>
      </c>
      <c r="N183" s="22">
        <v>44.77</v>
      </c>
      <c r="O183" s="23">
        <v>3197.03</v>
      </c>
      <c r="AE183" s="9"/>
      <c r="AF183" s="9"/>
      <c r="AG183" s="9"/>
      <c r="AI183" s="2" t="s">
        <v>49</v>
      </c>
      <c r="AL183" s="9"/>
    </row>
    <row r="184" spans="1:38" customFormat="1" ht="15" x14ac:dyDescent="0.25">
      <c r="A184" s="15"/>
      <c r="B184" s="18"/>
      <c r="C184" s="17" t="s">
        <v>50</v>
      </c>
      <c r="D184" s="156" t="s">
        <v>51</v>
      </c>
      <c r="E184" s="156"/>
      <c r="F184" s="156"/>
      <c r="G184" s="19"/>
      <c r="H184" s="20"/>
      <c r="I184" s="20"/>
      <c r="J184" s="20"/>
      <c r="K184" s="21">
        <v>28.8</v>
      </c>
      <c r="L184" s="30">
        <v>1.4375</v>
      </c>
      <c r="M184" s="21">
        <v>26.83</v>
      </c>
      <c r="N184" s="22">
        <v>13.24</v>
      </c>
      <c r="O184" s="24">
        <v>355.23</v>
      </c>
      <c r="AE184" s="9"/>
      <c r="AF184" s="9"/>
      <c r="AG184" s="9"/>
      <c r="AI184" s="2" t="s">
        <v>51</v>
      </c>
      <c r="AL184" s="9"/>
    </row>
    <row r="185" spans="1:38" customFormat="1" ht="15" x14ac:dyDescent="0.25">
      <c r="A185" s="15"/>
      <c r="B185" s="18"/>
      <c r="C185" s="17" t="s">
        <v>52</v>
      </c>
      <c r="D185" s="156" t="s">
        <v>53</v>
      </c>
      <c r="E185" s="156"/>
      <c r="F185" s="156"/>
      <c r="G185" s="19"/>
      <c r="H185" s="20"/>
      <c r="I185" s="20"/>
      <c r="J185" s="20"/>
      <c r="K185" s="21">
        <v>3.22</v>
      </c>
      <c r="L185" s="30">
        <v>1.4375</v>
      </c>
      <c r="M185" s="21">
        <v>3</v>
      </c>
      <c r="N185" s="22">
        <v>44.77</v>
      </c>
      <c r="O185" s="24">
        <v>134.31</v>
      </c>
      <c r="AE185" s="9"/>
      <c r="AF185" s="9"/>
      <c r="AG185" s="9"/>
      <c r="AI185" s="2" t="s">
        <v>53</v>
      </c>
      <c r="AL185" s="9"/>
    </row>
    <row r="186" spans="1:38" customFormat="1" ht="15" x14ac:dyDescent="0.25">
      <c r="A186" s="25"/>
      <c r="B186" s="18"/>
      <c r="C186" s="17"/>
      <c r="D186" s="156" t="s">
        <v>54</v>
      </c>
      <c r="E186" s="156"/>
      <c r="F186" s="156"/>
      <c r="G186" s="19" t="s">
        <v>55</v>
      </c>
      <c r="H186" s="29">
        <v>10.199999999999999</v>
      </c>
      <c r="I186" s="30">
        <v>1.3225</v>
      </c>
      <c r="J186" s="48">
        <v>8.7411960000000004</v>
      </c>
      <c r="K186" s="27"/>
      <c r="L186" s="20"/>
      <c r="M186" s="27"/>
      <c r="N186" s="20"/>
      <c r="O186" s="28"/>
      <c r="AE186" s="9"/>
      <c r="AF186" s="9"/>
      <c r="AG186" s="9"/>
      <c r="AJ186" s="2" t="s">
        <v>54</v>
      </c>
      <c r="AL186" s="9"/>
    </row>
    <row r="187" spans="1:38" customFormat="1" ht="15" x14ac:dyDescent="0.25">
      <c r="A187" s="25"/>
      <c r="B187" s="18"/>
      <c r="C187" s="17"/>
      <c r="D187" s="156" t="s">
        <v>56</v>
      </c>
      <c r="E187" s="156"/>
      <c r="F187" s="156"/>
      <c r="G187" s="19" t="s">
        <v>55</v>
      </c>
      <c r="H187" s="22">
        <v>0.32</v>
      </c>
      <c r="I187" s="30">
        <v>1.4375</v>
      </c>
      <c r="J187" s="26">
        <v>0.29808000000000001</v>
      </c>
      <c r="K187" s="27"/>
      <c r="L187" s="20"/>
      <c r="M187" s="27"/>
      <c r="N187" s="20"/>
      <c r="O187" s="28"/>
      <c r="AE187" s="9"/>
      <c r="AF187" s="9"/>
      <c r="AG187" s="9"/>
      <c r="AJ187" s="2" t="s">
        <v>56</v>
      </c>
      <c r="AL187" s="9"/>
    </row>
    <row r="188" spans="1:38" customFormat="1" ht="15" x14ac:dyDescent="0.25">
      <c r="A188" s="31"/>
      <c r="B188" s="19"/>
      <c r="C188" s="17"/>
      <c r="D188" s="155" t="s">
        <v>57</v>
      </c>
      <c r="E188" s="155"/>
      <c r="F188" s="155"/>
      <c r="G188" s="32"/>
      <c r="H188" s="33"/>
      <c r="I188" s="33"/>
      <c r="J188" s="33"/>
      <c r="K188" s="35">
        <v>112.13</v>
      </c>
      <c r="L188" s="33"/>
      <c r="M188" s="35">
        <v>98.24</v>
      </c>
      <c r="N188" s="33"/>
      <c r="O188" s="36">
        <v>3552.26</v>
      </c>
      <c r="AE188" s="9"/>
      <c r="AF188" s="9"/>
      <c r="AG188" s="9"/>
      <c r="AK188" s="2" t="s">
        <v>57</v>
      </c>
      <c r="AL188" s="9"/>
    </row>
    <row r="189" spans="1:38" customFormat="1" ht="15" x14ac:dyDescent="0.25">
      <c r="A189" s="25"/>
      <c r="B189" s="18"/>
      <c r="C189" s="17"/>
      <c r="D189" s="156" t="s">
        <v>58</v>
      </c>
      <c r="E189" s="156"/>
      <c r="F189" s="156"/>
      <c r="G189" s="19"/>
      <c r="H189" s="20"/>
      <c r="I189" s="20"/>
      <c r="J189" s="20"/>
      <c r="K189" s="27"/>
      <c r="L189" s="20"/>
      <c r="M189" s="21">
        <v>74.41</v>
      </c>
      <c r="N189" s="20"/>
      <c r="O189" s="23">
        <v>3331.34</v>
      </c>
      <c r="AE189" s="9"/>
      <c r="AF189" s="9"/>
      <c r="AG189" s="9"/>
      <c r="AJ189" s="2" t="s">
        <v>58</v>
      </c>
      <c r="AL189" s="9"/>
    </row>
    <row r="190" spans="1:38" customFormat="1" ht="45" x14ac:dyDescent="0.25">
      <c r="A190" s="25"/>
      <c r="B190" s="18"/>
      <c r="C190" s="17" t="s">
        <v>199</v>
      </c>
      <c r="D190" s="156" t="s">
        <v>200</v>
      </c>
      <c r="E190" s="156"/>
      <c r="F190" s="156"/>
      <c r="G190" s="19" t="s">
        <v>61</v>
      </c>
      <c r="H190" s="37">
        <v>117</v>
      </c>
      <c r="I190" s="20"/>
      <c r="J190" s="37">
        <v>117</v>
      </c>
      <c r="K190" s="27"/>
      <c r="L190" s="20"/>
      <c r="M190" s="21">
        <v>87.06</v>
      </c>
      <c r="N190" s="20"/>
      <c r="O190" s="23">
        <v>3897.67</v>
      </c>
      <c r="AE190" s="9"/>
      <c r="AF190" s="9"/>
      <c r="AG190" s="9"/>
      <c r="AJ190" s="2" t="s">
        <v>200</v>
      </c>
      <c r="AL190" s="9"/>
    </row>
    <row r="191" spans="1:38" customFormat="1" ht="90" x14ac:dyDescent="0.25">
      <c r="A191" s="25"/>
      <c r="B191" s="18"/>
      <c r="C191" s="17" t="s">
        <v>201</v>
      </c>
      <c r="D191" s="156" t="s">
        <v>202</v>
      </c>
      <c r="E191" s="156"/>
      <c r="F191" s="156"/>
      <c r="G191" s="19" t="s">
        <v>61</v>
      </c>
      <c r="H191" s="37">
        <v>74</v>
      </c>
      <c r="I191" s="22">
        <v>0.85</v>
      </c>
      <c r="J191" s="29">
        <v>62.9</v>
      </c>
      <c r="K191" s="27"/>
      <c r="L191" s="20"/>
      <c r="M191" s="21">
        <v>46.8</v>
      </c>
      <c r="N191" s="20"/>
      <c r="O191" s="23">
        <v>2095.41</v>
      </c>
      <c r="AE191" s="9"/>
      <c r="AF191" s="9"/>
      <c r="AG191" s="9"/>
      <c r="AJ191" s="2" t="s">
        <v>202</v>
      </c>
      <c r="AL191" s="9"/>
    </row>
    <row r="192" spans="1:38" customFormat="1" ht="15" x14ac:dyDescent="0.25">
      <c r="A192" s="15"/>
      <c r="B192" s="38"/>
      <c r="C192" s="39"/>
      <c r="D192" s="157" t="s">
        <v>64</v>
      </c>
      <c r="E192" s="157"/>
      <c r="F192" s="157"/>
      <c r="G192" s="11"/>
      <c r="H192" s="40"/>
      <c r="I192" s="40"/>
      <c r="J192" s="40"/>
      <c r="K192" s="41"/>
      <c r="L192" s="40"/>
      <c r="M192" s="42">
        <v>232.1</v>
      </c>
      <c r="N192" s="33"/>
      <c r="O192" s="43">
        <v>9545.34</v>
      </c>
      <c r="AE192" s="9"/>
      <c r="AF192" s="9"/>
      <c r="AG192" s="9"/>
      <c r="AL192" s="9" t="s">
        <v>64</v>
      </c>
    </row>
    <row r="193" spans="1:39" customFormat="1" ht="45" x14ac:dyDescent="0.25">
      <c r="A193" s="86" t="s">
        <v>203</v>
      </c>
      <c r="B193" s="87" t="s">
        <v>203</v>
      </c>
      <c r="C193" s="88" t="s">
        <v>415</v>
      </c>
      <c r="D193" s="158" t="s">
        <v>204</v>
      </c>
      <c r="E193" s="158"/>
      <c r="F193" s="158"/>
      <c r="G193" s="87" t="s">
        <v>101</v>
      </c>
      <c r="H193" s="87">
        <v>7.13</v>
      </c>
      <c r="I193" s="87" t="s">
        <v>24</v>
      </c>
      <c r="J193" s="87" t="s">
        <v>205</v>
      </c>
      <c r="K193" s="89" t="s">
        <v>206</v>
      </c>
      <c r="L193" s="87" t="s">
        <v>207</v>
      </c>
      <c r="M193" s="89" t="s">
        <v>208</v>
      </c>
      <c r="N193" s="87" t="s">
        <v>105</v>
      </c>
      <c r="O193" s="90" t="s">
        <v>209</v>
      </c>
      <c r="P193" s="91"/>
      <c r="AE193" s="9"/>
      <c r="AF193" s="9"/>
      <c r="AG193" s="9" t="s">
        <v>204</v>
      </c>
      <c r="AL193" s="9"/>
    </row>
    <row r="194" spans="1:39" customFormat="1" ht="15" x14ac:dyDescent="0.25">
      <c r="A194" s="49"/>
      <c r="B194" s="38"/>
      <c r="C194" s="39"/>
      <c r="D194" s="156" t="s">
        <v>210</v>
      </c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9"/>
      <c r="AE194" s="9"/>
      <c r="AF194" s="9"/>
      <c r="AG194" s="9"/>
      <c r="AL194" s="9"/>
      <c r="AM194" s="2" t="s">
        <v>210</v>
      </c>
    </row>
    <row r="195" spans="1:39" customFormat="1" ht="15" x14ac:dyDescent="0.25">
      <c r="A195" s="15"/>
      <c r="B195" s="16"/>
      <c r="C195" s="17"/>
      <c r="D195" s="151" t="s">
        <v>211</v>
      </c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2"/>
      <c r="AE195" s="9"/>
      <c r="AF195" s="9"/>
      <c r="AG195" s="9"/>
      <c r="AH195" s="2" t="s">
        <v>211</v>
      </c>
      <c r="AL195" s="9"/>
    </row>
    <row r="196" spans="1:39" customFormat="1" ht="15" x14ac:dyDescent="0.25">
      <c r="A196" s="15"/>
      <c r="B196" s="38"/>
      <c r="C196" s="39"/>
      <c r="D196" s="157" t="s">
        <v>64</v>
      </c>
      <c r="E196" s="157"/>
      <c r="F196" s="157"/>
      <c r="G196" s="11"/>
      <c r="H196" s="40"/>
      <c r="I196" s="40"/>
      <c r="J196" s="40"/>
      <c r="K196" s="41"/>
      <c r="L196" s="40"/>
      <c r="M196" s="42">
        <v>721.41</v>
      </c>
      <c r="N196" s="33"/>
      <c r="O196" s="43">
        <v>5886.71</v>
      </c>
      <c r="AE196" s="9"/>
      <c r="AF196" s="9"/>
      <c r="AG196" s="9"/>
      <c r="AL196" s="9" t="s">
        <v>64</v>
      </c>
    </row>
    <row r="197" spans="1:39" customFormat="1" ht="15" x14ac:dyDescent="0.25">
      <c r="A197" s="147" t="s">
        <v>212</v>
      </c>
      <c r="B197" s="148"/>
      <c r="C197" s="148"/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8"/>
      <c r="O197" s="149"/>
      <c r="AE197" s="9"/>
      <c r="AF197" s="9" t="s">
        <v>212</v>
      </c>
      <c r="AG197" s="9"/>
      <c r="AL197" s="9"/>
    </row>
    <row r="198" spans="1:39" customFormat="1" ht="23.25" x14ac:dyDescent="0.25">
      <c r="A198" s="10" t="s">
        <v>213</v>
      </c>
      <c r="B198" s="11" t="s">
        <v>213</v>
      </c>
      <c r="C198" s="12" t="s">
        <v>214</v>
      </c>
      <c r="D198" s="150" t="s">
        <v>215</v>
      </c>
      <c r="E198" s="150"/>
      <c r="F198" s="150"/>
      <c r="G198" s="11" t="s">
        <v>133</v>
      </c>
      <c r="H198" s="11">
        <v>1.1499999999999999</v>
      </c>
      <c r="I198" s="11" t="s">
        <v>24</v>
      </c>
      <c r="J198" s="11" t="s">
        <v>216</v>
      </c>
      <c r="K198" s="13"/>
      <c r="L198" s="11"/>
      <c r="M198" s="13"/>
      <c r="N198" s="11"/>
      <c r="O198" s="14"/>
      <c r="AE198" s="9"/>
      <c r="AF198" s="9"/>
      <c r="AG198" s="9" t="s">
        <v>215</v>
      </c>
      <c r="AL198" s="9"/>
    </row>
    <row r="199" spans="1:39" customFormat="1" ht="33.75" x14ac:dyDescent="0.25">
      <c r="A199" s="15"/>
      <c r="B199" s="16"/>
      <c r="C199" s="17" t="s">
        <v>81</v>
      </c>
      <c r="D199" s="151" t="s">
        <v>82</v>
      </c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2"/>
      <c r="AE199" s="9"/>
      <c r="AF199" s="9"/>
      <c r="AG199" s="9"/>
      <c r="AH199" s="2" t="s">
        <v>82</v>
      </c>
      <c r="AL199" s="9"/>
    </row>
    <row r="200" spans="1:39" customFormat="1" ht="57" x14ac:dyDescent="0.25">
      <c r="A200" s="15"/>
      <c r="B200" s="16"/>
      <c r="C200" s="17" t="s">
        <v>47</v>
      </c>
      <c r="D200" s="151" t="s">
        <v>48</v>
      </c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2"/>
      <c r="AE200" s="9"/>
      <c r="AF200" s="9"/>
      <c r="AG200" s="9"/>
      <c r="AH200" s="2" t="s">
        <v>48</v>
      </c>
      <c r="AL200" s="9"/>
    </row>
    <row r="201" spans="1:39" customFormat="1" ht="15" x14ac:dyDescent="0.25">
      <c r="A201" s="15"/>
      <c r="B201" s="18"/>
      <c r="C201" s="17" t="s">
        <v>24</v>
      </c>
      <c r="D201" s="156" t="s">
        <v>49</v>
      </c>
      <c r="E201" s="156"/>
      <c r="F201" s="156"/>
      <c r="G201" s="19"/>
      <c r="H201" s="20"/>
      <c r="I201" s="20"/>
      <c r="J201" s="20"/>
      <c r="K201" s="21">
        <v>663.75</v>
      </c>
      <c r="L201" s="30">
        <v>1.3225</v>
      </c>
      <c r="M201" s="44">
        <v>1009.48</v>
      </c>
      <c r="N201" s="22">
        <v>44.77</v>
      </c>
      <c r="O201" s="23">
        <v>45194.42</v>
      </c>
      <c r="AE201" s="9"/>
      <c r="AF201" s="9"/>
      <c r="AG201" s="9"/>
      <c r="AI201" s="2" t="s">
        <v>49</v>
      </c>
      <c r="AL201" s="9"/>
    </row>
    <row r="202" spans="1:39" customFormat="1" ht="15" x14ac:dyDescent="0.25">
      <c r="A202" s="25"/>
      <c r="B202" s="18"/>
      <c r="C202" s="17"/>
      <c r="D202" s="156" t="s">
        <v>54</v>
      </c>
      <c r="E202" s="156"/>
      <c r="F202" s="156"/>
      <c r="G202" s="19" t="s">
        <v>55</v>
      </c>
      <c r="H202" s="29">
        <v>88.5</v>
      </c>
      <c r="I202" s="30">
        <v>1.3225</v>
      </c>
      <c r="J202" s="45">
        <v>134.59743750000001</v>
      </c>
      <c r="K202" s="27"/>
      <c r="L202" s="20"/>
      <c r="M202" s="27"/>
      <c r="N202" s="20"/>
      <c r="O202" s="28"/>
      <c r="AE202" s="9"/>
      <c r="AF202" s="9"/>
      <c r="AG202" s="9"/>
      <c r="AJ202" s="2" t="s">
        <v>54</v>
      </c>
      <c r="AL202" s="9"/>
    </row>
    <row r="203" spans="1:39" customFormat="1" ht="15" x14ac:dyDescent="0.25">
      <c r="A203" s="31"/>
      <c r="B203" s="19"/>
      <c r="C203" s="17"/>
      <c r="D203" s="155" t="s">
        <v>57</v>
      </c>
      <c r="E203" s="155"/>
      <c r="F203" s="155"/>
      <c r="G203" s="32"/>
      <c r="H203" s="33"/>
      <c r="I203" s="33"/>
      <c r="J203" s="33"/>
      <c r="K203" s="35">
        <v>663.75</v>
      </c>
      <c r="L203" s="33"/>
      <c r="M203" s="34">
        <v>1009.48</v>
      </c>
      <c r="N203" s="33"/>
      <c r="O203" s="36">
        <v>45194.42</v>
      </c>
      <c r="AE203" s="9"/>
      <c r="AF203" s="9"/>
      <c r="AG203" s="9"/>
      <c r="AK203" s="2" t="s">
        <v>57</v>
      </c>
      <c r="AL203" s="9"/>
    </row>
    <row r="204" spans="1:39" customFormat="1" ht="15" x14ac:dyDescent="0.25">
      <c r="A204" s="25"/>
      <c r="B204" s="18"/>
      <c r="C204" s="17"/>
      <c r="D204" s="156" t="s">
        <v>58</v>
      </c>
      <c r="E204" s="156"/>
      <c r="F204" s="156"/>
      <c r="G204" s="19"/>
      <c r="H204" s="20"/>
      <c r="I204" s="20"/>
      <c r="J204" s="20"/>
      <c r="K204" s="27"/>
      <c r="L204" s="20"/>
      <c r="M204" s="44">
        <v>1009.48</v>
      </c>
      <c r="N204" s="20"/>
      <c r="O204" s="23">
        <v>45194.42</v>
      </c>
      <c r="AE204" s="9"/>
      <c r="AF204" s="9"/>
      <c r="AG204" s="9"/>
      <c r="AJ204" s="2" t="s">
        <v>58</v>
      </c>
      <c r="AL204" s="9"/>
    </row>
    <row r="205" spans="1:39" customFormat="1" ht="45" x14ac:dyDescent="0.25">
      <c r="A205" s="25"/>
      <c r="B205" s="18"/>
      <c r="C205" s="17" t="s">
        <v>171</v>
      </c>
      <c r="D205" s="156" t="s">
        <v>172</v>
      </c>
      <c r="E205" s="156"/>
      <c r="F205" s="156"/>
      <c r="G205" s="19" t="s">
        <v>61</v>
      </c>
      <c r="H205" s="37">
        <v>89</v>
      </c>
      <c r="I205" s="20"/>
      <c r="J205" s="37">
        <v>89</v>
      </c>
      <c r="K205" s="27"/>
      <c r="L205" s="20"/>
      <c r="M205" s="21">
        <v>898.44</v>
      </c>
      <c r="N205" s="20"/>
      <c r="O205" s="23">
        <v>40223.03</v>
      </c>
      <c r="AE205" s="9"/>
      <c r="AF205" s="9"/>
      <c r="AG205" s="9"/>
      <c r="AJ205" s="2" t="s">
        <v>172</v>
      </c>
      <c r="AL205" s="9"/>
    </row>
    <row r="206" spans="1:39" customFormat="1" ht="90" x14ac:dyDescent="0.25">
      <c r="A206" s="25"/>
      <c r="B206" s="18"/>
      <c r="C206" s="17" t="s">
        <v>173</v>
      </c>
      <c r="D206" s="156" t="s">
        <v>174</v>
      </c>
      <c r="E206" s="156"/>
      <c r="F206" s="156"/>
      <c r="G206" s="19" t="s">
        <v>61</v>
      </c>
      <c r="H206" s="37">
        <v>40</v>
      </c>
      <c r="I206" s="22">
        <v>0.85</v>
      </c>
      <c r="J206" s="37">
        <v>34</v>
      </c>
      <c r="K206" s="27"/>
      <c r="L206" s="20"/>
      <c r="M206" s="21">
        <v>343.22</v>
      </c>
      <c r="N206" s="20"/>
      <c r="O206" s="23">
        <v>15366.1</v>
      </c>
      <c r="AE206" s="9"/>
      <c r="AF206" s="9"/>
      <c r="AG206" s="9"/>
      <c r="AJ206" s="2" t="s">
        <v>174</v>
      </c>
      <c r="AL206" s="9"/>
    </row>
    <row r="207" spans="1:39" customFormat="1" ht="15" x14ac:dyDescent="0.25">
      <c r="A207" s="15"/>
      <c r="B207" s="38"/>
      <c r="C207" s="39"/>
      <c r="D207" s="157" t="s">
        <v>64</v>
      </c>
      <c r="E207" s="157"/>
      <c r="F207" s="157"/>
      <c r="G207" s="11"/>
      <c r="H207" s="40"/>
      <c r="I207" s="40"/>
      <c r="J207" s="40"/>
      <c r="K207" s="41"/>
      <c r="L207" s="40"/>
      <c r="M207" s="47">
        <v>2251.14</v>
      </c>
      <c r="N207" s="33"/>
      <c r="O207" s="43">
        <v>100783.55</v>
      </c>
      <c r="AE207" s="9"/>
      <c r="AF207" s="9"/>
      <c r="AG207" s="9"/>
      <c r="AL207" s="9" t="s">
        <v>64</v>
      </c>
    </row>
    <row r="208" spans="1:39" customFormat="1" ht="45" x14ac:dyDescent="0.25">
      <c r="A208" s="86" t="s">
        <v>217</v>
      </c>
      <c r="B208" s="87" t="s">
        <v>217</v>
      </c>
      <c r="C208" s="88" t="s">
        <v>415</v>
      </c>
      <c r="D208" s="158" t="s">
        <v>218</v>
      </c>
      <c r="E208" s="158"/>
      <c r="F208" s="158"/>
      <c r="G208" s="87" t="s">
        <v>101</v>
      </c>
      <c r="H208" s="87">
        <v>130.54</v>
      </c>
      <c r="I208" s="87" t="s">
        <v>24</v>
      </c>
      <c r="J208" s="87" t="s">
        <v>219</v>
      </c>
      <c r="K208" s="89" t="s">
        <v>206</v>
      </c>
      <c r="L208" s="87" t="s">
        <v>207</v>
      </c>
      <c r="M208" s="89" t="s">
        <v>220</v>
      </c>
      <c r="N208" s="87" t="s">
        <v>105</v>
      </c>
      <c r="O208" s="90" t="s">
        <v>221</v>
      </c>
      <c r="P208" s="91"/>
      <c r="AE208" s="9"/>
      <c r="AF208" s="9"/>
      <c r="AG208" s="9" t="s">
        <v>218</v>
      </c>
      <c r="AL208" s="9"/>
    </row>
    <row r="209" spans="1:39" customFormat="1" ht="15" x14ac:dyDescent="0.25">
      <c r="A209" s="49"/>
      <c r="B209" s="38"/>
      <c r="C209" s="39"/>
      <c r="D209" s="156" t="s">
        <v>210</v>
      </c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9"/>
      <c r="AE209" s="9"/>
      <c r="AF209" s="9"/>
      <c r="AG209" s="9"/>
      <c r="AL209" s="9"/>
      <c r="AM209" s="2" t="s">
        <v>210</v>
      </c>
    </row>
    <row r="210" spans="1:39" customFormat="1" ht="15" x14ac:dyDescent="0.25">
      <c r="A210" s="15"/>
      <c r="B210" s="16"/>
      <c r="C210" s="17"/>
      <c r="D210" s="151" t="s">
        <v>222</v>
      </c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2"/>
      <c r="AE210" s="9"/>
      <c r="AF210" s="9"/>
      <c r="AG210" s="9"/>
      <c r="AH210" s="2" t="s">
        <v>222</v>
      </c>
      <c r="AL210" s="9"/>
    </row>
    <row r="211" spans="1:39" customFormat="1" ht="15" x14ac:dyDescent="0.25">
      <c r="A211" s="15"/>
      <c r="B211" s="38"/>
      <c r="C211" s="39"/>
      <c r="D211" s="157" t="s">
        <v>64</v>
      </c>
      <c r="E211" s="157"/>
      <c r="F211" s="157"/>
      <c r="G211" s="11"/>
      <c r="H211" s="40"/>
      <c r="I211" s="40"/>
      <c r="J211" s="40"/>
      <c r="K211" s="41"/>
      <c r="L211" s="40"/>
      <c r="M211" s="47">
        <v>13208.01</v>
      </c>
      <c r="N211" s="33"/>
      <c r="O211" s="43">
        <v>107777.36</v>
      </c>
      <c r="AE211" s="9"/>
      <c r="AF211" s="9"/>
      <c r="AG211" s="9"/>
      <c r="AL211" s="9" t="s">
        <v>64</v>
      </c>
    </row>
    <row r="212" spans="1:39" customFormat="1" ht="23.25" x14ac:dyDescent="0.25">
      <c r="A212" s="10" t="s">
        <v>223</v>
      </c>
      <c r="B212" s="11" t="s">
        <v>223</v>
      </c>
      <c r="C212" s="12" t="s">
        <v>224</v>
      </c>
      <c r="D212" s="150" t="s">
        <v>225</v>
      </c>
      <c r="E212" s="150"/>
      <c r="F212" s="150"/>
      <c r="G212" s="11" t="s">
        <v>76</v>
      </c>
      <c r="H212" s="11">
        <v>10.68</v>
      </c>
      <c r="I212" s="11" t="s">
        <v>24</v>
      </c>
      <c r="J212" s="11" t="s">
        <v>226</v>
      </c>
      <c r="K212" s="13" t="s">
        <v>227</v>
      </c>
      <c r="L212" s="11" t="s">
        <v>87</v>
      </c>
      <c r="M212" s="13" t="s">
        <v>228</v>
      </c>
      <c r="N212" s="11" t="s">
        <v>89</v>
      </c>
      <c r="O212" s="14" t="s">
        <v>229</v>
      </c>
      <c r="AE212" s="9"/>
      <c r="AF212" s="9"/>
      <c r="AG212" s="9" t="s">
        <v>225</v>
      </c>
      <c r="AL212" s="9"/>
    </row>
    <row r="213" spans="1:39" customFormat="1" ht="33.75" x14ac:dyDescent="0.25">
      <c r="A213" s="15"/>
      <c r="B213" s="16"/>
      <c r="C213" s="17" t="s">
        <v>81</v>
      </c>
      <c r="D213" s="151" t="s">
        <v>82</v>
      </c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2"/>
      <c r="AE213" s="9"/>
      <c r="AF213" s="9"/>
      <c r="AG213" s="9"/>
      <c r="AH213" s="2" t="s">
        <v>82</v>
      </c>
      <c r="AL213" s="9"/>
    </row>
    <row r="214" spans="1:39" customFormat="1" ht="57" x14ac:dyDescent="0.25">
      <c r="A214" s="15"/>
      <c r="B214" s="16"/>
      <c r="C214" s="17" t="s">
        <v>47</v>
      </c>
      <c r="D214" s="151" t="s">
        <v>48</v>
      </c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2"/>
      <c r="AE214" s="9"/>
      <c r="AF214" s="9"/>
      <c r="AG214" s="9"/>
      <c r="AH214" s="2" t="s">
        <v>48</v>
      </c>
      <c r="AL214" s="9"/>
    </row>
    <row r="215" spans="1:39" customFormat="1" ht="15" x14ac:dyDescent="0.25">
      <c r="A215" s="15"/>
      <c r="B215" s="38"/>
      <c r="C215" s="39"/>
      <c r="D215" s="157" t="s">
        <v>64</v>
      </c>
      <c r="E215" s="157"/>
      <c r="F215" s="157"/>
      <c r="G215" s="11"/>
      <c r="H215" s="40"/>
      <c r="I215" s="40"/>
      <c r="J215" s="40"/>
      <c r="K215" s="41"/>
      <c r="L215" s="40"/>
      <c r="M215" s="42">
        <v>921.15</v>
      </c>
      <c r="N215" s="33"/>
      <c r="O215" s="43">
        <v>12196.03</v>
      </c>
      <c r="AE215" s="9"/>
      <c r="AF215" s="9"/>
      <c r="AG215" s="9"/>
      <c r="AL215" s="9" t="s">
        <v>64</v>
      </c>
    </row>
    <row r="216" spans="1:39" customFormat="1" ht="15" x14ac:dyDescent="0.25">
      <c r="A216" s="147" t="s">
        <v>230</v>
      </c>
      <c r="B216" s="148"/>
      <c r="C216" s="148"/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9"/>
      <c r="AE216" s="9"/>
      <c r="AF216" s="9" t="s">
        <v>230</v>
      </c>
      <c r="AG216" s="9"/>
      <c r="AL216" s="9"/>
    </row>
    <row r="217" spans="1:39" customFormat="1" ht="57" x14ac:dyDescent="0.25">
      <c r="A217" s="10" t="s">
        <v>231</v>
      </c>
      <c r="B217" s="11" t="s">
        <v>231</v>
      </c>
      <c r="C217" s="12" t="s">
        <v>232</v>
      </c>
      <c r="D217" s="150" t="s">
        <v>233</v>
      </c>
      <c r="E217" s="150"/>
      <c r="F217" s="150"/>
      <c r="G217" s="11" t="s">
        <v>178</v>
      </c>
      <c r="H217" s="11">
        <v>0.46500000000000002</v>
      </c>
      <c r="I217" s="11" t="s">
        <v>24</v>
      </c>
      <c r="J217" s="11" t="s">
        <v>234</v>
      </c>
      <c r="K217" s="13"/>
      <c r="L217" s="11"/>
      <c r="M217" s="13"/>
      <c r="N217" s="11"/>
      <c r="O217" s="14"/>
      <c r="AE217" s="9"/>
      <c r="AF217" s="9"/>
      <c r="AG217" s="9" t="s">
        <v>233</v>
      </c>
      <c r="AL217" s="9"/>
    </row>
    <row r="218" spans="1:39" customFormat="1" ht="33.75" x14ac:dyDescent="0.25">
      <c r="A218" s="15"/>
      <c r="B218" s="16"/>
      <c r="C218" s="17" t="s">
        <v>81</v>
      </c>
      <c r="D218" s="151" t="s">
        <v>82</v>
      </c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2"/>
      <c r="AE218" s="9"/>
      <c r="AF218" s="9"/>
      <c r="AG218" s="9"/>
      <c r="AH218" s="2" t="s">
        <v>82</v>
      </c>
      <c r="AL218" s="9"/>
    </row>
    <row r="219" spans="1:39" customFormat="1" ht="57" x14ac:dyDescent="0.25">
      <c r="A219" s="15"/>
      <c r="B219" s="16"/>
      <c r="C219" s="17" t="s">
        <v>47</v>
      </c>
      <c r="D219" s="151" t="s">
        <v>48</v>
      </c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2"/>
      <c r="AE219" s="9"/>
      <c r="AF219" s="9"/>
      <c r="AG219" s="9"/>
      <c r="AH219" s="2" t="s">
        <v>48</v>
      </c>
      <c r="AL219" s="9"/>
    </row>
    <row r="220" spans="1:39" customFormat="1" ht="15" x14ac:dyDescent="0.25">
      <c r="A220" s="15"/>
      <c r="B220" s="18"/>
      <c r="C220" s="17" t="s">
        <v>24</v>
      </c>
      <c r="D220" s="156" t="s">
        <v>49</v>
      </c>
      <c r="E220" s="156"/>
      <c r="F220" s="156"/>
      <c r="G220" s="19"/>
      <c r="H220" s="20"/>
      <c r="I220" s="20"/>
      <c r="J220" s="20"/>
      <c r="K220" s="21">
        <v>71.06</v>
      </c>
      <c r="L220" s="30">
        <v>1.3225</v>
      </c>
      <c r="M220" s="21">
        <v>43.7</v>
      </c>
      <c r="N220" s="22">
        <v>44.77</v>
      </c>
      <c r="O220" s="23">
        <v>1956.45</v>
      </c>
      <c r="AE220" s="9"/>
      <c r="AF220" s="9"/>
      <c r="AG220" s="9"/>
      <c r="AI220" s="2" t="s">
        <v>49</v>
      </c>
      <c r="AL220" s="9"/>
    </row>
    <row r="221" spans="1:39" customFormat="1" ht="15" x14ac:dyDescent="0.25">
      <c r="A221" s="15"/>
      <c r="B221" s="18"/>
      <c r="C221" s="17" t="s">
        <v>50</v>
      </c>
      <c r="D221" s="156" t="s">
        <v>51</v>
      </c>
      <c r="E221" s="156"/>
      <c r="F221" s="156"/>
      <c r="G221" s="19"/>
      <c r="H221" s="20"/>
      <c r="I221" s="20"/>
      <c r="J221" s="20"/>
      <c r="K221" s="44">
        <v>1980</v>
      </c>
      <c r="L221" s="30">
        <v>1.4375</v>
      </c>
      <c r="M221" s="44">
        <v>1323.51</v>
      </c>
      <c r="N221" s="22">
        <v>13.24</v>
      </c>
      <c r="O221" s="23">
        <v>17523.27</v>
      </c>
      <c r="AE221" s="9"/>
      <c r="AF221" s="9"/>
      <c r="AG221" s="9"/>
      <c r="AI221" s="2" t="s">
        <v>51</v>
      </c>
      <c r="AL221" s="9"/>
    </row>
    <row r="222" spans="1:39" customFormat="1" ht="15" x14ac:dyDescent="0.25">
      <c r="A222" s="15"/>
      <c r="B222" s="18"/>
      <c r="C222" s="17" t="s">
        <v>52</v>
      </c>
      <c r="D222" s="156" t="s">
        <v>53</v>
      </c>
      <c r="E222" s="156"/>
      <c r="F222" s="156"/>
      <c r="G222" s="19"/>
      <c r="H222" s="20"/>
      <c r="I222" s="20"/>
      <c r="J222" s="20"/>
      <c r="K222" s="21">
        <v>267.3</v>
      </c>
      <c r="L222" s="30">
        <v>1.4375</v>
      </c>
      <c r="M222" s="21">
        <v>178.67</v>
      </c>
      <c r="N222" s="22">
        <v>44.77</v>
      </c>
      <c r="O222" s="23">
        <v>7999.06</v>
      </c>
      <c r="AE222" s="9"/>
      <c r="AF222" s="9"/>
      <c r="AG222" s="9"/>
      <c r="AI222" s="2" t="s">
        <v>53</v>
      </c>
      <c r="AL222" s="9"/>
    </row>
    <row r="223" spans="1:39" customFormat="1" ht="15" x14ac:dyDescent="0.25">
      <c r="A223" s="25"/>
      <c r="B223" s="18"/>
      <c r="C223" s="17"/>
      <c r="D223" s="156" t="s">
        <v>54</v>
      </c>
      <c r="E223" s="156"/>
      <c r="F223" s="156"/>
      <c r="G223" s="19" t="s">
        <v>55</v>
      </c>
      <c r="H223" s="22">
        <v>9.11</v>
      </c>
      <c r="I223" s="30">
        <v>1.3225</v>
      </c>
      <c r="J223" s="45">
        <v>5.6023084000000001</v>
      </c>
      <c r="K223" s="27"/>
      <c r="L223" s="20"/>
      <c r="M223" s="27"/>
      <c r="N223" s="20"/>
      <c r="O223" s="28"/>
      <c r="AE223" s="9"/>
      <c r="AF223" s="9"/>
      <c r="AG223" s="9"/>
      <c r="AJ223" s="2" t="s">
        <v>54</v>
      </c>
      <c r="AL223" s="9"/>
    </row>
    <row r="224" spans="1:39" customFormat="1" ht="15" x14ac:dyDescent="0.25">
      <c r="A224" s="25"/>
      <c r="B224" s="18"/>
      <c r="C224" s="17"/>
      <c r="D224" s="156" t="s">
        <v>56</v>
      </c>
      <c r="E224" s="156"/>
      <c r="F224" s="156"/>
      <c r="G224" s="19" t="s">
        <v>55</v>
      </c>
      <c r="H224" s="29">
        <v>19.8</v>
      </c>
      <c r="I224" s="30">
        <v>1.4375</v>
      </c>
      <c r="J224" s="45">
        <v>13.2350625</v>
      </c>
      <c r="K224" s="27"/>
      <c r="L224" s="20"/>
      <c r="M224" s="27"/>
      <c r="N224" s="20"/>
      <c r="O224" s="28"/>
      <c r="AE224" s="9"/>
      <c r="AF224" s="9"/>
      <c r="AG224" s="9"/>
      <c r="AJ224" s="2" t="s">
        <v>56</v>
      </c>
      <c r="AL224" s="9"/>
    </row>
    <row r="225" spans="1:38" customFormat="1" ht="15" x14ac:dyDescent="0.25">
      <c r="A225" s="31"/>
      <c r="B225" s="19"/>
      <c r="C225" s="17"/>
      <c r="D225" s="155" t="s">
        <v>57</v>
      </c>
      <c r="E225" s="155"/>
      <c r="F225" s="155"/>
      <c r="G225" s="32"/>
      <c r="H225" s="33"/>
      <c r="I225" s="33"/>
      <c r="J225" s="33"/>
      <c r="K225" s="34">
        <v>2051.06</v>
      </c>
      <c r="L225" s="33"/>
      <c r="M225" s="34">
        <v>1367.21</v>
      </c>
      <c r="N225" s="33"/>
      <c r="O225" s="36">
        <v>19479.72</v>
      </c>
      <c r="AE225" s="9"/>
      <c r="AF225" s="9"/>
      <c r="AG225" s="9"/>
      <c r="AK225" s="2" t="s">
        <v>57</v>
      </c>
      <c r="AL225" s="9"/>
    </row>
    <row r="226" spans="1:38" customFormat="1" ht="15" x14ac:dyDescent="0.25">
      <c r="A226" s="25"/>
      <c r="B226" s="18"/>
      <c r="C226" s="17"/>
      <c r="D226" s="156" t="s">
        <v>58</v>
      </c>
      <c r="E226" s="156"/>
      <c r="F226" s="156"/>
      <c r="G226" s="19"/>
      <c r="H226" s="20"/>
      <c r="I226" s="20"/>
      <c r="J226" s="20"/>
      <c r="K226" s="27"/>
      <c r="L226" s="20"/>
      <c r="M226" s="21">
        <v>222.37</v>
      </c>
      <c r="N226" s="20"/>
      <c r="O226" s="23">
        <v>9955.51</v>
      </c>
      <c r="AE226" s="9"/>
      <c r="AF226" s="9"/>
      <c r="AG226" s="9"/>
      <c r="AJ226" s="2" t="s">
        <v>58</v>
      </c>
      <c r="AL226" s="9"/>
    </row>
    <row r="227" spans="1:38" customFormat="1" ht="45" x14ac:dyDescent="0.25">
      <c r="A227" s="25"/>
      <c r="B227" s="18"/>
      <c r="C227" s="17" t="s">
        <v>180</v>
      </c>
      <c r="D227" s="156" t="s">
        <v>181</v>
      </c>
      <c r="E227" s="156"/>
      <c r="F227" s="156"/>
      <c r="G227" s="19" t="s">
        <v>61</v>
      </c>
      <c r="H227" s="37">
        <v>92</v>
      </c>
      <c r="I227" s="20"/>
      <c r="J227" s="37">
        <v>92</v>
      </c>
      <c r="K227" s="27"/>
      <c r="L227" s="20"/>
      <c r="M227" s="21">
        <v>204.58</v>
      </c>
      <c r="N227" s="20"/>
      <c r="O227" s="23">
        <v>9159.07</v>
      </c>
      <c r="AE227" s="9"/>
      <c r="AF227" s="9"/>
      <c r="AG227" s="9"/>
      <c r="AJ227" s="2" t="s">
        <v>181</v>
      </c>
      <c r="AL227" s="9"/>
    </row>
    <row r="228" spans="1:38" customFormat="1" ht="90" x14ac:dyDescent="0.25">
      <c r="A228" s="25"/>
      <c r="B228" s="18"/>
      <c r="C228" s="17" t="s">
        <v>182</v>
      </c>
      <c r="D228" s="156" t="s">
        <v>183</v>
      </c>
      <c r="E228" s="156"/>
      <c r="F228" s="156"/>
      <c r="G228" s="19" t="s">
        <v>61</v>
      </c>
      <c r="H228" s="37">
        <v>46</v>
      </c>
      <c r="I228" s="22">
        <v>0.85</v>
      </c>
      <c r="J228" s="29">
        <v>39.1</v>
      </c>
      <c r="K228" s="27"/>
      <c r="L228" s="20"/>
      <c r="M228" s="21">
        <v>86.95</v>
      </c>
      <c r="N228" s="20"/>
      <c r="O228" s="23">
        <v>3892.6</v>
      </c>
      <c r="AE228" s="9"/>
      <c r="AF228" s="9"/>
      <c r="AG228" s="9"/>
      <c r="AJ228" s="2" t="s">
        <v>183</v>
      </c>
      <c r="AL228" s="9"/>
    </row>
    <row r="229" spans="1:38" customFormat="1" ht="15" x14ac:dyDescent="0.25">
      <c r="A229" s="15"/>
      <c r="B229" s="38"/>
      <c r="C229" s="39"/>
      <c r="D229" s="157" t="s">
        <v>64</v>
      </c>
      <c r="E229" s="157"/>
      <c r="F229" s="157"/>
      <c r="G229" s="11"/>
      <c r="H229" s="40"/>
      <c r="I229" s="40"/>
      <c r="J229" s="40"/>
      <c r="K229" s="41"/>
      <c r="L229" s="40"/>
      <c r="M229" s="47">
        <v>1658.74</v>
      </c>
      <c r="N229" s="33"/>
      <c r="O229" s="43">
        <v>32531.39</v>
      </c>
      <c r="AE229" s="9"/>
      <c r="AF229" s="9"/>
      <c r="AG229" s="9"/>
      <c r="AL229" s="9" t="s">
        <v>64</v>
      </c>
    </row>
    <row r="230" spans="1:38" customFormat="1" ht="23.25" x14ac:dyDescent="0.25">
      <c r="A230" s="10" t="s">
        <v>235</v>
      </c>
      <c r="B230" s="11" t="s">
        <v>235</v>
      </c>
      <c r="C230" s="12" t="s">
        <v>236</v>
      </c>
      <c r="D230" s="150" t="s">
        <v>237</v>
      </c>
      <c r="E230" s="150"/>
      <c r="F230" s="150"/>
      <c r="G230" s="11" t="s">
        <v>133</v>
      </c>
      <c r="H230" s="11">
        <v>4.649</v>
      </c>
      <c r="I230" s="11" t="s">
        <v>24</v>
      </c>
      <c r="J230" s="11" t="s">
        <v>238</v>
      </c>
      <c r="K230" s="13"/>
      <c r="L230" s="11"/>
      <c r="M230" s="13"/>
      <c r="N230" s="11"/>
      <c r="O230" s="14"/>
      <c r="AE230" s="9"/>
      <c r="AF230" s="9"/>
      <c r="AG230" s="9" t="s">
        <v>237</v>
      </c>
      <c r="AL230" s="9"/>
    </row>
    <row r="231" spans="1:38" customFormat="1" ht="33.75" x14ac:dyDescent="0.25">
      <c r="A231" s="15"/>
      <c r="B231" s="16"/>
      <c r="C231" s="17" t="s">
        <v>81</v>
      </c>
      <c r="D231" s="151" t="s">
        <v>82</v>
      </c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2"/>
      <c r="AE231" s="9"/>
      <c r="AF231" s="9"/>
      <c r="AG231" s="9"/>
      <c r="AH231" s="2" t="s">
        <v>82</v>
      </c>
      <c r="AL231" s="9"/>
    </row>
    <row r="232" spans="1:38" customFormat="1" ht="57" x14ac:dyDescent="0.25">
      <c r="A232" s="15"/>
      <c r="B232" s="16"/>
      <c r="C232" s="17" t="s">
        <v>47</v>
      </c>
      <c r="D232" s="151" t="s">
        <v>48</v>
      </c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2"/>
      <c r="AE232" s="9"/>
      <c r="AF232" s="9"/>
      <c r="AG232" s="9"/>
      <c r="AH232" s="2" t="s">
        <v>48</v>
      </c>
      <c r="AL232" s="9"/>
    </row>
    <row r="233" spans="1:38" customFormat="1" ht="15" x14ac:dyDescent="0.25">
      <c r="A233" s="15"/>
      <c r="B233" s="18"/>
      <c r="C233" s="17" t="s">
        <v>24</v>
      </c>
      <c r="D233" s="156" t="s">
        <v>49</v>
      </c>
      <c r="E233" s="156"/>
      <c r="F233" s="156"/>
      <c r="G233" s="19"/>
      <c r="H233" s="20"/>
      <c r="I233" s="20"/>
      <c r="J233" s="20"/>
      <c r="K233" s="21">
        <v>106.88</v>
      </c>
      <c r="L233" s="30">
        <v>1.3225</v>
      </c>
      <c r="M233" s="21">
        <v>657.13</v>
      </c>
      <c r="N233" s="22">
        <v>44.77</v>
      </c>
      <c r="O233" s="23">
        <v>29419.71</v>
      </c>
      <c r="AE233" s="9"/>
      <c r="AF233" s="9"/>
      <c r="AG233" s="9"/>
      <c r="AI233" s="2" t="s">
        <v>49</v>
      </c>
      <c r="AL233" s="9"/>
    </row>
    <row r="234" spans="1:38" customFormat="1" ht="15" x14ac:dyDescent="0.25">
      <c r="A234" s="15"/>
      <c r="B234" s="18"/>
      <c r="C234" s="17" t="s">
        <v>50</v>
      </c>
      <c r="D234" s="156" t="s">
        <v>51</v>
      </c>
      <c r="E234" s="156"/>
      <c r="F234" s="156"/>
      <c r="G234" s="19"/>
      <c r="H234" s="20"/>
      <c r="I234" s="20"/>
      <c r="J234" s="20"/>
      <c r="K234" s="21">
        <v>241.58</v>
      </c>
      <c r="L234" s="30">
        <v>1.4375</v>
      </c>
      <c r="M234" s="44">
        <v>1614.46</v>
      </c>
      <c r="N234" s="22">
        <v>13.24</v>
      </c>
      <c r="O234" s="23">
        <v>21375.45</v>
      </c>
      <c r="AE234" s="9"/>
      <c r="AF234" s="9"/>
      <c r="AG234" s="9"/>
      <c r="AI234" s="2" t="s">
        <v>51</v>
      </c>
      <c r="AL234" s="9"/>
    </row>
    <row r="235" spans="1:38" customFormat="1" ht="15" x14ac:dyDescent="0.25">
      <c r="A235" s="15"/>
      <c r="B235" s="18"/>
      <c r="C235" s="17" t="s">
        <v>52</v>
      </c>
      <c r="D235" s="156" t="s">
        <v>53</v>
      </c>
      <c r="E235" s="156"/>
      <c r="F235" s="156"/>
      <c r="G235" s="19"/>
      <c r="H235" s="20"/>
      <c r="I235" s="20"/>
      <c r="J235" s="20"/>
      <c r="K235" s="21">
        <v>26.36</v>
      </c>
      <c r="L235" s="30">
        <v>1.4375</v>
      </c>
      <c r="M235" s="21">
        <v>176.16</v>
      </c>
      <c r="N235" s="22">
        <v>44.77</v>
      </c>
      <c r="O235" s="23">
        <v>7886.68</v>
      </c>
      <c r="AE235" s="9"/>
      <c r="AF235" s="9"/>
      <c r="AG235" s="9"/>
      <c r="AI235" s="2" t="s">
        <v>53</v>
      </c>
      <c r="AL235" s="9"/>
    </row>
    <row r="236" spans="1:38" customFormat="1" ht="15" x14ac:dyDescent="0.25">
      <c r="A236" s="25"/>
      <c r="B236" s="18"/>
      <c r="C236" s="17"/>
      <c r="D236" s="156" t="s">
        <v>54</v>
      </c>
      <c r="E236" s="156"/>
      <c r="F236" s="156"/>
      <c r="G236" s="19" t="s">
        <v>55</v>
      </c>
      <c r="H236" s="22">
        <v>12.53</v>
      </c>
      <c r="I236" s="30">
        <v>1.3225</v>
      </c>
      <c r="J236" s="45">
        <v>77.038230299999995</v>
      </c>
      <c r="K236" s="27"/>
      <c r="L236" s="20"/>
      <c r="M236" s="27"/>
      <c r="N236" s="20"/>
      <c r="O236" s="28"/>
      <c r="AE236" s="9"/>
      <c r="AF236" s="9"/>
      <c r="AG236" s="9"/>
      <c r="AJ236" s="2" t="s">
        <v>54</v>
      </c>
      <c r="AL236" s="9"/>
    </row>
    <row r="237" spans="1:38" customFormat="1" ht="15" x14ac:dyDescent="0.25">
      <c r="A237" s="25"/>
      <c r="B237" s="18"/>
      <c r="C237" s="17"/>
      <c r="D237" s="156" t="s">
        <v>56</v>
      </c>
      <c r="E237" s="156"/>
      <c r="F237" s="156"/>
      <c r="G237" s="19" t="s">
        <v>55</v>
      </c>
      <c r="H237" s="22">
        <v>2.62</v>
      </c>
      <c r="I237" s="30">
        <v>1.4375</v>
      </c>
      <c r="J237" s="45">
        <v>17.509296299999999</v>
      </c>
      <c r="K237" s="27"/>
      <c r="L237" s="20"/>
      <c r="M237" s="27"/>
      <c r="N237" s="20"/>
      <c r="O237" s="28"/>
      <c r="AE237" s="9"/>
      <c r="AF237" s="9"/>
      <c r="AG237" s="9"/>
      <c r="AJ237" s="2" t="s">
        <v>56</v>
      </c>
      <c r="AL237" s="9"/>
    </row>
    <row r="238" spans="1:38" customFormat="1" ht="15" x14ac:dyDescent="0.25">
      <c r="A238" s="31"/>
      <c r="B238" s="19"/>
      <c r="C238" s="17"/>
      <c r="D238" s="155" t="s">
        <v>57</v>
      </c>
      <c r="E238" s="155"/>
      <c r="F238" s="155"/>
      <c r="G238" s="32"/>
      <c r="H238" s="33"/>
      <c r="I238" s="33"/>
      <c r="J238" s="33"/>
      <c r="K238" s="35">
        <v>348.46</v>
      </c>
      <c r="L238" s="33"/>
      <c r="M238" s="34">
        <v>2271.59</v>
      </c>
      <c r="N238" s="33"/>
      <c r="O238" s="36">
        <v>50795.16</v>
      </c>
      <c r="AE238" s="9"/>
      <c r="AF238" s="9"/>
      <c r="AG238" s="9"/>
      <c r="AK238" s="2" t="s">
        <v>57</v>
      </c>
      <c r="AL238" s="9"/>
    </row>
    <row r="239" spans="1:38" customFormat="1" ht="15" x14ac:dyDescent="0.25">
      <c r="A239" s="25"/>
      <c r="B239" s="18"/>
      <c r="C239" s="17"/>
      <c r="D239" s="156" t="s">
        <v>58</v>
      </c>
      <c r="E239" s="156"/>
      <c r="F239" s="156"/>
      <c r="G239" s="19"/>
      <c r="H239" s="20"/>
      <c r="I239" s="20"/>
      <c r="J239" s="20"/>
      <c r="K239" s="27"/>
      <c r="L239" s="20"/>
      <c r="M239" s="21">
        <v>833.29</v>
      </c>
      <c r="N239" s="20"/>
      <c r="O239" s="23">
        <v>37306.39</v>
      </c>
      <c r="AE239" s="9"/>
      <c r="AF239" s="9"/>
      <c r="AG239" s="9"/>
      <c r="AJ239" s="2" t="s">
        <v>58</v>
      </c>
      <c r="AL239" s="9"/>
    </row>
    <row r="240" spans="1:38" customFormat="1" ht="45" x14ac:dyDescent="0.25">
      <c r="A240" s="25"/>
      <c r="B240" s="18"/>
      <c r="C240" s="17" t="s">
        <v>180</v>
      </c>
      <c r="D240" s="156" t="s">
        <v>181</v>
      </c>
      <c r="E240" s="156"/>
      <c r="F240" s="156"/>
      <c r="G240" s="19" t="s">
        <v>61</v>
      </c>
      <c r="H240" s="37">
        <v>92</v>
      </c>
      <c r="I240" s="20"/>
      <c r="J240" s="37">
        <v>92</v>
      </c>
      <c r="K240" s="27"/>
      <c r="L240" s="20"/>
      <c r="M240" s="21">
        <v>766.63</v>
      </c>
      <c r="N240" s="20"/>
      <c r="O240" s="23">
        <v>34321.879999999997</v>
      </c>
      <c r="AE240" s="9"/>
      <c r="AF240" s="9"/>
      <c r="AG240" s="9"/>
      <c r="AJ240" s="2" t="s">
        <v>181</v>
      </c>
      <c r="AL240" s="9"/>
    </row>
    <row r="241" spans="1:39" customFormat="1" ht="90" x14ac:dyDescent="0.25">
      <c r="A241" s="25"/>
      <c r="B241" s="18"/>
      <c r="C241" s="17" t="s">
        <v>182</v>
      </c>
      <c r="D241" s="156" t="s">
        <v>183</v>
      </c>
      <c r="E241" s="156"/>
      <c r="F241" s="156"/>
      <c r="G241" s="19" t="s">
        <v>61</v>
      </c>
      <c r="H241" s="37">
        <v>46</v>
      </c>
      <c r="I241" s="22">
        <v>0.85</v>
      </c>
      <c r="J241" s="29">
        <v>39.1</v>
      </c>
      <c r="K241" s="27"/>
      <c r="L241" s="20"/>
      <c r="M241" s="21">
        <v>325.82</v>
      </c>
      <c r="N241" s="20"/>
      <c r="O241" s="23">
        <v>14586.8</v>
      </c>
      <c r="AE241" s="9"/>
      <c r="AF241" s="9"/>
      <c r="AG241" s="9"/>
      <c r="AJ241" s="2" t="s">
        <v>183</v>
      </c>
      <c r="AL241" s="9"/>
    </row>
    <row r="242" spans="1:39" customFormat="1" ht="15" x14ac:dyDescent="0.25">
      <c r="A242" s="15"/>
      <c r="B242" s="38"/>
      <c r="C242" s="39"/>
      <c r="D242" s="157" t="s">
        <v>64</v>
      </c>
      <c r="E242" s="157"/>
      <c r="F242" s="157"/>
      <c r="G242" s="11"/>
      <c r="H242" s="40"/>
      <c r="I242" s="40"/>
      <c r="J242" s="40"/>
      <c r="K242" s="41"/>
      <c r="L242" s="40"/>
      <c r="M242" s="47">
        <v>3364.04</v>
      </c>
      <c r="N242" s="33"/>
      <c r="O242" s="43">
        <v>99703.84</v>
      </c>
      <c r="AE242" s="9"/>
      <c r="AF242" s="9"/>
      <c r="AG242" s="9"/>
      <c r="AL242" s="9" t="s">
        <v>64</v>
      </c>
    </row>
    <row r="243" spans="1:39" customFormat="1" ht="15" x14ac:dyDescent="0.25">
      <c r="A243" s="147" t="s">
        <v>148</v>
      </c>
      <c r="B243" s="148"/>
      <c r="C243" s="148"/>
      <c r="D243" s="148"/>
      <c r="E243" s="148"/>
      <c r="F243" s="148"/>
      <c r="G243" s="148"/>
      <c r="H243" s="148"/>
      <c r="I243" s="148"/>
      <c r="J243" s="148"/>
      <c r="K243" s="148"/>
      <c r="L243" s="148"/>
      <c r="M243" s="148"/>
      <c r="N243" s="148"/>
      <c r="O243" s="149"/>
      <c r="AE243" s="9"/>
      <c r="AF243" s="9" t="s">
        <v>148</v>
      </c>
      <c r="AG243" s="9"/>
      <c r="AL243" s="9"/>
    </row>
    <row r="244" spans="1:39" customFormat="1" ht="45" x14ac:dyDescent="0.25">
      <c r="A244" s="86" t="s">
        <v>239</v>
      </c>
      <c r="B244" s="87" t="s">
        <v>239</v>
      </c>
      <c r="C244" s="88" t="s">
        <v>414</v>
      </c>
      <c r="D244" s="158" t="s">
        <v>158</v>
      </c>
      <c r="E244" s="158"/>
      <c r="F244" s="158"/>
      <c r="G244" s="87" t="s">
        <v>101</v>
      </c>
      <c r="H244" s="87">
        <v>104.42</v>
      </c>
      <c r="I244" s="87" t="s">
        <v>24</v>
      </c>
      <c r="J244" s="87" t="s">
        <v>240</v>
      </c>
      <c r="K244" s="89" t="s">
        <v>160</v>
      </c>
      <c r="L244" s="87"/>
      <c r="M244" s="89" t="s">
        <v>241</v>
      </c>
      <c r="N244" s="87" t="s">
        <v>105</v>
      </c>
      <c r="O244" s="90" t="s">
        <v>242</v>
      </c>
      <c r="P244" s="91"/>
      <c r="AE244" s="9"/>
      <c r="AF244" s="9"/>
      <c r="AG244" s="9" t="s">
        <v>158</v>
      </c>
      <c r="AL244" s="9"/>
    </row>
    <row r="245" spans="1:39" customFormat="1" ht="15" x14ac:dyDescent="0.25">
      <c r="A245" s="49"/>
      <c r="B245" s="38"/>
      <c r="C245" s="39"/>
      <c r="D245" s="156" t="s">
        <v>163</v>
      </c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9"/>
      <c r="AE245" s="9"/>
      <c r="AF245" s="9"/>
      <c r="AG245" s="9"/>
      <c r="AL245" s="9"/>
      <c r="AM245" s="2" t="s">
        <v>163</v>
      </c>
    </row>
    <row r="246" spans="1:39" customFormat="1" ht="15" x14ac:dyDescent="0.25">
      <c r="A246" s="15"/>
      <c r="B246" s="38"/>
      <c r="C246" s="39"/>
      <c r="D246" s="157" t="s">
        <v>64</v>
      </c>
      <c r="E246" s="157"/>
      <c r="F246" s="157"/>
      <c r="G246" s="11"/>
      <c r="H246" s="40"/>
      <c r="I246" s="40"/>
      <c r="J246" s="40"/>
      <c r="K246" s="41"/>
      <c r="L246" s="40"/>
      <c r="M246" s="47">
        <v>16955.72</v>
      </c>
      <c r="N246" s="33"/>
      <c r="O246" s="43">
        <v>138358.68</v>
      </c>
      <c r="AE246" s="9"/>
      <c r="AF246" s="9"/>
      <c r="AG246" s="9"/>
      <c r="AL246" s="9" t="s">
        <v>64</v>
      </c>
    </row>
    <row r="247" spans="1:39" customFormat="1" ht="15" x14ac:dyDescent="0.25">
      <c r="A247" s="147" t="s">
        <v>243</v>
      </c>
      <c r="B247" s="148"/>
      <c r="C247" s="148"/>
      <c r="D247" s="148"/>
      <c r="E247" s="148"/>
      <c r="F247" s="148"/>
      <c r="G247" s="148"/>
      <c r="H247" s="148"/>
      <c r="I247" s="148"/>
      <c r="J247" s="148"/>
      <c r="K247" s="148"/>
      <c r="L247" s="148"/>
      <c r="M247" s="148"/>
      <c r="N247" s="148"/>
      <c r="O247" s="149"/>
      <c r="AE247" s="9"/>
      <c r="AF247" s="9" t="s">
        <v>243</v>
      </c>
      <c r="AG247" s="9"/>
      <c r="AL247" s="9"/>
    </row>
    <row r="248" spans="1:39" customFormat="1" ht="34.5" x14ac:dyDescent="0.25">
      <c r="A248" s="10" t="s">
        <v>244</v>
      </c>
      <c r="B248" s="11" t="s">
        <v>244</v>
      </c>
      <c r="C248" s="12" t="s">
        <v>245</v>
      </c>
      <c r="D248" s="150" t="s">
        <v>246</v>
      </c>
      <c r="E248" s="150"/>
      <c r="F248" s="150"/>
      <c r="G248" s="11" t="s">
        <v>45</v>
      </c>
      <c r="H248" s="11">
        <v>0.1019</v>
      </c>
      <c r="I248" s="11" t="s">
        <v>24</v>
      </c>
      <c r="J248" s="11" t="s">
        <v>247</v>
      </c>
      <c r="K248" s="13"/>
      <c r="L248" s="11"/>
      <c r="M248" s="13"/>
      <c r="N248" s="11"/>
      <c r="O248" s="14"/>
      <c r="AE248" s="9"/>
      <c r="AF248" s="9"/>
      <c r="AG248" s="9" t="s">
        <v>246</v>
      </c>
      <c r="AL248" s="9"/>
    </row>
    <row r="249" spans="1:39" customFormat="1" ht="33.75" x14ac:dyDescent="0.25">
      <c r="A249" s="15"/>
      <c r="B249" s="16"/>
      <c r="C249" s="17" t="s">
        <v>81</v>
      </c>
      <c r="D249" s="151" t="s">
        <v>82</v>
      </c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2"/>
      <c r="AE249" s="9"/>
      <c r="AF249" s="9"/>
      <c r="AG249" s="9"/>
      <c r="AH249" s="2" t="s">
        <v>82</v>
      </c>
      <c r="AL249" s="9"/>
    </row>
    <row r="250" spans="1:39" customFormat="1" ht="57" x14ac:dyDescent="0.25">
      <c r="A250" s="15"/>
      <c r="B250" s="16"/>
      <c r="C250" s="17" t="s">
        <v>47</v>
      </c>
      <c r="D250" s="151" t="s">
        <v>48</v>
      </c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2"/>
      <c r="AE250" s="9"/>
      <c r="AF250" s="9"/>
      <c r="AG250" s="9"/>
      <c r="AH250" s="2" t="s">
        <v>48</v>
      </c>
      <c r="AL250" s="9"/>
    </row>
    <row r="251" spans="1:39" customFormat="1" ht="15" x14ac:dyDescent="0.25">
      <c r="A251" s="15"/>
      <c r="B251" s="18"/>
      <c r="C251" s="17" t="s">
        <v>24</v>
      </c>
      <c r="D251" s="156" t="s">
        <v>49</v>
      </c>
      <c r="E251" s="156"/>
      <c r="F251" s="156"/>
      <c r="G251" s="19"/>
      <c r="H251" s="20"/>
      <c r="I251" s="20"/>
      <c r="J251" s="20"/>
      <c r="K251" s="21">
        <v>348.82</v>
      </c>
      <c r="L251" s="30">
        <v>1.3225</v>
      </c>
      <c r="M251" s="21">
        <v>47.01</v>
      </c>
      <c r="N251" s="22">
        <v>44.77</v>
      </c>
      <c r="O251" s="23">
        <v>2104.64</v>
      </c>
      <c r="AE251" s="9"/>
      <c r="AF251" s="9"/>
      <c r="AG251" s="9"/>
      <c r="AI251" s="2" t="s">
        <v>49</v>
      </c>
      <c r="AL251" s="9"/>
    </row>
    <row r="252" spans="1:39" customFormat="1" ht="15" x14ac:dyDescent="0.25">
      <c r="A252" s="15"/>
      <c r="B252" s="18"/>
      <c r="C252" s="17" t="s">
        <v>50</v>
      </c>
      <c r="D252" s="156" t="s">
        <v>51</v>
      </c>
      <c r="E252" s="156"/>
      <c r="F252" s="156"/>
      <c r="G252" s="19"/>
      <c r="H252" s="20"/>
      <c r="I252" s="20"/>
      <c r="J252" s="20"/>
      <c r="K252" s="44">
        <v>1203.83</v>
      </c>
      <c r="L252" s="30">
        <v>1.4375</v>
      </c>
      <c r="M252" s="21">
        <v>176.34</v>
      </c>
      <c r="N252" s="22">
        <v>13.24</v>
      </c>
      <c r="O252" s="23">
        <v>2334.7399999999998</v>
      </c>
      <c r="AE252" s="9"/>
      <c r="AF252" s="9"/>
      <c r="AG252" s="9"/>
      <c r="AI252" s="2" t="s">
        <v>51</v>
      </c>
      <c r="AL252" s="9"/>
    </row>
    <row r="253" spans="1:39" customFormat="1" ht="15" x14ac:dyDescent="0.25">
      <c r="A253" s="15"/>
      <c r="B253" s="18"/>
      <c r="C253" s="17" t="s">
        <v>52</v>
      </c>
      <c r="D253" s="156" t="s">
        <v>53</v>
      </c>
      <c r="E253" s="156"/>
      <c r="F253" s="156"/>
      <c r="G253" s="19"/>
      <c r="H253" s="20"/>
      <c r="I253" s="20"/>
      <c r="J253" s="20"/>
      <c r="K253" s="21">
        <v>100.78</v>
      </c>
      <c r="L253" s="30">
        <v>1.4375</v>
      </c>
      <c r="M253" s="21">
        <v>14.76</v>
      </c>
      <c r="N253" s="22">
        <v>44.77</v>
      </c>
      <c r="O253" s="24">
        <v>660.81</v>
      </c>
      <c r="AE253" s="9"/>
      <c r="AF253" s="9"/>
      <c r="AG253" s="9"/>
      <c r="AI253" s="2" t="s">
        <v>53</v>
      </c>
      <c r="AL253" s="9"/>
    </row>
    <row r="254" spans="1:39" customFormat="1" ht="15" x14ac:dyDescent="0.25">
      <c r="A254" s="15"/>
      <c r="B254" s="18"/>
      <c r="C254" s="17" t="s">
        <v>68</v>
      </c>
      <c r="D254" s="156" t="s">
        <v>69</v>
      </c>
      <c r="E254" s="156"/>
      <c r="F254" s="156"/>
      <c r="G254" s="19"/>
      <c r="H254" s="20"/>
      <c r="I254" s="20"/>
      <c r="J254" s="20"/>
      <c r="K254" s="21">
        <v>89.33</v>
      </c>
      <c r="L254" s="20"/>
      <c r="M254" s="21">
        <v>9.1</v>
      </c>
      <c r="N254" s="22">
        <v>8.16</v>
      </c>
      <c r="O254" s="24">
        <v>74.260000000000005</v>
      </c>
      <c r="AE254" s="9"/>
      <c r="AF254" s="9"/>
      <c r="AG254" s="9"/>
      <c r="AI254" s="2" t="s">
        <v>69</v>
      </c>
      <c r="AL254" s="9"/>
    </row>
    <row r="255" spans="1:39" customFormat="1" ht="15" x14ac:dyDescent="0.25">
      <c r="A255" s="25"/>
      <c r="B255" s="18"/>
      <c r="C255" s="17"/>
      <c r="D255" s="156" t="s">
        <v>54</v>
      </c>
      <c r="E255" s="156"/>
      <c r="F255" s="156"/>
      <c r="G255" s="19" t="s">
        <v>55</v>
      </c>
      <c r="H255" s="22">
        <v>36.26</v>
      </c>
      <c r="I255" s="30">
        <v>1.3225</v>
      </c>
      <c r="J255" s="45">
        <v>4.8864973000000003</v>
      </c>
      <c r="K255" s="27"/>
      <c r="L255" s="20"/>
      <c r="M255" s="27"/>
      <c r="N255" s="20"/>
      <c r="O255" s="28"/>
      <c r="AE255" s="9"/>
      <c r="AF255" s="9"/>
      <c r="AG255" s="9"/>
      <c r="AJ255" s="2" t="s">
        <v>54</v>
      </c>
      <c r="AL255" s="9"/>
    </row>
    <row r="256" spans="1:39" customFormat="1" ht="15" x14ac:dyDescent="0.25">
      <c r="A256" s="25"/>
      <c r="B256" s="18"/>
      <c r="C256" s="17"/>
      <c r="D256" s="156" t="s">
        <v>56</v>
      </c>
      <c r="E256" s="156"/>
      <c r="F256" s="156"/>
      <c r="G256" s="19" t="s">
        <v>55</v>
      </c>
      <c r="H256" s="37">
        <v>7</v>
      </c>
      <c r="I256" s="30">
        <v>1.4375</v>
      </c>
      <c r="J256" s="45">
        <v>1.0253688000000001</v>
      </c>
      <c r="K256" s="27"/>
      <c r="L256" s="20"/>
      <c r="M256" s="27"/>
      <c r="N256" s="20"/>
      <c r="O256" s="28"/>
      <c r="AE256" s="9"/>
      <c r="AF256" s="9"/>
      <c r="AG256" s="9"/>
      <c r="AJ256" s="2" t="s">
        <v>56</v>
      </c>
      <c r="AL256" s="9"/>
    </row>
    <row r="257" spans="1:38" customFormat="1" ht="15" x14ac:dyDescent="0.25">
      <c r="A257" s="31"/>
      <c r="B257" s="19"/>
      <c r="C257" s="17"/>
      <c r="D257" s="155" t="s">
        <v>57</v>
      </c>
      <c r="E257" s="155"/>
      <c r="F257" s="155"/>
      <c r="G257" s="32"/>
      <c r="H257" s="33"/>
      <c r="I257" s="33"/>
      <c r="J257" s="33"/>
      <c r="K257" s="34">
        <v>1641.98</v>
      </c>
      <c r="L257" s="33"/>
      <c r="M257" s="35">
        <v>232.45</v>
      </c>
      <c r="N257" s="33"/>
      <c r="O257" s="36">
        <v>4513.6400000000003</v>
      </c>
      <c r="AE257" s="9"/>
      <c r="AF257" s="9"/>
      <c r="AG257" s="9"/>
      <c r="AK257" s="2" t="s">
        <v>57</v>
      </c>
      <c r="AL257" s="9"/>
    </row>
    <row r="258" spans="1:38" customFormat="1" ht="15" x14ac:dyDescent="0.25">
      <c r="A258" s="25"/>
      <c r="B258" s="18"/>
      <c r="C258" s="17"/>
      <c r="D258" s="156" t="s">
        <v>58</v>
      </c>
      <c r="E258" s="156"/>
      <c r="F258" s="156"/>
      <c r="G258" s="19"/>
      <c r="H258" s="20"/>
      <c r="I258" s="20"/>
      <c r="J258" s="20"/>
      <c r="K258" s="27"/>
      <c r="L258" s="20"/>
      <c r="M258" s="21">
        <v>61.77</v>
      </c>
      <c r="N258" s="20"/>
      <c r="O258" s="23">
        <v>2765.45</v>
      </c>
      <c r="AE258" s="9"/>
      <c r="AF258" s="9"/>
      <c r="AG258" s="9"/>
      <c r="AJ258" s="2" t="s">
        <v>58</v>
      </c>
      <c r="AL258" s="9"/>
    </row>
    <row r="259" spans="1:38" customFormat="1" ht="45" x14ac:dyDescent="0.25">
      <c r="A259" s="25"/>
      <c r="B259" s="18"/>
      <c r="C259" s="17" t="s">
        <v>199</v>
      </c>
      <c r="D259" s="156" t="s">
        <v>200</v>
      </c>
      <c r="E259" s="156"/>
      <c r="F259" s="156"/>
      <c r="G259" s="19" t="s">
        <v>61</v>
      </c>
      <c r="H259" s="37">
        <v>117</v>
      </c>
      <c r="I259" s="20"/>
      <c r="J259" s="37">
        <v>117</v>
      </c>
      <c r="K259" s="27"/>
      <c r="L259" s="20"/>
      <c r="M259" s="21">
        <v>72.27</v>
      </c>
      <c r="N259" s="20"/>
      <c r="O259" s="23">
        <v>3235.58</v>
      </c>
      <c r="AE259" s="9"/>
      <c r="AF259" s="9"/>
      <c r="AG259" s="9"/>
      <c r="AJ259" s="2" t="s">
        <v>200</v>
      </c>
      <c r="AL259" s="9"/>
    </row>
    <row r="260" spans="1:38" customFormat="1" ht="90" x14ac:dyDescent="0.25">
      <c r="A260" s="25"/>
      <c r="B260" s="18"/>
      <c r="C260" s="17" t="s">
        <v>201</v>
      </c>
      <c r="D260" s="156" t="s">
        <v>202</v>
      </c>
      <c r="E260" s="156"/>
      <c r="F260" s="156"/>
      <c r="G260" s="19" t="s">
        <v>61</v>
      </c>
      <c r="H260" s="37">
        <v>74</v>
      </c>
      <c r="I260" s="22">
        <v>0.85</v>
      </c>
      <c r="J260" s="29">
        <v>62.9</v>
      </c>
      <c r="K260" s="27"/>
      <c r="L260" s="20"/>
      <c r="M260" s="21">
        <v>38.85</v>
      </c>
      <c r="N260" s="20"/>
      <c r="O260" s="23">
        <v>1739.47</v>
      </c>
      <c r="AE260" s="9"/>
      <c r="AF260" s="9"/>
      <c r="AG260" s="9"/>
      <c r="AJ260" s="2" t="s">
        <v>202</v>
      </c>
      <c r="AL260" s="9"/>
    </row>
    <row r="261" spans="1:38" customFormat="1" ht="15" x14ac:dyDescent="0.25">
      <c r="A261" s="15"/>
      <c r="B261" s="38"/>
      <c r="C261" s="39"/>
      <c r="D261" s="157" t="s">
        <v>64</v>
      </c>
      <c r="E261" s="157"/>
      <c r="F261" s="157"/>
      <c r="G261" s="11"/>
      <c r="H261" s="40"/>
      <c r="I261" s="40"/>
      <c r="J261" s="40"/>
      <c r="K261" s="41"/>
      <c r="L261" s="40"/>
      <c r="M261" s="42">
        <v>343.57</v>
      </c>
      <c r="N261" s="33"/>
      <c r="O261" s="43">
        <v>9488.69</v>
      </c>
      <c r="AE261" s="9"/>
      <c r="AF261" s="9"/>
      <c r="AG261" s="9"/>
      <c r="AL261" s="9" t="s">
        <v>64</v>
      </c>
    </row>
    <row r="262" spans="1:38" customFormat="1" ht="57" x14ac:dyDescent="0.25">
      <c r="A262" s="10" t="s">
        <v>248</v>
      </c>
      <c r="B262" s="11" t="s">
        <v>248</v>
      </c>
      <c r="C262" s="12" t="s">
        <v>249</v>
      </c>
      <c r="D262" s="150" t="s">
        <v>250</v>
      </c>
      <c r="E262" s="150"/>
      <c r="F262" s="150"/>
      <c r="G262" s="11" t="s">
        <v>251</v>
      </c>
      <c r="H262" s="11">
        <v>10.29</v>
      </c>
      <c r="I262" s="11" t="s">
        <v>24</v>
      </c>
      <c r="J262" s="11" t="s">
        <v>252</v>
      </c>
      <c r="K262" s="13" t="s">
        <v>253</v>
      </c>
      <c r="L262" s="11"/>
      <c r="M262" s="13" t="s">
        <v>254</v>
      </c>
      <c r="N262" s="11" t="s">
        <v>105</v>
      </c>
      <c r="O262" s="14" t="s">
        <v>255</v>
      </c>
      <c r="AE262" s="9"/>
      <c r="AF262" s="9"/>
      <c r="AG262" s="9" t="s">
        <v>250</v>
      </c>
      <c r="AL262" s="9"/>
    </row>
    <row r="263" spans="1:38" customFormat="1" ht="15" x14ac:dyDescent="0.25">
      <c r="A263" s="15"/>
      <c r="B263" s="38"/>
      <c r="C263" s="39"/>
      <c r="D263" s="157" t="s">
        <v>64</v>
      </c>
      <c r="E263" s="157"/>
      <c r="F263" s="157"/>
      <c r="G263" s="11"/>
      <c r="H263" s="40"/>
      <c r="I263" s="40"/>
      <c r="J263" s="40"/>
      <c r="K263" s="41"/>
      <c r="L263" s="40"/>
      <c r="M263" s="47">
        <v>3833.64</v>
      </c>
      <c r="N263" s="33"/>
      <c r="O263" s="43">
        <v>31282.5</v>
      </c>
      <c r="AE263" s="9"/>
      <c r="AF263" s="9"/>
      <c r="AG263" s="9"/>
      <c r="AL263" s="9" t="s">
        <v>64</v>
      </c>
    </row>
    <row r="264" spans="1:38" customFormat="1" ht="57" x14ac:dyDescent="0.25">
      <c r="A264" s="10" t="s">
        <v>256</v>
      </c>
      <c r="B264" s="11" t="s">
        <v>256</v>
      </c>
      <c r="C264" s="12" t="s">
        <v>257</v>
      </c>
      <c r="D264" s="150" t="s">
        <v>258</v>
      </c>
      <c r="E264" s="150"/>
      <c r="F264" s="150"/>
      <c r="G264" s="11" t="s">
        <v>259</v>
      </c>
      <c r="H264" s="11">
        <v>1.0189999999999999E-2</v>
      </c>
      <c r="I264" s="11" t="s">
        <v>24</v>
      </c>
      <c r="J264" s="11" t="s">
        <v>260</v>
      </c>
      <c r="K264" s="13"/>
      <c r="L264" s="11"/>
      <c r="M264" s="13"/>
      <c r="N264" s="11"/>
      <c r="O264" s="14"/>
      <c r="AE264" s="9"/>
      <c r="AF264" s="9"/>
      <c r="AG264" s="9" t="s">
        <v>258</v>
      </c>
      <c r="AL264" s="9"/>
    </row>
    <row r="265" spans="1:38" customFormat="1" ht="33.75" x14ac:dyDescent="0.25">
      <c r="A265" s="15"/>
      <c r="B265" s="16"/>
      <c r="C265" s="17" t="s">
        <v>81</v>
      </c>
      <c r="D265" s="151" t="s">
        <v>82</v>
      </c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2"/>
      <c r="AE265" s="9"/>
      <c r="AF265" s="9"/>
      <c r="AG265" s="9"/>
      <c r="AH265" s="2" t="s">
        <v>82</v>
      </c>
      <c r="AL265" s="9"/>
    </row>
    <row r="266" spans="1:38" customFormat="1" ht="57" x14ac:dyDescent="0.25">
      <c r="A266" s="15"/>
      <c r="B266" s="16"/>
      <c r="C266" s="17" t="s">
        <v>47</v>
      </c>
      <c r="D266" s="151" t="s">
        <v>48</v>
      </c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2"/>
      <c r="AE266" s="9"/>
      <c r="AF266" s="9"/>
      <c r="AG266" s="9"/>
      <c r="AH266" s="2" t="s">
        <v>48</v>
      </c>
      <c r="AL266" s="9"/>
    </row>
    <row r="267" spans="1:38" customFormat="1" ht="15" x14ac:dyDescent="0.25">
      <c r="A267" s="15"/>
      <c r="B267" s="18"/>
      <c r="C267" s="17" t="s">
        <v>24</v>
      </c>
      <c r="D267" s="156" t="s">
        <v>49</v>
      </c>
      <c r="E267" s="156"/>
      <c r="F267" s="156"/>
      <c r="G267" s="19"/>
      <c r="H267" s="20"/>
      <c r="I267" s="20"/>
      <c r="J267" s="20"/>
      <c r="K267" s="44">
        <v>3355.8</v>
      </c>
      <c r="L267" s="30">
        <v>1.3225</v>
      </c>
      <c r="M267" s="21">
        <v>45.22</v>
      </c>
      <c r="N267" s="22">
        <v>44.77</v>
      </c>
      <c r="O267" s="23">
        <v>2024.5</v>
      </c>
      <c r="AE267" s="9"/>
      <c r="AF267" s="9"/>
      <c r="AG267" s="9"/>
      <c r="AI267" s="2" t="s">
        <v>49</v>
      </c>
      <c r="AL267" s="9"/>
    </row>
    <row r="268" spans="1:38" customFormat="1" ht="15" x14ac:dyDescent="0.25">
      <c r="A268" s="15"/>
      <c r="B268" s="18"/>
      <c r="C268" s="17" t="s">
        <v>50</v>
      </c>
      <c r="D268" s="156" t="s">
        <v>51</v>
      </c>
      <c r="E268" s="156"/>
      <c r="F268" s="156"/>
      <c r="G268" s="19"/>
      <c r="H268" s="20"/>
      <c r="I268" s="20"/>
      <c r="J268" s="20"/>
      <c r="K268" s="44">
        <v>8902.9</v>
      </c>
      <c r="L268" s="30">
        <v>1.4375</v>
      </c>
      <c r="M268" s="21">
        <v>130.41</v>
      </c>
      <c r="N268" s="22">
        <v>13.24</v>
      </c>
      <c r="O268" s="23">
        <v>1726.63</v>
      </c>
      <c r="AE268" s="9"/>
      <c r="AF268" s="9"/>
      <c r="AG268" s="9"/>
      <c r="AI268" s="2" t="s">
        <v>51</v>
      </c>
      <c r="AL268" s="9"/>
    </row>
    <row r="269" spans="1:38" customFormat="1" ht="15" x14ac:dyDescent="0.25">
      <c r="A269" s="15"/>
      <c r="B269" s="18"/>
      <c r="C269" s="17" t="s">
        <v>52</v>
      </c>
      <c r="D269" s="156" t="s">
        <v>53</v>
      </c>
      <c r="E269" s="156"/>
      <c r="F269" s="156"/>
      <c r="G269" s="19"/>
      <c r="H269" s="20"/>
      <c r="I269" s="20"/>
      <c r="J269" s="20"/>
      <c r="K269" s="21">
        <v>405.48</v>
      </c>
      <c r="L269" s="30">
        <v>1.4375</v>
      </c>
      <c r="M269" s="21">
        <v>5.94</v>
      </c>
      <c r="N269" s="22">
        <v>44.77</v>
      </c>
      <c r="O269" s="24">
        <v>265.93</v>
      </c>
      <c r="AE269" s="9"/>
      <c r="AF269" s="9"/>
      <c r="AG269" s="9"/>
      <c r="AI269" s="2" t="s">
        <v>53</v>
      </c>
      <c r="AL269" s="9"/>
    </row>
    <row r="270" spans="1:38" customFormat="1" ht="15" x14ac:dyDescent="0.25">
      <c r="A270" s="15"/>
      <c r="B270" s="18"/>
      <c r="C270" s="17" t="s">
        <v>68</v>
      </c>
      <c r="D270" s="156" t="s">
        <v>69</v>
      </c>
      <c r="E270" s="156"/>
      <c r="F270" s="156"/>
      <c r="G270" s="19"/>
      <c r="H270" s="20"/>
      <c r="I270" s="20"/>
      <c r="J270" s="20"/>
      <c r="K270" s="44">
        <v>10723.51</v>
      </c>
      <c r="L270" s="20"/>
      <c r="M270" s="21">
        <v>109.27</v>
      </c>
      <c r="N270" s="22">
        <v>8.16</v>
      </c>
      <c r="O270" s="24">
        <v>891.64</v>
      </c>
      <c r="AE270" s="9"/>
      <c r="AF270" s="9"/>
      <c r="AG270" s="9"/>
      <c r="AI270" s="2" t="s">
        <v>69</v>
      </c>
      <c r="AL270" s="9"/>
    </row>
    <row r="271" spans="1:38" customFormat="1" ht="15" x14ac:dyDescent="0.25">
      <c r="A271" s="25"/>
      <c r="B271" s="18"/>
      <c r="C271" s="17"/>
      <c r="D271" s="156" t="s">
        <v>54</v>
      </c>
      <c r="E271" s="156"/>
      <c r="F271" s="156"/>
      <c r="G271" s="19" t="s">
        <v>55</v>
      </c>
      <c r="H271" s="37">
        <v>357</v>
      </c>
      <c r="I271" s="30">
        <v>1.3225</v>
      </c>
      <c r="J271" s="45">
        <v>4.8110302000000003</v>
      </c>
      <c r="K271" s="27"/>
      <c r="L271" s="20"/>
      <c r="M271" s="27"/>
      <c r="N271" s="20"/>
      <c r="O271" s="28"/>
      <c r="AE271" s="9"/>
      <c r="AF271" s="9"/>
      <c r="AG271" s="9"/>
      <c r="AJ271" s="2" t="s">
        <v>54</v>
      </c>
      <c r="AL271" s="9"/>
    </row>
    <row r="272" spans="1:38" customFormat="1" ht="15" x14ac:dyDescent="0.25">
      <c r="A272" s="25"/>
      <c r="B272" s="18"/>
      <c r="C272" s="17"/>
      <c r="D272" s="156" t="s">
        <v>56</v>
      </c>
      <c r="E272" s="156"/>
      <c r="F272" s="156"/>
      <c r="G272" s="19" t="s">
        <v>55</v>
      </c>
      <c r="H272" s="29">
        <v>28.3</v>
      </c>
      <c r="I272" s="30">
        <v>1.4375</v>
      </c>
      <c r="J272" s="45">
        <v>0.41454190000000002</v>
      </c>
      <c r="K272" s="27"/>
      <c r="L272" s="20"/>
      <c r="M272" s="27"/>
      <c r="N272" s="20"/>
      <c r="O272" s="28"/>
      <c r="AE272" s="9"/>
      <c r="AF272" s="9"/>
      <c r="AG272" s="9"/>
      <c r="AJ272" s="2" t="s">
        <v>56</v>
      </c>
      <c r="AL272" s="9"/>
    </row>
    <row r="273" spans="1:38" customFormat="1" ht="15" x14ac:dyDescent="0.25">
      <c r="A273" s="31"/>
      <c r="B273" s="19"/>
      <c r="C273" s="17"/>
      <c r="D273" s="155" t="s">
        <v>57</v>
      </c>
      <c r="E273" s="155"/>
      <c r="F273" s="155"/>
      <c r="G273" s="32"/>
      <c r="H273" s="33"/>
      <c r="I273" s="33"/>
      <c r="J273" s="33"/>
      <c r="K273" s="34">
        <v>22982.21</v>
      </c>
      <c r="L273" s="33"/>
      <c r="M273" s="35">
        <v>284.89999999999998</v>
      </c>
      <c r="N273" s="33"/>
      <c r="O273" s="36">
        <v>4642.7700000000004</v>
      </c>
      <c r="AE273" s="9"/>
      <c r="AF273" s="9"/>
      <c r="AG273" s="9"/>
      <c r="AK273" s="2" t="s">
        <v>57</v>
      </c>
      <c r="AL273" s="9"/>
    </row>
    <row r="274" spans="1:38" customFormat="1" ht="15" x14ac:dyDescent="0.25">
      <c r="A274" s="25"/>
      <c r="B274" s="18"/>
      <c r="C274" s="17"/>
      <c r="D274" s="156" t="s">
        <v>58</v>
      </c>
      <c r="E274" s="156"/>
      <c r="F274" s="156"/>
      <c r="G274" s="19"/>
      <c r="H274" s="20"/>
      <c r="I274" s="20"/>
      <c r="J274" s="20"/>
      <c r="K274" s="27"/>
      <c r="L274" s="20"/>
      <c r="M274" s="21">
        <v>51.16</v>
      </c>
      <c r="N274" s="20"/>
      <c r="O274" s="23">
        <v>2290.4299999999998</v>
      </c>
      <c r="AE274" s="9"/>
      <c r="AF274" s="9"/>
      <c r="AG274" s="9"/>
      <c r="AJ274" s="2" t="s">
        <v>58</v>
      </c>
      <c r="AL274" s="9"/>
    </row>
    <row r="275" spans="1:38" customFormat="1" ht="45" x14ac:dyDescent="0.25">
      <c r="A275" s="25"/>
      <c r="B275" s="18"/>
      <c r="C275" s="17" t="s">
        <v>199</v>
      </c>
      <c r="D275" s="156" t="s">
        <v>200</v>
      </c>
      <c r="E275" s="156"/>
      <c r="F275" s="156"/>
      <c r="G275" s="19" t="s">
        <v>61</v>
      </c>
      <c r="H275" s="37">
        <v>117</v>
      </c>
      <c r="I275" s="20"/>
      <c r="J275" s="37">
        <v>117</v>
      </c>
      <c r="K275" s="27"/>
      <c r="L275" s="20"/>
      <c r="M275" s="21">
        <v>59.86</v>
      </c>
      <c r="N275" s="20"/>
      <c r="O275" s="23">
        <v>2679.8</v>
      </c>
      <c r="AE275" s="9"/>
      <c r="AF275" s="9"/>
      <c r="AG275" s="9"/>
      <c r="AJ275" s="2" t="s">
        <v>200</v>
      </c>
      <c r="AL275" s="9"/>
    </row>
    <row r="276" spans="1:38" customFormat="1" ht="90" x14ac:dyDescent="0.25">
      <c r="A276" s="25"/>
      <c r="B276" s="18"/>
      <c r="C276" s="17" t="s">
        <v>201</v>
      </c>
      <c r="D276" s="156" t="s">
        <v>202</v>
      </c>
      <c r="E276" s="156"/>
      <c r="F276" s="156"/>
      <c r="G276" s="19" t="s">
        <v>61</v>
      </c>
      <c r="H276" s="37">
        <v>74</v>
      </c>
      <c r="I276" s="22">
        <v>0.85</v>
      </c>
      <c r="J276" s="29">
        <v>62.9</v>
      </c>
      <c r="K276" s="27"/>
      <c r="L276" s="20"/>
      <c r="M276" s="21">
        <v>32.18</v>
      </c>
      <c r="N276" s="20"/>
      <c r="O276" s="23">
        <v>1440.68</v>
      </c>
      <c r="AE276" s="9"/>
      <c r="AF276" s="9"/>
      <c r="AG276" s="9"/>
      <c r="AJ276" s="2" t="s">
        <v>202</v>
      </c>
      <c r="AL276" s="9"/>
    </row>
    <row r="277" spans="1:38" customFormat="1" ht="15" x14ac:dyDescent="0.25">
      <c r="A277" s="15"/>
      <c r="B277" s="38"/>
      <c r="C277" s="39"/>
      <c r="D277" s="157" t="s">
        <v>64</v>
      </c>
      <c r="E277" s="157"/>
      <c r="F277" s="157"/>
      <c r="G277" s="11"/>
      <c r="H277" s="40"/>
      <c r="I277" s="40"/>
      <c r="J277" s="40"/>
      <c r="K277" s="41"/>
      <c r="L277" s="40"/>
      <c r="M277" s="42">
        <v>376.94</v>
      </c>
      <c r="N277" s="33"/>
      <c r="O277" s="43">
        <v>8763.25</v>
      </c>
      <c r="AE277" s="9"/>
      <c r="AF277" s="9"/>
      <c r="AG277" s="9"/>
      <c r="AL277" s="9" t="s">
        <v>64</v>
      </c>
    </row>
    <row r="278" spans="1:38" customFormat="1" ht="33.75" x14ac:dyDescent="0.25">
      <c r="A278" s="10" t="s">
        <v>261</v>
      </c>
      <c r="B278" s="11" t="s">
        <v>261</v>
      </c>
      <c r="C278" s="12" t="s">
        <v>262</v>
      </c>
      <c r="D278" s="150" t="s">
        <v>263</v>
      </c>
      <c r="E278" s="150"/>
      <c r="F278" s="150"/>
      <c r="G278" s="11" t="s">
        <v>118</v>
      </c>
      <c r="H278" s="11">
        <v>0.10100000000000001</v>
      </c>
      <c r="I278" s="11" t="s">
        <v>24</v>
      </c>
      <c r="J278" s="11" t="s">
        <v>264</v>
      </c>
      <c r="K278" s="13" t="s">
        <v>265</v>
      </c>
      <c r="L278" s="11"/>
      <c r="M278" s="13" t="s">
        <v>266</v>
      </c>
      <c r="N278" s="11" t="s">
        <v>105</v>
      </c>
      <c r="O278" s="14" t="s">
        <v>267</v>
      </c>
      <c r="AE278" s="9"/>
      <c r="AF278" s="9"/>
      <c r="AG278" s="9" t="s">
        <v>263</v>
      </c>
      <c r="AL278" s="9"/>
    </row>
    <row r="279" spans="1:38" customFormat="1" ht="15" x14ac:dyDescent="0.25">
      <c r="A279" s="15"/>
      <c r="B279" s="38"/>
      <c r="C279" s="39"/>
      <c r="D279" s="157" t="s">
        <v>64</v>
      </c>
      <c r="E279" s="157"/>
      <c r="F279" s="157"/>
      <c r="G279" s="11"/>
      <c r="H279" s="40"/>
      <c r="I279" s="40"/>
      <c r="J279" s="40"/>
      <c r="K279" s="41"/>
      <c r="L279" s="40"/>
      <c r="M279" s="47">
        <v>4442.22</v>
      </c>
      <c r="N279" s="33"/>
      <c r="O279" s="43">
        <v>36248.519999999997</v>
      </c>
      <c r="AE279" s="9"/>
      <c r="AF279" s="9"/>
      <c r="AG279" s="9"/>
      <c r="AL279" s="9" t="s">
        <v>64</v>
      </c>
    </row>
    <row r="280" spans="1:38" customFormat="1" ht="56.25" x14ac:dyDescent="0.25">
      <c r="A280" s="10" t="s">
        <v>268</v>
      </c>
      <c r="B280" s="11" t="s">
        <v>268</v>
      </c>
      <c r="C280" s="12" t="s">
        <v>269</v>
      </c>
      <c r="D280" s="150" t="s">
        <v>270</v>
      </c>
      <c r="E280" s="150"/>
      <c r="F280" s="150"/>
      <c r="G280" s="11" t="s">
        <v>271</v>
      </c>
      <c r="H280" s="11">
        <v>0.1019</v>
      </c>
      <c r="I280" s="11" t="s">
        <v>24</v>
      </c>
      <c r="J280" s="11" t="s">
        <v>247</v>
      </c>
      <c r="K280" s="13"/>
      <c r="L280" s="11"/>
      <c r="M280" s="13"/>
      <c r="N280" s="11"/>
      <c r="O280" s="14"/>
      <c r="AE280" s="9"/>
      <c r="AF280" s="9"/>
      <c r="AG280" s="9" t="s">
        <v>270</v>
      </c>
      <c r="AL280" s="9"/>
    </row>
    <row r="281" spans="1:38" customFormat="1" ht="33.75" x14ac:dyDescent="0.25">
      <c r="A281" s="15"/>
      <c r="B281" s="16"/>
      <c r="C281" s="17" t="s">
        <v>81</v>
      </c>
      <c r="D281" s="151" t="s">
        <v>82</v>
      </c>
      <c r="E281" s="151"/>
      <c r="F281" s="151"/>
      <c r="G281" s="151"/>
      <c r="H281" s="151"/>
      <c r="I281" s="151"/>
      <c r="J281" s="151"/>
      <c r="K281" s="151"/>
      <c r="L281" s="151"/>
      <c r="M281" s="151"/>
      <c r="N281" s="151"/>
      <c r="O281" s="152"/>
      <c r="AE281" s="9"/>
      <c r="AF281" s="9"/>
      <c r="AG281" s="9"/>
      <c r="AH281" s="2" t="s">
        <v>82</v>
      </c>
      <c r="AL281" s="9"/>
    </row>
    <row r="282" spans="1:38" customFormat="1" ht="57" x14ac:dyDescent="0.25">
      <c r="A282" s="15"/>
      <c r="B282" s="16"/>
      <c r="C282" s="17" t="s">
        <v>47</v>
      </c>
      <c r="D282" s="151" t="s">
        <v>48</v>
      </c>
      <c r="E282" s="151"/>
      <c r="F282" s="151"/>
      <c r="G282" s="151"/>
      <c r="H282" s="151"/>
      <c r="I282" s="151"/>
      <c r="J282" s="151"/>
      <c r="K282" s="151"/>
      <c r="L282" s="151"/>
      <c r="M282" s="151"/>
      <c r="N282" s="151"/>
      <c r="O282" s="152"/>
      <c r="AE282" s="9"/>
      <c r="AF282" s="9"/>
      <c r="AG282" s="9"/>
      <c r="AH282" s="2" t="s">
        <v>48</v>
      </c>
      <c r="AL282" s="9"/>
    </row>
    <row r="283" spans="1:38" customFormat="1" ht="15" x14ac:dyDescent="0.25">
      <c r="A283" s="15"/>
      <c r="B283" s="18"/>
      <c r="C283" s="17" t="s">
        <v>24</v>
      </c>
      <c r="D283" s="156" t="s">
        <v>49</v>
      </c>
      <c r="E283" s="156"/>
      <c r="F283" s="156"/>
      <c r="G283" s="19"/>
      <c r="H283" s="20"/>
      <c r="I283" s="20"/>
      <c r="J283" s="20"/>
      <c r="K283" s="21">
        <v>689.47</v>
      </c>
      <c r="L283" s="30">
        <v>1.3225</v>
      </c>
      <c r="M283" s="21">
        <v>92.91</v>
      </c>
      <c r="N283" s="22">
        <v>44.77</v>
      </c>
      <c r="O283" s="23">
        <v>4159.58</v>
      </c>
      <c r="AE283" s="9"/>
      <c r="AF283" s="9"/>
      <c r="AG283" s="9"/>
      <c r="AI283" s="2" t="s">
        <v>49</v>
      </c>
      <c r="AL283" s="9"/>
    </row>
    <row r="284" spans="1:38" customFormat="1" ht="15" x14ac:dyDescent="0.25">
      <c r="A284" s="15"/>
      <c r="B284" s="18"/>
      <c r="C284" s="17" t="s">
        <v>50</v>
      </c>
      <c r="D284" s="156" t="s">
        <v>51</v>
      </c>
      <c r="E284" s="156"/>
      <c r="F284" s="156"/>
      <c r="G284" s="19"/>
      <c r="H284" s="20"/>
      <c r="I284" s="20"/>
      <c r="J284" s="20"/>
      <c r="K284" s="21">
        <v>72.67</v>
      </c>
      <c r="L284" s="30">
        <v>1.4375</v>
      </c>
      <c r="M284" s="21">
        <v>10.64</v>
      </c>
      <c r="N284" s="22">
        <v>13.24</v>
      </c>
      <c r="O284" s="24">
        <v>140.87</v>
      </c>
      <c r="AE284" s="9"/>
      <c r="AF284" s="9"/>
      <c r="AG284" s="9"/>
      <c r="AI284" s="2" t="s">
        <v>51</v>
      </c>
      <c r="AL284" s="9"/>
    </row>
    <row r="285" spans="1:38" customFormat="1" ht="15" x14ac:dyDescent="0.25">
      <c r="A285" s="15"/>
      <c r="B285" s="18"/>
      <c r="C285" s="17" t="s">
        <v>52</v>
      </c>
      <c r="D285" s="156" t="s">
        <v>53</v>
      </c>
      <c r="E285" s="156"/>
      <c r="F285" s="156"/>
      <c r="G285" s="19"/>
      <c r="H285" s="20"/>
      <c r="I285" s="20"/>
      <c r="J285" s="20"/>
      <c r="K285" s="21">
        <v>0.41</v>
      </c>
      <c r="L285" s="30">
        <v>1.4375</v>
      </c>
      <c r="M285" s="21">
        <v>0.06</v>
      </c>
      <c r="N285" s="22">
        <v>44.77</v>
      </c>
      <c r="O285" s="24">
        <v>2.69</v>
      </c>
      <c r="AE285" s="9"/>
      <c r="AF285" s="9"/>
      <c r="AG285" s="9"/>
      <c r="AI285" s="2" t="s">
        <v>53</v>
      </c>
      <c r="AL285" s="9"/>
    </row>
    <row r="286" spans="1:38" customFormat="1" ht="15" x14ac:dyDescent="0.25">
      <c r="A286" s="15"/>
      <c r="B286" s="18"/>
      <c r="C286" s="17" t="s">
        <v>68</v>
      </c>
      <c r="D286" s="156" t="s">
        <v>69</v>
      </c>
      <c r="E286" s="156"/>
      <c r="F286" s="156"/>
      <c r="G286" s="19"/>
      <c r="H286" s="20"/>
      <c r="I286" s="20"/>
      <c r="J286" s="20"/>
      <c r="K286" s="21">
        <v>484.59</v>
      </c>
      <c r="L286" s="20"/>
      <c r="M286" s="21">
        <v>49.38</v>
      </c>
      <c r="N286" s="22">
        <v>8.16</v>
      </c>
      <c r="O286" s="24">
        <v>402.94</v>
      </c>
      <c r="AE286" s="9"/>
      <c r="AF286" s="9"/>
      <c r="AG286" s="9"/>
      <c r="AI286" s="2" t="s">
        <v>69</v>
      </c>
      <c r="AL286" s="9"/>
    </row>
    <row r="287" spans="1:38" customFormat="1" ht="15" x14ac:dyDescent="0.25">
      <c r="A287" s="25"/>
      <c r="B287" s="18"/>
      <c r="C287" s="17"/>
      <c r="D287" s="156" t="s">
        <v>54</v>
      </c>
      <c r="E287" s="156"/>
      <c r="F287" s="156"/>
      <c r="G287" s="19" t="s">
        <v>55</v>
      </c>
      <c r="H287" s="22">
        <v>71.67</v>
      </c>
      <c r="I287" s="30">
        <v>1.3225</v>
      </c>
      <c r="J287" s="45">
        <v>9.6584462999999996</v>
      </c>
      <c r="K287" s="27"/>
      <c r="L287" s="20"/>
      <c r="M287" s="27"/>
      <c r="N287" s="20"/>
      <c r="O287" s="28"/>
      <c r="AE287" s="9"/>
      <c r="AF287" s="9"/>
      <c r="AG287" s="9"/>
      <c r="AJ287" s="2" t="s">
        <v>54</v>
      </c>
      <c r="AL287" s="9"/>
    </row>
    <row r="288" spans="1:38" customFormat="1" ht="15" x14ac:dyDescent="0.25">
      <c r="A288" s="25"/>
      <c r="B288" s="18"/>
      <c r="C288" s="17"/>
      <c r="D288" s="156" t="s">
        <v>56</v>
      </c>
      <c r="E288" s="156"/>
      <c r="F288" s="156"/>
      <c r="G288" s="19" t="s">
        <v>55</v>
      </c>
      <c r="H288" s="22">
        <v>0.03</v>
      </c>
      <c r="I288" s="30">
        <v>1.4375</v>
      </c>
      <c r="J288" s="45">
        <v>4.3943999999999997E-3</v>
      </c>
      <c r="K288" s="27"/>
      <c r="L288" s="20"/>
      <c r="M288" s="27"/>
      <c r="N288" s="20"/>
      <c r="O288" s="28"/>
      <c r="AE288" s="9"/>
      <c r="AF288" s="9"/>
      <c r="AG288" s="9"/>
      <c r="AJ288" s="2" t="s">
        <v>56</v>
      </c>
      <c r="AL288" s="9"/>
    </row>
    <row r="289" spans="1:38" customFormat="1" ht="15" x14ac:dyDescent="0.25">
      <c r="A289" s="31"/>
      <c r="B289" s="19"/>
      <c r="C289" s="17"/>
      <c r="D289" s="155" t="s">
        <v>57</v>
      </c>
      <c r="E289" s="155"/>
      <c r="F289" s="155"/>
      <c r="G289" s="32"/>
      <c r="H289" s="33"/>
      <c r="I289" s="33"/>
      <c r="J289" s="33"/>
      <c r="K289" s="34">
        <v>1246.73</v>
      </c>
      <c r="L289" s="33"/>
      <c r="M289" s="35">
        <v>152.93</v>
      </c>
      <c r="N289" s="33"/>
      <c r="O289" s="36">
        <v>4703.3900000000003</v>
      </c>
      <c r="AE289" s="9"/>
      <c r="AF289" s="9"/>
      <c r="AG289" s="9"/>
      <c r="AK289" s="2" t="s">
        <v>57</v>
      </c>
      <c r="AL289" s="9"/>
    </row>
    <row r="290" spans="1:38" customFormat="1" ht="15" x14ac:dyDescent="0.25">
      <c r="A290" s="25"/>
      <c r="B290" s="18"/>
      <c r="C290" s="17"/>
      <c r="D290" s="156" t="s">
        <v>58</v>
      </c>
      <c r="E290" s="156"/>
      <c r="F290" s="156"/>
      <c r="G290" s="19"/>
      <c r="H290" s="20"/>
      <c r="I290" s="20"/>
      <c r="J290" s="20"/>
      <c r="K290" s="27"/>
      <c r="L290" s="20"/>
      <c r="M290" s="21">
        <v>92.97</v>
      </c>
      <c r="N290" s="20"/>
      <c r="O290" s="23">
        <v>4162.2700000000004</v>
      </c>
      <c r="AE290" s="9"/>
      <c r="AF290" s="9"/>
      <c r="AG290" s="9"/>
      <c r="AJ290" s="2" t="s">
        <v>58</v>
      </c>
      <c r="AL290" s="9"/>
    </row>
    <row r="291" spans="1:38" customFormat="1" ht="45" x14ac:dyDescent="0.25">
      <c r="A291" s="25"/>
      <c r="B291" s="18"/>
      <c r="C291" s="17" t="s">
        <v>199</v>
      </c>
      <c r="D291" s="156" t="s">
        <v>200</v>
      </c>
      <c r="E291" s="156"/>
      <c r="F291" s="156"/>
      <c r="G291" s="19" t="s">
        <v>61</v>
      </c>
      <c r="H291" s="37">
        <v>117</v>
      </c>
      <c r="I291" s="20"/>
      <c r="J291" s="37">
        <v>117</v>
      </c>
      <c r="K291" s="27"/>
      <c r="L291" s="20"/>
      <c r="M291" s="21">
        <v>108.77</v>
      </c>
      <c r="N291" s="20"/>
      <c r="O291" s="23">
        <v>4869.8599999999997</v>
      </c>
      <c r="AE291" s="9"/>
      <c r="AF291" s="9"/>
      <c r="AG291" s="9"/>
      <c r="AJ291" s="2" t="s">
        <v>200</v>
      </c>
      <c r="AL291" s="9"/>
    </row>
    <row r="292" spans="1:38" customFormat="1" ht="90" x14ac:dyDescent="0.25">
      <c r="A292" s="25"/>
      <c r="B292" s="18"/>
      <c r="C292" s="17" t="s">
        <v>201</v>
      </c>
      <c r="D292" s="156" t="s">
        <v>202</v>
      </c>
      <c r="E292" s="156"/>
      <c r="F292" s="156"/>
      <c r="G292" s="19" t="s">
        <v>61</v>
      </c>
      <c r="H292" s="37">
        <v>74</v>
      </c>
      <c r="I292" s="22">
        <v>0.85</v>
      </c>
      <c r="J292" s="29">
        <v>62.9</v>
      </c>
      <c r="K292" s="27"/>
      <c r="L292" s="20"/>
      <c r="M292" s="21">
        <v>58.48</v>
      </c>
      <c r="N292" s="20"/>
      <c r="O292" s="23">
        <v>2618.0700000000002</v>
      </c>
      <c r="AE292" s="9"/>
      <c r="AF292" s="9"/>
      <c r="AG292" s="9"/>
      <c r="AJ292" s="2" t="s">
        <v>202</v>
      </c>
      <c r="AL292" s="9"/>
    </row>
    <row r="293" spans="1:38" customFormat="1" ht="15" x14ac:dyDescent="0.25">
      <c r="A293" s="15"/>
      <c r="B293" s="38"/>
      <c r="C293" s="39"/>
      <c r="D293" s="157" t="s">
        <v>64</v>
      </c>
      <c r="E293" s="157"/>
      <c r="F293" s="157"/>
      <c r="G293" s="11"/>
      <c r="H293" s="40"/>
      <c r="I293" s="40"/>
      <c r="J293" s="40"/>
      <c r="K293" s="41"/>
      <c r="L293" s="40"/>
      <c r="M293" s="42">
        <v>320.18</v>
      </c>
      <c r="N293" s="33"/>
      <c r="O293" s="43">
        <v>12191.32</v>
      </c>
      <c r="AE293" s="9"/>
      <c r="AF293" s="9"/>
      <c r="AG293" s="9"/>
      <c r="AL293" s="9" t="s">
        <v>64</v>
      </c>
    </row>
    <row r="294" spans="1:38" customFormat="1" ht="33.75" x14ac:dyDescent="0.25">
      <c r="A294" s="10" t="s">
        <v>272</v>
      </c>
      <c r="B294" s="11" t="s">
        <v>272</v>
      </c>
      <c r="C294" s="12" t="s">
        <v>273</v>
      </c>
      <c r="D294" s="150" t="s">
        <v>274</v>
      </c>
      <c r="E294" s="150"/>
      <c r="F294" s="150"/>
      <c r="G294" s="11" t="s">
        <v>275</v>
      </c>
      <c r="H294" s="11">
        <v>4</v>
      </c>
      <c r="I294" s="11" t="s">
        <v>24</v>
      </c>
      <c r="J294" s="11" t="s">
        <v>68</v>
      </c>
      <c r="K294" s="13" t="s">
        <v>276</v>
      </c>
      <c r="L294" s="11"/>
      <c r="M294" s="13" t="s">
        <v>277</v>
      </c>
      <c r="N294" s="11" t="s">
        <v>105</v>
      </c>
      <c r="O294" s="14" t="s">
        <v>278</v>
      </c>
      <c r="AE294" s="9"/>
      <c r="AF294" s="9"/>
      <c r="AG294" s="9" t="s">
        <v>274</v>
      </c>
      <c r="AL294" s="9"/>
    </row>
    <row r="295" spans="1:38" customFormat="1" ht="15" x14ac:dyDescent="0.25">
      <c r="A295" s="15"/>
      <c r="B295" s="38"/>
      <c r="C295" s="39"/>
      <c r="D295" s="157" t="s">
        <v>64</v>
      </c>
      <c r="E295" s="157"/>
      <c r="F295" s="157"/>
      <c r="G295" s="11"/>
      <c r="H295" s="40"/>
      <c r="I295" s="40"/>
      <c r="J295" s="40"/>
      <c r="K295" s="41"/>
      <c r="L295" s="40"/>
      <c r="M295" s="42">
        <v>11.16</v>
      </c>
      <c r="N295" s="33"/>
      <c r="O295" s="46">
        <v>91.07</v>
      </c>
      <c r="AE295" s="9"/>
      <c r="AF295" s="9"/>
      <c r="AG295" s="9"/>
      <c r="AL295" s="9" t="s">
        <v>64</v>
      </c>
    </row>
    <row r="296" spans="1:38" customFormat="1" ht="34.5" x14ac:dyDescent="0.25">
      <c r="A296" s="10" t="s">
        <v>279</v>
      </c>
      <c r="B296" s="11" t="s">
        <v>279</v>
      </c>
      <c r="C296" s="12" t="s">
        <v>280</v>
      </c>
      <c r="D296" s="150" t="s">
        <v>281</v>
      </c>
      <c r="E296" s="150"/>
      <c r="F296" s="150"/>
      <c r="G296" s="11" t="s">
        <v>259</v>
      </c>
      <c r="H296" s="11">
        <v>4.6460000000000001E-2</v>
      </c>
      <c r="I296" s="11" t="s">
        <v>24</v>
      </c>
      <c r="J296" s="11" t="s">
        <v>282</v>
      </c>
      <c r="K296" s="13"/>
      <c r="L296" s="11"/>
      <c r="M296" s="13"/>
      <c r="N296" s="11"/>
      <c r="O296" s="14"/>
      <c r="AE296" s="9"/>
      <c r="AF296" s="9"/>
      <c r="AG296" s="9" t="s">
        <v>281</v>
      </c>
      <c r="AL296" s="9"/>
    </row>
    <row r="297" spans="1:38" customFormat="1" ht="33.75" x14ac:dyDescent="0.25">
      <c r="A297" s="15"/>
      <c r="B297" s="16"/>
      <c r="C297" s="17" t="s">
        <v>81</v>
      </c>
      <c r="D297" s="151" t="s">
        <v>82</v>
      </c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2"/>
      <c r="AE297" s="9"/>
      <c r="AF297" s="9"/>
      <c r="AG297" s="9"/>
      <c r="AH297" s="2" t="s">
        <v>82</v>
      </c>
      <c r="AL297" s="9"/>
    </row>
    <row r="298" spans="1:38" customFormat="1" ht="57" x14ac:dyDescent="0.25">
      <c r="A298" s="15"/>
      <c r="B298" s="16"/>
      <c r="C298" s="17" t="s">
        <v>47</v>
      </c>
      <c r="D298" s="151" t="s">
        <v>48</v>
      </c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2"/>
      <c r="AE298" s="9"/>
      <c r="AF298" s="9"/>
      <c r="AG298" s="9"/>
      <c r="AH298" s="2" t="s">
        <v>48</v>
      </c>
      <c r="AL298" s="9"/>
    </row>
    <row r="299" spans="1:38" customFormat="1" ht="15" x14ac:dyDescent="0.25">
      <c r="A299" s="15"/>
      <c r="B299" s="18"/>
      <c r="C299" s="17" t="s">
        <v>24</v>
      </c>
      <c r="D299" s="156" t="s">
        <v>49</v>
      </c>
      <c r="E299" s="156"/>
      <c r="F299" s="156"/>
      <c r="G299" s="19"/>
      <c r="H299" s="20"/>
      <c r="I299" s="20"/>
      <c r="J299" s="20"/>
      <c r="K299" s="44">
        <v>2090.62</v>
      </c>
      <c r="L299" s="30">
        <v>1.3225</v>
      </c>
      <c r="M299" s="21">
        <v>128.44999999999999</v>
      </c>
      <c r="N299" s="22">
        <v>44.77</v>
      </c>
      <c r="O299" s="23">
        <v>5750.71</v>
      </c>
      <c r="AE299" s="9"/>
      <c r="AF299" s="9"/>
      <c r="AG299" s="9"/>
      <c r="AI299" s="2" t="s">
        <v>49</v>
      </c>
      <c r="AL299" s="9"/>
    </row>
    <row r="300" spans="1:38" customFormat="1" ht="15" x14ac:dyDescent="0.25">
      <c r="A300" s="15"/>
      <c r="B300" s="18"/>
      <c r="C300" s="17" t="s">
        <v>50</v>
      </c>
      <c r="D300" s="156" t="s">
        <v>51</v>
      </c>
      <c r="E300" s="156"/>
      <c r="F300" s="156"/>
      <c r="G300" s="19"/>
      <c r="H300" s="20"/>
      <c r="I300" s="20"/>
      <c r="J300" s="20"/>
      <c r="K300" s="44">
        <v>3282.3</v>
      </c>
      <c r="L300" s="30">
        <v>1.4375</v>
      </c>
      <c r="M300" s="21">
        <v>219.21</v>
      </c>
      <c r="N300" s="22">
        <v>13.24</v>
      </c>
      <c r="O300" s="23">
        <v>2902.34</v>
      </c>
      <c r="AE300" s="9"/>
      <c r="AF300" s="9"/>
      <c r="AG300" s="9"/>
      <c r="AI300" s="2" t="s">
        <v>51</v>
      </c>
      <c r="AL300" s="9"/>
    </row>
    <row r="301" spans="1:38" customFormat="1" ht="15" x14ac:dyDescent="0.25">
      <c r="A301" s="15"/>
      <c r="B301" s="18"/>
      <c r="C301" s="17" t="s">
        <v>52</v>
      </c>
      <c r="D301" s="156" t="s">
        <v>53</v>
      </c>
      <c r="E301" s="156"/>
      <c r="F301" s="156"/>
      <c r="G301" s="19"/>
      <c r="H301" s="20"/>
      <c r="I301" s="20"/>
      <c r="J301" s="20"/>
      <c r="K301" s="21">
        <v>411.71</v>
      </c>
      <c r="L301" s="30">
        <v>1.4375</v>
      </c>
      <c r="M301" s="21">
        <v>27.5</v>
      </c>
      <c r="N301" s="22">
        <v>44.77</v>
      </c>
      <c r="O301" s="23">
        <v>1231.18</v>
      </c>
      <c r="AE301" s="9"/>
      <c r="AF301" s="9"/>
      <c r="AG301" s="9"/>
      <c r="AI301" s="2" t="s">
        <v>53</v>
      </c>
      <c r="AL301" s="9"/>
    </row>
    <row r="302" spans="1:38" customFormat="1" ht="15" x14ac:dyDescent="0.25">
      <c r="A302" s="15"/>
      <c r="B302" s="18"/>
      <c r="C302" s="17" t="s">
        <v>68</v>
      </c>
      <c r="D302" s="156" t="s">
        <v>69</v>
      </c>
      <c r="E302" s="156"/>
      <c r="F302" s="156"/>
      <c r="G302" s="19"/>
      <c r="H302" s="20"/>
      <c r="I302" s="20"/>
      <c r="J302" s="20"/>
      <c r="K302" s="21">
        <v>26.46</v>
      </c>
      <c r="L302" s="20"/>
      <c r="M302" s="21">
        <v>1.23</v>
      </c>
      <c r="N302" s="22">
        <v>8.16</v>
      </c>
      <c r="O302" s="24">
        <v>10.039999999999999</v>
      </c>
      <c r="AE302" s="9"/>
      <c r="AF302" s="9"/>
      <c r="AG302" s="9"/>
      <c r="AI302" s="2" t="s">
        <v>69</v>
      </c>
      <c r="AL302" s="9"/>
    </row>
    <row r="303" spans="1:38" customFormat="1" ht="15" x14ac:dyDescent="0.25">
      <c r="A303" s="25"/>
      <c r="B303" s="18"/>
      <c r="C303" s="17"/>
      <c r="D303" s="156" t="s">
        <v>54</v>
      </c>
      <c r="E303" s="156"/>
      <c r="F303" s="156"/>
      <c r="G303" s="19" t="s">
        <v>55</v>
      </c>
      <c r="H303" s="22">
        <v>225.04</v>
      </c>
      <c r="I303" s="30">
        <v>1.3225</v>
      </c>
      <c r="J303" s="45">
        <v>13.827211500000001</v>
      </c>
      <c r="K303" s="27"/>
      <c r="L303" s="20"/>
      <c r="M303" s="27"/>
      <c r="N303" s="20"/>
      <c r="O303" s="28"/>
      <c r="AE303" s="9"/>
      <c r="AF303" s="9"/>
      <c r="AG303" s="9"/>
      <c r="AJ303" s="2" t="s">
        <v>54</v>
      </c>
      <c r="AL303" s="9"/>
    </row>
    <row r="304" spans="1:38" customFormat="1" ht="15" x14ac:dyDescent="0.25">
      <c r="A304" s="25"/>
      <c r="B304" s="18"/>
      <c r="C304" s="17"/>
      <c r="D304" s="156" t="s">
        <v>56</v>
      </c>
      <c r="E304" s="156"/>
      <c r="F304" s="156"/>
      <c r="G304" s="19" t="s">
        <v>55</v>
      </c>
      <c r="H304" s="22">
        <v>30.76</v>
      </c>
      <c r="I304" s="30">
        <v>1.4375</v>
      </c>
      <c r="J304" s="45">
        <v>2.0543450999999999</v>
      </c>
      <c r="K304" s="27"/>
      <c r="L304" s="20"/>
      <c r="M304" s="27"/>
      <c r="N304" s="20"/>
      <c r="O304" s="28"/>
      <c r="AE304" s="9"/>
      <c r="AF304" s="9"/>
      <c r="AG304" s="9"/>
      <c r="AJ304" s="2" t="s">
        <v>56</v>
      </c>
      <c r="AL304" s="9"/>
    </row>
    <row r="305" spans="1:38" customFormat="1" ht="15" x14ac:dyDescent="0.25">
      <c r="A305" s="31"/>
      <c r="B305" s="19"/>
      <c r="C305" s="17"/>
      <c r="D305" s="155" t="s">
        <v>57</v>
      </c>
      <c r="E305" s="155"/>
      <c r="F305" s="155"/>
      <c r="G305" s="32"/>
      <c r="H305" s="33"/>
      <c r="I305" s="33"/>
      <c r="J305" s="33"/>
      <c r="K305" s="34">
        <v>5399.38</v>
      </c>
      <c r="L305" s="33"/>
      <c r="M305" s="35">
        <v>348.89</v>
      </c>
      <c r="N305" s="33"/>
      <c r="O305" s="36">
        <v>8663.09</v>
      </c>
      <c r="AE305" s="9"/>
      <c r="AF305" s="9"/>
      <c r="AG305" s="9"/>
      <c r="AK305" s="2" t="s">
        <v>57</v>
      </c>
      <c r="AL305" s="9"/>
    </row>
    <row r="306" spans="1:38" customFormat="1" ht="15" x14ac:dyDescent="0.25">
      <c r="A306" s="25"/>
      <c r="B306" s="18"/>
      <c r="C306" s="17"/>
      <c r="D306" s="156" t="s">
        <v>58</v>
      </c>
      <c r="E306" s="156"/>
      <c r="F306" s="156"/>
      <c r="G306" s="19"/>
      <c r="H306" s="20"/>
      <c r="I306" s="20"/>
      <c r="J306" s="20"/>
      <c r="K306" s="27"/>
      <c r="L306" s="20"/>
      <c r="M306" s="21">
        <v>155.94999999999999</v>
      </c>
      <c r="N306" s="20"/>
      <c r="O306" s="23">
        <v>6981.89</v>
      </c>
      <c r="AE306" s="9"/>
      <c r="AF306" s="9"/>
      <c r="AG306" s="9"/>
      <c r="AJ306" s="2" t="s">
        <v>58</v>
      </c>
      <c r="AL306" s="9"/>
    </row>
    <row r="307" spans="1:38" customFormat="1" ht="45" x14ac:dyDescent="0.25">
      <c r="A307" s="25"/>
      <c r="B307" s="18"/>
      <c r="C307" s="17" t="s">
        <v>199</v>
      </c>
      <c r="D307" s="156" t="s">
        <v>200</v>
      </c>
      <c r="E307" s="156"/>
      <c r="F307" s="156"/>
      <c r="G307" s="19" t="s">
        <v>61</v>
      </c>
      <c r="H307" s="37">
        <v>117</v>
      </c>
      <c r="I307" s="20"/>
      <c r="J307" s="37">
        <v>117</v>
      </c>
      <c r="K307" s="27"/>
      <c r="L307" s="20"/>
      <c r="M307" s="21">
        <v>182.46</v>
      </c>
      <c r="N307" s="20"/>
      <c r="O307" s="23">
        <v>8168.81</v>
      </c>
      <c r="AE307" s="9"/>
      <c r="AF307" s="9"/>
      <c r="AG307" s="9"/>
      <c r="AJ307" s="2" t="s">
        <v>200</v>
      </c>
      <c r="AL307" s="9"/>
    </row>
    <row r="308" spans="1:38" customFormat="1" ht="90" x14ac:dyDescent="0.25">
      <c r="A308" s="25"/>
      <c r="B308" s="18"/>
      <c r="C308" s="17" t="s">
        <v>201</v>
      </c>
      <c r="D308" s="156" t="s">
        <v>202</v>
      </c>
      <c r="E308" s="156"/>
      <c r="F308" s="156"/>
      <c r="G308" s="19" t="s">
        <v>61</v>
      </c>
      <c r="H308" s="37">
        <v>74</v>
      </c>
      <c r="I308" s="22">
        <v>0.85</v>
      </c>
      <c r="J308" s="29">
        <v>62.9</v>
      </c>
      <c r="K308" s="27"/>
      <c r="L308" s="20"/>
      <c r="M308" s="21">
        <v>98.09</v>
      </c>
      <c r="N308" s="20"/>
      <c r="O308" s="23">
        <v>4391.6099999999997</v>
      </c>
      <c r="AE308" s="9"/>
      <c r="AF308" s="9"/>
      <c r="AG308" s="9"/>
      <c r="AJ308" s="2" t="s">
        <v>202</v>
      </c>
      <c r="AL308" s="9"/>
    </row>
    <row r="309" spans="1:38" customFormat="1" ht="15" x14ac:dyDescent="0.25">
      <c r="A309" s="15"/>
      <c r="B309" s="38"/>
      <c r="C309" s="39"/>
      <c r="D309" s="157" t="s">
        <v>64</v>
      </c>
      <c r="E309" s="157"/>
      <c r="F309" s="157"/>
      <c r="G309" s="11"/>
      <c r="H309" s="40"/>
      <c r="I309" s="40"/>
      <c r="J309" s="40"/>
      <c r="K309" s="41"/>
      <c r="L309" s="40"/>
      <c r="M309" s="42">
        <v>629.44000000000005</v>
      </c>
      <c r="N309" s="33"/>
      <c r="O309" s="43">
        <v>21223.51</v>
      </c>
      <c r="AE309" s="9"/>
      <c r="AF309" s="9"/>
      <c r="AG309" s="9"/>
      <c r="AL309" s="9" t="s">
        <v>64</v>
      </c>
    </row>
    <row r="310" spans="1:38" customFormat="1" ht="57" x14ac:dyDescent="0.25">
      <c r="A310" s="10" t="s">
        <v>283</v>
      </c>
      <c r="B310" s="11" t="s">
        <v>283</v>
      </c>
      <c r="C310" s="12" t="s">
        <v>284</v>
      </c>
      <c r="D310" s="150" t="s">
        <v>285</v>
      </c>
      <c r="E310" s="150"/>
      <c r="F310" s="150"/>
      <c r="G310" s="11" t="s">
        <v>251</v>
      </c>
      <c r="H310" s="11">
        <v>46.83</v>
      </c>
      <c r="I310" s="11" t="s">
        <v>24</v>
      </c>
      <c r="J310" s="11" t="s">
        <v>286</v>
      </c>
      <c r="K310" s="13" t="s">
        <v>287</v>
      </c>
      <c r="L310" s="11"/>
      <c r="M310" s="13" t="s">
        <v>288</v>
      </c>
      <c r="N310" s="11" t="s">
        <v>105</v>
      </c>
      <c r="O310" s="14" t="s">
        <v>289</v>
      </c>
      <c r="AE310" s="9"/>
      <c r="AF310" s="9"/>
      <c r="AG310" s="9" t="s">
        <v>285</v>
      </c>
      <c r="AL310" s="9"/>
    </row>
    <row r="311" spans="1:38" customFormat="1" ht="15" x14ac:dyDescent="0.25">
      <c r="A311" s="15"/>
      <c r="B311" s="38"/>
      <c r="C311" s="39"/>
      <c r="D311" s="157" t="s">
        <v>64</v>
      </c>
      <c r="E311" s="157"/>
      <c r="F311" s="157"/>
      <c r="G311" s="11"/>
      <c r="H311" s="40"/>
      <c r="I311" s="40"/>
      <c r="J311" s="40"/>
      <c r="K311" s="41"/>
      <c r="L311" s="40"/>
      <c r="M311" s="47">
        <v>5850</v>
      </c>
      <c r="N311" s="33"/>
      <c r="O311" s="43">
        <v>47736</v>
      </c>
      <c r="AE311" s="9"/>
      <c r="AF311" s="9"/>
      <c r="AG311" s="9"/>
      <c r="AL311" s="9" t="s">
        <v>64</v>
      </c>
    </row>
    <row r="312" spans="1:38" customFormat="1" ht="45.75" x14ac:dyDescent="0.25">
      <c r="A312" s="10" t="s">
        <v>290</v>
      </c>
      <c r="B312" s="11" t="s">
        <v>290</v>
      </c>
      <c r="C312" s="12" t="s">
        <v>291</v>
      </c>
      <c r="D312" s="150" t="s">
        <v>292</v>
      </c>
      <c r="E312" s="150"/>
      <c r="F312" s="150"/>
      <c r="G312" s="11" t="s">
        <v>101</v>
      </c>
      <c r="H312" s="11">
        <v>0.67</v>
      </c>
      <c r="I312" s="11" t="s">
        <v>24</v>
      </c>
      <c r="J312" s="11" t="s">
        <v>293</v>
      </c>
      <c r="K312" s="13"/>
      <c r="L312" s="11"/>
      <c r="M312" s="13"/>
      <c r="N312" s="11"/>
      <c r="O312" s="14"/>
      <c r="AE312" s="9"/>
      <c r="AF312" s="9"/>
      <c r="AG312" s="9" t="s">
        <v>292</v>
      </c>
      <c r="AL312" s="9"/>
    </row>
    <row r="313" spans="1:38" customFormat="1" ht="57" x14ac:dyDescent="0.25">
      <c r="A313" s="15"/>
      <c r="B313" s="16"/>
      <c r="C313" s="17" t="s">
        <v>47</v>
      </c>
      <c r="D313" s="151" t="s">
        <v>48</v>
      </c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2"/>
      <c r="AE313" s="9"/>
      <c r="AF313" s="9"/>
      <c r="AG313" s="9"/>
      <c r="AH313" s="2" t="s">
        <v>48</v>
      </c>
      <c r="AL313" s="9"/>
    </row>
    <row r="314" spans="1:38" customFormat="1" ht="15" x14ac:dyDescent="0.25">
      <c r="A314" s="15"/>
      <c r="B314" s="18"/>
      <c r="C314" s="17" t="s">
        <v>24</v>
      </c>
      <c r="D314" s="156" t="s">
        <v>49</v>
      </c>
      <c r="E314" s="156"/>
      <c r="F314" s="156"/>
      <c r="G314" s="19"/>
      <c r="H314" s="20"/>
      <c r="I314" s="20"/>
      <c r="J314" s="20"/>
      <c r="K314" s="21">
        <v>20.64</v>
      </c>
      <c r="L314" s="22">
        <v>1.1499999999999999</v>
      </c>
      <c r="M314" s="21">
        <v>15.9</v>
      </c>
      <c r="N314" s="22">
        <v>44.77</v>
      </c>
      <c r="O314" s="24">
        <v>711.84</v>
      </c>
      <c r="AE314" s="9"/>
      <c r="AF314" s="9"/>
      <c r="AG314" s="9"/>
      <c r="AI314" s="2" t="s">
        <v>49</v>
      </c>
      <c r="AL314" s="9"/>
    </row>
    <row r="315" spans="1:38" customFormat="1" ht="15" x14ac:dyDescent="0.25">
      <c r="A315" s="15"/>
      <c r="B315" s="18"/>
      <c r="C315" s="17" t="s">
        <v>50</v>
      </c>
      <c r="D315" s="156" t="s">
        <v>51</v>
      </c>
      <c r="E315" s="156"/>
      <c r="F315" s="156"/>
      <c r="G315" s="19"/>
      <c r="H315" s="20"/>
      <c r="I315" s="20"/>
      <c r="J315" s="20"/>
      <c r="K315" s="21">
        <v>75.010000000000005</v>
      </c>
      <c r="L315" s="22">
        <v>1.1499999999999999</v>
      </c>
      <c r="M315" s="21">
        <v>57.8</v>
      </c>
      <c r="N315" s="22">
        <v>13.24</v>
      </c>
      <c r="O315" s="24">
        <v>765.27</v>
      </c>
      <c r="AE315" s="9"/>
      <c r="AF315" s="9"/>
      <c r="AG315" s="9"/>
      <c r="AI315" s="2" t="s">
        <v>51</v>
      </c>
      <c r="AL315" s="9"/>
    </row>
    <row r="316" spans="1:38" customFormat="1" ht="15" x14ac:dyDescent="0.25">
      <c r="A316" s="15"/>
      <c r="B316" s="18"/>
      <c r="C316" s="17" t="s">
        <v>52</v>
      </c>
      <c r="D316" s="156" t="s">
        <v>53</v>
      </c>
      <c r="E316" s="156"/>
      <c r="F316" s="156"/>
      <c r="G316" s="19"/>
      <c r="H316" s="20"/>
      <c r="I316" s="20"/>
      <c r="J316" s="20"/>
      <c r="K316" s="21">
        <v>10.86</v>
      </c>
      <c r="L316" s="22">
        <v>1.1499999999999999</v>
      </c>
      <c r="M316" s="21">
        <v>8.3699999999999992</v>
      </c>
      <c r="N316" s="22">
        <v>44.77</v>
      </c>
      <c r="O316" s="24">
        <v>374.72</v>
      </c>
      <c r="AE316" s="9"/>
      <c r="AF316" s="9"/>
      <c r="AG316" s="9"/>
      <c r="AI316" s="2" t="s">
        <v>53</v>
      </c>
      <c r="AL316" s="9"/>
    </row>
    <row r="317" spans="1:38" customFormat="1" ht="15" x14ac:dyDescent="0.25">
      <c r="A317" s="15"/>
      <c r="B317" s="18"/>
      <c r="C317" s="17" t="s">
        <v>68</v>
      </c>
      <c r="D317" s="156" t="s">
        <v>69</v>
      </c>
      <c r="E317" s="156"/>
      <c r="F317" s="156"/>
      <c r="G317" s="19"/>
      <c r="H317" s="20"/>
      <c r="I317" s="20"/>
      <c r="J317" s="20"/>
      <c r="K317" s="21">
        <v>507.7</v>
      </c>
      <c r="L317" s="20"/>
      <c r="M317" s="21">
        <v>340.16</v>
      </c>
      <c r="N317" s="22">
        <v>8.16</v>
      </c>
      <c r="O317" s="23">
        <v>2775.71</v>
      </c>
      <c r="AE317" s="9"/>
      <c r="AF317" s="9"/>
      <c r="AG317" s="9"/>
      <c r="AI317" s="2" t="s">
        <v>69</v>
      </c>
      <c r="AL317" s="9"/>
    </row>
    <row r="318" spans="1:38" customFormat="1" ht="15" x14ac:dyDescent="0.25">
      <c r="A318" s="25"/>
      <c r="B318" s="18"/>
      <c r="C318" s="17"/>
      <c r="D318" s="156" t="s">
        <v>54</v>
      </c>
      <c r="E318" s="156"/>
      <c r="F318" s="156"/>
      <c r="G318" s="19" t="s">
        <v>55</v>
      </c>
      <c r="H318" s="22">
        <v>2.33</v>
      </c>
      <c r="I318" s="22">
        <v>1.1499999999999999</v>
      </c>
      <c r="J318" s="48">
        <v>1.7952650000000001</v>
      </c>
      <c r="K318" s="27"/>
      <c r="L318" s="20"/>
      <c r="M318" s="27"/>
      <c r="N318" s="20"/>
      <c r="O318" s="28"/>
      <c r="AE318" s="9"/>
      <c r="AF318" s="9"/>
      <c r="AG318" s="9"/>
      <c r="AJ318" s="2" t="s">
        <v>54</v>
      </c>
      <c r="AL318" s="9"/>
    </row>
    <row r="319" spans="1:38" customFormat="1" ht="15" x14ac:dyDescent="0.25">
      <c r="A319" s="25"/>
      <c r="B319" s="18"/>
      <c r="C319" s="17"/>
      <c r="D319" s="156" t="s">
        <v>56</v>
      </c>
      <c r="E319" s="156"/>
      <c r="F319" s="156"/>
      <c r="G319" s="19" t="s">
        <v>55</v>
      </c>
      <c r="H319" s="22">
        <v>0.69</v>
      </c>
      <c r="I319" s="22">
        <v>1.1499999999999999</v>
      </c>
      <c r="J319" s="48">
        <v>0.53164500000000003</v>
      </c>
      <c r="K319" s="27"/>
      <c r="L319" s="20"/>
      <c r="M319" s="27"/>
      <c r="N319" s="20"/>
      <c r="O319" s="28"/>
      <c r="AE319" s="9"/>
      <c r="AF319" s="9"/>
      <c r="AG319" s="9"/>
      <c r="AJ319" s="2" t="s">
        <v>56</v>
      </c>
      <c r="AL319" s="9"/>
    </row>
    <row r="320" spans="1:38" customFormat="1" ht="15" x14ac:dyDescent="0.25">
      <c r="A320" s="31"/>
      <c r="B320" s="19"/>
      <c r="C320" s="17"/>
      <c r="D320" s="155" t="s">
        <v>57</v>
      </c>
      <c r="E320" s="155"/>
      <c r="F320" s="155"/>
      <c r="G320" s="32"/>
      <c r="H320" s="33"/>
      <c r="I320" s="33"/>
      <c r="J320" s="33"/>
      <c r="K320" s="35">
        <v>603.35</v>
      </c>
      <c r="L320" s="33"/>
      <c r="M320" s="35">
        <v>413.86</v>
      </c>
      <c r="N320" s="33"/>
      <c r="O320" s="36">
        <v>4252.82</v>
      </c>
      <c r="AE320" s="9"/>
      <c r="AF320" s="9"/>
      <c r="AG320" s="9"/>
      <c r="AK320" s="2" t="s">
        <v>57</v>
      </c>
      <c r="AL320" s="9"/>
    </row>
    <row r="321" spans="1:38" customFormat="1" ht="15" x14ac:dyDescent="0.25">
      <c r="A321" s="25"/>
      <c r="B321" s="18"/>
      <c r="C321" s="17"/>
      <c r="D321" s="156" t="s">
        <v>58</v>
      </c>
      <c r="E321" s="156"/>
      <c r="F321" s="156"/>
      <c r="G321" s="19"/>
      <c r="H321" s="20"/>
      <c r="I321" s="20"/>
      <c r="J321" s="20"/>
      <c r="K321" s="27"/>
      <c r="L321" s="20"/>
      <c r="M321" s="21">
        <v>24.27</v>
      </c>
      <c r="N321" s="20"/>
      <c r="O321" s="23">
        <v>1086.56</v>
      </c>
      <c r="AE321" s="9"/>
      <c r="AF321" s="9"/>
      <c r="AG321" s="9"/>
      <c r="AJ321" s="2" t="s">
        <v>58</v>
      </c>
      <c r="AL321" s="9"/>
    </row>
    <row r="322" spans="1:38" customFormat="1" ht="45.75" x14ac:dyDescent="0.25">
      <c r="A322" s="25"/>
      <c r="B322" s="18"/>
      <c r="C322" s="17" t="s">
        <v>294</v>
      </c>
      <c r="D322" s="156" t="s">
        <v>295</v>
      </c>
      <c r="E322" s="156"/>
      <c r="F322" s="156"/>
      <c r="G322" s="19" t="s">
        <v>61</v>
      </c>
      <c r="H322" s="37">
        <v>104</v>
      </c>
      <c r="I322" s="20"/>
      <c r="J322" s="37">
        <v>104</v>
      </c>
      <c r="K322" s="27"/>
      <c r="L322" s="20"/>
      <c r="M322" s="21">
        <v>25.24</v>
      </c>
      <c r="N322" s="20"/>
      <c r="O322" s="23">
        <v>1130.02</v>
      </c>
      <c r="AE322" s="9"/>
      <c r="AF322" s="9"/>
      <c r="AG322" s="9"/>
      <c r="AJ322" s="2" t="s">
        <v>295</v>
      </c>
      <c r="AL322" s="9"/>
    </row>
    <row r="323" spans="1:38" customFormat="1" ht="45.75" x14ac:dyDescent="0.25">
      <c r="A323" s="25"/>
      <c r="B323" s="18"/>
      <c r="C323" s="17" t="s">
        <v>296</v>
      </c>
      <c r="D323" s="156" t="s">
        <v>297</v>
      </c>
      <c r="E323" s="156"/>
      <c r="F323" s="156"/>
      <c r="G323" s="19" t="s">
        <v>61</v>
      </c>
      <c r="H323" s="37">
        <v>60</v>
      </c>
      <c r="I323" s="20"/>
      <c r="J323" s="37">
        <v>60</v>
      </c>
      <c r="K323" s="27"/>
      <c r="L323" s="20"/>
      <c r="M323" s="21">
        <v>14.56</v>
      </c>
      <c r="N323" s="20"/>
      <c r="O323" s="24">
        <v>651.94000000000005</v>
      </c>
      <c r="AE323" s="9"/>
      <c r="AF323" s="9"/>
      <c r="AG323" s="9"/>
      <c r="AJ323" s="2" t="s">
        <v>297</v>
      </c>
      <c r="AL323" s="9"/>
    </row>
    <row r="324" spans="1:38" customFormat="1" ht="15" x14ac:dyDescent="0.25">
      <c r="A324" s="15"/>
      <c r="B324" s="38"/>
      <c r="C324" s="39"/>
      <c r="D324" s="157" t="s">
        <v>64</v>
      </c>
      <c r="E324" s="157"/>
      <c r="F324" s="157"/>
      <c r="G324" s="11"/>
      <c r="H324" s="40"/>
      <c r="I324" s="40"/>
      <c r="J324" s="40"/>
      <c r="K324" s="41"/>
      <c r="L324" s="40"/>
      <c r="M324" s="42">
        <v>453.66</v>
      </c>
      <c r="N324" s="33"/>
      <c r="O324" s="43">
        <v>6034.78</v>
      </c>
      <c r="AE324" s="9"/>
      <c r="AF324" s="9"/>
      <c r="AG324" s="9"/>
      <c r="AL324" s="9" t="s">
        <v>64</v>
      </c>
    </row>
    <row r="325" spans="1:38" customFormat="1" ht="33.75" x14ac:dyDescent="0.25">
      <c r="A325" s="10" t="s">
        <v>298</v>
      </c>
      <c r="B325" s="11" t="s">
        <v>298</v>
      </c>
      <c r="C325" s="12" t="s">
        <v>299</v>
      </c>
      <c r="D325" s="150" t="s">
        <v>300</v>
      </c>
      <c r="E325" s="150"/>
      <c r="F325" s="150"/>
      <c r="G325" s="11" t="s">
        <v>101</v>
      </c>
      <c r="H325" s="11">
        <v>-0.68</v>
      </c>
      <c r="I325" s="11" t="s">
        <v>24</v>
      </c>
      <c r="J325" s="11" t="s">
        <v>301</v>
      </c>
      <c r="K325" s="13" t="s">
        <v>302</v>
      </c>
      <c r="L325" s="11"/>
      <c r="M325" s="13" t="s">
        <v>303</v>
      </c>
      <c r="N325" s="11" t="s">
        <v>105</v>
      </c>
      <c r="O325" s="14" t="s">
        <v>304</v>
      </c>
      <c r="AE325" s="9"/>
      <c r="AF325" s="9"/>
      <c r="AG325" s="9" t="s">
        <v>300</v>
      </c>
      <c r="AL325" s="9"/>
    </row>
    <row r="326" spans="1:38" customFormat="1" ht="15" x14ac:dyDescent="0.25">
      <c r="A326" s="15"/>
      <c r="B326" s="38"/>
      <c r="C326" s="39"/>
      <c r="D326" s="157" t="s">
        <v>64</v>
      </c>
      <c r="E326" s="157"/>
      <c r="F326" s="157"/>
      <c r="G326" s="11"/>
      <c r="H326" s="40"/>
      <c r="I326" s="40"/>
      <c r="J326" s="40"/>
      <c r="K326" s="41"/>
      <c r="L326" s="40"/>
      <c r="M326" s="42">
        <v>-315.04000000000002</v>
      </c>
      <c r="N326" s="33"/>
      <c r="O326" s="43">
        <v>-2570.73</v>
      </c>
      <c r="AE326" s="9"/>
      <c r="AF326" s="9"/>
      <c r="AG326" s="9"/>
      <c r="AL326" s="9" t="s">
        <v>64</v>
      </c>
    </row>
    <row r="327" spans="1:38" customFormat="1" ht="33.75" x14ac:dyDescent="0.25">
      <c r="A327" s="10" t="s">
        <v>305</v>
      </c>
      <c r="B327" s="11" t="s">
        <v>305</v>
      </c>
      <c r="C327" s="12" t="s">
        <v>306</v>
      </c>
      <c r="D327" s="150" t="s">
        <v>307</v>
      </c>
      <c r="E327" s="150"/>
      <c r="F327" s="150"/>
      <c r="G327" s="11" t="s">
        <v>101</v>
      </c>
      <c r="H327" s="11">
        <v>0.68</v>
      </c>
      <c r="I327" s="11" t="s">
        <v>24</v>
      </c>
      <c r="J327" s="11" t="s">
        <v>308</v>
      </c>
      <c r="K327" s="13" t="s">
        <v>309</v>
      </c>
      <c r="L327" s="11"/>
      <c r="M327" s="13" t="s">
        <v>310</v>
      </c>
      <c r="N327" s="11" t="s">
        <v>105</v>
      </c>
      <c r="O327" s="14" t="s">
        <v>311</v>
      </c>
      <c r="AE327" s="9"/>
      <c r="AF327" s="9"/>
      <c r="AG327" s="9" t="s">
        <v>307</v>
      </c>
      <c r="AL327" s="9"/>
    </row>
    <row r="328" spans="1:38" customFormat="1" ht="15" x14ac:dyDescent="0.25">
      <c r="A328" s="15"/>
      <c r="B328" s="38"/>
      <c r="C328" s="39"/>
      <c r="D328" s="157" t="s">
        <v>64</v>
      </c>
      <c r="E328" s="157"/>
      <c r="F328" s="157"/>
      <c r="G328" s="11"/>
      <c r="H328" s="40"/>
      <c r="I328" s="40"/>
      <c r="J328" s="40"/>
      <c r="K328" s="41"/>
      <c r="L328" s="40"/>
      <c r="M328" s="42">
        <v>353.46</v>
      </c>
      <c r="N328" s="33"/>
      <c r="O328" s="43">
        <v>2884.23</v>
      </c>
      <c r="AE328" s="9"/>
      <c r="AF328" s="9"/>
      <c r="AG328" s="9"/>
      <c r="AL328" s="9" t="s">
        <v>64</v>
      </c>
    </row>
    <row r="329" spans="1:38" customFormat="1" ht="23.25" x14ac:dyDescent="0.25">
      <c r="A329" s="10" t="s">
        <v>312</v>
      </c>
      <c r="B329" s="11" t="s">
        <v>312</v>
      </c>
      <c r="C329" s="12" t="s">
        <v>313</v>
      </c>
      <c r="D329" s="150" t="s">
        <v>314</v>
      </c>
      <c r="E329" s="150"/>
      <c r="F329" s="150"/>
      <c r="G329" s="11" t="s">
        <v>315</v>
      </c>
      <c r="H329" s="11">
        <v>1</v>
      </c>
      <c r="I329" s="11" t="s">
        <v>24</v>
      </c>
      <c r="J329" s="11" t="s">
        <v>24</v>
      </c>
      <c r="K329" s="13"/>
      <c r="L329" s="11"/>
      <c r="M329" s="13"/>
      <c r="N329" s="11"/>
      <c r="O329" s="14"/>
      <c r="AE329" s="9"/>
      <c r="AF329" s="9"/>
      <c r="AG329" s="9" t="s">
        <v>314</v>
      </c>
      <c r="AL329" s="9"/>
    </row>
    <row r="330" spans="1:38" customFormat="1" ht="33.75" x14ac:dyDescent="0.25">
      <c r="A330" s="15"/>
      <c r="B330" s="16"/>
      <c r="C330" s="17" t="s">
        <v>81</v>
      </c>
      <c r="D330" s="151" t="s">
        <v>82</v>
      </c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2"/>
      <c r="AE330" s="9"/>
      <c r="AF330" s="9"/>
      <c r="AG330" s="9"/>
      <c r="AH330" s="2" t="s">
        <v>82</v>
      </c>
      <c r="AL330" s="9"/>
    </row>
    <row r="331" spans="1:38" customFormat="1" ht="57" x14ac:dyDescent="0.25">
      <c r="A331" s="15"/>
      <c r="B331" s="16"/>
      <c r="C331" s="17" t="s">
        <v>47</v>
      </c>
      <c r="D331" s="151" t="s">
        <v>48</v>
      </c>
      <c r="E331" s="151"/>
      <c r="F331" s="151"/>
      <c r="G331" s="151"/>
      <c r="H331" s="151"/>
      <c r="I331" s="151"/>
      <c r="J331" s="151"/>
      <c r="K331" s="151"/>
      <c r="L331" s="151"/>
      <c r="M331" s="151"/>
      <c r="N331" s="151"/>
      <c r="O331" s="152"/>
      <c r="AE331" s="9"/>
      <c r="AF331" s="9"/>
      <c r="AG331" s="9"/>
      <c r="AH331" s="2" t="s">
        <v>48</v>
      </c>
      <c r="AL331" s="9"/>
    </row>
    <row r="332" spans="1:38" customFormat="1" ht="15" x14ac:dyDescent="0.25">
      <c r="A332" s="15"/>
      <c r="B332" s="18"/>
      <c r="C332" s="17" t="s">
        <v>24</v>
      </c>
      <c r="D332" s="156" t="s">
        <v>49</v>
      </c>
      <c r="E332" s="156"/>
      <c r="F332" s="156"/>
      <c r="G332" s="19"/>
      <c r="H332" s="20"/>
      <c r="I332" s="20"/>
      <c r="J332" s="20"/>
      <c r="K332" s="21">
        <v>19.75</v>
      </c>
      <c r="L332" s="30">
        <v>1.3225</v>
      </c>
      <c r="M332" s="21">
        <v>26.12</v>
      </c>
      <c r="N332" s="22">
        <v>44.77</v>
      </c>
      <c r="O332" s="23">
        <v>1169.3900000000001</v>
      </c>
      <c r="AE332" s="9"/>
      <c r="AF332" s="9"/>
      <c r="AG332" s="9"/>
      <c r="AI332" s="2" t="s">
        <v>49</v>
      </c>
      <c r="AL332" s="9"/>
    </row>
    <row r="333" spans="1:38" customFormat="1" ht="15" x14ac:dyDescent="0.25">
      <c r="A333" s="15"/>
      <c r="B333" s="18"/>
      <c r="C333" s="17" t="s">
        <v>50</v>
      </c>
      <c r="D333" s="156" t="s">
        <v>51</v>
      </c>
      <c r="E333" s="156"/>
      <c r="F333" s="156"/>
      <c r="G333" s="19"/>
      <c r="H333" s="20"/>
      <c r="I333" s="20"/>
      <c r="J333" s="20"/>
      <c r="K333" s="21">
        <v>22.07</v>
      </c>
      <c r="L333" s="30">
        <v>1.4375</v>
      </c>
      <c r="M333" s="21">
        <v>31.73</v>
      </c>
      <c r="N333" s="22">
        <v>13.24</v>
      </c>
      <c r="O333" s="24">
        <v>420.11</v>
      </c>
      <c r="AE333" s="9"/>
      <c r="AF333" s="9"/>
      <c r="AG333" s="9"/>
      <c r="AI333" s="2" t="s">
        <v>51</v>
      </c>
      <c r="AL333" s="9"/>
    </row>
    <row r="334" spans="1:38" customFormat="1" ht="15" x14ac:dyDescent="0.25">
      <c r="A334" s="15"/>
      <c r="B334" s="18"/>
      <c r="C334" s="17" t="s">
        <v>68</v>
      </c>
      <c r="D334" s="156" t="s">
        <v>69</v>
      </c>
      <c r="E334" s="156"/>
      <c r="F334" s="156"/>
      <c r="G334" s="19"/>
      <c r="H334" s="20"/>
      <c r="I334" s="20"/>
      <c r="J334" s="20"/>
      <c r="K334" s="21">
        <v>140.44999999999999</v>
      </c>
      <c r="L334" s="20"/>
      <c r="M334" s="21">
        <v>140.44999999999999</v>
      </c>
      <c r="N334" s="22">
        <v>8.16</v>
      </c>
      <c r="O334" s="23">
        <v>1146.07</v>
      </c>
      <c r="AE334" s="9"/>
      <c r="AF334" s="9"/>
      <c r="AG334" s="9"/>
      <c r="AI334" s="2" t="s">
        <v>69</v>
      </c>
      <c r="AL334" s="9"/>
    </row>
    <row r="335" spans="1:38" customFormat="1" ht="15" x14ac:dyDescent="0.25">
      <c r="A335" s="25"/>
      <c r="B335" s="18"/>
      <c r="C335" s="17"/>
      <c r="D335" s="156" t="s">
        <v>54</v>
      </c>
      <c r="E335" s="156"/>
      <c r="F335" s="156"/>
      <c r="G335" s="19" t="s">
        <v>55</v>
      </c>
      <c r="H335" s="22">
        <v>2.2599999999999998</v>
      </c>
      <c r="I335" s="30">
        <v>1.3225</v>
      </c>
      <c r="J335" s="26">
        <v>2.9888499999999998</v>
      </c>
      <c r="K335" s="27"/>
      <c r="L335" s="20"/>
      <c r="M335" s="27"/>
      <c r="N335" s="20"/>
      <c r="O335" s="28"/>
      <c r="AE335" s="9"/>
      <c r="AF335" s="9"/>
      <c r="AG335" s="9"/>
      <c r="AJ335" s="2" t="s">
        <v>54</v>
      </c>
      <c r="AL335" s="9"/>
    </row>
    <row r="336" spans="1:38" customFormat="1" ht="15" x14ac:dyDescent="0.25">
      <c r="A336" s="31"/>
      <c r="B336" s="19"/>
      <c r="C336" s="17"/>
      <c r="D336" s="155" t="s">
        <v>57</v>
      </c>
      <c r="E336" s="155"/>
      <c r="F336" s="155"/>
      <c r="G336" s="32"/>
      <c r="H336" s="33"/>
      <c r="I336" s="33"/>
      <c r="J336" s="33"/>
      <c r="K336" s="35">
        <v>182.27</v>
      </c>
      <c r="L336" s="33"/>
      <c r="M336" s="35">
        <v>198.3</v>
      </c>
      <c r="N336" s="33"/>
      <c r="O336" s="36">
        <v>2735.57</v>
      </c>
      <c r="AE336" s="9"/>
      <c r="AF336" s="9"/>
      <c r="AG336" s="9"/>
      <c r="AK336" s="2" t="s">
        <v>57</v>
      </c>
      <c r="AL336" s="9"/>
    </row>
    <row r="337" spans="1:38" customFormat="1" ht="15" x14ac:dyDescent="0.25">
      <c r="A337" s="25"/>
      <c r="B337" s="18"/>
      <c r="C337" s="17"/>
      <c r="D337" s="156" t="s">
        <v>58</v>
      </c>
      <c r="E337" s="156"/>
      <c r="F337" s="156"/>
      <c r="G337" s="19"/>
      <c r="H337" s="20"/>
      <c r="I337" s="20"/>
      <c r="J337" s="20"/>
      <c r="K337" s="27"/>
      <c r="L337" s="20"/>
      <c r="M337" s="21">
        <v>26.12</v>
      </c>
      <c r="N337" s="20"/>
      <c r="O337" s="23">
        <v>1169.3900000000001</v>
      </c>
      <c r="AE337" s="9"/>
      <c r="AF337" s="9"/>
      <c r="AG337" s="9"/>
      <c r="AJ337" s="2" t="s">
        <v>58</v>
      </c>
      <c r="AL337" s="9"/>
    </row>
    <row r="338" spans="1:38" customFormat="1" ht="45" x14ac:dyDescent="0.25">
      <c r="A338" s="25"/>
      <c r="B338" s="18"/>
      <c r="C338" s="17" t="s">
        <v>199</v>
      </c>
      <c r="D338" s="156" t="s">
        <v>200</v>
      </c>
      <c r="E338" s="156"/>
      <c r="F338" s="156"/>
      <c r="G338" s="19" t="s">
        <v>61</v>
      </c>
      <c r="H338" s="37">
        <v>117</v>
      </c>
      <c r="I338" s="20"/>
      <c r="J338" s="37">
        <v>117</v>
      </c>
      <c r="K338" s="27"/>
      <c r="L338" s="20"/>
      <c r="M338" s="21">
        <v>30.56</v>
      </c>
      <c r="N338" s="20"/>
      <c r="O338" s="23">
        <v>1368.19</v>
      </c>
      <c r="AE338" s="9"/>
      <c r="AF338" s="9"/>
      <c r="AG338" s="9"/>
      <c r="AJ338" s="2" t="s">
        <v>200</v>
      </c>
      <c r="AL338" s="9"/>
    </row>
    <row r="339" spans="1:38" customFormat="1" ht="90" x14ac:dyDescent="0.25">
      <c r="A339" s="25"/>
      <c r="B339" s="18"/>
      <c r="C339" s="17" t="s">
        <v>201</v>
      </c>
      <c r="D339" s="156" t="s">
        <v>202</v>
      </c>
      <c r="E339" s="156"/>
      <c r="F339" s="156"/>
      <c r="G339" s="19" t="s">
        <v>61</v>
      </c>
      <c r="H339" s="37">
        <v>74</v>
      </c>
      <c r="I339" s="22">
        <v>0.85</v>
      </c>
      <c r="J339" s="29">
        <v>62.9</v>
      </c>
      <c r="K339" s="27"/>
      <c r="L339" s="20"/>
      <c r="M339" s="21">
        <v>16.43</v>
      </c>
      <c r="N339" s="20"/>
      <c r="O339" s="24">
        <v>735.55</v>
      </c>
      <c r="AE339" s="9"/>
      <c r="AF339" s="9"/>
      <c r="AG339" s="9"/>
      <c r="AJ339" s="2" t="s">
        <v>202</v>
      </c>
      <c r="AL339" s="9"/>
    </row>
    <row r="340" spans="1:38" customFormat="1" ht="15" x14ac:dyDescent="0.25">
      <c r="A340" s="15"/>
      <c r="B340" s="38"/>
      <c r="C340" s="39"/>
      <c r="D340" s="157" t="s">
        <v>64</v>
      </c>
      <c r="E340" s="157"/>
      <c r="F340" s="157"/>
      <c r="G340" s="11"/>
      <c r="H340" s="40"/>
      <c r="I340" s="40"/>
      <c r="J340" s="40"/>
      <c r="K340" s="41"/>
      <c r="L340" s="40"/>
      <c r="M340" s="42">
        <v>245.29</v>
      </c>
      <c r="N340" s="33"/>
      <c r="O340" s="43">
        <v>4839.3100000000004</v>
      </c>
      <c r="AE340" s="9"/>
      <c r="AF340" s="9"/>
      <c r="AG340" s="9"/>
      <c r="AL340" s="9" t="s">
        <v>64</v>
      </c>
    </row>
    <row r="341" spans="1:38" customFormat="1" ht="34.5" x14ac:dyDescent="0.25">
      <c r="A341" s="10" t="s">
        <v>316</v>
      </c>
      <c r="B341" s="11" t="s">
        <v>316</v>
      </c>
      <c r="C341" s="12" t="s">
        <v>317</v>
      </c>
      <c r="D341" s="150" t="s">
        <v>318</v>
      </c>
      <c r="E341" s="150"/>
      <c r="F341" s="150"/>
      <c r="G341" s="11" t="s">
        <v>101</v>
      </c>
      <c r="H341" s="11">
        <v>-1.7600000000000001E-3</v>
      </c>
      <c r="I341" s="11" t="s">
        <v>24</v>
      </c>
      <c r="J341" s="11" t="s">
        <v>319</v>
      </c>
      <c r="K341" s="13" t="s">
        <v>320</v>
      </c>
      <c r="L341" s="11"/>
      <c r="M341" s="13" t="s">
        <v>321</v>
      </c>
      <c r="N341" s="11" t="s">
        <v>105</v>
      </c>
      <c r="O341" s="14" t="s">
        <v>322</v>
      </c>
      <c r="AE341" s="9"/>
      <c r="AF341" s="9"/>
      <c r="AG341" s="9" t="s">
        <v>318</v>
      </c>
      <c r="AL341" s="9"/>
    </row>
    <row r="342" spans="1:38" customFormat="1" ht="15" x14ac:dyDescent="0.25">
      <c r="A342" s="15"/>
      <c r="B342" s="38"/>
      <c r="C342" s="39"/>
      <c r="D342" s="157" t="s">
        <v>64</v>
      </c>
      <c r="E342" s="157"/>
      <c r="F342" s="157"/>
      <c r="G342" s="11"/>
      <c r="H342" s="40"/>
      <c r="I342" s="40"/>
      <c r="J342" s="40"/>
      <c r="K342" s="41"/>
      <c r="L342" s="40"/>
      <c r="M342" s="42">
        <v>-1.94</v>
      </c>
      <c r="N342" s="33"/>
      <c r="O342" s="46">
        <v>-15.83</v>
      </c>
      <c r="AE342" s="9"/>
      <c r="AF342" s="9"/>
      <c r="AG342" s="9"/>
      <c r="AL342" s="9" t="s">
        <v>64</v>
      </c>
    </row>
    <row r="343" spans="1:38" customFormat="1" ht="33.75" x14ac:dyDescent="0.25">
      <c r="A343" s="10" t="s">
        <v>323</v>
      </c>
      <c r="B343" s="11" t="s">
        <v>323</v>
      </c>
      <c r="C343" s="12" t="s">
        <v>324</v>
      </c>
      <c r="D343" s="150" t="s">
        <v>325</v>
      </c>
      <c r="E343" s="150"/>
      <c r="F343" s="150"/>
      <c r="G343" s="11" t="s">
        <v>118</v>
      </c>
      <c r="H343" s="11">
        <v>-7.7999999999999999E-4</v>
      </c>
      <c r="I343" s="11" t="s">
        <v>24</v>
      </c>
      <c r="J343" s="11" t="s">
        <v>326</v>
      </c>
      <c r="K343" s="13" t="s">
        <v>327</v>
      </c>
      <c r="L343" s="11"/>
      <c r="M343" s="13" t="s">
        <v>328</v>
      </c>
      <c r="N343" s="11" t="s">
        <v>105</v>
      </c>
      <c r="O343" s="14" t="s">
        <v>329</v>
      </c>
      <c r="AE343" s="9"/>
      <c r="AF343" s="9"/>
      <c r="AG343" s="9" t="s">
        <v>325</v>
      </c>
      <c r="AL343" s="9"/>
    </row>
    <row r="344" spans="1:38" customFormat="1" ht="15" x14ac:dyDescent="0.25">
      <c r="A344" s="15"/>
      <c r="B344" s="38"/>
      <c r="C344" s="39"/>
      <c r="D344" s="157" t="s">
        <v>64</v>
      </c>
      <c r="E344" s="157"/>
      <c r="F344" s="157"/>
      <c r="G344" s="11"/>
      <c r="H344" s="40"/>
      <c r="I344" s="40"/>
      <c r="J344" s="40"/>
      <c r="K344" s="41"/>
      <c r="L344" s="40"/>
      <c r="M344" s="42">
        <v>-4.67</v>
      </c>
      <c r="N344" s="33"/>
      <c r="O344" s="46">
        <v>-38.11</v>
      </c>
      <c r="AE344" s="9"/>
      <c r="AF344" s="9"/>
      <c r="AG344" s="9"/>
      <c r="AL344" s="9" t="s">
        <v>64</v>
      </c>
    </row>
    <row r="345" spans="1:38" customFormat="1" ht="23.25" x14ac:dyDescent="0.25">
      <c r="A345" s="10" t="s">
        <v>330</v>
      </c>
      <c r="B345" s="11" t="s">
        <v>330</v>
      </c>
      <c r="C345" s="12" t="s">
        <v>331</v>
      </c>
      <c r="D345" s="150" t="s">
        <v>332</v>
      </c>
      <c r="E345" s="150"/>
      <c r="F345" s="150"/>
      <c r="G345" s="11" t="s">
        <v>275</v>
      </c>
      <c r="H345" s="11">
        <v>2</v>
      </c>
      <c r="I345" s="11" t="s">
        <v>24</v>
      </c>
      <c r="J345" s="11" t="s">
        <v>50</v>
      </c>
      <c r="K345" s="13"/>
      <c r="L345" s="11"/>
      <c r="M345" s="13"/>
      <c r="N345" s="11"/>
      <c r="O345" s="14"/>
      <c r="AE345" s="9"/>
      <c r="AF345" s="9"/>
      <c r="AG345" s="9" t="s">
        <v>332</v>
      </c>
      <c r="AL345" s="9"/>
    </row>
    <row r="346" spans="1:38" customFormat="1" ht="57" x14ac:dyDescent="0.25">
      <c r="A346" s="15"/>
      <c r="B346" s="16"/>
      <c r="C346" s="17" t="s">
        <v>47</v>
      </c>
      <c r="D346" s="151" t="s">
        <v>48</v>
      </c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2"/>
      <c r="AE346" s="9"/>
      <c r="AF346" s="9"/>
      <c r="AG346" s="9"/>
      <c r="AH346" s="2" t="s">
        <v>48</v>
      </c>
      <c r="AL346" s="9"/>
    </row>
    <row r="347" spans="1:38" customFormat="1" ht="15" x14ac:dyDescent="0.25">
      <c r="A347" s="15"/>
      <c r="B347" s="18"/>
      <c r="C347" s="17" t="s">
        <v>24</v>
      </c>
      <c r="D347" s="156" t="s">
        <v>49</v>
      </c>
      <c r="E347" s="156"/>
      <c r="F347" s="156"/>
      <c r="G347" s="19"/>
      <c r="H347" s="20"/>
      <c r="I347" s="20"/>
      <c r="J347" s="20"/>
      <c r="K347" s="21">
        <v>5.35</v>
      </c>
      <c r="L347" s="22">
        <v>1.1499999999999999</v>
      </c>
      <c r="M347" s="21">
        <v>12.31</v>
      </c>
      <c r="N347" s="22">
        <v>44.77</v>
      </c>
      <c r="O347" s="24">
        <v>551.12</v>
      </c>
      <c r="AE347" s="9"/>
      <c r="AF347" s="9"/>
      <c r="AG347" s="9"/>
      <c r="AI347" s="2" t="s">
        <v>49</v>
      </c>
      <c r="AL347" s="9"/>
    </row>
    <row r="348" spans="1:38" customFormat="1" ht="15" x14ac:dyDescent="0.25">
      <c r="A348" s="15"/>
      <c r="B348" s="18"/>
      <c r="C348" s="17" t="s">
        <v>68</v>
      </c>
      <c r="D348" s="156" t="s">
        <v>69</v>
      </c>
      <c r="E348" s="156"/>
      <c r="F348" s="156"/>
      <c r="G348" s="19"/>
      <c r="H348" s="20"/>
      <c r="I348" s="20"/>
      <c r="J348" s="20"/>
      <c r="K348" s="21">
        <v>0.94</v>
      </c>
      <c r="L348" s="20"/>
      <c r="M348" s="21">
        <v>1.88</v>
      </c>
      <c r="N348" s="22">
        <v>8.16</v>
      </c>
      <c r="O348" s="24">
        <v>15.34</v>
      </c>
      <c r="AE348" s="9"/>
      <c r="AF348" s="9"/>
      <c r="AG348" s="9"/>
      <c r="AI348" s="2" t="s">
        <v>69</v>
      </c>
      <c r="AL348" s="9"/>
    </row>
    <row r="349" spans="1:38" customFormat="1" ht="15" x14ac:dyDescent="0.25">
      <c r="A349" s="25"/>
      <c r="B349" s="18"/>
      <c r="C349" s="17"/>
      <c r="D349" s="156" t="s">
        <v>54</v>
      </c>
      <c r="E349" s="156"/>
      <c r="F349" s="156"/>
      <c r="G349" s="19" t="s">
        <v>55</v>
      </c>
      <c r="H349" s="22">
        <v>0.59</v>
      </c>
      <c r="I349" s="22">
        <v>1.1499999999999999</v>
      </c>
      <c r="J349" s="50">
        <v>1.357</v>
      </c>
      <c r="K349" s="27"/>
      <c r="L349" s="20"/>
      <c r="M349" s="27"/>
      <c r="N349" s="20"/>
      <c r="O349" s="28"/>
      <c r="AE349" s="9"/>
      <c r="AF349" s="9"/>
      <c r="AG349" s="9"/>
      <c r="AJ349" s="2" t="s">
        <v>54</v>
      </c>
      <c r="AL349" s="9"/>
    </row>
    <row r="350" spans="1:38" customFormat="1" ht="15" x14ac:dyDescent="0.25">
      <c r="A350" s="31"/>
      <c r="B350" s="19"/>
      <c r="C350" s="17"/>
      <c r="D350" s="155" t="s">
        <v>57</v>
      </c>
      <c r="E350" s="155"/>
      <c r="F350" s="155"/>
      <c r="G350" s="32"/>
      <c r="H350" s="33"/>
      <c r="I350" s="33"/>
      <c r="J350" s="33"/>
      <c r="K350" s="35">
        <v>6.29</v>
      </c>
      <c r="L350" s="33"/>
      <c r="M350" s="35">
        <v>14.19</v>
      </c>
      <c r="N350" s="33"/>
      <c r="O350" s="51">
        <v>566.46</v>
      </c>
      <c r="AE350" s="9"/>
      <c r="AF350" s="9"/>
      <c r="AG350" s="9"/>
      <c r="AK350" s="2" t="s">
        <v>57</v>
      </c>
      <c r="AL350" s="9"/>
    </row>
    <row r="351" spans="1:38" customFormat="1" ht="15" x14ac:dyDescent="0.25">
      <c r="A351" s="25"/>
      <c r="B351" s="18"/>
      <c r="C351" s="17"/>
      <c r="D351" s="156" t="s">
        <v>58</v>
      </c>
      <c r="E351" s="156"/>
      <c r="F351" s="156"/>
      <c r="G351" s="19"/>
      <c r="H351" s="20"/>
      <c r="I351" s="20"/>
      <c r="J351" s="20"/>
      <c r="K351" s="27"/>
      <c r="L351" s="20"/>
      <c r="M351" s="21">
        <v>12.31</v>
      </c>
      <c r="N351" s="20"/>
      <c r="O351" s="24">
        <v>551.12</v>
      </c>
      <c r="AE351" s="9"/>
      <c r="AF351" s="9"/>
      <c r="AG351" s="9"/>
      <c r="AJ351" s="2" t="s">
        <v>58</v>
      </c>
      <c r="AL351" s="9"/>
    </row>
    <row r="352" spans="1:38" customFormat="1" ht="23.25" x14ac:dyDescent="0.25">
      <c r="A352" s="25"/>
      <c r="B352" s="18"/>
      <c r="C352" s="17" t="s">
        <v>333</v>
      </c>
      <c r="D352" s="156" t="s">
        <v>334</v>
      </c>
      <c r="E352" s="156"/>
      <c r="F352" s="156"/>
      <c r="G352" s="19" t="s">
        <v>61</v>
      </c>
      <c r="H352" s="37">
        <v>97</v>
      </c>
      <c r="I352" s="20"/>
      <c r="J352" s="37">
        <v>97</v>
      </c>
      <c r="K352" s="27"/>
      <c r="L352" s="20"/>
      <c r="M352" s="21">
        <v>11.94</v>
      </c>
      <c r="N352" s="20"/>
      <c r="O352" s="24">
        <v>534.59</v>
      </c>
      <c r="AE352" s="9"/>
      <c r="AF352" s="9"/>
      <c r="AG352" s="9"/>
      <c r="AJ352" s="2" t="s">
        <v>334</v>
      </c>
      <c r="AL352" s="9"/>
    </row>
    <row r="353" spans="1:38" customFormat="1" ht="23.25" x14ac:dyDescent="0.25">
      <c r="A353" s="25"/>
      <c r="B353" s="18"/>
      <c r="C353" s="17" t="s">
        <v>335</v>
      </c>
      <c r="D353" s="156" t="s">
        <v>336</v>
      </c>
      <c r="E353" s="156"/>
      <c r="F353" s="156"/>
      <c r="G353" s="19" t="s">
        <v>61</v>
      </c>
      <c r="H353" s="37">
        <v>51</v>
      </c>
      <c r="I353" s="20"/>
      <c r="J353" s="37">
        <v>51</v>
      </c>
      <c r="K353" s="27"/>
      <c r="L353" s="20"/>
      <c r="M353" s="21">
        <v>6.28</v>
      </c>
      <c r="N353" s="20"/>
      <c r="O353" s="24">
        <v>281.07</v>
      </c>
      <c r="AE353" s="9"/>
      <c r="AF353" s="9"/>
      <c r="AG353" s="9"/>
      <c r="AJ353" s="2" t="s">
        <v>336</v>
      </c>
      <c r="AL353" s="9"/>
    </row>
    <row r="354" spans="1:38" customFormat="1" ht="15" x14ac:dyDescent="0.25">
      <c r="A354" s="15"/>
      <c r="B354" s="38"/>
      <c r="C354" s="39"/>
      <c r="D354" s="157" t="s">
        <v>64</v>
      </c>
      <c r="E354" s="157"/>
      <c r="F354" s="157"/>
      <c r="G354" s="11"/>
      <c r="H354" s="40"/>
      <c r="I354" s="40"/>
      <c r="J354" s="40"/>
      <c r="K354" s="41"/>
      <c r="L354" s="40"/>
      <c r="M354" s="42">
        <v>32.409999999999997</v>
      </c>
      <c r="N354" s="33"/>
      <c r="O354" s="43">
        <v>1382.12</v>
      </c>
      <c r="AE354" s="9"/>
      <c r="AF354" s="9"/>
      <c r="AG354" s="9"/>
      <c r="AL354" s="9" t="s">
        <v>64</v>
      </c>
    </row>
    <row r="355" spans="1:38" customFormat="1" ht="45.75" x14ac:dyDescent="0.25">
      <c r="A355" s="10" t="s">
        <v>337</v>
      </c>
      <c r="B355" s="11" t="s">
        <v>337</v>
      </c>
      <c r="C355" s="12" t="s">
        <v>338</v>
      </c>
      <c r="D355" s="150" t="s">
        <v>339</v>
      </c>
      <c r="E355" s="150"/>
      <c r="F355" s="150"/>
      <c r="G355" s="11" t="s">
        <v>275</v>
      </c>
      <c r="H355" s="11">
        <v>2</v>
      </c>
      <c r="I355" s="11" t="s">
        <v>24</v>
      </c>
      <c r="J355" s="11" t="s">
        <v>50</v>
      </c>
      <c r="K355" s="13" t="s">
        <v>340</v>
      </c>
      <c r="L355" s="11"/>
      <c r="M355" s="13" t="s">
        <v>341</v>
      </c>
      <c r="N355" s="11" t="s">
        <v>105</v>
      </c>
      <c r="O355" s="14" t="s">
        <v>342</v>
      </c>
      <c r="AE355" s="9"/>
      <c r="AF355" s="9"/>
      <c r="AG355" s="9" t="s">
        <v>339</v>
      </c>
      <c r="AL355" s="9"/>
    </row>
    <row r="356" spans="1:38" customFormat="1" ht="15" x14ac:dyDescent="0.25">
      <c r="A356" s="15"/>
      <c r="B356" s="38"/>
      <c r="C356" s="39"/>
      <c r="D356" s="157" t="s">
        <v>64</v>
      </c>
      <c r="E356" s="157"/>
      <c r="F356" s="157"/>
      <c r="G356" s="11"/>
      <c r="H356" s="40"/>
      <c r="I356" s="40"/>
      <c r="J356" s="40"/>
      <c r="K356" s="41"/>
      <c r="L356" s="40"/>
      <c r="M356" s="42">
        <v>799.4</v>
      </c>
      <c r="N356" s="33"/>
      <c r="O356" s="43">
        <v>6523.1</v>
      </c>
      <c r="AE356" s="9"/>
      <c r="AF356" s="9"/>
      <c r="AG356" s="9"/>
      <c r="AL356" s="9" t="s">
        <v>64</v>
      </c>
    </row>
    <row r="357" spans="1:38" customFormat="1" ht="34.5" x14ac:dyDescent="0.25">
      <c r="A357" s="10" t="s">
        <v>343</v>
      </c>
      <c r="B357" s="11" t="s">
        <v>343</v>
      </c>
      <c r="C357" s="12" t="s">
        <v>344</v>
      </c>
      <c r="D357" s="150" t="s">
        <v>345</v>
      </c>
      <c r="E357" s="150"/>
      <c r="F357" s="150"/>
      <c r="G357" s="11" t="s">
        <v>346</v>
      </c>
      <c r="H357" s="11">
        <v>0.4</v>
      </c>
      <c r="I357" s="11" t="s">
        <v>24</v>
      </c>
      <c r="J357" s="11" t="s">
        <v>347</v>
      </c>
      <c r="K357" s="13"/>
      <c r="L357" s="11"/>
      <c r="M357" s="13"/>
      <c r="N357" s="11"/>
      <c r="O357" s="14"/>
      <c r="AE357" s="9"/>
      <c r="AF357" s="9"/>
      <c r="AG357" s="9" t="s">
        <v>345</v>
      </c>
      <c r="AL357" s="9"/>
    </row>
    <row r="358" spans="1:38" customFormat="1" ht="33.75" x14ac:dyDescent="0.25">
      <c r="A358" s="15"/>
      <c r="B358" s="16"/>
      <c r="C358" s="17" t="s">
        <v>81</v>
      </c>
      <c r="D358" s="151" t="s">
        <v>82</v>
      </c>
      <c r="E358" s="151"/>
      <c r="F358" s="151"/>
      <c r="G358" s="151"/>
      <c r="H358" s="151"/>
      <c r="I358" s="151"/>
      <c r="J358" s="151"/>
      <c r="K358" s="151"/>
      <c r="L358" s="151"/>
      <c r="M358" s="151"/>
      <c r="N358" s="151"/>
      <c r="O358" s="152"/>
      <c r="AE358" s="9"/>
      <c r="AF358" s="9"/>
      <c r="AG358" s="9"/>
      <c r="AH358" s="2" t="s">
        <v>82</v>
      </c>
      <c r="AL358" s="9"/>
    </row>
    <row r="359" spans="1:38" customFormat="1" ht="57" x14ac:dyDescent="0.25">
      <c r="A359" s="15"/>
      <c r="B359" s="16"/>
      <c r="C359" s="17" t="s">
        <v>47</v>
      </c>
      <c r="D359" s="151" t="s">
        <v>48</v>
      </c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2"/>
      <c r="AE359" s="9"/>
      <c r="AF359" s="9"/>
      <c r="AG359" s="9"/>
      <c r="AH359" s="2" t="s">
        <v>48</v>
      </c>
      <c r="AL359" s="9"/>
    </row>
    <row r="360" spans="1:38" customFormat="1" ht="15" x14ac:dyDescent="0.25">
      <c r="A360" s="15"/>
      <c r="B360" s="18"/>
      <c r="C360" s="17" t="s">
        <v>24</v>
      </c>
      <c r="D360" s="156" t="s">
        <v>49</v>
      </c>
      <c r="E360" s="156"/>
      <c r="F360" s="156"/>
      <c r="G360" s="19"/>
      <c r="H360" s="20"/>
      <c r="I360" s="20"/>
      <c r="J360" s="20"/>
      <c r="K360" s="21">
        <v>37.549999999999997</v>
      </c>
      <c r="L360" s="30">
        <v>1.3225</v>
      </c>
      <c r="M360" s="21">
        <v>19.86</v>
      </c>
      <c r="N360" s="22">
        <v>44.77</v>
      </c>
      <c r="O360" s="24">
        <v>889.13</v>
      </c>
      <c r="AE360" s="9"/>
      <c r="AF360" s="9"/>
      <c r="AG360" s="9"/>
      <c r="AI360" s="2" t="s">
        <v>49</v>
      </c>
      <c r="AL360" s="9"/>
    </row>
    <row r="361" spans="1:38" customFormat="1" ht="15" x14ac:dyDescent="0.25">
      <c r="A361" s="15"/>
      <c r="B361" s="18"/>
      <c r="C361" s="17" t="s">
        <v>50</v>
      </c>
      <c r="D361" s="156" t="s">
        <v>51</v>
      </c>
      <c r="E361" s="156"/>
      <c r="F361" s="156"/>
      <c r="G361" s="19"/>
      <c r="H361" s="20"/>
      <c r="I361" s="20"/>
      <c r="J361" s="20"/>
      <c r="K361" s="21">
        <v>226.03</v>
      </c>
      <c r="L361" s="30">
        <v>1.4375</v>
      </c>
      <c r="M361" s="21">
        <v>129.97</v>
      </c>
      <c r="N361" s="22">
        <v>13.24</v>
      </c>
      <c r="O361" s="23">
        <v>1720.8</v>
      </c>
      <c r="AE361" s="9"/>
      <c r="AF361" s="9"/>
      <c r="AG361" s="9"/>
      <c r="AI361" s="2" t="s">
        <v>51</v>
      </c>
      <c r="AL361" s="9"/>
    </row>
    <row r="362" spans="1:38" customFormat="1" ht="15" x14ac:dyDescent="0.25">
      <c r="A362" s="15"/>
      <c r="B362" s="18"/>
      <c r="C362" s="17" t="s">
        <v>52</v>
      </c>
      <c r="D362" s="156" t="s">
        <v>53</v>
      </c>
      <c r="E362" s="156"/>
      <c r="F362" s="156"/>
      <c r="G362" s="19"/>
      <c r="H362" s="20"/>
      <c r="I362" s="20"/>
      <c r="J362" s="20"/>
      <c r="K362" s="21">
        <v>30.5</v>
      </c>
      <c r="L362" s="30">
        <v>1.4375</v>
      </c>
      <c r="M362" s="21">
        <v>17.54</v>
      </c>
      <c r="N362" s="22">
        <v>44.77</v>
      </c>
      <c r="O362" s="24">
        <v>785.27</v>
      </c>
      <c r="AE362" s="9"/>
      <c r="AF362" s="9"/>
      <c r="AG362" s="9"/>
      <c r="AI362" s="2" t="s">
        <v>53</v>
      </c>
      <c r="AL362" s="9"/>
    </row>
    <row r="363" spans="1:38" customFormat="1" ht="15" x14ac:dyDescent="0.25">
      <c r="A363" s="25"/>
      <c r="B363" s="18"/>
      <c r="C363" s="17"/>
      <c r="D363" s="156" t="s">
        <v>54</v>
      </c>
      <c r="E363" s="156"/>
      <c r="F363" s="156"/>
      <c r="G363" s="19" t="s">
        <v>55</v>
      </c>
      <c r="H363" s="22">
        <v>4.1399999999999997</v>
      </c>
      <c r="I363" s="30">
        <v>1.3225</v>
      </c>
      <c r="J363" s="26">
        <v>2.1900599999999999</v>
      </c>
      <c r="K363" s="27"/>
      <c r="L363" s="20"/>
      <c r="M363" s="27"/>
      <c r="N363" s="20"/>
      <c r="O363" s="28"/>
      <c r="AE363" s="9"/>
      <c r="AF363" s="9"/>
      <c r="AG363" s="9"/>
      <c r="AJ363" s="2" t="s">
        <v>54</v>
      </c>
      <c r="AL363" s="9"/>
    </row>
    <row r="364" spans="1:38" customFormat="1" ht="15" x14ac:dyDescent="0.25">
      <c r="A364" s="25"/>
      <c r="B364" s="18"/>
      <c r="C364" s="17"/>
      <c r="D364" s="156" t="s">
        <v>56</v>
      </c>
      <c r="E364" s="156"/>
      <c r="F364" s="156"/>
      <c r="G364" s="19" t="s">
        <v>55</v>
      </c>
      <c r="H364" s="22">
        <v>2.2599999999999998</v>
      </c>
      <c r="I364" s="30">
        <v>1.4375</v>
      </c>
      <c r="J364" s="30">
        <v>1.2995000000000001</v>
      </c>
      <c r="K364" s="27"/>
      <c r="L364" s="20"/>
      <c r="M364" s="27"/>
      <c r="N364" s="20"/>
      <c r="O364" s="28"/>
      <c r="AE364" s="9"/>
      <c r="AF364" s="9"/>
      <c r="AG364" s="9"/>
      <c r="AJ364" s="2" t="s">
        <v>56</v>
      </c>
      <c r="AL364" s="9"/>
    </row>
    <row r="365" spans="1:38" customFormat="1" ht="15" x14ac:dyDescent="0.25">
      <c r="A365" s="31"/>
      <c r="B365" s="19"/>
      <c r="C365" s="17"/>
      <c r="D365" s="155" t="s">
        <v>57</v>
      </c>
      <c r="E365" s="155"/>
      <c r="F365" s="155"/>
      <c r="G365" s="32"/>
      <c r="H365" s="33"/>
      <c r="I365" s="33"/>
      <c r="J365" s="33"/>
      <c r="K365" s="35">
        <v>263.58</v>
      </c>
      <c r="L365" s="33"/>
      <c r="M365" s="35">
        <v>149.83000000000001</v>
      </c>
      <c r="N365" s="33"/>
      <c r="O365" s="36">
        <v>2609.9299999999998</v>
      </c>
      <c r="AE365" s="9"/>
      <c r="AF365" s="9"/>
      <c r="AG365" s="9"/>
      <c r="AK365" s="2" t="s">
        <v>57</v>
      </c>
      <c r="AL365" s="9"/>
    </row>
    <row r="366" spans="1:38" customFormat="1" ht="15" x14ac:dyDescent="0.25">
      <c r="A366" s="25"/>
      <c r="B366" s="18"/>
      <c r="C366" s="17"/>
      <c r="D366" s="156" t="s">
        <v>58</v>
      </c>
      <c r="E366" s="156"/>
      <c r="F366" s="156"/>
      <c r="G366" s="19"/>
      <c r="H366" s="20"/>
      <c r="I366" s="20"/>
      <c r="J366" s="20"/>
      <c r="K366" s="27"/>
      <c r="L366" s="20"/>
      <c r="M366" s="21">
        <v>37.4</v>
      </c>
      <c r="N366" s="20"/>
      <c r="O366" s="23">
        <v>1674.4</v>
      </c>
      <c r="AE366" s="9"/>
      <c r="AF366" s="9"/>
      <c r="AG366" s="9"/>
      <c r="AJ366" s="2" t="s">
        <v>58</v>
      </c>
      <c r="AL366" s="9"/>
    </row>
    <row r="367" spans="1:38" customFormat="1" ht="45" x14ac:dyDescent="0.25">
      <c r="A367" s="25"/>
      <c r="B367" s="18"/>
      <c r="C367" s="17" t="s">
        <v>199</v>
      </c>
      <c r="D367" s="156" t="s">
        <v>200</v>
      </c>
      <c r="E367" s="156"/>
      <c r="F367" s="156"/>
      <c r="G367" s="19" t="s">
        <v>61</v>
      </c>
      <c r="H367" s="37">
        <v>117</v>
      </c>
      <c r="I367" s="20"/>
      <c r="J367" s="37">
        <v>117</v>
      </c>
      <c r="K367" s="27"/>
      <c r="L367" s="20"/>
      <c r="M367" s="21">
        <v>43.76</v>
      </c>
      <c r="N367" s="20"/>
      <c r="O367" s="23">
        <v>1959.05</v>
      </c>
      <c r="AE367" s="9"/>
      <c r="AF367" s="9"/>
      <c r="AG367" s="9"/>
      <c r="AJ367" s="2" t="s">
        <v>200</v>
      </c>
      <c r="AL367" s="9"/>
    </row>
    <row r="368" spans="1:38" customFormat="1" ht="90" x14ac:dyDescent="0.25">
      <c r="A368" s="25"/>
      <c r="B368" s="18"/>
      <c r="C368" s="17" t="s">
        <v>201</v>
      </c>
      <c r="D368" s="156" t="s">
        <v>202</v>
      </c>
      <c r="E368" s="156"/>
      <c r="F368" s="156"/>
      <c r="G368" s="19" t="s">
        <v>61</v>
      </c>
      <c r="H368" s="37">
        <v>74</v>
      </c>
      <c r="I368" s="22">
        <v>0.85</v>
      </c>
      <c r="J368" s="29">
        <v>62.9</v>
      </c>
      <c r="K368" s="27"/>
      <c r="L368" s="20"/>
      <c r="M368" s="21">
        <v>23.52</v>
      </c>
      <c r="N368" s="20"/>
      <c r="O368" s="23">
        <v>1053.2</v>
      </c>
      <c r="AE368" s="9"/>
      <c r="AF368" s="9"/>
      <c r="AG368" s="9"/>
      <c r="AJ368" s="2" t="s">
        <v>202</v>
      </c>
      <c r="AL368" s="9"/>
    </row>
    <row r="369" spans="1:38" customFormat="1" ht="15" x14ac:dyDescent="0.25">
      <c r="A369" s="15"/>
      <c r="B369" s="38"/>
      <c r="C369" s="39"/>
      <c r="D369" s="157" t="s">
        <v>64</v>
      </c>
      <c r="E369" s="157"/>
      <c r="F369" s="157"/>
      <c r="G369" s="11"/>
      <c r="H369" s="40"/>
      <c r="I369" s="40"/>
      <c r="J369" s="40"/>
      <c r="K369" s="41"/>
      <c r="L369" s="40"/>
      <c r="M369" s="42">
        <v>217.11</v>
      </c>
      <c r="N369" s="33"/>
      <c r="O369" s="43">
        <v>5622.18</v>
      </c>
      <c r="AE369" s="9"/>
      <c r="AF369" s="9"/>
      <c r="AG369" s="9"/>
      <c r="AL369" s="9" t="s">
        <v>64</v>
      </c>
    </row>
    <row r="370" spans="1:38" customFormat="1" ht="34.5" x14ac:dyDescent="0.25">
      <c r="A370" s="10" t="s">
        <v>348</v>
      </c>
      <c r="B370" s="11" t="s">
        <v>348</v>
      </c>
      <c r="C370" s="12" t="s">
        <v>349</v>
      </c>
      <c r="D370" s="150" t="s">
        <v>350</v>
      </c>
      <c r="E370" s="150"/>
      <c r="F370" s="150"/>
      <c r="G370" s="11" t="s">
        <v>275</v>
      </c>
      <c r="H370" s="11">
        <v>3</v>
      </c>
      <c r="I370" s="11" t="s">
        <v>24</v>
      </c>
      <c r="J370" s="11" t="s">
        <v>52</v>
      </c>
      <c r="K370" s="13" t="s">
        <v>351</v>
      </c>
      <c r="L370" s="11"/>
      <c r="M370" s="13" t="s">
        <v>352</v>
      </c>
      <c r="N370" s="11" t="s">
        <v>105</v>
      </c>
      <c r="O370" s="14" t="s">
        <v>353</v>
      </c>
      <c r="AE370" s="9"/>
      <c r="AF370" s="9"/>
      <c r="AG370" s="9" t="s">
        <v>350</v>
      </c>
      <c r="AL370" s="9"/>
    </row>
    <row r="371" spans="1:38" customFormat="1" ht="15" x14ac:dyDescent="0.25">
      <c r="A371" s="15"/>
      <c r="B371" s="38"/>
      <c r="C371" s="39"/>
      <c r="D371" s="157" t="s">
        <v>64</v>
      </c>
      <c r="E371" s="157"/>
      <c r="F371" s="157"/>
      <c r="G371" s="11"/>
      <c r="H371" s="40"/>
      <c r="I371" s="40"/>
      <c r="J371" s="40"/>
      <c r="K371" s="41"/>
      <c r="L371" s="40"/>
      <c r="M371" s="42">
        <v>342.81</v>
      </c>
      <c r="N371" s="33"/>
      <c r="O371" s="43">
        <v>2797.33</v>
      </c>
      <c r="AE371" s="9"/>
      <c r="AF371" s="9"/>
      <c r="AG371" s="9"/>
      <c r="AL371" s="9" t="s">
        <v>64</v>
      </c>
    </row>
    <row r="372" spans="1:38" customFormat="1" ht="45.75" x14ac:dyDescent="0.25">
      <c r="A372" s="10" t="s">
        <v>354</v>
      </c>
      <c r="B372" s="11" t="s">
        <v>354</v>
      </c>
      <c r="C372" s="12" t="s">
        <v>355</v>
      </c>
      <c r="D372" s="150" t="s">
        <v>356</v>
      </c>
      <c r="E372" s="150"/>
      <c r="F372" s="150"/>
      <c r="G372" s="11" t="s">
        <v>275</v>
      </c>
      <c r="H372" s="11">
        <v>1</v>
      </c>
      <c r="I372" s="11" t="s">
        <v>24</v>
      </c>
      <c r="J372" s="11" t="s">
        <v>24</v>
      </c>
      <c r="K372" s="13" t="s">
        <v>357</v>
      </c>
      <c r="L372" s="11"/>
      <c r="M372" s="13" t="s">
        <v>357</v>
      </c>
      <c r="N372" s="11" t="s">
        <v>105</v>
      </c>
      <c r="O372" s="14" t="s">
        <v>358</v>
      </c>
      <c r="AE372" s="9"/>
      <c r="AF372" s="9"/>
      <c r="AG372" s="9" t="s">
        <v>356</v>
      </c>
      <c r="AL372" s="9"/>
    </row>
    <row r="373" spans="1:38" customFormat="1" ht="15" x14ac:dyDescent="0.25">
      <c r="A373" s="15"/>
      <c r="B373" s="38"/>
      <c r="C373" s="39"/>
      <c r="D373" s="157" t="s">
        <v>64</v>
      </c>
      <c r="E373" s="157"/>
      <c r="F373" s="157"/>
      <c r="G373" s="11"/>
      <c r="H373" s="40"/>
      <c r="I373" s="40"/>
      <c r="J373" s="40"/>
      <c r="K373" s="41"/>
      <c r="L373" s="40"/>
      <c r="M373" s="42">
        <v>616.4</v>
      </c>
      <c r="N373" s="33"/>
      <c r="O373" s="43">
        <v>5029.82</v>
      </c>
      <c r="AE373" s="9"/>
      <c r="AF373" s="9"/>
      <c r="AG373" s="9"/>
      <c r="AL373" s="9" t="s">
        <v>64</v>
      </c>
    </row>
    <row r="374" spans="1:38" customFormat="1" ht="34.5" x14ac:dyDescent="0.25">
      <c r="A374" s="10" t="s">
        <v>359</v>
      </c>
      <c r="B374" s="11" t="s">
        <v>359</v>
      </c>
      <c r="C374" s="12" t="s">
        <v>344</v>
      </c>
      <c r="D374" s="150" t="s">
        <v>345</v>
      </c>
      <c r="E374" s="150"/>
      <c r="F374" s="150"/>
      <c r="G374" s="11" t="s">
        <v>346</v>
      </c>
      <c r="H374" s="11">
        <v>0.1</v>
      </c>
      <c r="I374" s="11" t="s">
        <v>24</v>
      </c>
      <c r="J374" s="11" t="s">
        <v>360</v>
      </c>
      <c r="K374" s="13"/>
      <c r="L374" s="11"/>
      <c r="M374" s="13"/>
      <c r="N374" s="11"/>
      <c r="O374" s="14"/>
      <c r="AE374" s="9"/>
      <c r="AF374" s="9"/>
      <c r="AG374" s="9" t="s">
        <v>345</v>
      </c>
      <c r="AL374" s="9"/>
    </row>
    <row r="375" spans="1:38" customFormat="1" ht="15" x14ac:dyDescent="0.25">
      <c r="A375" s="15"/>
      <c r="B375" s="16"/>
      <c r="C375" s="17"/>
      <c r="D375" s="151" t="s">
        <v>361</v>
      </c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2"/>
      <c r="AE375" s="9"/>
      <c r="AF375" s="9"/>
      <c r="AG375" s="9"/>
      <c r="AH375" s="2" t="s">
        <v>361</v>
      </c>
      <c r="AL375" s="9"/>
    </row>
    <row r="376" spans="1:38" customFormat="1" ht="33.75" x14ac:dyDescent="0.25">
      <c r="A376" s="15"/>
      <c r="B376" s="16"/>
      <c r="C376" s="17" t="s">
        <v>81</v>
      </c>
      <c r="D376" s="151" t="s">
        <v>82</v>
      </c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2"/>
      <c r="AE376" s="9"/>
      <c r="AF376" s="9"/>
      <c r="AG376" s="9"/>
      <c r="AH376" s="2" t="s">
        <v>82</v>
      </c>
      <c r="AL376" s="9"/>
    </row>
    <row r="377" spans="1:38" customFormat="1" ht="57" x14ac:dyDescent="0.25">
      <c r="A377" s="15"/>
      <c r="B377" s="16"/>
      <c r="C377" s="17" t="s">
        <v>47</v>
      </c>
      <c r="D377" s="151" t="s">
        <v>48</v>
      </c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2"/>
      <c r="AE377" s="9"/>
      <c r="AF377" s="9"/>
      <c r="AG377" s="9"/>
      <c r="AH377" s="2" t="s">
        <v>48</v>
      </c>
      <c r="AL377" s="9"/>
    </row>
    <row r="378" spans="1:38" customFormat="1" ht="15" x14ac:dyDescent="0.25">
      <c r="A378" s="15"/>
      <c r="B378" s="18"/>
      <c r="C378" s="17" t="s">
        <v>24</v>
      </c>
      <c r="D378" s="156" t="s">
        <v>49</v>
      </c>
      <c r="E378" s="156"/>
      <c r="F378" s="156"/>
      <c r="G378" s="19"/>
      <c r="H378" s="20"/>
      <c r="I378" s="20"/>
      <c r="J378" s="20"/>
      <c r="K378" s="21">
        <v>37.549999999999997</v>
      </c>
      <c r="L378" s="26">
        <v>0.66125</v>
      </c>
      <c r="M378" s="21">
        <v>2.48</v>
      </c>
      <c r="N378" s="22">
        <v>44.77</v>
      </c>
      <c r="O378" s="24">
        <v>111.03</v>
      </c>
      <c r="AE378" s="9"/>
      <c r="AF378" s="9"/>
      <c r="AG378" s="9"/>
      <c r="AI378" s="2" t="s">
        <v>49</v>
      </c>
      <c r="AL378" s="9"/>
    </row>
    <row r="379" spans="1:38" customFormat="1" ht="15" x14ac:dyDescent="0.25">
      <c r="A379" s="15"/>
      <c r="B379" s="18"/>
      <c r="C379" s="17" t="s">
        <v>50</v>
      </c>
      <c r="D379" s="156" t="s">
        <v>51</v>
      </c>
      <c r="E379" s="156"/>
      <c r="F379" s="156"/>
      <c r="G379" s="19"/>
      <c r="H379" s="20"/>
      <c r="I379" s="20"/>
      <c r="J379" s="20"/>
      <c r="K379" s="21">
        <v>226.03</v>
      </c>
      <c r="L379" s="26">
        <v>0.71875</v>
      </c>
      <c r="M379" s="21">
        <v>16.25</v>
      </c>
      <c r="N379" s="22">
        <v>13.24</v>
      </c>
      <c r="O379" s="24">
        <v>215.15</v>
      </c>
      <c r="AE379" s="9"/>
      <c r="AF379" s="9"/>
      <c r="AG379" s="9"/>
      <c r="AI379" s="2" t="s">
        <v>51</v>
      </c>
      <c r="AL379" s="9"/>
    </row>
    <row r="380" spans="1:38" customFormat="1" ht="15" x14ac:dyDescent="0.25">
      <c r="A380" s="15"/>
      <c r="B380" s="18"/>
      <c r="C380" s="17" t="s">
        <v>52</v>
      </c>
      <c r="D380" s="156" t="s">
        <v>53</v>
      </c>
      <c r="E380" s="156"/>
      <c r="F380" s="156"/>
      <c r="G380" s="19"/>
      <c r="H380" s="20"/>
      <c r="I380" s="20"/>
      <c r="J380" s="20"/>
      <c r="K380" s="21">
        <v>30.5</v>
      </c>
      <c r="L380" s="26">
        <v>0.71875</v>
      </c>
      <c r="M380" s="21">
        <v>2.19</v>
      </c>
      <c r="N380" s="22">
        <v>44.77</v>
      </c>
      <c r="O380" s="24">
        <v>98.05</v>
      </c>
      <c r="AE380" s="9"/>
      <c r="AF380" s="9"/>
      <c r="AG380" s="9"/>
      <c r="AI380" s="2" t="s">
        <v>53</v>
      </c>
      <c r="AL380" s="9"/>
    </row>
    <row r="381" spans="1:38" customFormat="1" ht="15" x14ac:dyDescent="0.25">
      <c r="A381" s="25"/>
      <c r="B381" s="18"/>
      <c r="C381" s="17"/>
      <c r="D381" s="156" t="s">
        <v>54</v>
      </c>
      <c r="E381" s="156"/>
      <c r="F381" s="156"/>
      <c r="G381" s="19" t="s">
        <v>55</v>
      </c>
      <c r="H381" s="22">
        <v>4.1399999999999997</v>
      </c>
      <c r="I381" s="26">
        <v>0.66125</v>
      </c>
      <c r="J381" s="45">
        <v>0.27375749999999999</v>
      </c>
      <c r="K381" s="27"/>
      <c r="L381" s="20"/>
      <c r="M381" s="27"/>
      <c r="N381" s="20"/>
      <c r="O381" s="28"/>
      <c r="AE381" s="9"/>
      <c r="AF381" s="9"/>
      <c r="AG381" s="9"/>
      <c r="AJ381" s="2" t="s">
        <v>54</v>
      </c>
      <c r="AL381" s="9"/>
    </row>
    <row r="382" spans="1:38" customFormat="1" ht="15" x14ac:dyDescent="0.25">
      <c r="A382" s="25"/>
      <c r="B382" s="18"/>
      <c r="C382" s="17"/>
      <c r="D382" s="156" t="s">
        <v>56</v>
      </c>
      <c r="E382" s="156"/>
      <c r="F382" s="156"/>
      <c r="G382" s="19" t="s">
        <v>55</v>
      </c>
      <c r="H382" s="22">
        <v>2.2599999999999998</v>
      </c>
      <c r="I382" s="26">
        <v>0.71875</v>
      </c>
      <c r="J382" s="45">
        <v>0.16243750000000001</v>
      </c>
      <c r="K382" s="27"/>
      <c r="L382" s="20"/>
      <c r="M382" s="27"/>
      <c r="N382" s="20"/>
      <c r="O382" s="28"/>
      <c r="AE382" s="9"/>
      <c r="AF382" s="9"/>
      <c r="AG382" s="9"/>
      <c r="AJ382" s="2" t="s">
        <v>56</v>
      </c>
      <c r="AL382" s="9"/>
    </row>
    <row r="383" spans="1:38" customFormat="1" ht="15" x14ac:dyDescent="0.25">
      <c r="A383" s="31"/>
      <c r="B383" s="19"/>
      <c r="C383" s="17"/>
      <c r="D383" s="155" t="s">
        <v>57</v>
      </c>
      <c r="E383" s="155"/>
      <c r="F383" s="155"/>
      <c r="G383" s="32"/>
      <c r="H383" s="33"/>
      <c r="I383" s="33"/>
      <c r="J383" s="33"/>
      <c r="K383" s="35">
        <v>263.58</v>
      </c>
      <c r="L383" s="33"/>
      <c r="M383" s="35">
        <v>18.73</v>
      </c>
      <c r="N383" s="33"/>
      <c r="O383" s="51">
        <v>326.18</v>
      </c>
      <c r="AE383" s="9"/>
      <c r="AF383" s="9"/>
      <c r="AG383" s="9"/>
      <c r="AK383" s="2" t="s">
        <v>57</v>
      </c>
      <c r="AL383" s="9"/>
    </row>
    <row r="384" spans="1:38" customFormat="1" ht="15" x14ac:dyDescent="0.25">
      <c r="A384" s="25"/>
      <c r="B384" s="18"/>
      <c r="C384" s="17"/>
      <c r="D384" s="156" t="s">
        <v>58</v>
      </c>
      <c r="E384" s="156"/>
      <c r="F384" s="156"/>
      <c r="G384" s="19"/>
      <c r="H384" s="20"/>
      <c r="I384" s="20"/>
      <c r="J384" s="20"/>
      <c r="K384" s="27"/>
      <c r="L384" s="20"/>
      <c r="M384" s="21">
        <v>4.67</v>
      </c>
      <c r="N384" s="20"/>
      <c r="O384" s="24">
        <v>209.08</v>
      </c>
      <c r="AE384" s="9"/>
      <c r="AF384" s="9"/>
      <c r="AG384" s="9"/>
      <c r="AJ384" s="2" t="s">
        <v>58</v>
      </c>
      <c r="AL384" s="9"/>
    </row>
    <row r="385" spans="1:42" customFormat="1" ht="45" x14ac:dyDescent="0.25">
      <c r="A385" s="25"/>
      <c r="B385" s="18"/>
      <c r="C385" s="17" t="s">
        <v>199</v>
      </c>
      <c r="D385" s="156" t="s">
        <v>200</v>
      </c>
      <c r="E385" s="156"/>
      <c r="F385" s="156"/>
      <c r="G385" s="19" t="s">
        <v>61</v>
      </c>
      <c r="H385" s="37">
        <v>117</v>
      </c>
      <c r="I385" s="20"/>
      <c r="J385" s="37">
        <v>117</v>
      </c>
      <c r="K385" s="27"/>
      <c r="L385" s="20"/>
      <c r="M385" s="21">
        <v>5.46</v>
      </c>
      <c r="N385" s="20"/>
      <c r="O385" s="24">
        <v>244.62</v>
      </c>
      <c r="AE385" s="9"/>
      <c r="AF385" s="9"/>
      <c r="AG385" s="9"/>
      <c r="AJ385" s="2" t="s">
        <v>200</v>
      </c>
      <c r="AL385" s="9"/>
    </row>
    <row r="386" spans="1:42" customFormat="1" ht="90" x14ac:dyDescent="0.25">
      <c r="A386" s="25"/>
      <c r="B386" s="18"/>
      <c r="C386" s="17" t="s">
        <v>201</v>
      </c>
      <c r="D386" s="156" t="s">
        <v>202</v>
      </c>
      <c r="E386" s="156"/>
      <c r="F386" s="156"/>
      <c r="G386" s="19" t="s">
        <v>61</v>
      </c>
      <c r="H386" s="37">
        <v>74</v>
      </c>
      <c r="I386" s="22">
        <v>0.85</v>
      </c>
      <c r="J386" s="29">
        <v>62.9</v>
      </c>
      <c r="K386" s="27"/>
      <c r="L386" s="20"/>
      <c r="M386" s="21">
        <v>2.94</v>
      </c>
      <c r="N386" s="20"/>
      <c r="O386" s="24">
        <v>131.51</v>
      </c>
      <c r="AE386" s="9"/>
      <c r="AF386" s="9"/>
      <c r="AG386" s="9"/>
      <c r="AJ386" s="2" t="s">
        <v>202</v>
      </c>
      <c r="AL386" s="9"/>
    </row>
    <row r="387" spans="1:42" customFormat="1" ht="15" x14ac:dyDescent="0.25">
      <c r="A387" s="15"/>
      <c r="B387" s="38"/>
      <c r="C387" s="39"/>
      <c r="D387" s="157" t="s">
        <v>64</v>
      </c>
      <c r="E387" s="157"/>
      <c r="F387" s="157"/>
      <c r="G387" s="11"/>
      <c r="H387" s="40"/>
      <c r="I387" s="40"/>
      <c r="J387" s="40"/>
      <c r="K387" s="41"/>
      <c r="L387" s="40"/>
      <c r="M387" s="42">
        <v>27.13</v>
      </c>
      <c r="N387" s="33"/>
      <c r="O387" s="46">
        <v>702.31</v>
      </c>
      <c r="AE387" s="9"/>
      <c r="AF387" s="9"/>
      <c r="AG387" s="9"/>
      <c r="AL387" s="9" t="s">
        <v>64</v>
      </c>
    </row>
    <row r="388" spans="1:42" customFormat="1" ht="45.75" x14ac:dyDescent="0.25">
      <c r="A388" s="10" t="s">
        <v>362</v>
      </c>
      <c r="B388" s="11" t="s">
        <v>362</v>
      </c>
      <c r="C388" s="12" t="s">
        <v>363</v>
      </c>
      <c r="D388" s="150" t="s">
        <v>364</v>
      </c>
      <c r="E388" s="150"/>
      <c r="F388" s="150"/>
      <c r="G388" s="11" t="s">
        <v>275</v>
      </c>
      <c r="H388" s="11">
        <v>1</v>
      </c>
      <c r="I388" s="11" t="s">
        <v>24</v>
      </c>
      <c r="J388" s="11" t="s">
        <v>24</v>
      </c>
      <c r="K388" s="13" t="s">
        <v>365</v>
      </c>
      <c r="L388" s="11"/>
      <c r="M388" s="13" t="s">
        <v>365</v>
      </c>
      <c r="N388" s="11" t="s">
        <v>105</v>
      </c>
      <c r="O388" s="14" t="s">
        <v>366</v>
      </c>
      <c r="AE388" s="9"/>
      <c r="AF388" s="9"/>
      <c r="AG388" s="9" t="s">
        <v>364</v>
      </c>
      <c r="AL388" s="9"/>
    </row>
    <row r="389" spans="1:42" customFormat="1" ht="15" x14ac:dyDescent="0.25">
      <c r="A389" s="15"/>
      <c r="B389" s="38"/>
      <c r="C389" s="39"/>
      <c r="D389" s="157" t="s">
        <v>64</v>
      </c>
      <c r="E389" s="157"/>
      <c r="F389" s="157"/>
      <c r="G389" s="11"/>
      <c r="H389" s="40"/>
      <c r="I389" s="40"/>
      <c r="J389" s="40"/>
      <c r="K389" s="41"/>
      <c r="L389" s="40"/>
      <c r="M389" s="42">
        <v>21.1</v>
      </c>
      <c r="N389" s="33"/>
      <c r="O389" s="46">
        <v>172.18</v>
      </c>
      <c r="AE389" s="9"/>
      <c r="AF389" s="9"/>
      <c r="AG389" s="9"/>
      <c r="AL389" s="9" t="s">
        <v>64</v>
      </c>
    </row>
    <row r="390" spans="1:42" customFormat="1" ht="45.75" x14ac:dyDescent="0.25">
      <c r="A390" s="10" t="s">
        <v>367</v>
      </c>
      <c r="B390" s="11" t="s">
        <v>367</v>
      </c>
      <c r="C390" s="12" t="s">
        <v>368</v>
      </c>
      <c r="D390" s="150" t="s">
        <v>369</v>
      </c>
      <c r="E390" s="150"/>
      <c r="F390" s="150"/>
      <c r="G390" s="11" t="s">
        <v>275</v>
      </c>
      <c r="H390" s="11">
        <v>1</v>
      </c>
      <c r="I390" s="11" t="s">
        <v>24</v>
      </c>
      <c r="J390" s="11" t="s">
        <v>24</v>
      </c>
      <c r="K390" s="13" t="s">
        <v>370</v>
      </c>
      <c r="L390" s="11"/>
      <c r="M390" s="13" t="s">
        <v>370</v>
      </c>
      <c r="N390" s="11" t="s">
        <v>105</v>
      </c>
      <c r="O390" s="14" t="s">
        <v>371</v>
      </c>
      <c r="AE390" s="9"/>
      <c r="AF390" s="9"/>
      <c r="AG390" s="9" t="s">
        <v>369</v>
      </c>
      <c r="AL390" s="9"/>
    </row>
    <row r="391" spans="1:42" customFormat="1" ht="15" x14ac:dyDescent="0.25">
      <c r="A391" s="15"/>
      <c r="B391" s="38"/>
      <c r="C391" s="39"/>
      <c r="D391" s="157" t="s">
        <v>64</v>
      </c>
      <c r="E391" s="157"/>
      <c r="F391" s="157"/>
      <c r="G391" s="11"/>
      <c r="H391" s="40"/>
      <c r="I391" s="40"/>
      <c r="J391" s="40"/>
      <c r="K391" s="41"/>
      <c r="L391" s="40"/>
      <c r="M391" s="42">
        <v>60.57</v>
      </c>
      <c r="N391" s="33"/>
      <c r="O391" s="46">
        <v>494.25</v>
      </c>
      <c r="AE391" s="9"/>
      <c r="AF391" s="9"/>
      <c r="AG391" s="9"/>
      <c r="AL391" s="9" t="s">
        <v>64</v>
      </c>
    </row>
    <row r="392" spans="1:42" customFormat="1" ht="15" x14ac:dyDescent="0.25">
      <c r="A392" s="52"/>
      <c r="B392" s="4"/>
      <c r="C392" s="13"/>
      <c r="D392" s="157" t="s">
        <v>372</v>
      </c>
      <c r="E392" s="157"/>
      <c r="F392" s="157"/>
      <c r="G392" s="157"/>
      <c r="H392" s="157"/>
      <c r="I392" s="157"/>
      <c r="J392" s="157"/>
      <c r="K392" s="157"/>
      <c r="L392" s="157"/>
      <c r="M392" s="53">
        <v>71093.899999999994</v>
      </c>
      <c r="N392" s="54"/>
      <c r="O392" s="55"/>
      <c r="AE392" s="9"/>
      <c r="AF392" s="9"/>
      <c r="AG392" s="9"/>
      <c r="AL392" s="9"/>
      <c r="AN392" s="9" t="s">
        <v>372</v>
      </c>
    </row>
    <row r="393" spans="1:42" customFormat="1" ht="15" x14ac:dyDescent="0.25">
      <c r="A393" s="52"/>
      <c r="B393" s="4"/>
      <c r="C393" s="13"/>
      <c r="D393" s="157" t="s">
        <v>373</v>
      </c>
      <c r="E393" s="157"/>
      <c r="F393" s="157"/>
      <c r="G393" s="157"/>
      <c r="H393" s="157"/>
      <c r="I393" s="157"/>
      <c r="J393" s="157"/>
      <c r="K393" s="157"/>
      <c r="L393" s="157"/>
      <c r="M393" s="56"/>
      <c r="N393" s="54"/>
      <c r="O393" s="55"/>
      <c r="AO393" s="9" t="s">
        <v>373</v>
      </c>
    </row>
    <row r="394" spans="1:42" customFormat="1" ht="15" x14ac:dyDescent="0.25">
      <c r="A394" s="15"/>
      <c r="B394" s="3"/>
      <c r="C394" s="17"/>
      <c r="D394" s="156" t="s">
        <v>374</v>
      </c>
      <c r="E394" s="156"/>
      <c r="F394" s="156"/>
      <c r="G394" s="156"/>
      <c r="H394" s="156"/>
      <c r="I394" s="156"/>
      <c r="J394" s="156"/>
      <c r="K394" s="156"/>
      <c r="L394" s="156"/>
      <c r="M394" s="57">
        <v>63181.45</v>
      </c>
      <c r="N394" s="58"/>
      <c r="O394" s="59">
        <v>737524.02</v>
      </c>
      <c r="AO394" s="9"/>
      <c r="AP394" s="2" t="s">
        <v>374</v>
      </c>
    </row>
    <row r="395" spans="1:42" customFormat="1" ht="15" x14ac:dyDescent="0.25">
      <c r="A395" s="15"/>
      <c r="B395" s="3"/>
      <c r="C395" s="17"/>
      <c r="D395" s="156" t="s">
        <v>375</v>
      </c>
      <c r="E395" s="156"/>
      <c r="F395" s="156"/>
      <c r="G395" s="156"/>
      <c r="H395" s="156"/>
      <c r="I395" s="156"/>
      <c r="J395" s="156"/>
      <c r="K395" s="156"/>
      <c r="L395" s="156"/>
      <c r="M395" s="60"/>
      <c r="N395" s="58"/>
      <c r="O395" s="61"/>
      <c r="AO395" s="9"/>
      <c r="AP395" s="2" t="s">
        <v>375</v>
      </c>
    </row>
    <row r="396" spans="1:42" customFormat="1" ht="15" x14ac:dyDescent="0.25">
      <c r="A396" s="15"/>
      <c r="B396" s="3"/>
      <c r="C396" s="17"/>
      <c r="D396" s="156" t="s">
        <v>376</v>
      </c>
      <c r="E396" s="156"/>
      <c r="F396" s="156"/>
      <c r="G396" s="156"/>
      <c r="H396" s="156"/>
      <c r="I396" s="156"/>
      <c r="J396" s="156"/>
      <c r="K396" s="156"/>
      <c r="L396" s="156"/>
      <c r="M396" s="57">
        <v>5073.4799999999996</v>
      </c>
      <c r="N396" s="58"/>
      <c r="O396" s="59">
        <v>227139.69</v>
      </c>
      <c r="AO396" s="9"/>
      <c r="AP396" s="2" t="s">
        <v>376</v>
      </c>
    </row>
    <row r="397" spans="1:42" customFormat="1" ht="15" x14ac:dyDescent="0.25">
      <c r="A397" s="15"/>
      <c r="B397" s="3"/>
      <c r="C397" s="17"/>
      <c r="D397" s="156" t="s">
        <v>377</v>
      </c>
      <c r="E397" s="156"/>
      <c r="F397" s="156"/>
      <c r="G397" s="156"/>
      <c r="H397" s="156"/>
      <c r="I397" s="156"/>
      <c r="J397" s="156"/>
      <c r="K397" s="156"/>
      <c r="L397" s="156"/>
      <c r="M397" s="57">
        <v>7130.57</v>
      </c>
      <c r="N397" s="58"/>
      <c r="O397" s="59">
        <v>94408.74</v>
      </c>
      <c r="AO397" s="9"/>
      <c r="AP397" s="2" t="s">
        <v>377</v>
      </c>
    </row>
    <row r="398" spans="1:42" customFormat="1" ht="15" x14ac:dyDescent="0.25">
      <c r="A398" s="15"/>
      <c r="B398" s="3"/>
      <c r="C398" s="17"/>
      <c r="D398" s="156" t="s">
        <v>378</v>
      </c>
      <c r="E398" s="156"/>
      <c r="F398" s="156"/>
      <c r="G398" s="156"/>
      <c r="H398" s="156"/>
      <c r="I398" s="156"/>
      <c r="J398" s="156"/>
      <c r="K398" s="156"/>
      <c r="L398" s="156"/>
      <c r="M398" s="62">
        <v>731.35</v>
      </c>
      <c r="N398" s="58"/>
      <c r="O398" s="59">
        <v>32742.55</v>
      </c>
      <c r="AO398" s="9"/>
      <c r="AP398" s="2" t="s">
        <v>378</v>
      </c>
    </row>
    <row r="399" spans="1:42" customFormat="1" ht="15" x14ac:dyDescent="0.25">
      <c r="A399" s="15"/>
      <c r="B399" s="3"/>
      <c r="C399" s="17"/>
      <c r="D399" s="156" t="s">
        <v>379</v>
      </c>
      <c r="E399" s="156"/>
      <c r="F399" s="156"/>
      <c r="G399" s="156"/>
      <c r="H399" s="156"/>
      <c r="I399" s="156"/>
      <c r="J399" s="156"/>
      <c r="K399" s="156"/>
      <c r="L399" s="156"/>
      <c r="M399" s="57">
        <v>50977.4</v>
      </c>
      <c r="N399" s="58"/>
      <c r="O399" s="59">
        <v>415975.59</v>
      </c>
      <c r="AO399" s="9"/>
      <c r="AP399" s="2" t="s">
        <v>379</v>
      </c>
    </row>
    <row r="400" spans="1:42" customFormat="1" ht="15" x14ac:dyDescent="0.25">
      <c r="A400" s="15"/>
      <c r="B400" s="3"/>
      <c r="C400" s="17"/>
      <c r="D400" s="156" t="s">
        <v>380</v>
      </c>
      <c r="E400" s="156"/>
      <c r="F400" s="156"/>
      <c r="G400" s="156"/>
      <c r="H400" s="156"/>
      <c r="I400" s="156"/>
      <c r="J400" s="156"/>
      <c r="K400" s="156"/>
      <c r="L400" s="156"/>
      <c r="M400" s="57">
        <v>71061.490000000005</v>
      </c>
      <c r="N400" s="58"/>
      <c r="O400" s="59">
        <v>1090384.1100000001</v>
      </c>
      <c r="AO400" s="9"/>
      <c r="AP400" s="2" t="s">
        <v>380</v>
      </c>
    </row>
    <row r="401" spans="1:43" customFormat="1" ht="15" x14ac:dyDescent="0.25">
      <c r="A401" s="15"/>
      <c r="B401" s="3"/>
      <c r="C401" s="17"/>
      <c r="D401" s="156" t="s">
        <v>381</v>
      </c>
      <c r="E401" s="156"/>
      <c r="F401" s="156"/>
      <c r="G401" s="156"/>
      <c r="H401" s="156"/>
      <c r="I401" s="156"/>
      <c r="J401" s="156"/>
      <c r="K401" s="156"/>
      <c r="L401" s="156"/>
      <c r="M401" s="57">
        <v>70953.77</v>
      </c>
      <c r="N401" s="58"/>
      <c r="O401" s="59">
        <v>1088957.8999999999</v>
      </c>
      <c r="AO401" s="9"/>
      <c r="AP401" s="2" t="s">
        <v>381</v>
      </c>
    </row>
    <row r="402" spans="1:43" customFormat="1" ht="15" x14ac:dyDescent="0.25">
      <c r="A402" s="15"/>
      <c r="B402" s="3"/>
      <c r="C402" s="17"/>
      <c r="D402" s="156" t="s">
        <v>382</v>
      </c>
      <c r="E402" s="156"/>
      <c r="F402" s="156"/>
      <c r="G402" s="156"/>
      <c r="H402" s="156"/>
      <c r="I402" s="156"/>
      <c r="J402" s="156"/>
      <c r="K402" s="156"/>
      <c r="L402" s="156"/>
      <c r="M402" s="60"/>
      <c r="N402" s="58"/>
      <c r="O402" s="61"/>
      <c r="AO402" s="9"/>
      <c r="AP402" s="2" t="s">
        <v>382</v>
      </c>
    </row>
    <row r="403" spans="1:43" customFormat="1" ht="15" x14ac:dyDescent="0.25">
      <c r="A403" s="15"/>
      <c r="B403" s="3"/>
      <c r="C403" s="17"/>
      <c r="D403" s="156" t="s">
        <v>383</v>
      </c>
      <c r="E403" s="156"/>
      <c r="F403" s="156"/>
      <c r="G403" s="156"/>
      <c r="H403" s="156"/>
      <c r="I403" s="156"/>
      <c r="J403" s="156"/>
      <c r="K403" s="156"/>
      <c r="L403" s="156"/>
      <c r="M403" s="57">
        <v>5061.17</v>
      </c>
      <c r="N403" s="58"/>
      <c r="O403" s="59">
        <v>226588.57</v>
      </c>
      <c r="AO403" s="9"/>
      <c r="AP403" s="2" t="s">
        <v>383</v>
      </c>
    </row>
    <row r="404" spans="1:43" customFormat="1" ht="15" x14ac:dyDescent="0.25">
      <c r="A404" s="15"/>
      <c r="B404" s="3"/>
      <c r="C404" s="17"/>
      <c r="D404" s="156" t="s">
        <v>384</v>
      </c>
      <c r="E404" s="156"/>
      <c r="F404" s="156"/>
      <c r="G404" s="156"/>
      <c r="H404" s="156"/>
      <c r="I404" s="156"/>
      <c r="J404" s="156"/>
      <c r="K404" s="156"/>
      <c r="L404" s="156"/>
      <c r="M404" s="57">
        <v>7022.85</v>
      </c>
      <c r="N404" s="58"/>
      <c r="O404" s="59">
        <v>92982.53</v>
      </c>
      <c r="AO404" s="9"/>
      <c r="AP404" s="2" t="s">
        <v>384</v>
      </c>
    </row>
    <row r="405" spans="1:43" customFormat="1" ht="15" x14ac:dyDescent="0.25">
      <c r="A405" s="15"/>
      <c r="B405" s="3"/>
      <c r="C405" s="17"/>
      <c r="D405" s="156" t="s">
        <v>385</v>
      </c>
      <c r="E405" s="156"/>
      <c r="F405" s="156"/>
      <c r="G405" s="156"/>
      <c r="H405" s="156"/>
      <c r="I405" s="156"/>
      <c r="J405" s="156"/>
      <c r="K405" s="156"/>
      <c r="L405" s="156"/>
      <c r="M405" s="62">
        <v>731.35</v>
      </c>
      <c r="N405" s="58"/>
      <c r="O405" s="59">
        <v>32742.55</v>
      </c>
      <c r="AO405" s="9"/>
      <c r="AP405" s="2" t="s">
        <v>385</v>
      </c>
    </row>
    <row r="406" spans="1:43" customFormat="1" ht="15" x14ac:dyDescent="0.25">
      <c r="A406" s="15"/>
      <c r="B406" s="3"/>
      <c r="C406" s="17"/>
      <c r="D406" s="156" t="s">
        <v>386</v>
      </c>
      <c r="E406" s="156"/>
      <c r="F406" s="156"/>
      <c r="G406" s="156"/>
      <c r="H406" s="156"/>
      <c r="I406" s="156"/>
      <c r="J406" s="156"/>
      <c r="K406" s="156"/>
      <c r="L406" s="156"/>
      <c r="M406" s="57">
        <v>50975.519999999997</v>
      </c>
      <c r="N406" s="58"/>
      <c r="O406" s="59">
        <v>415960.25</v>
      </c>
      <c r="AO406" s="9"/>
      <c r="AP406" s="2" t="s">
        <v>386</v>
      </c>
    </row>
    <row r="407" spans="1:43" customFormat="1" ht="15" x14ac:dyDescent="0.25">
      <c r="A407" s="15"/>
      <c r="B407" s="3"/>
      <c r="C407" s="17"/>
      <c r="D407" s="156" t="s">
        <v>387</v>
      </c>
      <c r="E407" s="156"/>
      <c r="F407" s="156"/>
      <c r="G407" s="156"/>
      <c r="H407" s="156"/>
      <c r="I407" s="156"/>
      <c r="J407" s="156"/>
      <c r="K407" s="156"/>
      <c r="L407" s="156"/>
      <c r="M407" s="57">
        <v>5478.64</v>
      </c>
      <c r="N407" s="58"/>
      <c r="O407" s="59">
        <v>245279.42</v>
      </c>
      <c r="AO407" s="9"/>
      <c r="AP407" s="2" t="s">
        <v>387</v>
      </c>
    </row>
    <row r="408" spans="1:43" customFormat="1" ht="15" x14ac:dyDescent="0.25">
      <c r="A408" s="15"/>
      <c r="B408" s="3"/>
      <c r="C408" s="17"/>
      <c r="D408" s="156" t="s">
        <v>388</v>
      </c>
      <c r="E408" s="156"/>
      <c r="F408" s="156"/>
      <c r="G408" s="156"/>
      <c r="H408" s="156"/>
      <c r="I408" s="156"/>
      <c r="J408" s="156"/>
      <c r="K408" s="156"/>
      <c r="L408" s="156"/>
      <c r="M408" s="57">
        <v>2415.59</v>
      </c>
      <c r="N408" s="58"/>
      <c r="O408" s="59">
        <v>108147.13</v>
      </c>
      <c r="AO408" s="9"/>
      <c r="AP408" s="2" t="s">
        <v>388</v>
      </c>
    </row>
    <row r="409" spans="1:43" customFormat="1" ht="15" x14ac:dyDescent="0.25">
      <c r="A409" s="15"/>
      <c r="B409" s="3"/>
      <c r="C409" s="17"/>
      <c r="D409" s="156" t="s">
        <v>389</v>
      </c>
      <c r="E409" s="156"/>
      <c r="F409" s="156"/>
      <c r="G409" s="156"/>
      <c r="H409" s="156"/>
      <c r="I409" s="156"/>
      <c r="J409" s="156"/>
      <c r="K409" s="156"/>
      <c r="L409" s="156"/>
      <c r="M409" s="62">
        <v>107.72</v>
      </c>
      <c r="N409" s="58"/>
      <c r="O409" s="59">
        <v>1426.21</v>
      </c>
      <c r="AO409" s="9"/>
      <c r="AP409" s="2" t="s">
        <v>389</v>
      </c>
    </row>
    <row r="410" spans="1:43" customFormat="1" ht="15" x14ac:dyDescent="0.25">
      <c r="A410" s="15"/>
      <c r="B410" s="3"/>
      <c r="C410" s="17"/>
      <c r="D410" s="156" t="s">
        <v>390</v>
      </c>
      <c r="E410" s="156"/>
      <c r="F410" s="156"/>
      <c r="G410" s="156"/>
      <c r="H410" s="156"/>
      <c r="I410" s="156"/>
      <c r="J410" s="156"/>
      <c r="K410" s="156"/>
      <c r="L410" s="156"/>
      <c r="M410" s="62">
        <v>32.409999999999997</v>
      </c>
      <c r="N410" s="58"/>
      <c r="O410" s="59">
        <v>1382.12</v>
      </c>
      <c r="AO410" s="9"/>
      <c r="AP410" s="2" t="s">
        <v>390</v>
      </c>
    </row>
    <row r="411" spans="1:43" customFormat="1" ht="15" x14ac:dyDescent="0.25">
      <c r="A411" s="15"/>
      <c r="B411" s="3"/>
      <c r="C411" s="17"/>
      <c r="D411" s="156" t="s">
        <v>375</v>
      </c>
      <c r="E411" s="156"/>
      <c r="F411" s="156"/>
      <c r="G411" s="156"/>
      <c r="H411" s="156"/>
      <c r="I411" s="156"/>
      <c r="J411" s="156"/>
      <c r="K411" s="156"/>
      <c r="L411" s="156"/>
      <c r="M411" s="60"/>
      <c r="N411" s="58"/>
      <c r="O411" s="61"/>
      <c r="AO411" s="9"/>
      <c r="AP411" s="2" t="s">
        <v>375</v>
      </c>
    </row>
    <row r="412" spans="1:43" customFormat="1" ht="15" x14ac:dyDescent="0.25">
      <c r="A412" s="15"/>
      <c r="B412" s="3"/>
      <c r="C412" s="17"/>
      <c r="D412" s="156" t="s">
        <v>391</v>
      </c>
      <c r="E412" s="156"/>
      <c r="F412" s="156"/>
      <c r="G412" s="156"/>
      <c r="H412" s="156"/>
      <c r="I412" s="156"/>
      <c r="J412" s="156"/>
      <c r="K412" s="156"/>
      <c r="L412" s="156"/>
      <c r="M412" s="62">
        <v>12.31</v>
      </c>
      <c r="N412" s="58"/>
      <c r="O412" s="63">
        <v>551.12</v>
      </c>
      <c r="AO412" s="9"/>
      <c r="AP412" s="2" t="s">
        <v>391</v>
      </c>
    </row>
    <row r="413" spans="1:43" customFormat="1" ht="15" x14ac:dyDescent="0.25">
      <c r="A413" s="15"/>
      <c r="B413" s="3"/>
      <c r="C413" s="17"/>
      <c r="D413" s="156" t="s">
        <v>392</v>
      </c>
      <c r="E413" s="156"/>
      <c r="F413" s="156"/>
      <c r="G413" s="156"/>
      <c r="H413" s="156"/>
      <c r="I413" s="156"/>
      <c r="J413" s="156"/>
      <c r="K413" s="156"/>
      <c r="L413" s="156"/>
      <c r="M413" s="62">
        <v>1.88</v>
      </c>
      <c r="N413" s="58"/>
      <c r="O413" s="63">
        <v>15.34</v>
      </c>
      <c r="AO413" s="9"/>
      <c r="AP413" s="2" t="s">
        <v>392</v>
      </c>
    </row>
    <row r="414" spans="1:43" customFormat="1" ht="15" x14ac:dyDescent="0.25">
      <c r="A414" s="15"/>
      <c r="B414" s="3"/>
      <c r="C414" s="17"/>
      <c r="D414" s="156" t="s">
        <v>393</v>
      </c>
      <c r="E414" s="156"/>
      <c r="F414" s="156"/>
      <c r="G414" s="156"/>
      <c r="H414" s="156"/>
      <c r="I414" s="156"/>
      <c r="J414" s="156"/>
      <c r="K414" s="156"/>
      <c r="L414" s="156"/>
      <c r="M414" s="62">
        <v>11.94</v>
      </c>
      <c r="N414" s="58"/>
      <c r="O414" s="63">
        <v>534.59</v>
      </c>
      <c r="AO414" s="9"/>
      <c r="AP414" s="2" t="s">
        <v>393</v>
      </c>
    </row>
    <row r="415" spans="1:43" customFormat="1" ht="15" x14ac:dyDescent="0.25">
      <c r="A415" s="15"/>
      <c r="B415" s="3"/>
      <c r="C415" s="17"/>
      <c r="D415" s="156" t="s">
        <v>394</v>
      </c>
      <c r="E415" s="156"/>
      <c r="F415" s="156"/>
      <c r="G415" s="156"/>
      <c r="H415" s="156"/>
      <c r="I415" s="156"/>
      <c r="J415" s="156"/>
      <c r="K415" s="156"/>
      <c r="L415" s="156"/>
      <c r="M415" s="62">
        <v>6.28</v>
      </c>
      <c r="N415" s="58"/>
      <c r="O415" s="63">
        <v>281.07</v>
      </c>
      <c r="AO415" s="9"/>
      <c r="AP415" s="2" t="s">
        <v>394</v>
      </c>
    </row>
    <row r="416" spans="1:43" customFormat="1" ht="15" x14ac:dyDescent="0.25">
      <c r="A416" s="15"/>
      <c r="B416" s="3"/>
      <c r="C416" s="64"/>
      <c r="D416" s="160" t="s">
        <v>395</v>
      </c>
      <c r="E416" s="160"/>
      <c r="F416" s="160"/>
      <c r="G416" s="160"/>
      <c r="H416" s="160"/>
      <c r="I416" s="160"/>
      <c r="J416" s="160"/>
      <c r="K416" s="160"/>
      <c r="L416" s="160"/>
      <c r="M416" s="65">
        <v>71093.899999999994</v>
      </c>
      <c r="N416" s="66"/>
      <c r="O416" s="67">
        <v>1091766.23</v>
      </c>
      <c r="AO416" s="9"/>
      <c r="AQ416" s="9" t="s">
        <v>395</v>
      </c>
    </row>
    <row r="417" spans="1:52" customFormat="1" ht="15" x14ac:dyDescent="0.25">
      <c r="A417" s="15"/>
      <c r="B417" s="3"/>
      <c r="C417" s="17"/>
      <c r="D417" s="156" t="s">
        <v>396</v>
      </c>
      <c r="E417" s="156"/>
      <c r="F417" s="156"/>
      <c r="G417" s="156"/>
      <c r="H417" s="156"/>
      <c r="I417" s="156"/>
      <c r="J417" s="156"/>
      <c r="K417" s="156"/>
      <c r="L417" s="156"/>
      <c r="M417" s="57">
        <v>5804.83</v>
      </c>
      <c r="N417" s="58"/>
      <c r="O417" s="59">
        <v>259882.23999999999</v>
      </c>
      <c r="AO417" s="9"/>
      <c r="AP417" s="2" t="s">
        <v>396</v>
      </c>
      <c r="AQ417" s="9"/>
    </row>
    <row r="418" spans="1:52" customFormat="1" ht="15" x14ac:dyDescent="0.25">
      <c r="A418" s="15"/>
      <c r="B418" s="3"/>
      <c r="C418" s="17"/>
      <c r="D418" s="156" t="s">
        <v>397</v>
      </c>
      <c r="E418" s="156"/>
      <c r="F418" s="156"/>
      <c r="G418" s="156"/>
      <c r="H418" s="156"/>
      <c r="I418" s="156"/>
      <c r="J418" s="156"/>
      <c r="K418" s="156"/>
      <c r="L418" s="156"/>
      <c r="M418" s="57">
        <v>5490.58</v>
      </c>
      <c r="N418" s="58"/>
      <c r="O418" s="59">
        <v>245814.01</v>
      </c>
      <c r="AO418" s="9"/>
      <c r="AP418" s="2" t="s">
        <v>397</v>
      </c>
      <c r="AQ418" s="9"/>
    </row>
    <row r="419" spans="1:52" customFormat="1" ht="15" x14ac:dyDescent="0.25">
      <c r="A419" s="15"/>
      <c r="B419" s="3"/>
      <c r="C419" s="17"/>
      <c r="D419" s="156" t="s">
        <v>398</v>
      </c>
      <c r="E419" s="156"/>
      <c r="F419" s="156"/>
      <c r="G419" s="156"/>
      <c r="H419" s="156"/>
      <c r="I419" s="156"/>
      <c r="J419" s="156"/>
      <c r="K419" s="156"/>
      <c r="L419" s="156"/>
      <c r="M419" s="57">
        <v>2421.87</v>
      </c>
      <c r="N419" s="58"/>
      <c r="O419" s="59">
        <v>108428.2</v>
      </c>
      <c r="AO419" s="9"/>
      <c r="AP419" s="2" t="s">
        <v>398</v>
      </c>
      <c r="AQ419" s="9"/>
    </row>
    <row r="420" spans="1:52" customFormat="1" ht="15" x14ac:dyDescent="0.25">
      <c r="A420" s="15"/>
      <c r="B420" s="3"/>
      <c r="C420" s="17"/>
      <c r="D420" s="156" t="s">
        <v>399</v>
      </c>
      <c r="E420" s="156"/>
      <c r="F420" s="156"/>
      <c r="G420" s="156"/>
      <c r="H420" s="156"/>
      <c r="I420" s="156"/>
      <c r="J420" s="156"/>
      <c r="K420" s="156"/>
      <c r="L420" s="156"/>
      <c r="M420" s="57">
        <v>5829.7</v>
      </c>
      <c r="N420" s="58"/>
      <c r="O420" s="59">
        <v>89524.83</v>
      </c>
      <c r="AO420" s="9"/>
      <c r="AP420" s="2" t="s">
        <v>399</v>
      </c>
      <c r="AQ420" s="9"/>
    </row>
    <row r="421" spans="1:52" customFormat="1" ht="15" x14ac:dyDescent="0.25">
      <c r="A421" s="15"/>
      <c r="B421" s="3"/>
      <c r="C421" s="64"/>
      <c r="D421" s="160" t="s">
        <v>395</v>
      </c>
      <c r="E421" s="160"/>
      <c r="F421" s="160"/>
      <c r="G421" s="160"/>
      <c r="H421" s="160"/>
      <c r="I421" s="160"/>
      <c r="J421" s="160"/>
      <c r="K421" s="160"/>
      <c r="L421" s="160"/>
      <c r="M421" s="65">
        <v>76923.600000000006</v>
      </c>
      <c r="N421" s="66"/>
      <c r="O421" s="67">
        <v>1181291.06</v>
      </c>
      <c r="AO421" s="9"/>
      <c r="AQ421" s="9" t="s">
        <v>395</v>
      </c>
    </row>
    <row r="422" spans="1:52" customFormat="1" ht="15" x14ac:dyDescent="0.25">
      <c r="A422" s="15"/>
      <c r="B422" s="3"/>
      <c r="C422" s="17"/>
      <c r="D422" s="156" t="s">
        <v>400</v>
      </c>
      <c r="E422" s="156"/>
      <c r="F422" s="156"/>
      <c r="G422" s="156"/>
      <c r="H422" s="156"/>
      <c r="I422" s="156"/>
      <c r="J422" s="156"/>
      <c r="K422" s="156"/>
      <c r="L422" s="156"/>
      <c r="M422" s="57">
        <v>1846.17</v>
      </c>
      <c r="N422" s="58"/>
      <c r="O422" s="59">
        <v>28350.99</v>
      </c>
      <c r="AO422" s="9"/>
      <c r="AP422" s="2" t="s">
        <v>400</v>
      </c>
      <c r="AQ422" s="9"/>
    </row>
    <row r="423" spans="1:52" customFormat="1" ht="15" x14ac:dyDescent="0.25">
      <c r="A423" s="15"/>
      <c r="B423" s="3"/>
      <c r="C423" s="64"/>
      <c r="D423" s="160" t="s">
        <v>395</v>
      </c>
      <c r="E423" s="160"/>
      <c r="F423" s="160"/>
      <c r="G423" s="160"/>
      <c r="H423" s="160"/>
      <c r="I423" s="160"/>
      <c r="J423" s="160"/>
      <c r="K423" s="160"/>
      <c r="L423" s="160"/>
      <c r="M423" s="65">
        <v>78769.77</v>
      </c>
      <c r="N423" s="66"/>
      <c r="O423" s="67">
        <v>1209642.05</v>
      </c>
      <c r="AO423" s="9"/>
      <c r="AQ423" s="9" t="s">
        <v>395</v>
      </c>
    </row>
    <row r="424" spans="1:52" customFormat="1" ht="15" x14ac:dyDescent="0.25">
      <c r="A424" s="15"/>
      <c r="B424" s="3"/>
      <c r="C424" s="17"/>
      <c r="D424" s="156" t="s">
        <v>401</v>
      </c>
      <c r="E424" s="156"/>
      <c r="F424" s="156"/>
      <c r="G424" s="156"/>
      <c r="H424" s="156"/>
      <c r="I424" s="156"/>
      <c r="J424" s="156"/>
      <c r="K424" s="156"/>
      <c r="L424" s="156"/>
      <c r="M424" s="57">
        <v>4048.77</v>
      </c>
      <c r="N424" s="58"/>
      <c r="O424" s="59">
        <v>62175.6</v>
      </c>
      <c r="AO424" s="9"/>
      <c r="AP424" s="2" t="s">
        <v>401</v>
      </c>
      <c r="AQ424" s="9"/>
    </row>
    <row r="425" spans="1:52" customFormat="1" ht="15" x14ac:dyDescent="0.25">
      <c r="A425" s="15"/>
      <c r="B425" s="3"/>
      <c r="C425" s="64"/>
      <c r="D425" s="160" t="s">
        <v>402</v>
      </c>
      <c r="E425" s="160"/>
      <c r="F425" s="160"/>
      <c r="G425" s="160"/>
      <c r="H425" s="160"/>
      <c r="I425" s="160"/>
      <c r="J425" s="160"/>
      <c r="K425" s="160"/>
      <c r="L425" s="160"/>
      <c r="M425" s="65">
        <v>82818.539999999994</v>
      </c>
      <c r="N425" s="66"/>
      <c r="O425" s="67">
        <v>1271817.6499999999</v>
      </c>
      <c r="AO425" s="9"/>
      <c r="AQ425" s="9" t="s">
        <v>402</v>
      </c>
    </row>
    <row r="426" spans="1:52" customFormat="1" ht="15" x14ac:dyDescent="0.25">
      <c r="A426" s="15"/>
      <c r="B426" s="3"/>
      <c r="C426" s="64"/>
      <c r="D426" s="160" t="s">
        <v>403</v>
      </c>
      <c r="E426" s="160"/>
      <c r="F426" s="160"/>
      <c r="G426" s="160"/>
      <c r="H426" s="160"/>
      <c r="I426" s="160"/>
      <c r="J426" s="160"/>
      <c r="K426" s="160"/>
      <c r="L426" s="160"/>
      <c r="M426" s="65">
        <v>82818.539999999994</v>
      </c>
      <c r="N426" s="66"/>
      <c r="O426" s="67">
        <v>1271817.6499999999</v>
      </c>
      <c r="AO426" s="9"/>
      <c r="AQ426" s="9"/>
      <c r="AR426" s="9" t="s">
        <v>403</v>
      </c>
    </row>
    <row r="427" spans="1:52" s="68" customFormat="1" ht="15" x14ac:dyDescent="0.25">
      <c r="A427" s="92"/>
      <c r="B427" s="84"/>
      <c r="C427" s="93"/>
      <c r="D427" s="164" t="s">
        <v>416</v>
      </c>
      <c r="E427" s="164"/>
      <c r="F427" s="164"/>
      <c r="G427" s="164"/>
      <c r="H427" s="164"/>
      <c r="I427" s="164"/>
      <c r="J427" s="164"/>
      <c r="K427" s="164"/>
      <c r="L427" s="164"/>
      <c r="M427" s="94">
        <f>M426*P427</f>
        <v>68739.388199999987</v>
      </c>
      <c r="N427" s="95"/>
      <c r="O427" s="96">
        <f>ROUND(O426*P427,2)</f>
        <v>1055608.6499999999</v>
      </c>
      <c r="P427" s="68">
        <v>0.83</v>
      </c>
      <c r="AS427" s="97"/>
      <c r="AU427" s="97" t="s">
        <v>401</v>
      </c>
    </row>
    <row r="428" spans="1:52" s="68" customFormat="1" ht="15" x14ac:dyDescent="0.25">
      <c r="A428" s="98"/>
      <c r="B428" s="99"/>
      <c r="C428" s="100"/>
      <c r="D428" s="165" t="s">
        <v>403</v>
      </c>
      <c r="E428" s="165"/>
      <c r="F428" s="165"/>
      <c r="G428" s="165"/>
      <c r="H428" s="165"/>
      <c r="I428" s="165"/>
      <c r="J428" s="165"/>
      <c r="K428" s="165"/>
      <c r="L428" s="165"/>
      <c r="M428" s="101">
        <f>M427</f>
        <v>68739.388199999987</v>
      </c>
      <c r="N428" s="102"/>
      <c r="O428" s="103">
        <f>O427</f>
        <v>1055608.6499999999</v>
      </c>
      <c r="AS428" s="97"/>
      <c r="AU428" s="97"/>
      <c r="AV428" s="97" t="s">
        <v>403</v>
      </c>
    </row>
    <row r="429" spans="1:52" s="68" customFormat="1" ht="29.25" customHeight="1" x14ac:dyDescent="0.25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</row>
    <row r="430" spans="1:52" s="107" customFormat="1" ht="15" x14ac:dyDescent="0.25">
      <c r="A430" s="68"/>
      <c r="B430" s="105" t="s">
        <v>404</v>
      </c>
      <c r="C430" s="161" t="s">
        <v>417</v>
      </c>
      <c r="D430" s="161"/>
      <c r="E430" s="161"/>
      <c r="F430" s="161"/>
      <c r="G430" s="161"/>
      <c r="H430" s="161"/>
      <c r="I430" s="162" t="s">
        <v>418</v>
      </c>
      <c r="J430" s="162"/>
      <c r="K430" s="162"/>
      <c r="L430" s="162"/>
      <c r="M430" s="162"/>
      <c r="N430" s="162"/>
      <c r="O430" s="68"/>
      <c r="P430" s="68"/>
      <c r="Q430" s="68"/>
      <c r="R430" s="68"/>
      <c r="S430" s="68"/>
      <c r="T430" s="106"/>
      <c r="U430" s="106"/>
      <c r="V430" s="106"/>
      <c r="W430" s="106"/>
      <c r="X430" s="106"/>
      <c r="Y430" s="106"/>
      <c r="Z430" s="106"/>
      <c r="AA430" s="106"/>
      <c r="AB430" s="106"/>
      <c r="AC430" s="106"/>
      <c r="AD430" s="106"/>
      <c r="AE430" s="106"/>
      <c r="AF430" s="106"/>
      <c r="AG430" s="106"/>
      <c r="AH430" s="106"/>
      <c r="AI430" s="106"/>
      <c r="AJ430" s="106"/>
      <c r="AK430" s="106"/>
      <c r="AL430" s="106"/>
      <c r="AM430" s="106"/>
      <c r="AN430" s="106"/>
      <c r="AO430" s="106"/>
      <c r="AP430" s="106"/>
      <c r="AQ430" s="106"/>
      <c r="AR430" s="106"/>
      <c r="AS430" s="106"/>
      <c r="AT430" s="106"/>
      <c r="AU430" s="106"/>
      <c r="AV430" s="106"/>
      <c r="AW430" s="106" t="s">
        <v>5</v>
      </c>
      <c r="AX430" s="106" t="s">
        <v>405</v>
      </c>
      <c r="AY430" s="106"/>
      <c r="AZ430" s="106"/>
    </row>
    <row r="431" spans="1:52" s="108" customFormat="1" ht="18.75" customHeight="1" x14ac:dyDescent="0.25">
      <c r="B431" s="105"/>
      <c r="C431" s="163" t="s">
        <v>406</v>
      </c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09"/>
      <c r="AM431" s="109"/>
      <c r="AN431" s="109"/>
      <c r="AO431" s="109"/>
      <c r="AP431" s="109"/>
      <c r="AQ431" s="109"/>
      <c r="AR431" s="109"/>
      <c r="AS431" s="109"/>
      <c r="AT431" s="109"/>
      <c r="AU431" s="109"/>
      <c r="AV431" s="109"/>
      <c r="AW431" s="109"/>
      <c r="AX431" s="109"/>
      <c r="AY431" s="109"/>
      <c r="AZ431" s="109"/>
    </row>
    <row r="432" spans="1:52" s="107" customFormat="1" ht="15" x14ac:dyDescent="0.25">
      <c r="A432" s="68"/>
      <c r="B432" s="105" t="s">
        <v>407</v>
      </c>
      <c r="C432" s="161" t="s">
        <v>408</v>
      </c>
      <c r="D432" s="161"/>
      <c r="E432" s="161"/>
      <c r="F432" s="161"/>
      <c r="G432" s="161"/>
      <c r="H432" s="161"/>
      <c r="I432" s="162" t="s">
        <v>409</v>
      </c>
      <c r="J432" s="162"/>
      <c r="K432" s="162"/>
      <c r="L432" s="162"/>
      <c r="M432" s="162"/>
      <c r="N432" s="162"/>
      <c r="O432" s="68"/>
      <c r="P432" s="68"/>
      <c r="Q432" s="68"/>
      <c r="R432" s="68"/>
      <c r="S432" s="68"/>
      <c r="T432" s="106"/>
      <c r="U432" s="106"/>
      <c r="V432" s="106"/>
      <c r="W432" s="106"/>
      <c r="X432" s="106"/>
      <c r="Y432" s="106"/>
      <c r="Z432" s="106"/>
      <c r="AA432" s="106"/>
      <c r="AB432" s="106"/>
      <c r="AC432" s="106"/>
      <c r="AD432" s="106"/>
      <c r="AE432" s="106"/>
      <c r="AF432" s="106"/>
      <c r="AG432" s="106"/>
      <c r="AH432" s="106"/>
      <c r="AI432" s="106"/>
      <c r="AJ432" s="106"/>
      <c r="AK432" s="106"/>
      <c r="AL432" s="106"/>
      <c r="AM432" s="106"/>
      <c r="AN432" s="106"/>
      <c r="AO432" s="106"/>
      <c r="AP432" s="106"/>
      <c r="AQ432" s="106"/>
      <c r="AR432" s="106"/>
      <c r="AS432" s="106"/>
      <c r="AT432" s="106"/>
      <c r="AU432" s="106"/>
      <c r="AV432" s="106"/>
      <c r="AW432" s="106"/>
      <c r="AX432" s="106"/>
      <c r="AY432" s="106" t="s">
        <v>5</v>
      </c>
      <c r="AZ432" s="106" t="s">
        <v>405</v>
      </c>
    </row>
    <row r="433" spans="1:54" s="108" customFormat="1" ht="18.75" customHeight="1" x14ac:dyDescent="0.25">
      <c r="B433" s="110"/>
      <c r="C433" s="163" t="s">
        <v>406</v>
      </c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10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  <c r="AD433" s="109"/>
      <c r="AE433" s="109"/>
      <c r="AF433" s="109"/>
      <c r="AG433" s="109"/>
      <c r="AH433" s="109"/>
      <c r="AI433" s="109"/>
      <c r="AJ433" s="109"/>
      <c r="AK433" s="109"/>
      <c r="AL433" s="109"/>
      <c r="AM433" s="109"/>
      <c r="AN433" s="109"/>
      <c r="AO433" s="109"/>
      <c r="AP433" s="109"/>
      <c r="AQ433" s="109"/>
      <c r="AR433" s="109"/>
      <c r="AS433" s="109"/>
      <c r="AT433" s="109"/>
      <c r="AU433" s="109"/>
      <c r="AV433" s="109"/>
      <c r="AW433" s="109"/>
      <c r="AX433" s="109"/>
      <c r="AY433" s="109"/>
      <c r="AZ433" s="109"/>
    </row>
    <row r="434" spans="1:54" customFormat="1" ht="15" x14ac:dyDescent="0.25">
      <c r="A434" s="84"/>
      <c r="B434" s="84"/>
    </row>
    <row r="435" spans="1:54" s="111" customFormat="1" ht="11.25" customHeight="1" x14ac:dyDescent="0.2">
      <c r="T435" s="85"/>
      <c r="U435" s="85"/>
      <c r="V435" s="85"/>
      <c r="W435" s="85"/>
      <c r="X435" s="85"/>
      <c r="Y435" s="85"/>
      <c r="Z435" s="85"/>
      <c r="AA435" s="85"/>
      <c r="AB435" s="85"/>
      <c r="AC435" s="85"/>
      <c r="AD435" s="85"/>
      <c r="AE435" s="85"/>
      <c r="AF435" s="85"/>
      <c r="AG435" s="85"/>
      <c r="AH435" s="85"/>
      <c r="AI435" s="85"/>
      <c r="AJ435" s="85"/>
      <c r="AK435" s="85"/>
      <c r="AL435" s="85"/>
      <c r="AM435" s="85"/>
      <c r="AN435" s="85"/>
      <c r="AO435" s="85"/>
      <c r="AP435" s="85"/>
      <c r="AQ435" s="85"/>
      <c r="AR435" s="85"/>
      <c r="AS435" s="85"/>
      <c r="AT435" s="85"/>
      <c r="AU435" s="85"/>
      <c r="AV435" s="85"/>
      <c r="AW435" s="85"/>
      <c r="AX435" s="85"/>
      <c r="AY435" s="85"/>
      <c r="AZ435" s="85"/>
      <c r="BA435" s="85"/>
      <c r="BB435" s="85"/>
    </row>
  </sheetData>
  <autoFilter ref="A25:O42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40">
    <mergeCell ref="C432:H432"/>
    <mergeCell ref="I432:N432"/>
    <mergeCell ref="C433:N433"/>
    <mergeCell ref="C430:H430"/>
    <mergeCell ref="I430:N430"/>
    <mergeCell ref="C431:N431"/>
    <mergeCell ref="D423:L423"/>
    <mergeCell ref="D424:L424"/>
    <mergeCell ref="D425:L425"/>
    <mergeCell ref="D426:L426"/>
    <mergeCell ref="D427:L427"/>
    <mergeCell ref="D428:L428"/>
    <mergeCell ref="D418:L418"/>
    <mergeCell ref="D419:L419"/>
    <mergeCell ref="D420:L420"/>
    <mergeCell ref="D421:L421"/>
    <mergeCell ref="D422:L422"/>
    <mergeCell ref="D413:L413"/>
    <mergeCell ref="D414:L414"/>
    <mergeCell ref="D415:L415"/>
    <mergeCell ref="D416:L416"/>
    <mergeCell ref="D417:L417"/>
    <mergeCell ref="D408:L408"/>
    <mergeCell ref="D409:L409"/>
    <mergeCell ref="D410:L410"/>
    <mergeCell ref="D411:L411"/>
    <mergeCell ref="D412:L412"/>
    <mergeCell ref="D403:L403"/>
    <mergeCell ref="D404:L404"/>
    <mergeCell ref="D405:L405"/>
    <mergeCell ref="D406:L406"/>
    <mergeCell ref="D407:L407"/>
    <mergeCell ref="D398:L398"/>
    <mergeCell ref="D399:L399"/>
    <mergeCell ref="D400:L400"/>
    <mergeCell ref="D401:L401"/>
    <mergeCell ref="D402:L402"/>
    <mergeCell ref="D393:L393"/>
    <mergeCell ref="D394:L394"/>
    <mergeCell ref="D395:L395"/>
    <mergeCell ref="D396:L396"/>
    <mergeCell ref="D397:L397"/>
    <mergeCell ref="D388:F388"/>
    <mergeCell ref="D389:F389"/>
    <mergeCell ref="D390:F390"/>
    <mergeCell ref="D391:F391"/>
    <mergeCell ref="D392:L392"/>
    <mergeCell ref="D383:F383"/>
    <mergeCell ref="D384:F384"/>
    <mergeCell ref="D385:F385"/>
    <mergeCell ref="D386:F386"/>
    <mergeCell ref="D387:F387"/>
    <mergeCell ref="D378:F378"/>
    <mergeCell ref="D379:F379"/>
    <mergeCell ref="D380:F380"/>
    <mergeCell ref="D381:F381"/>
    <mergeCell ref="D382:F382"/>
    <mergeCell ref="D373:F373"/>
    <mergeCell ref="D374:F374"/>
    <mergeCell ref="D375:O375"/>
    <mergeCell ref="D376:O376"/>
    <mergeCell ref="D377:O377"/>
    <mergeCell ref="D368:F368"/>
    <mergeCell ref="D369:F369"/>
    <mergeCell ref="D370:F370"/>
    <mergeCell ref="D371:F371"/>
    <mergeCell ref="D372:F372"/>
    <mergeCell ref="D363:F363"/>
    <mergeCell ref="D364:F364"/>
    <mergeCell ref="D365:F365"/>
    <mergeCell ref="D366:F366"/>
    <mergeCell ref="D367:F367"/>
    <mergeCell ref="D358:O358"/>
    <mergeCell ref="D359:O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48:F348"/>
    <mergeCell ref="D349:F349"/>
    <mergeCell ref="D350:F350"/>
    <mergeCell ref="D351:F351"/>
    <mergeCell ref="D352:F352"/>
    <mergeCell ref="D343:F343"/>
    <mergeCell ref="D344:F344"/>
    <mergeCell ref="D345:F345"/>
    <mergeCell ref="D346:O346"/>
    <mergeCell ref="D347:F347"/>
    <mergeCell ref="D338:F338"/>
    <mergeCell ref="D339:F339"/>
    <mergeCell ref="D340:F340"/>
    <mergeCell ref="D341:F341"/>
    <mergeCell ref="D342:F342"/>
    <mergeCell ref="D333:F333"/>
    <mergeCell ref="D334:F334"/>
    <mergeCell ref="D335:F335"/>
    <mergeCell ref="D336:F336"/>
    <mergeCell ref="D337:F337"/>
    <mergeCell ref="D328:F328"/>
    <mergeCell ref="D329:F329"/>
    <mergeCell ref="D330:O330"/>
    <mergeCell ref="D331:O331"/>
    <mergeCell ref="D332:F33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D313:O313"/>
    <mergeCell ref="D314:F314"/>
    <mergeCell ref="D315:F315"/>
    <mergeCell ref="D316:F316"/>
    <mergeCell ref="D317:F317"/>
    <mergeCell ref="D308:F308"/>
    <mergeCell ref="D309:F309"/>
    <mergeCell ref="D310:F310"/>
    <mergeCell ref="D311:F311"/>
    <mergeCell ref="D312:F312"/>
    <mergeCell ref="D303:F303"/>
    <mergeCell ref="D304:F304"/>
    <mergeCell ref="D305:F305"/>
    <mergeCell ref="D306:F306"/>
    <mergeCell ref="D307:F307"/>
    <mergeCell ref="D298:O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O297"/>
    <mergeCell ref="D288:F288"/>
    <mergeCell ref="D289:F289"/>
    <mergeCell ref="D290:F290"/>
    <mergeCell ref="D291:F291"/>
    <mergeCell ref="D292:F292"/>
    <mergeCell ref="D283:F283"/>
    <mergeCell ref="D284:F284"/>
    <mergeCell ref="D285:F285"/>
    <mergeCell ref="D286:F286"/>
    <mergeCell ref="D287:F287"/>
    <mergeCell ref="D278:F278"/>
    <mergeCell ref="D279:F279"/>
    <mergeCell ref="D280:F280"/>
    <mergeCell ref="D281:O281"/>
    <mergeCell ref="D282:O282"/>
    <mergeCell ref="D273:F273"/>
    <mergeCell ref="D274:F274"/>
    <mergeCell ref="D275:F275"/>
    <mergeCell ref="D276:F276"/>
    <mergeCell ref="D277:F277"/>
    <mergeCell ref="D268:F268"/>
    <mergeCell ref="D269:F269"/>
    <mergeCell ref="D270:F270"/>
    <mergeCell ref="D271:F271"/>
    <mergeCell ref="D272:F272"/>
    <mergeCell ref="D263:F263"/>
    <mergeCell ref="D264:F264"/>
    <mergeCell ref="D265:O265"/>
    <mergeCell ref="D266:O266"/>
    <mergeCell ref="D267:F267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F256"/>
    <mergeCell ref="D257:F257"/>
    <mergeCell ref="D248:F248"/>
    <mergeCell ref="D249:O249"/>
    <mergeCell ref="D250:O250"/>
    <mergeCell ref="D251:F251"/>
    <mergeCell ref="D252:F252"/>
    <mergeCell ref="A243:O243"/>
    <mergeCell ref="D244:F244"/>
    <mergeCell ref="D245:O245"/>
    <mergeCell ref="D246:F246"/>
    <mergeCell ref="A247:O247"/>
    <mergeCell ref="D238:F238"/>
    <mergeCell ref="D239:F239"/>
    <mergeCell ref="D240:F240"/>
    <mergeCell ref="D241:F241"/>
    <mergeCell ref="D242:F24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O231"/>
    <mergeCell ref="D232:O232"/>
    <mergeCell ref="D223:F223"/>
    <mergeCell ref="D224:F224"/>
    <mergeCell ref="D225:F225"/>
    <mergeCell ref="D226:F226"/>
    <mergeCell ref="D227:F227"/>
    <mergeCell ref="D218:O218"/>
    <mergeCell ref="D219:O219"/>
    <mergeCell ref="D220:F220"/>
    <mergeCell ref="D221:F221"/>
    <mergeCell ref="D222:F222"/>
    <mergeCell ref="D213:O213"/>
    <mergeCell ref="D214:O214"/>
    <mergeCell ref="D215:F215"/>
    <mergeCell ref="A216:O216"/>
    <mergeCell ref="D217:F217"/>
    <mergeCell ref="D208:F208"/>
    <mergeCell ref="D209:O209"/>
    <mergeCell ref="D210:O210"/>
    <mergeCell ref="D211:F211"/>
    <mergeCell ref="D212:F212"/>
    <mergeCell ref="D203:F203"/>
    <mergeCell ref="D204:F204"/>
    <mergeCell ref="D205:F205"/>
    <mergeCell ref="D206:F206"/>
    <mergeCell ref="D207:F207"/>
    <mergeCell ref="D198:F198"/>
    <mergeCell ref="D199:O199"/>
    <mergeCell ref="D200:O200"/>
    <mergeCell ref="D201:F201"/>
    <mergeCell ref="D202:F202"/>
    <mergeCell ref="D193:F193"/>
    <mergeCell ref="D194:O194"/>
    <mergeCell ref="D195:O195"/>
    <mergeCell ref="D196:F196"/>
    <mergeCell ref="A197:O19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78:F178"/>
    <mergeCell ref="A179:O179"/>
    <mergeCell ref="D180:F180"/>
    <mergeCell ref="D181:O181"/>
    <mergeCell ref="D182:O182"/>
    <mergeCell ref="D173:F173"/>
    <mergeCell ref="D174:F174"/>
    <mergeCell ref="D175:F175"/>
    <mergeCell ref="D176:F176"/>
    <mergeCell ref="D177:F177"/>
    <mergeCell ref="D168:F168"/>
    <mergeCell ref="D169:O169"/>
    <mergeCell ref="D170:O170"/>
    <mergeCell ref="D171:O171"/>
    <mergeCell ref="D172:F172"/>
    <mergeCell ref="D163:F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53:F153"/>
    <mergeCell ref="D154:F154"/>
    <mergeCell ref="D155:O155"/>
    <mergeCell ref="D156:O156"/>
    <mergeCell ref="D157:F157"/>
    <mergeCell ref="D148:F148"/>
    <mergeCell ref="D149:F149"/>
    <mergeCell ref="D150:F150"/>
    <mergeCell ref="D151:F151"/>
    <mergeCell ref="D152:F152"/>
    <mergeCell ref="D143:O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O142"/>
    <mergeCell ref="D133:O133"/>
    <mergeCell ref="D134:F134"/>
    <mergeCell ref="D135:F135"/>
    <mergeCell ref="D136:F136"/>
    <mergeCell ref="D137:F137"/>
    <mergeCell ref="D128:F128"/>
    <mergeCell ref="A129:O129"/>
    <mergeCell ref="D130:F130"/>
    <mergeCell ref="D131:O131"/>
    <mergeCell ref="D132:O132"/>
    <mergeCell ref="A123:O123"/>
    <mergeCell ref="D124:F124"/>
    <mergeCell ref="D125:F125"/>
    <mergeCell ref="D126:F126"/>
    <mergeCell ref="D127:O127"/>
    <mergeCell ref="D118:F118"/>
    <mergeCell ref="D119:F119"/>
    <mergeCell ref="D120:F120"/>
    <mergeCell ref="D121:F121"/>
    <mergeCell ref="D122:F122"/>
    <mergeCell ref="D113:F113"/>
    <mergeCell ref="D114:F114"/>
    <mergeCell ref="D115:F115"/>
    <mergeCell ref="D116:F116"/>
    <mergeCell ref="D117:F117"/>
    <mergeCell ref="D108:F108"/>
    <mergeCell ref="A109:O109"/>
    <mergeCell ref="D110:F110"/>
    <mergeCell ref="D111:O111"/>
    <mergeCell ref="D112:F112"/>
    <mergeCell ref="D103:F103"/>
    <mergeCell ref="D104:F104"/>
    <mergeCell ref="D105:F105"/>
    <mergeCell ref="D106:F106"/>
    <mergeCell ref="D107:F107"/>
    <mergeCell ref="D98:O98"/>
    <mergeCell ref="D99:F99"/>
    <mergeCell ref="D100:F100"/>
    <mergeCell ref="D101:F101"/>
    <mergeCell ref="D102:F10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83:F83"/>
    <mergeCell ref="D84:F84"/>
    <mergeCell ref="D85:F85"/>
    <mergeCell ref="D86:O86"/>
    <mergeCell ref="D87:F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68:F68"/>
    <mergeCell ref="D69:F69"/>
    <mergeCell ref="D70:O70"/>
    <mergeCell ref="D71:O71"/>
    <mergeCell ref="D72:F72"/>
    <mergeCell ref="D63:F63"/>
    <mergeCell ref="D64:F64"/>
    <mergeCell ref="D65:F65"/>
    <mergeCell ref="D66:O66"/>
    <mergeCell ref="D67:O67"/>
    <mergeCell ref="D58:O58"/>
    <mergeCell ref="D59:F59"/>
    <mergeCell ref="D60:F60"/>
    <mergeCell ref="D61:F61"/>
    <mergeCell ref="D62:F62"/>
    <mergeCell ref="D53:F53"/>
    <mergeCell ref="D54:F54"/>
    <mergeCell ref="D55:F55"/>
    <mergeCell ref="D56:F56"/>
    <mergeCell ref="D57:O57"/>
    <mergeCell ref="D48:F48"/>
    <mergeCell ref="D49:F49"/>
    <mergeCell ref="D50:F50"/>
    <mergeCell ref="D51:F51"/>
    <mergeCell ref="D52:F52"/>
    <mergeCell ref="D43:F43"/>
    <mergeCell ref="D44:O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06-01-01 НВК2 изм.1_согл. - Акт</vt:lpstr>
      <vt:lpstr>'06-01-01 НВК2 изм.1_согл. - Акт'!Заголовки_для_печати</vt:lpstr>
      <vt:lpstr>'06-01-01 НВК2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2024-09-05T14:49:02Z</dcterms:modified>
</cp:coreProperties>
</file>