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79D62B9B-1181-4A83-B6E5-A6C37044D290}" xr6:coauthVersionLast="47" xr6:coauthVersionMax="47" xr10:uidLastSave="{00000000-0000-0000-0000-000000000000}"/>
  <bookViews>
    <workbookView xWindow="36000" yWindow="5595" windowWidth="21600" windowHeight="11295" xr2:uid="{00000000-000D-0000-FFFF-FFFF00000000}"/>
  </bookViews>
  <sheets>
    <sheet name="07-01-01 ГП1 изм.1_согл. - Акт " sheetId="1" r:id="rId1"/>
  </sheets>
  <externalReferences>
    <externalReference r:id="rId2"/>
  </externalReferences>
  <definedNames>
    <definedName name="_xlnm._FilterDatabase" localSheetId="0" hidden="1">'07-01-01 ГП1 изм.1_согл. - Акт '!$A$25:$O$413</definedName>
    <definedName name="_xlnm.Print_Titles" localSheetId="0">'07-01-01 ГП1 изм.1_согл. - Акт '!$28:$28</definedName>
    <definedName name="_xlnm.Print_Area" localSheetId="0">'07-01-01 ГП1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14" i="1" l="1"/>
  <c r="O415" i="1" s="1"/>
  <c r="M414" i="1"/>
  <c r="M415" i="1" s="1"/>
  <c r="M21" i="1"/>
  <c r="C11" i="1"/>
</calcChain>
</file>

<file path=xl/sharedStrings.xml><?xml version="1.0" encoding="utf-8"?>
<sst xmlns="http://schemas.openxmlformats.org/spreadsheetml/2006/main" count="1454" uniqueCount="382">
  <si>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</si>
  <si>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</si>
  <si>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</si>
  <si>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</si>
  <si>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</si>
  <si>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</si>
  <si>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</si>
  <si>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</si>
  <si>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</si>
  <si>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</si>
  <si>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</si>
  <si>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</si>
  <si>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</si>
  <si>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</si>
  <si>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</si>
  <si>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</si>
  <si>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</si>
  <si>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</si>
  <si>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</si>
  <si>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</si>
  <si>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</si>
  <si>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</si>
  <si>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</si>
  <si>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</si>
  <si>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</si>
  <si>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</si>
  <si>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07-01-01 изм.1, Генеральный план. Трансбордер. ГП1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</si>
  <si>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</si>
  <si>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</si>
  <si>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</si>
  <si>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</si>
  <si>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</si>
  <si>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</si>
  <si>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</si>
  <si>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</si>
  <si>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</si>
  <si>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</si>
  <si>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</si>
  <si>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</si>
  <si>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</si>
  <si>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</si>
  <si>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</si>
  <si>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ФЕР27-06-007-01</t>
  </si>
  <si>
    <t>Устройство швов в бетоне: затвердевшем/ применит.Резка асфальтобетонного покрытия фрезой</t>
  </si>
  <si>
    <t>100 м</t>
  </si>
  <si>
    <t>0,3732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</si>
  <si>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</si>
  <si>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</si>
  <si>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</si>
  <si>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</si>
  <si>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</si>
  <si>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</si>
  <si>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</si>
  <si>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</si>
  <si>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</si>
  <si>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</si>
  <si>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</si>
  <si>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</si>
  <si>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</si>
  <si>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</si>
  <si>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</si>
  <si>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</si>
  <si>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</si>
  <si>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</si>
  <si>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</si>
  <si>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</si>
  <si>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</si>
  <si>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</si>
  <si>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ФСЭМ-91.08.04-021</t>
  </si>
  <si>
    <t>Котлы битумные передвижные 400 л</t>
  </si>
  <si>
    <t>маш.-ч</t>
  </si>
  <si>
    <t>-0,102</t>
  </si>
  <si>
    <t>30,00</t>
  </si>
  <si>
    <t>1,4375</t>
  </si>
  <si>
    <t>-4,40</t>
  </si>
  <si>
    <t>13,24</t>
  </si>
  <si>
    <t>-58,26</t>
  </si>
  <si>
    <t>1-2-1</t>
  </si>
  <si>
    <t>Затраты труда рабочих (средний разряд работы 2,1)</t>
  </si>
  <si>
    <t>-0,96036</t>
  </si>
  <si>
    <t>7,87</t>
  </si>
  <si>
    <t>-36,09</t>
  </si>
  <si>
    <t>-1 615,75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</si>
  <si>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</si>
  <si>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</si>
  <si>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</si>
  <si>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-14,928</t>
  </si>
  <si>
    <t>7,59</t>
  </si>
  <si>
    <t>-113,30</t>
  </si>
  <si>
    <t>8,16</t>
  </si>
  <si>
    <t>-924,53</t>
  </si>
  <si>
    <t>5</t>
  </si>
  <si>
    <t>ФССЦ-02.3.01.02-1012</t>
  </si>
  <si>
    <t>Песок природный II класс, средний, круглые сита</t>
  </si>
  <si>
    <t>м3</t>
  </si>
  <si>
    <t>-0,3732</t>
  </si>
  <si>
    <t>59,99</t>
  </si>
  <si>
    <t>-22,39</t>
  </si>
  <si>
    <t>-182,70</t>
  </si>
  <si>
    <t>6</t>
  </si>
  <si>
    <t>ФССЦ-01.7.07.26-0032</t>
  </si>
  <si>
    <t>Шнур полиамидный крученый, диаметр 2 мм</t>
  </si>
  <si>
    <t>т</t>
  </si>
  <si>
    <t>-0,0000299</t>
  </si>
  <si>
    <t>40 650,00</t>
  </si>
  <si>
    <t>-1,22</t>
  </si>
  <si>
    <t>-9,96</t>
  </si>
  <si>
    <t>7</t>
  </si>
  <si>
    <t>ФССЦ-01.2.03.07-0023</t>
  </si>
  <si>
    <t>Эмульсия битумно-дорожная</t>
  </si>
  <si>
    <t>-0,022392</t>
  </si>
  <si>
    <t>1 554,20</t>
  </si>
  <si>
    <t>-34,80</t>
  </si>
  <si>
    <t>-283,97</t>
  </si>
  <si>
    <t>8</t>
  </si>
  <si>
    <t>ФСЭМ-91.08.11-011</t>
  </si>
  <si>
    <t>Заливщики швов на базе автомобиля</t>
  </si>
  <si>
    <t>-0,85836</t>
  </si>
  <si>
    <t>175,25</t>
  </si>
  <si>
    <t>-253,58</t>
  </si>
  <si>
    <t>-4 534,50</t>
  </si>
  <si>
    <t>9</t>
  </si>
  <si>
    <t>ФЕРр68-14-2</t>
  </si>
  <si>
    <t>Разборка бортовых камней: на щебеночном основании</t>
  </si>
  <si>
    <t>0,8373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</si>
  <si>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</si>
  <si>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</si>
  <si>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</si>
  <si>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</si>
  <si>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10</t>
  </si>
  <si>
    <t>ФЕР27-03-008-04</t>
  </si>
  <si>
    <t>Разборка покрытий и оснований: асфальтобетонных</t>
  </si>
  <si>
    <t>100 м3</t>
  </si>
  <si>
    <t>2,667</t>
  </si>
  <si>
    <t>11</t>
  </si>
  <si>
    <t>ФЕР27-03-008-02</t>
  </si>
  <si>
    <t>Разборка покрытий и оснований: щебеночных</t>
  </si>
  <si>
    <t>4,212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</si>
  <si>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</si>
  <si>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</si>
  <si>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</si>
  <si>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</si>
  <si>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</si>
  <si>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1078,14</t>
  </si>
  <si>
    <t>3,28</t>
  </si>
  <si>
    <t>3 536,30</t>
  </si>
  <si>
    <t>13</t>
  </si>
  <si>
    <t>Перевозка и утилизация отходов 4-5 класса опасности</t>
  </si>
  <si>
    <t>691,51</t>
  </si>
  <si>
    <t>162,38</t>
  </si>
  <si>
    <t>112 287,39</t>
  </si>
  <si>
    <t>916 265,10</t>
  </si>
  <si>
    <t>Цена=1590/1,2/8,16</t>
  </si>
  <si>
    <t>Итого по разделу 1 Демонтажные работы</t>
  </si>
  <si>
    <t>Раздел 2. Земляные работы</t>
  </si>
  <si>
    <t>14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</si>
  <si>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</si>
  <si>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</t>
  </si>
  <si>
    <t>1000 м3</t>
  </si>
  <si>
    <t>1,50674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</si>
  <si>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</si>
  <si>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</si>
  <si>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</si>
  <si>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</si>
  <si>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</si>
  <si>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</si>
  <si>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</si>
  <si>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0,1898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</si>
  <si>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</si>
  <si>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</si>
  <si>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</si>
  <si>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</si>
  <si>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</si>
  <si>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</si>
  <si>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</si>
  <si>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ФССЦпг-01-01-01-039</t>
  </si>
  <si>
    <t>Погрузка при автомобильных перевозках грунта растительного слоя (земля, перегной)</t>
  </si>
  <si>
    <t>36,06</t>
  </si>
  <si>
    <t>3,96</t>
  </si>
  <si>
    <t>142,80</t>
  </si>
  <si>
    <t>1 890,67</t>
  </si>
  <si>
    <t>17</t>
  </si>
  <si>
    <t>1525,72</t>
  </si>
  <si>
    <t>247 746,41</t>
  </si>
  <si>
    <t>2 021 610,71</t>
  </si>
  <si>
    <t>Итого по разделу 2 Земляные работы</t>
  </si>
  <si>
    <t>Раздел 3. Устройство асфальтобетонного покрытия</t>
  </si>
  <si>
    <t>18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</si>
  <si>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</si>
  <si>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</si>
  <si>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</si>
  <si>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1,45419</t>
  </si>
  <si>
    <t>19</t>
  </si>
  <si>
    <t>ФССЦ-01.7.12.05-0059</t>
  </si>
  <si>
    <t>Нетканый геотекстиль: Дорнит 500 г/м2</t>
  </si>
  <si>
    <t>м2</t>
  </si>
  <si>
    <t>1599,609</t>
  </si>
  <si>
    <t>11,16</t>
  </si>
  <si>
    <t>17 851,64</t>
  </si>
  <si>
    <t>145 669,38</t>
  </si>
  <si>
    <t>20</t>
  </si>
  <si>
    <t>ФЕР27-04-001-01</t>
  </si>
  <si>
    <t>Устройство подстилающих и выравнивающих слоев оснований: из песка</t>
  </si>
  <si>
    <t>5,3641</t>
  </si>
  <si>
    <t>21</t>
  </si>
  <si>
    <t>Песок карьерный</t>
  </si>
  <si>
    <t>590,051</t>
  </si>
  <si>
    <t>99,98</t>
  </si>
  <si>
    <t>1,012</t>
  </si>
  <si>
    <t>59 701,22</t>
  </si>
  <si>
    <t>487 161,96</t>
  </si>
  <si>
    <t>Цена=979/1,2/8,16</t>
  </si>
  <si>
    <t>Заготовительно-склдаские расходы МАТ=1,012 к расх.</t>
  </si>
  <si>
    <t>22</t>
  </si>
  <si>
    <t>ФЕР27-04-001-04</t>
  </si>
  <si>
    <t>Устройство подстилающих и выравнивающих слоев оснований: из щебня</t>
  </si>
  <si>
    <t>2,5777</t>
  </si>
  <si>
    <t>23</t>
  </si>
  <si>
    <t>Щебень крупный М600 (20-70 мм.)</t>
  </si>
  <si>
    <t>324,7902</t>
  </si>
  <si>
    <t>466,71</t>
  </si>
  <si>
    <t>153 401,83</t>
  </si>
  <si>
    <t>1 251 758,93</t>
  </si>
  <si>
    <t>Цена=4570/1,2/8,16</t>
  </si>
  <si>
    <t>24</t>
  </si>
  <si>
    <t>1,8199</t>
  </si>
  <si>
    <t>25</t>
  </si>
  <si>
    <t>Щебень мелкий М600 (5-20 мм.)</t>
  </si>
  <si>
    <t>229,3074</t>
  </si>
  <si>
    <t>108 304,30</t>
  </si>
  <si>
    <t>883 763,09</t>
  </si>
  <si>
    <t>26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</si>
  <si>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</si>
  <si>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</si>
  <si>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2,2749</t>
  </si>
  <si>
    <t>27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</si>
  <si>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</si>
  <si>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</si>
  <si>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</si>
  <si>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28</t>
  </si>
  <si>
    <t>ФССЦ-04.2.01.01-0042</t>
  </si>
  <si>
    <t>Смеси асфальтобетонные плотные крупнозернистые тип Б марка II</t>
  </si>
  <si>
    <t>394,9152</t>
  </si>
  <si>
    <t>478,23</t>
  </si>
  <si>
    <t>188 860,30</t>
  </si>
  <si>
    <t>1 541 100,05</t>
  </si>
  <si>
    <t>29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</si>
  <si>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</si>
  <si>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2,25037</t>
  </si>
  <si>
    <t>30</t>
  </si>
  <si>
    <t xml:space="preserve"> ПЗ=2 (ОЗП=2; ЭМ=2 к расх.; ЗПМ=2; МАТ=2 к расх.; ТЗ=2; ТЗМ=2)</t>
  </si>
  <si>
    <t>31</t>
  </si>
  <si>
    <t>ФССЦ-04.2.01.01-0049</t>
  </si>
  <si>
    <t>Смеси асфальтобетонные плотные мелкозернистые тип Б марка II</t>
  </si>
  <si>
    <t>279,0496</t>
  </si>
  <si>
    <t>491,01</t>
  </si>
  <si>
    <t>137 016,14</t>
  </si>
  <si>
    <t>1 118 051,70</t>
  </si>
  <si>
    <t>32</t>
  </si>
  <si>
    <t>ФЕР27-02-010-02</t>
  </si>
  <si>
    <t>Установка бортовых камней бетонных: при других видах покрытий</t>
  </si>
  <si>
    <t>0,5889</t>
  </si>
  <si>
    <t>33</t>
  </si>
  <si>
    <t>ФССЦ-05.2.03.03-0021</t>
  </si>
  <si>
    <t>Камни бортовые БВ 100.30.15, бетон B30 (М400), объем 0,042 м3</t>
  </si>
  <si>
    <t>шт</t>
  </si>
  <si>
    <t>59</t>
  </si>
  <si>
    <t>71,93</t>
  </si>
  <si>
    <t>4 243,87</t>
  </si>
  <si>
    <t>34 629,98</t>
  </si>
  <si>
    <t>Итого по разделу 3 Устройство асфальтобетонного покрытия</t>
  </si>
  <si>
    <t>Раздел 4. Устройство газона</t>
  </si>
  <si>
    <t>34</t>
  </si>
  <si>
    <t>ФЕР01-02-061-01</t>
  </si>
  <si>
    <t>Засыпка вручную траншей, пазух котлованов и ям, группа грунтов: 1</t>
  </si>
  <si>
    <t>0,5536</t>
  </si>
  <si>
    <t>35</t>
  </si>
  <si>
    <t>60,896</t>
  </si>
  <si>
    <t>6 161,44</t>
  </si>
  <si>
    <t>50 277,35</t>
  </si>
  <si>
    <t>36</t>
  </si>
  <si>
    <t>ФСЭМ-91.08.09-001</t>
  </si>
  <si>
    <t>Виброплиты с двигателем внутреннего сгорания</t>
  </si>
  <si>
    <t>4,98</t>
  </si>
  <si>
    <t>60,00</t>
  </si>
  <si>
    <t>298,80</t>
  </si>
  <si>
    <t>3 956,11</t>
  </si>
  <si>
    <t>37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</si>
  <si>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</si>
  <si>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</si>
  <si>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</si>
  <si>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5,2818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</si>
  <si>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</si>
  <si>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</si>
  <si>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</si>
  <si>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</si>
  <si>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38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</si>
  <si>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</si>
  <si>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</si>
  <si>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-5,2818</t>
  </si>
  <si>
    <t>39</t>
  </si>
  <si>
    <t>2,768</t>
  </si>
  <si>
    <t>40</t>
  </si>
  <si>
    <t>На каждые 5 см изменения толщины слоя добавлять или исключать к расценкам с 47-01-046-01 по 47-01-046-04/ до толщины 20 см</t>
  </si>
  <si>
    <t>41</t>
  </si>
  <si>
    <t>ФЕР47-01-046-06</t>
  </si>
  <si>
    <t>Посев газонов партерных, мавританских и обыкновенных вручную</t>
  </si>
  <si>
    <t>8,0498</t>
  </si>
  <si>
    <t>42</t>
  </si>
  <si>
    <t>ФССЦ-16.2.02.07-0061</t>
  </si>
  <si>
    <t>Семена трав: костер</t>
  </si>
  <si>
    <t>2,25</t>
  </si>
  <si>
    <t>58,20</t>
  </si>
  <si>
    <t>130,95</t>
  </si>
  <si>
    <t>1 068,55</t>
  </si>
  <si>
    <t>43</t>
  </si>
  <si>
    <t>ФССЦ-16.2.02.07-0131</t>
  </si>
  <si>
    <t>Семена трав: овсяница</t>
  </si>
  <si>
    <t>1,78</t>
  </si>
  <si>
    <t>77,59</t>
  </si>
  <si>
    <t>138,11</t>
  </si>
  <si>
    <t>1 126,98</t>
  </si>
  <si>
    <t>44</t>
  </si>
  <si>
    <t>ФССЦ-16.2.02.07-0031</t>
  </si>
  <si>
    <t>Семена трав: ежа сборная</t>
  </si>
  <si>
    <t>1,61</t>
  </si>
  <si>
    <t>58,76</t>
  </si>
  <si>
    <t>94,60</t>
  </si>
  <si>
    <t>771,94</t>
  </si>
  <si>
    <t>Итого по разделу 4 Устройство газона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</si>
  <si>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</si>
  <si>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</si>
  <si>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</si>
  <si>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</si>
  <si>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</si>
  <si>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</si>
  <si>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</si>
  <si>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</si>
  <si>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</si>
  <si>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</si>
  <si>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</si>
  <si>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</si>
  <si>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</si>
  <si>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</si>
  <si>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</si>
  <si>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</si>
  <si>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</si>
  <si>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</si>
  <si>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</si>
  <si>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</si>
  <si>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</si>
  <si>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</si>
  <si>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</si>
  <si>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</si>
  <si>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</si>
  <si>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</si>
  <si>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</si>
  <si>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</si>
  <si>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</si>
  <si>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</si>
  <si>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</si>
  <si>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</si>
  <si>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</si>
  <si>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</si>
  <si>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</si>
  <si>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</si>
  <si>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</si>
  <si>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</si>
  <si>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</si>
  <si>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</si>
  <si>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 xml:space="preserve">ТН №22 от 30.07.2024 ООО "ШЕЛЛРОКК" </t>
  </si>
  <si>
    <t xml:space="preserve">ТН №23 от 30.07.2024 ООО "ШЕЛЛРОКК" </t>
  </si>
  <si>
    <t xml:space="preserve">ТН №24 от 30.07.2024 ООО "ШЕЛЛРОКК" 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</si>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</sst>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0"/>
    <numFmt numFmtId="168" formatCode="0.000"/>
    <numFmt numFmtId="169" formatCode="0.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4" fillId="0" borderId="0" xfId="0" applyNumberFormat="1" applyFont="1" applyAlignment="1">
      <alignment horizontal="right" vertical="top" wrapText="1"/>
    </xf>
    <xf numFmtId="4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center" vertical="top"/>
    </xf>
    <xf numFmtId="4" fontId="14" fillId="0" borderId="8" xfId="0" applyNumberFormat="1" applyFont="1" applyBorder="1" applyAlignment="1">
      <alignment horizontal="right" vertical="top"/>
    </xf>
    <xf numFmtId="0" fontId="14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4" fillId="0" borderId="10" xfId="0" applyNumberFormat="1" applyFont="1" applyBorder="1" applyAlignment="1">
      <alignment horizontal="right" vertical="top" wrapText="1"/>
    </xf>
    <xf numFmtId="4" fontId="14" fillId="0" borderId="10" xfId="0" applyNumberFormat="1" applyFont="1" applyBorder="1" applyAlignment="1">
      <alignment horizontal="right" vertical="top"/>
    </xf>
    <xf numFmtId="0" fontId="14" fillId="0" borderId="10" xfId="0" applyFont="1" applyBorder="1" applyAlignment="1">
      <alignment horizontal="center" vertical="top"/>
    </xf>
    <xf numFmtId="4" fontId="14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6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Alignment="1">
      <alignment horizontal="left" vertical="top" wrapText="1"/>
    </xf>
    <xf numFmtId="49" fontId="14" fillId="0" borderId="10" xfId="0" applyNumberFormat="1" applyFont="1" applyBorder="1" applyAlignment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22"/>
  <sheetViews>
    <sheetView tabSelected="1" view="pageBreakPreview" topLeftCell="A9" zoomScaleNormal="100" zoomScaleSheetLayoutView="100" workbookViewId="0">
      <selection activeCell="O18" sqref="N18:O19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2" width="18.28515625" style="1" customWidth="1"/>
    <col min="13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69.425781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9" customFormat="1" ht="15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29" s="89" customFormat="1" ht="15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131" t="s">
        <v>0</v>
      </c>
      <c r="N2" s="132"/>
      <c r="O2" s="133"/>
    </row>
    <row r="3" spans="1:29" s="89" customFormat="1" ht="15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90" t="s">
        <v>1</v>
      </c>
      <c r="M3" s="131" t="s">
        <v>2</v>
      </c>
      <c r="N3" s="132"/>
      <c r="O3" s="133"/>
    </row>
    <row r="4" spans="1:29" s="89" customFormat="1" ht="15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90"/>
      <c r="M4" s="134"/>
      <c r="N4" s="135"/>
      <c r="O4" s="136"/>
    </row>
    <row r="5" spans="1:29" s="89" customFormat="1" ht="12.6" customHeight="1" x14ac:dyDescent="0.25">
      <c r="A5" s="91" t="s">
        <v>3</v>
      </c>
      <c r="B5" s="88"/>
      <c r="C5" s="137"/>
      <c r="D5" s="137"/>
      <c r="E5" s="137"/>
      <c r="F5" s="137"/>
      <c r="G5" s="137"/>
      <c r="H5" s="137"/>
      <c r="I5" s="137"/>
      <c r="J5" s="137"/>
      <c r="K5" s="137"/>
      <c r="L5" s="90" t="s">
        <v>4</v>
      </c>
      <c r="M5" s="138"/>
      <c r="N5" s="139"/>
      <c r="O5" s="140"/>
      <c r="T5" s="92" t="s">
        <v>5</v>
      </c>
      <c r="U5" s="92" t="s">
        <v>5</v>
      </c>
    </row>
    <row r="6" spans="1:29" s="89" customFormat="1" ht="15" x14ac:dyDescent="0.25">
      <c r="A6" s="88"/>
      <c r="B6" s="88"/>
      <c r="C6" s="93"/>
      <c r="D6" s="93"/>
      <c r="E6" s="93"/>
      <c r="F6" s="94" t="s">
        <v>6</v>
      </c>
      <c r="G6" s="93"/>
      <c r="H6" s="93"/>
      <c r="I6" s="93"/>
      <c r="J6" s="93"/>
      <c r="K6" s="93"/>
      <c r="L6" s="90"/>
      <c r="M6" s="134"/>
      <c r="N6" s="135"/>
      <c r="O6" s="136"/>
    </row>
    <row r="7" spans="1:29" s="89" customFormat="1" ht="14.45" customHeight="1" x14ac:dyDescent="0.25">
      <c r="A7" s="91" t="s">
        <v>373</v>
      </c>
      <c r="B7" s="88"/>
      <c r="C7" s="88"/>
      <c r="D7" s="137" t="s">
        <v>366</v>
      </c>
      <c r="E7" s="137"/>
      <c r="F7" s="137"/>
      <c r="G7" s="137"/>
      <c r="H7" s="137"/>
      <c r="I7" s="137"/>
      <c r="J7" s="137"/>
      <c r="K7" s="137"/>
      <c r="L7" s="90" t="s">
        <v>4</v>
      </c>
      <c r="M7" s="138" t="s">
        <v>367</v>
      </c>
      <c r="N7" s="139"/>
      <c r="O7" s="140"/>
      <c r="V7" s="92" t="s">
        <v>7</v>
      </c>
      <c r="W7" s="92" t="s">
        <v>5</v>
      </c>
    </row>
    <row r="8" spans="1:29" s="89" customFormat="1" ht="15" x14ac:dyDescent="0.25">
      <c r="A8" s="88"/>
      <c r="B8" s="88"/>
      <c r="C8" s="88"/>
      <c r="D8" s="93"/>
      <c r="E8" s="93"/>
      <c r="F8" s="94" t="s">
        <v>6</v>
      </c>
      <c r="G8" s="93"/>
      <c r="H8" s="93"/>
      <c r="I8" s="93"/>
      <c r="J8" s="93"/>
      <c r="K8" s="93"/>
      <c r="L8" s="90"/>
      <c r="M8" s="134"/>
      <c r="N8" s="135"/>
      <c r="O8" s="136"/>
    </row>
    <row r="9" spans="1:29" s="89" customFormat="1" ht="26.25" customHeight="1" x14ac:dyDescent="0.25">
      <c r="A9" s="91" t="s">
        <v>374</v>
      </c>
      <c r="B9" s="88"/>
      <c r="C9" s="88"/>
      <c r="D9" s="137" t="s">
        <v>375</v>
      </c>
      <c r="E9" s="137"/>
      <c r="F9" s="137"/>
      <c r="G9" s="137"/>
      <c r="H9" s="137"/>
      <c r="I9" s="137"/>
      <c r="J9" s="137"/>
      <c r="K9" s="137"/>
      <c r="L9" s="90" t="s">
        <v>4</v>
      </c>
      <c r="M9" s="138" t="s">
        <v>376</v>
      </c>
      <c r="N9" s="139"/>
      <c r="O9" s="140"/>
      <c r="X9" s="92" t="s">
        <v>5</v>
      </c>
      <c r="Y9" s="92" t="s">
        <v>5</v>
      </c>
    </row>
    <row r="10" spans="1:29" s="89" customFormat="1" ht="10.9" customHeight="1" x14ac:dyDescent="0.25">
      <c r="A10" s="88"/>
      <c r="B10" s="88"/>
      <c r="C10" s="88"/>
      <c r="D10" s="93"/>
      <c r="E10" s="93"/>
      <c r="F10" s="94" t="s">
        <v>6</v>
      </c>
      <c r="G10" s="93"/>
      <c r="H10" s="93"/>
      <c r="I10" s="93"/>
      <c r="J10" s="93"/>
      <c r="K10" s="93"/>
      <c r="L10" s="88"/>
      <c r="M10" s="134"/>
      <c r="N10" s="135"/>
      <c r="O10" s="136"/>
    </row>
    <row r="11" spans="1:29" s="66" customFormat="1" ht="27.75" customHeight="1" x14ac:dyDescent="0.25">
      <c r="A11" s="69" t="s">
        <v>8</v>
      </c>
      <c r="B11" s="67"/>
      <c r="C11" s="147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7"/>
      <c r="E11" s="147"/>
      <c r="F11" s="147"/>
      <c r="G11" s="147"/>
      <c r="H11" s="147"/>
      <c r="I11" s="147"/>
      <c r="J11" s="147"/>
      <c r="K11" s="147"/>
      <c r="L11" s="67"/>
      <c r="M11" s="148"/>
      <c r="N11" s="149"/>
      <c r="O11" s="150"/>
      <c r="Z11" s="70" t="s">
        <v>9</v>
      </c>
    </row>
    <row r="12" spans="1:29" s="66" customFormat="1" ht="15" x14ac:dyDescent="0.25">
      <c r="A12" s="67"/>
      <c r="B12" s="67"/>
      <c r="C12" s="71"/>
      <c r="D12" s="71"/>
      <c r="E12" s="71"/>
      <c r="F12" s="72" t="s">
        <v>10</v>
      </c>
      <c r="G12" s="71"/>
      <c r="H12" s="73"/>
      <c r="I12" s="71"/>
      <c r="J12" s="71"/>
      <c r="K12" s="71"/>
      <c r="L12" s="67"/>
      <c r="M12" s="151"/>
      <c r="N12" s="152"/>
      <c r="O12" s="153"/>
    </row>
    <row r="13" spans="1:29" s="66" customFormat="1" ht="15" x14ac:dyDescent="0.25">
      <c r="A13" s="69" t="s">
        <v>11</v>
      </c>
      <c r="B13" s="67"/>
      <c r="C13" s="154" t="s">
        <v>26</v>
      </c>
      <c r="D13" s="155"/>
      <c r="E13" s="155"/>
      <c r="F13" s="155"/>
      <c r="G13" s="155"/>
      <c r="H13" s="155"/>
      <c r="I13" s="155"/>
      <c r="J13" s="155"/>
      <c r="K13" s="155"/>
      <c r="L13" s="67"/>
      <c r="M13" s="148"/>
      <c r="N13" s="149"/>
      <c r="O13" s="150"/>
      <c r="AA13" s="70" t="s">
        <v>368</v>
      </c>
    </row>
    <row r="14" spans="1:29" s="66" customFormat="1" ht="15" x14ac:dyDescent="0.25">
      <c r="A14" s="67"/>
      <c r="B14" s="67"/>
      <c r="C14" s="71"/>
      <c r="D14" s="71"/>
      <c r="E14" s="71"/>
      <c r="F14" s="72" t="s">
        <v>12</v>
      </c>
      <c r="G14" s="71"/>
      <c r="H14" s="73"/>
      <c r="I14" s="71"/>
      <c r="J14" s="71"/>
      <c r="K14" s="71"/>
      <c r="L14" s="68" t="s">
        <v>13</v>
      </c>
      <c r="M14" s="141"/>
      <c r="N14" s="142"/>
      <c r="O14" s="143"/>
    </row>
    <row r="15" spans="1:29" s="89" customFormat="1" ht="15" customHeight="1" x14ac:dyDescent="0.25">
      <c r="A15" s="88"/>
      <c r="B15" s="88"/>
      <c r="C15" s="88"/>
      <c r="D15" s="88"/>
      <c r="E15" s="88"/>
      <c r="F15" s="88"/>
      <c r="G15" s="88"/>
      <c r="H15" s="95"/>
      <c r="I15" s="88"/>
      <c r="J15" s="88"/>
      <c r="K15" s="90" t="s">
        <v>14</v>
      </c>
      <c r="L15" s="96" t="s">
        <v>15</v>
      </c>
      <c r="M15" s="144" t="s">
        <v>377</v>
      </c>
      <c r="N15" s="145"/>
      <c r="O15" s="146"/>
      <c r="AB15" s="92" t="s">
        <v>5</v>
      </c>
    </row>
    <row r="16" spans="1:29" s="89" customFormat="1" ht="15" x14ac:dyDescent="0.25">
      <c r="A16" s="88"/>
      <c r="B16" s="88"/>
      <c r="C16" s="88"/>
      <c r="D16" s="88"/>
      <c r="E16" s="88"/>
      <c r="F16" s="88"/>
      <c r="G16" s="88"/>
      <c r="H16" s="95"/>
      <c r="I16" s="88"/>
      <c r="J16" s="88"/>
      <c r="K16" s="88"/>
      <c r="L16" s="96" t="s">
        <v>16</v>
      </c>
      <c r="M16" s="144" t="s">
        <v>378</v>
      </c>
      <c r="N16" s="145"/>
      <c r="O16" s="146"/>
      <c r="AC16" s="92" t="s">
        <v>5</v>
      </c>
    </row>
    <row r="17" spans="1:33" s="89" customFormat="1" ht="15" x14ac:dyDescent="0.25">
      <c r="A17" s="88"/>
      <c r="B17" s="88"/>
      <c r="C17" s="88"/>
      <c r="D17" s="88"/>
      <c r="E17" s="88"/>
      <c r="F17" s="88"/>
      <c r="G17" s="88"/>
      <c r="H17" s="95"/>
      <c r="I17" s="88"/>
      <c r="J17" s="88"/>
      <c r="K17" s="88"/>
      <c r="L17" s="90" t="s">
        <v>17</v>
      </c>
      <c r="M17" s="131"/>
      <c r="N17" s="132"/>
      <c r="O17" s="133"/>
    </row>
    <row r="18" spans="1:33" s="66" customFormat="1" ht="15" x14ac:dyDescent="0.25">
      <c r="A18" s="74"/>
      <c r="B18" s="74"/>
      <c r="C18" s="74"/>
      <c r="D18" s="74"/>
      <c r="E18" s="74"/>
      <c r="F18" s="74"/>
      <c r="G18" s="74"/>
      <c r="H18" s="75"/>
      <c r="I18" s="74"/>
      <c r="J18" s="74"/>
      <c r="K18" s="76"/>
      <c r="L18" s="77"/>
      <c r="M18" s="77"/>
      <c r="N18" s="77"/>
      <c r="O18" s="67"/>
    </row>
    <row r="19" spans="1:33" s="66" customFormat="1" ht="11.25" customHeight="1" x14ac:dyDescent="0.25">
      <c r="A19" s="74"/>
      <c r="B19" s="74"/>
      <c r="C19" s="74"/>
      <c r="D19" s="74"/>
      <c r="E19" s="74"/>
      <c r="F19" s="74"/>
      <c r="G19" s="74"/>
      <c r="H19" s="75"/>
      <c r="I19" s="74"/>
      <c r="J19" s="74"/>
      <c r="K19" s="76"/>
      <c r="L19" s="156" t="s">
        <v>18</v>
      </c>
      <c r="M19" s="156" t="s">
        <v>19</v>
      </c>
      <c r="N19" s="157" t="s">
        <v>20</v>
      </c>
      <c r="O19" s="157"/>
    </row>
    <row r="20" spans="1:33" s="66" customFormat="1" ht="15" x14ac:dyDescent="0.25">
      <c r="A20" s="74"/>
      <c r="B20" s="74"/>
      <c r="C20" s="74"/>
      <c r="D20" s="74"/>
      <c r="E20" s="74"/>
      <c r="F20" s="74"/>
      <c r="G20" s="74"/>
      <c r="H20" s="75"/>
      <c r="I20" s="74"/>
      <c r="J20" s="74"/>
      <c r="K20" s="76"/>
      <c r="L20" s="156"/>
      <c r="M20" s="156"/>
      <c r="N20" s="78" t="s">
        <v>21</v>
      </c>
      <c r="O20" s="78" t="s">
        <v>22</v>
      </c>
    </row>
    <row r="21" spans="1:33" s="66" customFormat="1" ht="15" x14ac:dyDescent="0.25">
      <c r="A21" s="74"/>
      <c r="B21" s="74"/>
      <c r="C21" s="74"/>
      <c r="D21" s="74"/>
      <c r="E21" s="74"/>
      <c r="F21" s="74"/>
      <c r="G21" s="74"/>
      <c r="H21" s="79" t="s">
        <v>23</v>
      </c>
      <c r="I21" s="74"/>
      <c r="J21" s="74"/>
      <c r="K21" s="76"/>
      <c r="L21" s="81" t="s">
        <v>262</v>
      </c>
      <c r="M21" s="80">
        <f>O21</f>
        <v>45524</v>
      </c>
      <c r="N21" s="80">
        <v>45372</v>
      </c>
      <c r="O21" s="80">
        <v>45524</v>
      </c>
    </row>
    <row r="22" spans="1:33" s="66" customFormat="1" ht="15" x14ac:dyDescent="0.25">
      <c r="A22" s="74"/>
      <c r="B22" s="74"/>
      <c r="C22" s="74"/>
      <c r="D22" s="74"/>
      <c r="E22" s="74"/>
      <c r="F22" s="74"/>
      <c r="G22" s="74"/>
      <c r="H22" s="79" t="s">
        <v>25</v>
      </c>
      <c r="I22" s="74"/>
      <c r="J22" s="74"/>
      <c r="K22" s="76"/>
      <c r="L22" s="77"/>
      <c r="M22" s="77"/>
      <c r="N22" s="77"/>
      <c r="O22" s="67"/>
    </row>
    <row r="23" spans="1:33" s="66" customFormat="1" ht="15" x14ac:dyDescent="0.25">
      <c r="A23" s="74"/>
      <c r="B23" s="74"/>
      <c r="C23" s="74"/>
      <c r="D23" s="74"/>
      <c r="E23" s="74"/>
      <c r="F23" s="74"/>
      <c r="G23" s="74"/>
      <c r="H23" s="75" t="s">
        <v>369</v>
      </c>
      <c r="I23" s="74"/>
      <c r="J23" s="74"/>
      <c r="K23" s="76"/>
      <c r="L23" s="77"/>
      <c r="M23" s="77"/>
      <c r="N23" s="77"/>
      <c r="O23" s="67"/>
    </row>
    <row r="24" spans="1:33" customFormat="1" ht="15" x14ac:dyDescent="0.2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AC24" s="7" t="s">
        <v>26</v>
      </c>
    </row>
    <row r="25" spans="1:33" customFormat="1" ht="36" customHeight="1" x14ac:dyDescent="0.25">
      <c r="A25" s="130" t="s">
        <v>27</v>
      </c>
      <c r="B25" s="130"/>
      <c r="C25" s="159" t="s">
        <v>28</v>
      </c>
      <c r="D25" s="159" t="s">
        <v>29</v>
      </c>
      <c r="E25" s="159"/>
      <c r="F25" s="159"/>
      <c r="G25" s="159" t="s">
        <v>30</v>
      </c>
      <c r="H25" s="159" t="s">
        <v>31</v>
      </c>
      <c r="I25" s="159"/>
      <c r="J25" s="159"/>
      <c r="K25" s="159" t="s">
        <v>32</v>
      </c>
      <c r="L25" s="159"/>
      <c r="M25" s="159"/>
      <c r="N25" s="159" t="s">
        <v>33</v>
      </c>
      <c r="O25" s="159" t="s">
        <v>34</v>
      </c>
    </row>
    <row r="26" spans="1:33" customFormat="1" ht="20.25" customHeight="1" x14ac:dyDescent="0.25">
      <c r="A26" s="130"/>
      <c r="B26" s="130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</row>
    <row r="27" spans="1:33" customFormat="1" ht="49.5" customHeight="1" x14ac:dyDescent="0.25">
      <c r="A27" s="8" t="s">
        <v>35</v>
      </c>
      <c r="B27" s="8" t="s">
        <v>36</v>
      </c>
      <c r="C27" s="159"/>
      <c r="D27" s="159"/>
      <c r="E27" s="159"/>
      <c r="F27" s="159"/>
      <c r="G27" s="159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59"/>
      <c r="O27" s="159"/>
    </row>
    <row r="28" spans="1:33" customFormat="1" ht="15" x14ac:dyDescent="0.25">
      <c r="A28" s="6">
        <v>1</v>
      </c>
      <c r="B28" s="6">
        <v>2</v>
      </c>
      <c r="C28" s="6">
        <v>3</v>
      </c>
      <c r="D28" s="130">
        <v>4</v>
      </c>
      <c r="E28" s="130"/>
      <c r="F28" s="130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3" customFormat="1" ht="15" x14ac:dyDescent="0.25">
      <c r="A29" s="127" t="s">
        <v>41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9"/>
      <c r="AE29" s="9" t="s">
        <v>41</v>
      </c>
    </row>
    <row r="30" spans="1:33" customFormat="1" ht="34.5" x14ac:dyDescent="0.25">
      <c r="A30" s="10" t="s">
        <v>24</v>
      </c>
      <c r="B30" s="11" t="s">
        <v>24</v>
      </c>
      <c r="C30" s="12" t="s">
        <v>42</v>
      </c>
      <c r="D30" s="121" t="s">
        <v>43</v>
      </c>
      <c r="E30" s="121"/>
      <c r="F30" s="121"/>
      <c r="G30" s="11" t="s">
        <v>44</v>
      </c>
      <c r="H30" s="11">
        <v>0.37319999999999998</v>
      </c>
      <c r="I30" s="11" t="s">
        <v>24</v>
      </c>
      <c r="J30" s="11" t="s">
        <v>45</v>
      </c>
      <c r="K30" s="13"/>
      <c r="L30" s="11"/>
      <c r="M30" s="13"/>
      <c r="N30" s="11"/>
      <c r="O30" s="14"/>
      <c r="AE30" s="9"/>
      <c r="AF30" s="9" t="s">
        <v>43</v>
      </c>
    </row>
    <row r="31" spans="1:33" customFormat="1" ht="33.75" x14ac:dyDescent="0.25">
      <c r="A31" s="15"/>
      <c r="B31" s="16"/>
      <c r="C31" s="17" t="s">
        <v>46</v>
      </c>
      <c r="D31" s="123" t="s">
        <v>47</v>
      </c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4"/>
      <c r="AE31" s="9"/>
      <c r="AF31" s="9"/>
      <c r="AG31" s="2" t="s">
        <v>47</v>
      </c>
    </row>
    <row r="32" spans="1:33" customFormat="1" ht="57" x14ac:dyDescent="0.25">
      <c r="A32" s="15"/>
      <c r="B32" s="16"/>
      <c r="C32" s="17" t="s">
        <v>48</v>
      </c>
      <c r="D32" s="123" t="s">
        <v>49</v>
      </c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4"/>
      <c r="AE32" s="9"/>
      <c r="AF32" s="9"/>
      <c r="AG32" s="2" t="s">
        <v>49</v>
      </c>
    </row>
    <row r="33" spans="1:37" customFormat="1" ht="15" x14ac:dyDescent="0.25">
      <c r="A33" s="15"/>
      <c r="B33" s="18"/>
      <c r="C33" s="17" t="s">
        <v>24</v>
      </c>
      <c r="D33" s="117" t="s">
        <v>50</v>
      </c>
      <c r="E33" s="117"/>
      <c r="F33" s="117"/>
      <c r="G33" s="19"/>
      <c r="H33" s="20"/>
      <c r="I33" s="20"/>
      <c r="J33" s="20"/>
      <c r="K33" s="21">
        <v>58.71</v>
      </c>
      <c r="L33" s="22">
        <v>1.3225</v>
      </c>
      <c r="M33" s="21">
        <v>28.98</v>
      </c>
      <c r="N33" s="23">
        <v>44.77</v>
      </c>
      <c r="O33" s="24">
        <v>1297.43</v>
      </c>
      <c r="AE33" s="9"/>
      <c r="AF33" s="9"/>
      <c r="AH33" s="2" t="s">
        <v>50</v>
      </c>
    </row>
    <row r="34" spans="1:37" customFormat="1" ht="15" x14ac:dyDescent="0.25">
      <c r="A34" s="15"/>
      <c r="B34" s="18"/>
      <c r="C34" s="17" t="s">
        <v>51</v>
      </c>
      <c r="D34" s="117" t="s">
        <v>52</v>
      </c>
      <c r="E34" s="117"/>
      <c r="F34" s="117"/>
      <c r="G34" s="19"/>
      <c r="H34" s="20"/>
      <c r="I34" s="20"/>
      <c r="J34" s="20"/>
      <c r="K34" s="25">
        <v>4673.8100000000004</v>
      </c>
      <c r="L34" s="22">
        <v>1.4375</v>
      </c>
      <c r="M34" s="25">
        <v>2507.38</v>
      </c>
      <c r="N34" s="23">
        <v>13.24</v>
      </c>
      <c r="O34" s="24">
        <v>33197.71</v>
      </c>
      <c r="AE34" s="9"/>
      <c r="AF34" s="9"/>
      <c r="AH34" s="2" t="s">
        <v>52</v>
      </c>
    </row>
    <row r="35" spans="1:37" customFormat="1" ht="15" x14ac:dyDescent="0.25">
      <c r="A35" s="15"/>
      <c r="B35" s="18"/>
      <c r="C35" s="17" t="s">
        <v>53</v>
      </c>
      <c r="D35" s="117" t="s">
        <v>54</v>
      </c>
      <c r="E35" s="117"/>
      <c r="F35" s="117"/>
      <c r="G35" s="19"/>
      <c r="H35" s="20"/>
      <c r="I35" s="20"/>
      <c r="J35" s="20"/>
      <c r="K35" s="21">
        <v>188.96</v>
      </c>
      <c r="L35" s="22">
        <v>1.4375</v>
      </c>
      <c r="M35" s="21">
        <v>101.37</v>
      </c>
      <c r="N35" s="23">
        <v>44.77</v>
      </c>
      <c r="O35" s="24">
        <v>4538.33</v>
      </c>
      <c r="AE35" s="9"/>
      <c r="AF35" s="9"/>
      <c r="AH35" s="2" t="s">
        <v>54</v>
      </c>
    </row>
    <row r="36" spans="1:37" customFormat="1" ht="15" x14ac:dyDescent="0.25">
      <c r="A36" s="15"/>
      <c r="B36" s="18"/>
      <c r="C36" s="17" t="s">
        <v>55</v>
      </c>
      <c r="D36" s="117" t="s">
        <v>56</v>
      </c>
      <c r="E36" s="117"/>
      <c r="F36" s="117"/>
      <c r="G36" s="19"/>
      <c r="H36" s="20"/>
      <c r="I36" s="20"/>
      <c r="J36" s="20"/>
      <c r="K36" s="21">
        <v>468.17</v>
      </c>
      <c r="L36" s="20"/>
      <c r="M36" s="21">
        <v>174.72</v>
      </c>
      <c r="N36" s="23">
        <v>8.16</v>
      </c>
      <c r="O36" s="24">
        <v>1425.72</v>
      </c>
      <c r="AE36" s="9"/>
      <c r="AF36" s="9"/>
      <c r="AH36" s="2" t="s">
        <v>56</v>
      </c>
    </row>
    <row r="37" spans="1:37" customFormat="1" ht="15" x14ac:dyDescent="0.25">
      <c r="A37" s="26"/>
      <c r="B37" s="18"/>
      <c r="C37" s="17"/>
      <c r="D37" s="117" t="s">
        <v>57</v>
      </c>
      <c r="E37" s="117"/>
      <c r="F37" s="117"/>
      <c r="G37" s="19" t="s">
        <v>58</v>
      </c>
      <c r="H37" s="23">
        <v>7.46</v>
      </c>
      <c r="I37" s="22">
        <v>1.3225</v>
      </c>
      <c r="J37" s="27">
        <v>3.6819351999999999</v>
      </c>
      <c r="K37" s="28"/>
      <c r="L37" s="20"/>
      <c r="M37" s="28"/>
      <c r="N37" s="20"/>
      <c r="O37" s="29"/>
      <c r="AE37" s="9"/>
      <c r="AF37" s="9"/>
      <c r="AI37" s="2" t="s">
        <v>57</v>
      </c>
    </row>
    <row r="38" spans="1:37" customFormat="1" ht="15" x14ac:dyDescent="0.25">
      <c r="A38" s="26"/>
      <c r="B38" s="18"/>
      <c r="C38" s="17"/>
      <c r="D38" s="117" t="s">
        <v>59</v>
      </c>
      <c r="E38" s="117"/>
      <c r="F38" s="117"/>
      <c r="G38" s="19" t="s">
        <v>58</v>
      </c>
      <c r="H38" s="23">
        <v>16.34</v>
      </c>
      <c r="I38" s="22">
        <v>1.4375</v>
      </c>
      <c r="J38" s="27">
        <v>8.7660014999999998</v>
      </c>
      <c r="K38" s="28"/>
      <c r="L38" s="20"/>
      <c r="M38" s="28"/>
      <c r="N38" s="20"/>
      <c r="O38" s="29"/>
      <c r="AE38" s="9"/>
      <c r="AF38" s="9"/>
      <c r="AI38" s="2" t="s">
        <v>59</v>
      </c>
    </row>
    <row r="39" spans="1:37" customFormat="1" ht="15" x14ac:dyDescent="0.25">
      <c r="A39" s="30"/>
      <c r="B39" s="19"/>
      <c r="C39" s="17"/>
      <c r="D39" s="122" t="s">
        <v>60</v>
      </c>
      <c r="E39" s="122"/>
      <c r="F39" s="122"/>
      <c r="G39" s="31"/>
      <c r="H39" s="32"/>
      <c r="I39" s="32"/>
      <c r="J39" s="32"/>
      <c r="K39" s="33">
        <v>5200.6899999999996</v>
      </c>
      <c r="L39" s="32"/>
      <c r="M39" s="33">
        <v>2711.08</v>
      </c>
      <c r="N39" s="32"/>
      <c r="O39" s="34">
        <v>35920.86</v>
      </c>
      <c r="AE39" s="9"/>
      <c r="AF39" s="9"/>
      <c r="AJ39" s="2" t="s">
        <v>60</v>
      </c>
    </row>
    <row r="40" spans="1:37" customFormat="1" ht="15" x14ac:dyDescent="0.25">
      <c r="A40" s="26"/>
      <c r="B40" s="18"/>
      <c r="C40" s="17"/>
      <c r="D40" s="117" t="s">
        <v>61</v>
      </c>
      <c r="E40" s="117"/>
      <c r="F40" s="117"/>
      <c r="G40" s="19"/>
      <c r="H40" s="20"/>
      <c r="I40" s="20"/>
      <c r="J40" s="20"/>
      <c r="K40" s="28"/>
      <c r="L40" s="20"/>
      <c r="M40" s="21">
        <v>130.35</v>
      </c>
      <c r="N40" s="20"/>
      <c r="O40" s="24">
        <v>5835.76</v>
      </c>
      <c r="AE40" s="9"/>
      <c r="AF40" s="9"/>
      <c r="AI40" s="2" t="s">
        <v>61</v>
      </c>
    </row>
    <row r="41" spans="1:37" customFormat="1" ht="78.75" x14ac:dyDescent="0.25">
      <c r="A41" s="26"/>
      <c r="B41" s="18"/>
      <c r="C41" s="17" t="s">
        <v>62</v>
      </c>
      <c r="D41" s="117" t="s">
        <v>63</v>
      </c>
      <c r="E41" s="117"/>
      <c r="F41" s="117"/>
      <c r="G41" s="19" t="s">
        <v>64</v>
      </c>
      <c r="H41" s="35">
        <v>147</v>
      </c>
      <c r="I41" s="20"/>
      <c r="J41" s="35">
        <v>147</v>
      </c>
      <c r="K41" s="28"/>
      <c r="L41" s="20"/>
      <c r="M41" s="21">
        <v>191.61</v>
      </c>
      <c r="N41" s="20"/>
      <c r="O41" s="24">
        <v>8578.57</v>
      </c>
      <c r="AE41" s="9"/>
      <c r="AF41" s="9"/>
      <c r="AI41" s="2" t="s">
        <v>63</v>
      </c>
    </row>
    <row r="42" spans="1:37" customFormat="1" ht="123.75" x14ac:dyDescent="0.25">
      <c r="A42" s="26"/>
      <c r="B42" s="18"/>
      <c r="C42" s="17" t="s">
        <v>65</v>
      </c>
      <c r="D42" s="117" t="s">
        <v>66</v>
      </c>
      <c r="E42" s="117"/>
      <c r="F42" s="117"/>
      <c r="G42" s="19" t="s">
        <v>64</v>
      </c>
      <c r="H42" s="35">
        <v>134</v>
      </c>
      <c r="I42" s="23">
        <v>0.85</v>
      </c>
      <c r="J42" s="36">
        <v>113.9</v>
      </c>
      <c r="K42" s="28"/>
      <c r="L42" s="20"/>
      <c r="M42" s="21">
        <v>148.47</v>
      </c>
      <c r="N42" s="20"/>
      <c r="O42" s="24">
        <v>6646.93</v>
      </c>
      <c r="AE42" s="9"/>
      <c r="AF42" s="9"/>
      <c r="AI42" s="2" t="s">
        <v>66</v>
      </c>
    </row>
    <row r="43" spans="1:37" customFormat="1" ht="15" x14ac:dyDescent="0.25">
      <c r="A43" s="15"/>
      <c r="B43" s="37"/>
      <c r="C43" s="38"/>
      <c r="D43" s="120" t="s">
        <v>67</v>
      </c>
      <c r="E43" s="120"/>
      <c r="F43" s="120"/>
      <c r="G43" s="11"/>
      <c r="H43" s="39"/>
      <c r="I43" s="39"/>
      <c r="J43" s="39"/>
      <c r="K43" s="40"/>
      <c r="L43" s="39"/>
      <c r="M43" s="41">
        <v>3051.16</v>
      </c>
      <c r="N43" s="32"/>
      <c r="O43" s="42">
        <v>51146.36</v>
      </c>
      <c r="AE43" s="9"/>
      <c r="AF43" s="9"/>
      <c r="AK43" s="9" t="s">
        <v>67</v>
      </c>
    </row>
    <row r="44" spans="1:37" customFormat="1" ht="22.5" x14ac:dyDescent="0.25">
      <c r="A44" s="10" t="s">
        <v>51</v>
      </c>
      <c r="B44" s="11" t="s">
        <v>51</v>
      </c>
      <c r="C44" s="12" t="s">
        <v>68</v>
      </c>
      <c r="D44" s="121" t="s">
        <v>69</v>
      </c>
      <c r="E44" s="121"/>
      <c r="F44" s="121"/>
      <c r="G44" s="11" t="s">
        <v>70</v>
      </c>
      <c r="H44" s="11">
        <v>-0.10199999999999999</v>
      </c>
      <c r="I44" s="11" t="s">
        <v>24</v>
      </c>
      <c r="J44" s="11" t="s">
        <v>71</v>
      </c>
      <c r="K44" s="13" t="s">
        <v>72</v>
      </c>
      <c r="L44" s="11" t="s">
        <v>73</v>
      </c>
      <c r="M44" s="13" t="s">
        <v>74</v>
      </c>
      <c r="N44" s="11" t="s">
        <v>75</v>
      </c>
      <c r="O44" s="14" t="s">
        <v>76</v>
      </c>
      <c r="AE44" s="9"/>
      <c r="AF44" s="9" t="s">
        <v>69</v>
      </c>
      <c r="AK44" s="9"/>
    </row>
    <row r="45" spans="1:37" customFormat="1" ht="33.75" x14ac:dyDescent="0.25">
      <c r="A45" s="15"/>
      <c r="B45" s="16"/>
      <c r="C45" s="17" t="s">
        <v>46</v>
      </c>
      <c r="D45" s="123" t="s">
        <v>47</v>
      </c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4"/>
      <c r="AE45" s="9"/>
      <c r="AF45" s="9"/>
      <c r="AG45" s="2" t="s">
        <v>47</v>
      </c>
      <c r="AK45" s="9"/>
    </row>
    <row r="46" spans="1:37" customFormat="1" ht="57" x14ac:dyDescent="0.25">
      <c r="A46" s="15"/>
      <c r="B46" s="16"/>
      <c r="C46" s="17" t="s">
        <v>48</v>
      </c>
      <c r="D46" s="123" t="s">
        <v>49</v>
      </c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4"/>
      <c r="AE46" s="9"/>
      <c r="AF46" s="9"/>
      <c r="AG46" s="2" t="s">
        <v>49</v>
      </c>
      <c r="AK46" s="9"/>
    </row>
    <row r="47" spans="1:37" customFormat="1" ht="15" x14ac:dyDescent="0.25">
      <c r="A47" s="15"/>
      <c r="B47" s="37"/>
      <c r="C47" s="38"/>
      <c r="D47" s="120" t="s">
        <v>67</v>
      </c>
      <c r="E47" s="120"/>
      <c r="F47" s="120"/>
      <c r="G47" s="11"/>
      <c r="H47" s="39"/>
      <c r="I47" s="39"/>
      <c r="J47" s="39"/>
      <c r="K47" s="40"/>
      <c r="L47" s="39"/>
      <c r="M47" s="43">
        <v>-4.4000000000000004</v>
      </c>
      <c r="N47" s="32"/>
      <c r="O47" s="44">
        <v>-58.26</v>
      </c>
      <c r="AE47" s="9"/>
      <c r="AF47" s="9"/>
      <c r="AK47" s="9" t="s">
        <v>67</v>
      </c>
    </row>
    <row r="48" spans="1:37" customFormat="1" ht="23.25" x14ac:dyDescent="0.25">
      <c r="A48" s="10" t="s">
        <v>53</v>
      </c>
      <c r="B48" s="11" t="s">
        <v>53</v>
      </c>
      <c r="C48" s="12" t="s">
        <v>77</v>
      </c>
      <c r="D48" s="121" t="s">
        <v>78</v>
      </c>
      <c r="E48" s="121"/>
      <c r="F48" s="121"/>
      <c r="G48" s="11" t="s">
        <v>58</v>
      </c>
      <c r="H48" s="11">
        <v>-0.96035999999999999</v>
      </c>
      <c r="I48" s="11" t="s">
        <v>24</v>
      </c>
      <c r="J48" s="11" t="s">
        <v>79</v>
      </c>
      <c r="K48" s="13" t="s">
        <v>80</v>
      </c>
      <c r="L48" s="11"/>
      <c r="M48" s="13" t="s">
        <v>81</v>
      </c>
      <c r="N48" s="11"/>
      <c r="O48" s="14" t="s">
        <v>82</v>
      </c>
      <c r="AE48" s="9"/>
      <c r="AF48" s="9" t="s">
        <v>78</v>
      </c>
      <c r="AK48" s="9"/>
    </row>
    <row r="49" spans="1:37" customFormat="1" ht="33.75" x14ac:dyDescent="0.25">
      <c r="A49" s="15"/>
      <c r="B49" s="16"/>
      <c r="C49" s="17" t="s">
        <v>46</v>
      </c>
      <c r="D49" s="123" t="s">
        <v>47</v>
      </c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4"/>
      <c r="AE49" s="9"/>
      <c r="AF49" s="9"/>
      <c r="AG49" s="2" t="s">
        <v>47</v>
      </c>
      <c r="AK49" s="9"/>
    </row>
    <row r="50" spans="1:37" customFormat="1" ht="57" x14ac:dyDescent="0.25">
      <c r="A50" s="15"/>
      <c r="B50" s="16"/>
      <c r="C50" s="17" t="s">
        <v>48</v>
      </c>
      <c r="D50" s="123" t="s">
        <v>49</v>
      </c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4"/>
      <c r="AE50" s="9"/>
      <c r="AF50" s="9"/>
      <c r="AG50" s="2" t="s">
        <v>49</v>
      </c>
      <c r="AK50" s="9"/>
    </row>
    <row r="51" spans="1:37" customFormat="1" ht="15" x14ac:dyDescent="0.25">
      <c r="A51" s="15"/>
      <c r="B51" s="18"/>
      <c r="C51" s="17" t="s">
        <v>24</v>
      </c>
      <c r="D51" s="117" t="s">
        <v>50</v>
      </c>
      <c r="E51" s="117"/>
      <c r="F51" s="117"/>
      <c r="G51" s="19"/>
      <c r="H51" s="20"/>
      <c r="I51" s="20"/>
      <c r="J51" s="20"/>
      <c r="K51" s="21">
        <v>7.87</v>
      </c>
      <c r="L51" s="22">
        <v>1.3225</v>
      </c>
      <c r="M51" s="21">
        <v>-10</v>
      </c>
      <c r="N51" s="23">
        <v>44.77</v>
      </c>
      <c r="O51" s="45">
        <v>-447.7</v>
      </c>
      <c r="AE51" s="9"/>
      <c r="AF51" s="9"/>
      <c r="AH51" s="2" t="s">
        <v>50</v>
      </c>
      <c r="AK51" s="9"/>
    </row>
    <row r="52" spans="1:37" customFormat="1" ht="15" x14ac:dyDescent="0.25">
      <c r="A52" s="26"/>
      <c r="B52" s="18"/>
      <c r="C52" s="17"/>
      <c r="D52" s="117" t="s">
        <v>61</v>
      </c>
      <c r="E52" s="117"/>
      <c r="F52" s="117"/>
      <c r="G52" s="19"/>
      <c r="H52" s="20"/>
      <c r="I52" s="20"/>
      <c r="J52" s="20"/>
      <c r="K52" s="28"/>
      <c r="L52" s="20"/>
      <c r="M52" s="21">
        <v>-10</v>
      </c>
      <c r="N52" s="20"/>
      <c r="O52" s="45">
        <v>-447.7</v>
      </c>
      <c r="AE52" s="9"/>
      <c r="AF52" s="9"/>
      <c r="AI52" s="2" t="s">
        <v>61</v>
      </c>
      <c r="AK52" s="9"/>
    </row>
    <row r="53" spans="1:37" customFormat="1" ht="78.75" x14ac:dyDescent="0.25">
      <c r="A53" s="26"/>
      <c r="B53" s="18"/>
      <c r="C53" s="17" t="s">
        <v>62</v>
      </c>
      <c r="D53" s="117" t="s">
        <v>63</v>
      </c>
      <c r="E53" s="117"/>
      <c r="F53" s="117"/>
      <c r="G53" s="19" t="s">
        <v>64</v>
      </c>
      <c r="H53" s="35">
        <v>147</v>
      </c>
      <c r="I53" s="20"/>
      <c r="J53" s="35">
        <v>147</v>
      </c>
      <c r="K53" s="28"/>
      <c r="L53" s="20"/>
      <c r="M53" s="21">
        <v>-14.7</v>
      </c>
      <c r="N53" s="20"/>
      <c r="O53" s="45">
        <v>-658.12</v>
      </c>
      <c r="AE53" s="9"/>
      <c r="AF53" s="9"/>
      <c r="AI53" s="2" t="s">
        <v>63</v>
      </c>
      <c r="AK53" s="9"/>
    </row>
    <row r="54" spans="1:37" customFormat="1" ht="123.75" x14ac:dyDescent="0.25">
      <c r="A54" s="26"/>
      <c r="B54" s="18"/>
      <c r="C54" s="17" t="s">
        <v>65</v>
      </c>
      <c r="D54" s="117" t="s">
        <v>66</v>
      </c>
      <c r="E54" s="117"/>
      <c r="F54" s="117"/>
      <c r="G54" s="19" t="s">
        <v>64</v>
      </c>
      <c r="H54" s="35">
        <v>134</v>
      </c>
      <c r="I54" s="23">
        <v>0.85</v>
      </c>
      <c r="J54" s="36">
        <v>113.9</v>
      </c>
      <c r="K54" s="28"/>
      <c r="L54" s="20"/>
      <c r="M54" s="21">
        <v>-11.39</v>
      </c>
      <c r="N54" s="20"/>
      <c r="O54" s="45">
        <v>-509.93</v>
      </c>
      <c r="AE54" s="9"/>
      <c r="AF54" s="9"/>
      <c r="AI54" s="2" t="s">
        <v>66</v>
      </c>
      <c r="AK54" s="9"/>
    </row>
    <row r="55" spans="1:37" customFormat="1" ht="15" x14ac:dyDescent="0.25">
      <c r="A55" s="15"/>
      <c r="B55" s="37"/>
      <c r="C55" s="38"/>
      <c r="D55" s="120" t="s">
        <v>67</v>
      </c>
      <c r="E55" s="120"/>
      <c r="F55" s="120"/>
      <c r="G55" s="11"/>
      <c r="H55" s="39"/>
      <c r="I55" s="39"/>
      <c r="J55" s="39"/>
      <c r="K55" s="40"/>
      <c r="L55" s="39"/>
      <c r="M55" s="43">
        <v>-36.090000000000003</v>
      </c>
      <c r="N55" s="32"/>
      <c r="O55" s="42">
        <v>-1615.75</v>
      </c>
      <c r="AE55" s="9"/>
      <c r="AF55" s="9"/>
      <c r="AK55" s="9" t="s">
        <v>67</v>
      </c>
    </row>
    <row r="56" spans="1:37" customFormat="1" ht="34.5" x14ac:dyDescent="0.25">
      <c r="A56" s="10" t="s">
        <v>55</v>
      </c>
      <c r="B56" s="11" t="s">
        <v>55</v>
      </c>
      <c r="C56" s="12" t="s">
        <v>83</v>
      </c>
      <c r="D56" s="121" t="s">
        <v>84</v>
      </c>
      <c r="E56" s="121"/>
      <c r="F56" s="121"/>
      <c r="G56" s="11" t="s">
        <v>85</v>
      </c>
      <c r="H56" s="11">
        <v>-14.928000000000001</v>
      </c>
      <c r="I56" s="11" t="s">
        <v>24</v>
      </c>
      <c r="J56" s="11" t="s">
        <v>86</v>
      </c>
      <c r="K56" s="13" t="s">
        <v>87</v>
      </c>
      <c r="L56" s="11"/>
      <c r="M56" s="13" t="s">
        <v>88</v>
      </c>
      <c r="N56" s="11" t="s">
        <v>89</v>
      </c>
      <c r="O56" s="14" t="s">
        <v>90</v>
      </c>
      <c r="AE56" s="9"/>
      <c r="AF56" s="9" t="s">
        <v>84</v>
      </c>
      <c r="AK56" s="9"/>
    </row>
    <row r="57" spans="1:37" customFormat="1" ht="15" x14ac:dyDescent="0.25">
      <c r="A57" s="15"/>
      <c r="B57" s="37"/>
      <c r="C57" s="38"/>
      <c r="D57" s="120" t="s">
        <v>67</v>
      </c>
      <c r="E57" s="120"/>
      <c r="F57" s="120"/>
      <c r="G57" s="11"/>
      <c r="H57" s="39"/>
      <c r="I57" s="39"/>
      <c r="J57" s="39"/>
      <c r="K57" s="40"/>
      <c r="L57" s="39"/>
      <c r="M57" s="43">
        <v>-113.3</v>
      </c>
      <c r="N57" s="32"/>
      <c r="O57" s="44">
        <v>-924.53</v>
      </c>
      <c r="AE57" s="9"/>
      <c r="AF57" s="9"/>
      <c r="AK57" s="9" t="s">
        <v>67</v>
      </c>
    </row>
    <row r="58" spans="1:37" customFormat="1" ht="33.75" x14ac:dyDescent="0.25">
      <c r="A58" s="10" t="s">
        <v>91</v>
      </c>
      <c r="B58" s="11" t="s">
        <v>91</v>
      </c>
      <c r="C58" s="12" t="s">
        <v>92</v>
      </c>
      <c r="D58" s="121" t="s">
        <v>93</v>
      </c>
      <c r="E58" s="121"/>
      <c r="F58" s="121"/>
      <c r="G58" s="11" t="s">
        <v>94</v>
      </c>
      <c r="H58" s="11">
        <v>-0.37319999999999998</v>
      </c>
      <c r="I58" s="11" t="s">
        <v>24</v>
      </c>
      <c r="J58" s="11" t="s">
        <v>95</v>
      </c>
      <c r="K58" s="13" t="s">
        <v>96</v>
      </c>
      <c r="L58" s="11"/>
      <c r="M58" s="13" t="s">
        <v>97</v>
      </c>
      <c r="N58" s="11" t="s">
        <v>89</v>
      </c>
      <c r="O58" s="14" t="s">
        <v>98</v>
      </c>
      <c r="AE58" s="9"/>
      <c r="AF58" s="9" t="s">
        <v>93</v>
      </c>
      <c r="AK58" s="9"/>
    </row>
    <row r="59" spans="1:37" customFormat="1" ht="15" x14ac:dyDescent="0.25">
      <c r="A59" s="15"/>
      <c r="B59" s="37"/>
      <c r="C59" s="38"/>
      <c r="D59" s="120" t="s">
        <v>67</v>
      </c>
      <c r="E59" s="120"/>
      <c r="F59" s="120"/>
      <c r="G59" s="11"/>
      <c r="H59" s="39"/>
      <c r="I59" s="39"/>
      <c r="J59" s="39"/>
      <c r="K59" s="40"/>
      <c r="L59" s="39"/>
      <c r="M59" s="43">
        <v>-22.39</v>
      </c>
      <c r="N59" s="32"/>
      <c r="O59" s="44">
        <v>-182.7</v>
      </c>
      <c r="AE59" s="9"/>
      <c r="AF59" s="9"/>
      <c r="AK59" s="9" t="s">
        <v>67</v>
      </c>
    </row>
    <row r="60" spans="1:37" customFormat="1" ht="33.75" x14ac:dyDescent="0.25">
      <c r="A60" s="10" t="s">
        <v>99</v>
      </c>
      <c r="B60" s="11" t="s">
        <v>99</v>
      </c>
      <c r="C60" s="12" t="s">
        <v>100</v>
      </c>
      <c r="D60" s="121" t="s">
        <v>101</v>
      </c>
      <c r="E60" s="121"/>
      <c r="F60" s="121"/>
      <c r="G60" s="11" t="s">
        <v>102</v>
      </c>
      <c r="H60" s="11">
        <v>-2.9899999999999998E-5</v>
      </c>
      <c r="I60" s="11" t="s">
        <v>24</v>
      </c>
      <c r="J60" s="11" t="s">
        <v>103</v>
      </c>
      <c r="K60" s="13" t="s">
        <v>104</v>
      </c>
      <c r="L60" s="11"/>
      <c r="M60" s="13" t="s">
        <v>105</v>
      </c>
      <c r="N60" s="11" t="s">
        <v>89</v>
      </c>
      <c r="O60" s="14" t="s">
        <v>106</v>
      </c>
      <c r="AE60" s="9"/>
      <c r="AF60" s="9" t="s">
        <v>101</v>
      </c>
      <c r="AK60" s="9"/>
    </row>
    <row r="61" spans="1:37" customFormat="1" ht="15" x14ac:dyDescent="0.25">
      <c r="A61" s="15"/>
      <c r="B61" s="37"/>
      <c r="C61" s="38"/>
      <c r="D61" s="120" t="s">
        <v>67</v>
      </c>
      <c r="E61" s="120"/>
      <c r="F61" s="120"/>
      <c r="G61" s="11"/>
      <c r="H61" s="39"/>
      <c r="I61" s="39"/>
      <c r="J61" s="39"/>
      <c r="K61" s="40"/>
      <c r="L61" s="39"/>
      <c r="M61" s="43">
        <v>-1.22</v>
      </c>
      <c r="N61" s="32"/>
      <c r="O61" s="44">
        <v>-9.9600000000000009</v>
      </c>
      <c r="AE61" s="9"/>
      <c r="AF61" s="9"/>
      <c r="AK61" s="9" t="s">
        <v>67</v>
      </c>
    </row>
    <row r="62" spans="1:37" customFormat="1" ht="33.75" x14ac:dyDescent="0.25">
      <c r="A62" s="10" t="s">
        <v>107</v>
      </c>
      <c r="B62" s="11" t="s">
        <v>107</v>
      </c>
      <c r="C62" s="12" t="s">
        <v>108</v>
      </c>
      <c r="D62" s="121" t="s">
        <v>109</v>
      </c>
      <c r="E62" s="121"/>
      <c r="F62" s="121"/>
      <c r="G62" s="11" t="s">
        <v>102</v>
      </c>
      <c r="H62" s="11">
        <v>-2.2391999999999999E-2</v>
      </c>
      <c r="I62" s="11" t="s">
        <v>24</v>
      </c>
      <c r="J62" s="11" t="s">
        <v>110</v>
      </c>
      <c r="K62" s="13" t="s">
        <v>111</v>
      </c>
      <c r="L62" s="11"/>
      <c r="M62" s="13" t="s">
        <v>112</v>
      </c>
      <c r="N62" s="11" t="s">
        <v>89</v>
      </c>
      <c r="O62" s="14" t="s">
        <v>113</v>
      </c>
      <c r="AE62" s="9"/>
      <c r="AF62" s="9" t="s">
        <v>109</v>
      </c>
      <c r="AK62" s="9"/>
    </row>
    <row r="63" spans="1:37" customFormat="1" ht="15" x14ac:dyDescent="0.25">
      <c r="A63" s="15"/>
      <c r="B63" s="37"/>
      <c r="C63" s="38"/>
      <c r="D63" s="120" t="s">
        <v>67</v>
      </c>
      <c r="E63" s="120"/>
      <c r="F63" s="120"/>
      <c r="G63" s="11"/>
      <c r="H63" s="39"/>
      <c r="I63" s="39"/>
      <c r="J63" s="39"/>
      <c r="K63" s="40"/>
      <c r="L63" s="39"/>
      <c r="M63" s="43">
        <v>-34.799999999999997</v>
      </c>
      <c r="N63" s="32"/>
      <c r="O63" s="44">
        <v>-283.97000000000003</v>
      </c>
      <c r="AE63" s="9"/>
      <c r="AF63" s="9"/>
      <c r="AK63" s="9" t="s">
        <v>67</v>
      </c>
    </row>
    <row r="64" spans="1:37" customFormat="1" ht="22.5" x14ac:dyDescent="0.25">
      <c r="A64" s="10" t="s">
        <v>114</v>
      </c>
      <c r="B64" s="11" t="s">
        <v>114</v>
      </c>
      <c r="C64" s="12" t="s">
        <v>115</v>
      </c>
      <c r="D64" s="121" t="s">
        <v>116</v>
      </c>
      <c r="E64" s="121"/>
      <c r="F64" s="121"/>
      <c r="G64" s="11" t="s">
        <v>70</v>
      </c>
      <c r="H64" s="11">
        <v>-0.85836000000000001</v>
      </c>
      <c r="I64" s="11" t="s">
        <v>24</v>
      </c>
      <c r="J64" s="11" t="s">
        <v>117</v>
      </c>
      <c r="K64" s="13" t="s">
        <v>118</v>
      </c>
      <c r="L64" s="11"/>
      <c r="M64" s="13" t="s">
        <v>119</v>
      </c>
      <c r="N64" s="11"/>
      <c r="O64" s="14" t="s">
        <v>120</v>
      </c>
      <c r="AE64" s="9"/>
      <c r="AF64" s="9" t="s">
        <v>116</v>
      </c>
      <c r="AK64" s="9"/>
    </row>
    <row r="65" spans="1:37" customFormat="1" ht="33.75" x14ac:dyDescent="0.25">
      <c r="A65" s="15"/>
      <c r="B65" s="16"/>
      <c r="C65" s="17" t="s">
        <v>46</v>
      </c>
      <c r="D65" s="123" t="s">
        <v>47</v>
      </c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4"/>
      <c r="AE65" s="9"/>
      <c r="AF65" s="9"/>
      <c r="AG65" s="2" t="s">
        <v>47</v>
      </c>
      <c r="AK65" s="9"/>
    </row>
    <row r="66" spans="1:37" customFormat="1" ht="57" x14ac:dyDescent="0.25">
      <c r="A66" s="15"/>
      <c r="B66" s="16"/>
      <c r="C66" s="17" t="s">
        <v>48</v>
      </c>
      <c r="D66" s="123" t="s">
        <v>49</v>
      </c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4"/>
      <c r="AE66" s="9"/>
      <c r="AF66" s="9"/>
      <c r="AG66" s="2" t="s">
        <v>49</v>
      </c>
      <c r="AK66" s="9"/>
    </row>
    <row r="67" spans="1:37" customFormat="1" ht="15" x14ac:dyDescent="0.25">
      <c r="A67" s="15"/>
      <c r="B67" s="18"/>
      <c r="C67" s="17" t="s">
        <v>51</v>
      </c>
      <c r="D67" s="117" t="s">
        <v>52</v>
      </c>
      <c r="E67" s="117"/>
      <c r="F67" s="117"/>
      <c r="G67" s="19"/>
      <c r="H67" s="20"/>
      <c r="I67" s="20"/>
      <c r="J67" s="20"/>
      <c r="K67" s="21">
        <v>175.25</v>
      </c>
      <c r="L67" s="22">
        <v>1.4375</v>
      </c>
      <c r="M67" s="21">
        <v>-216.24</v>
      </c>
      <c r="N67" s="23">
        <v>13.24</v>
      </c>
      <c r="O67" s="24">
        <v>-2863.02</v>
      </c>
      <c r="AE67" s="9"/>
      <c r="AF67" s="9"/>
      <c r="AH67" s="2" t="s">
        <v>52</v>
      </c>
      <c r="AK67" s="9"/>
    </row>
    <row r="68" spans="1:37" customFormat="1" ht="15" x14ac:dyDescent="0.25">
      <c r="A68" s="15"/>
      <c r="B68" s="18"/>
      <c r="C68" s="17" t="s">
        <v>53</v>
      </c>
      <c r="D68" s="117" t="s">
        <v>54</v>
      </c>
      <c r="E68" s="117"/>
      <c r="F68" s="117"/>
      <c r="G68" s="19"/>
      <c r="H68" s="20"/>
      <c r="I68" s="20"/>
      <c r="J68" s="20"/>
      <c r="K68" s="21">
        <v>11.6</v>
      </c>
      <c r="L68" s="22">
        <v>1.4375</v>
      </c>
      <c r="M68" s="21">
        <v>-14.31</v>
      </c>
      <c r="N68" s="23">
        <v>44.77</v>
      </c>
      <c r="O68" s="45">
        <v>-640.66</v>
      </c>
      <c r="AE68" s="9"/>
      <c r="AF68" s="9"/>
      <c r="AH68" s="2" t="s">
        <v>54</v>
      </c>
      <c r="AK68" s="9"/>
    </row>
    <row r="69" spans="1:37" customFormat="1" ht="15" x14ac:dyDescent="0.25">
      <c r="A69" s="26"/>
      <c r="B69" s="18"/>
      <c r="C69" s="17"/>
      <c r="D69" s="117" t="s">
        <v>61</v>
      </c>
      <c r="E69" s="117"/>
      <c r="F69" s="117"/>
      <c r="G69" s="19"/>
      <c r="H69" s="20"/>
      <c r="I69" s="20"/>
      <c r="J69" s="20"/>
      <c r="K69" s="28"/>
      <c r="L69" s="20"/>
      <c r="M69" s="21">
        <v>-14.31</v>
      </c>
      <c r="N69" s="20"/>
      <c r="O69" s="45">
        <v>-640.66</v>
      </c>
      <c r="AE69" s="9"/>
      <c r="AF69" s="9"/>
      <c r="AI69" s="2" t="s">
        <v>61</v>
      </c>
      <c r="AK69" s="9"/>
    </row>
    <row r="70" spans="1:37" customFormat="1" ht="78.75" x14ac:dyDescent="0.25">
      <c r="A70" s="26"/>
      <c r="B70" s="18"/>
      <c r="C70" s="17" t="s">
        <v>62</v>
      </c>
      <c r="D70" s="117" t="s">
        <v>63</v>
      </c>
      <c r="E70" s="117"/>
      <c r="F70" s="117"/>
      <c r="G70" s="19" t="s">
        <v>64</v>
      </c>
      <c r="H70" s="35">
        <v>147</v>
      </c>
      <c r="I70" s="20"/>
      <c r="J70" s="35">
        <v>147</v>
      </c>
      <c r="K70" s="28"/>
      <c r="L70" s="20"/>
      <c r="M70" s="21">
        <v>-21.04</v>
      </c>
      <c r="N70" s="20"/>
      <c r="O70" s="45">
        <v>-941.77</v>
      </c>
      <c r="AE70" s="9"/>
      <c r="AF70" s="9"/>
      <c r="AI70" s="2" t="s">
        <v>63</v>
      </c>
      <c r="AK70" s="9"/>
    </row>
    <row r="71" spans="1:37" customFormat="1" ht="123.75" x14ac:dyDescent="0.25">
      <c r="A71" s="26"/>
      <c r="B71" s="18"/>
      <c r="C71" s="17" t="s">
        <v>65</v>
      </c>
      <c r="D71" s="117" t="s">
        <v>66</v>
      </c>
      <c r="E71" s="117"/>
      <c r="F71" s="117"/>
      <c r="G71" s="19" t="s">
        <v>64</v>
      </c>
      <c r="H71" s="35">
        <v>134</v>
      </c>
      <c r="I71" s="23">
        <v>0.85</v>
      </c>
      <c r="J71" s="36">
        <v>113.9</v>
      </c>
      <c r="K71" s="28"/>
      <c r="L71" s="20"/>
      <c r="M71" s="21">
        <v>-16.3</v>
      </c>
      <c r="N71" s="20"/>
      <c r="O71" s="45">
        <v>-729.71</v>
      </c>
      <c r="AE71" s="9"/>
      <c r="AF71" s="9"/>
      <c r="AI71" s="2" t="s">
        <v>66</v>
      </c>
      <c r="AK71" s="9"/>
    </row>
    <row r="72" spans="1:37" customFormat="1" ht="15" x14ac:dyDescent="0.25">
      <c r="A72" s="15"/>
      <c r="B72" s="37"/>
      <c r="C72" s="38"/>
      <c r="D72" s="120" t="s">
        <v>67</v>
      </c>
      <c r="E72" s="120"/>
      <c r="F72" s="120"/>
      <c r="G72" s="11"/>
      <c r="H72" s="39"/>
      <c r="I72" s="39"/>
      <c r="J72" s="39"/>
      <c r="K72" s="40"/>
      <c r="L72" s="39"/>
      <c r="M72" s="43">
        <v>-253.58</v>
      </c>
      <c r="N72" s="32"/>
      <c r="O72" s="42">
        <v>-4534.5</v>
      </c>
      <c r="AE72" s="9"/>
      <c r="AF72" s="9"/>
      <c r="AK72" s="9" t="s">
        <v>67</v>
      </c>
    </row>
    <row r="73" spans="1:37" customFormat="1" ht="23.25" x14ac:dyDescent="0.25">
      <c r="A73" s="10" t="s">
        <v>121</v>
      </c>
      <c r="B73" s="11" t="s">
        <v>121</v>
      </c>
      <c r="C73" s="12" t="s">
        <v>122</v>
      </c>
      <c r="D73" s="121" t="s">
        <v>123</v>
      </c>
      <c r="E73" s="121"/>
      <c r="F73" s="121"/>
      <c r="G73" s="11" t="s">
        <v>44</v>
      </c>
      <c r="H73" s="11">
        <v>0.83730000000000004</v>
      </c>
      <c r="I73" s="11" t="s">
        <v>24</v>
      </c>
      <c r="J73" s="11" t="s">
        <v>124</v>
      </c>
      <c r="K73" s="13"/>
      <c r="L73" s="11"/>
      <c r="M73" s="13"/>
      <c r="N73" s="11"/>
      <c r="O73" s="14"/>
      <c r="AE73" s="9"/>
      <c r="AF73" s="9" t="s">
        <v>123</v>
      </c>
      <c r="AK73" s="9"/>
    </row>
    <row r="74" spans="1:37" customFormat="1" ht="57" x14ac:dyDescent="0.25">
      <c r="A74" s="15"/>
      <c r="B74" s="16"/>
      <c r="C74" s="17" t="s">
        <v>48</v>
      </c>
      <c r="D74" s="123" t="s">
        <v>49</v>
      </c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4"/>
      <c r="AE74" s="9"/>
      <c r="AF74" s="9"/>
      <c r="AG74" s="2" t="s">
        <v>49</v>
      </c>
      <c r="AK74" s="9"/>
    </row>
    <row r="75" spans="1:37" customFormat="1" ht="15" x14ac:dyDescent="0.25">
      <c r="A75" s="15"/>
      <c r="B75" s="18"/>
      <c r="C75" s="17" t="s">
        <v>24</v>
      </c>
      <c r="D75" s="117" t="s">
        <v>50</v>
      </c>
      <c r="E75" s="117"/>
      <c r="F75" s="117"/>
      <c r="G75" s="19"/>
      <c r="H75" s="20"/>
      <c r="I75" s="20"/>
      <c r="J75" s="20"/>
      <c r="K75" s="21">
        <v>437.36</v>
      </c>
      <c r="L75" s="23">
        <v>1.1499999999999999</v>
      </c>
      <c r="M75" s="21">
        <v>421.13</v>
      </c>
      <c r="N75" s="23">
        <v>44.77</v>
      </c>
      <c r="O75" s="24">
        <v>18853.990000000002</v>
      </c>
      <c r="AE75" s="9"/>
      <c r="AF75" s="9"/>
      <c r="AH75" s="2" t="s">
        <v>50</v>
      </c>
      <c r="AK75" s="9"/>
    </row>
    <row r="76" spans="1:37" customFormat="1" ht="15" x14ac:dyDescent="0.25">
      <c r="A76" s="15"/>
      <c r="B76" s="18"/>
      <c r="C76" s="17" t="s">
        <v>51</v>
      </c>
      <c r="D76" s="117" t="s">
        <v>52</v>
      </c>
      <c r="E76" s="117"/>
      <c r="F76" s="117"/>
      <c r="G76" s="19"/>
      <c r="H76" s="20"/>
      <c r="I76" s="20"/>
      <c r="J76" s="20"/>
      <c r="K76" s="21">
        <v>605.38</v>
      </c>
      <c r="L76" s="23">
        <v>1.1499999999999999</v>
      </c>
      <c r="M76" s="21">
        <v>582.91999999999996</v>
      </c>
      <c r="N76" s="23">
        <v>13.24</v>
      </c>
      <c r="O76" s="24">
        <v>7717.86</v>
      </c>
      <c r="AE76" s="9"/>
      <c r="AF76" s="9"/>
      <c r="AH76" s="2" t="s">
        <v>52</v>
      </c>
      <c r="AK76" s="9"/>
    </row>
    <row r="77" spans="1:37" customFormat="1" ht="15" x14ac:dyDescent="0.25">
      <c r="A77" s="15"/>
      <c r="B77" s="18"/>
      <c r="C77" s="17" t="s">
        <v>53</v>
      </c>
      <c r="D77" s="117" t="s">
        <v>54</v>
      </c>
      <c r="E77" s="117"/>
      <c r="F77" s="117"/>
      <c r="G77" s="19"/>
      <c r="H77" s="20"/>
      <c r="I77" s="20"/>
      <c r="J77" s="20"/>
      <c r="K77" s="21">
        <v>64.38</v>
      </c>
      <c r="L77" s="23">
        <v>1.1499999999999999</v>
      </c>
      <c r="M77" s="21">
        <v>61.99</v>
      </c>
      <c r="N77" s="23">
        <v>44.77</v>
      </c>
      <c r="O77" s="24">
        <v>2775.29</v>
      </c>
      <c r="AE77" s="9"/>
      <c r="AF77" s="9"/>
      <c r="AH77" s="2" t="s">
        <v>54</v>
      </c>
      <c r="AK77" s="9"/>
    </row>
    <row r="78" spans="1:37" customFormat="1" ht="15" x14ac:dyDescent="0.25">
      <c r="A78" s="26"/>
      <c r="B78" s="18"/>
      <c r="C78" s="17"/>
      <c r="D78" s="117" t="s">
        <v>57</v>
      </c>
      <c r="E78" s="117"/>
      <c r="F78" s="117"/>
      <c r="G78" s="19" t="s">
        <v>58</v>
      </c>
      <c r="H78" s="23">
        <v>52.63</v>
      </c>
      <c r="I78" s="23">
        <v>1.1499999999999999</v>
      </c>
      <c r="J78" s="27">
        <v>50.677163899999996</v>
      </c>
      <c r="K78" s="28"/>
      <c r="L78" s="20"/>
      <c r="M78" s="28"/>
      <c r="N78" s="20"/>
      <c r="O78" s="29"/>
      <c r="AE78" s="9"/>
      <c r="AF78" s="9"/>
      <c r="AI78" s="2" t="s">
        <v>57</v>
      </c>
      <c r="AK78" s="9"/>
    </row>
    <row r="79" spans="1:37" customFormat="1" ht="15" x14ac:dyDescent="0.25">
      <c r="A79" s="26"/>
      <c r="B79" s="18"/>
      <c r="C79" s="17"/>
      <c r="D79" s="117" t="s">
        <v>59</v>
      </c>
      <c r="E79" s="117"/>
      <c r="F79" s="117"/>
      <c r="G79" s="19" t="s">
        <v>58</v>
      </c>
      <c r="H79" s="36">
        <v>6.4</v>
      </c>
      <c r="I79" s="23">
        <v>1.1499999999999999</v>
      </c>
      <c r="J79" s="46">
        <v>6.162528</v>
      </c>
      <c r="K79" s="28"/>
      <c r="L79" s="20"/>
      <c r="M79" s="28"/>
      <c r="N79" s="20"/>
      <c r="O79" s="29"/>
      <c r="AE79" s="9"/>
      <c r="AF79" s="9"/>
      <c r="AI79" s="2" t="s">
        <v>59</v>
      </c>
      <c r="AK79" s="9"/>
    </row>
    <row r="80" spans="1:37" customFormat="1" ht="15" x14ac:dyDescent="0.25">
      <c r="A80" s="30"/>
      <c r="B80" s="19"/>
      <c r="C80" s="17"/>
      <c r="D80" s="122" t="s">
        <v>60</v>
      </c>
      <c r="E80" s="122"/>
      <c r="F80" s="122"/>
      <c r="G80" s="31"/>
      <c r="H80" s="32"/>
      <c r="I80" s="32"/>
      <c r="J80" s="32"/>
      <c r="K80" s="33">
        <v>1042.74</v>
      </c>
      <c r="L80" s="32"/>
      <c r="M80" s="33">
        <v>1004.05</v>
      </c>
      <c r="N80" s="32"/>
      <c r="O80" s="34">
        <v>26571.85</v>
      </c>
      <c r="AE80" s="9"/>
      <c r="AF80" s="9"/>
      <c r="AJ80" s="2" t="s">
        <v>60</v>
      </c>
      <c r="AK80" s="9"/>
    </row>
    <row r="81" spans="1:37" customFormat="1" ht="15" x14ac:dyDescent="0.25">
      <c r="A81" s="26"/>
      <c r="B81" s="18"/>
      <c r="C81" s="17"/>
      <c r="D81" s="117" t="s">
        <v>61</v>
      </c>
      <c r="E81" s="117"/>
      <c r="F81" s="117"/>
      <c r="G81" s="19"/>
      <c r="H81" s="20"/>
      <c r="I81" s="20"/>
      <c r="J81" s="20"/>
      <c r="K81" s="28"/>
      <c r="L81" s="20"/>
      <c r="M81" s="21">
        <v>483.12</v>
      </c>
      <c r="N81" s="20"/>
      <c r="O81" s="24">
        <v>21629.279999999999</v>
      </c>
      <c r="AE81" s="9"/>
      <c r="AF81" s="9"/>
      <c r="AI81" s="2" t="s">
        <v>61</v>
      </c>
      <c r="AK81" s="9"/>
    </row>
    <row r="82" spans="1:37" customFormat="1" ht="23.25" x14ac:dyDescent="0.25">
      <c r="A82" s="26"/>
      <c r="B82" s="18"/>
      <c r="C82" s="17" t="s">
        <v>125</v>
      </c>
      <c r="D82" s="117" t="s">
        <v>126</v>
      </c>
      <c r="E82" s="117"/>
      <c r="F82" s="117"/>
      <c r="G82" s="19" t="s">
        <v>64</v>
      </c>
      <c r="H82" s="35">
        <v>102</v>
      </c>
      <c r="I82" s="20"/>
      <c r="J82" s="35">
        <v>102</v>
      </c>
      <c r="K82" s="28"/>
      <c r="L82" s="20"/>
      <c r="M82" s="21">
        <v>492.78</v>
      </c>
      <c r="N82" s="20"/>
      <c r="O82" s="24">
        <v>22061.87</v>
      </c>
      <c r="AE82" s="9"/>
      <c r="AF82" s="9"/>
      <c r="AI82" s="2" t="s">
        <v>126</v>
      </c>
      <c r="AK82" s="9"/>
    </row>
    <row r="83" spans="1:37" customFormat="1" ht="23.25" x14ac:dyDescent="0.25">
      <c r="A83" s="26"/>
      <c r="B83" s="18"/>
      <c r="C83" s="17" t="s">
        <v>127</v>
      </c>
      <c r="D83" s="117" t="s">
        <v>128</v>
      </c>
      <c r="E83" s="117"/>
      <c r="F83" s="117"/>
      <c r="G83" s="19" t="s">
        <v>64</v>
      </c>
      <c r="H83" s="35">
        <v>54</v>
      </c>
      <c r="I83" s="20"/>
      <c r="J83" s="35">
        <v>54</v>
      </c>
      <c r="K83" s="28"/>
      <c r="L83" s="20"/>
      <c r="M83" s="21">
        <v>260.88</v>
      </c>
      <c r="N83" s="20"/>
      <c r="O83" s="24">
        <v>11679.81</v>
      </c>
      <c r="AE83" s="9"/>
      <c r="AF83" s="9"/>
      <c r="AI83" s="2" t="s">
        <v>128</v>
      </c>
      <c r="AK83" s="9"/>
    </row>
    <row r="84" spans="1:37" customFormat="1" ht="15" x14ac:dyDescent="0.25">
      <c r="A84" s="15"/>
      <c r="B84" s="37"/>
      <c r="C84" s="38"/>
      <c r="D84" s="120" t="s">
        <v>67</v>
      </c>
      <c r="E84" s="120"/>
      <c r="F84" s="120"/>
      <c r="G84" s="11"/>
      <c r="H84" s="39"/>
      <c r="I84" s="39"/>
      <c r="J84" s="39"/>
      <c r="K84" s="40"/>
      <c r="L84" s="39"/>
      <c r="M84" s="41">
        <v>1757.71</v>
      </c>
      <c r="N84" s="32"/>
      <c r="O84" s="42">
        <v>60313.53</v>
      </c>
      <c r="AE84" s="9"/>
      <c r="AF84" s="9"/>
      <c r="AK84" s="9" t="s">
        <v>67</v>
      </c>
    </row>
    <row r="85" spans="1:37" customFormat="1" ht="23.25" x14ac:dyDescent="0.25">
      <c r="A85" s="10" t="s">
        <v>129</v>
      </c>
      <c r="B85" s="11" t="s">
        <v>129</v>
      </c>
      <c r="C85" s="12" t="s">
        <v>130</v>
      </c>
      <c r="D85" s="121" t="s">
        <v>131</v>
      </c>
      <c r="E85" s="121"/>
      <c r="F85" s="121"/>
      <c r="G85" s="11" t="s">
        <v>132</v>
      </c>
      <c r="H85" s="11">
        <v>2.6669999999999998</v>
      </c>
      <c r="I85" s="11" t="s">
        <v>24</v>
      </c>
      <c r="J85" s="11" t="s">
        <v>133</v>
      </c>
      <c r="K85" s="13"/>
      <c r="L85" s="11"/>
      <c r="M85" s="13"/>
      <c r="N85" s="11"/>
      <c r="O85" s="14"/>
      <c r="AE85" s="9"/>
      <c r="AF85" s="9" t="s">
        <v>131</v>
      </c>
      <c r="AK85" s="9"/>
    </row>
    <row r="86" spans="1:37" customFormat="1" ht="33.75" x14ac:dyDescent="0.25">
      <c r="A86" s="15"/>
      <c r="B86" s="16"/>
      <c r="C86" s="17" t="s">
        <v>46</v>
      </c>
      <c r="D86" s="123" t="s">
        <v>47</v>
      </c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4"/>
      <c r="AE86" s="9"/>
      <c r="AF86" s="9"/>
      <c r="AG86" s="2" t="s">
        <v>47</v>
      </c>
      <c r="AK86" s="9"/>
    </row>
    <row r="87" spans="1:37" customFormat="1" ht="57" x14ac:dyDescent="0.25">
      <c r="A87" s="15"/>
      <c r="B87" s="16"/>
      <c r="C87" s="17" t="s">
        <v>48</v>
      </c>
      <c r="D87" s="123" t="s">
        <v>49</v>
      </c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4"/>
      <c r="AE87" s="9"/>
      <c r="AF87" s="9"/>
      <c r="AG87" s="2" t="s">
        <v>49</v>
      </c>
      <c r="AK87" s="9"/>
    </row>
    <row r="88" spans="1:37" customFormat="1" ht="15" x14ac:dyDescent="0.25">
      <c r="A88" s="15"/>
      <c r="B88" s="18"/>
      <c r="C88" s="17" t="s">
        <v>24</v>
      </c>
      <c r="D88" s="117" t="s">
        <v>50</v>
      </c>
      <c r="E88" s="117"/>
      <c r="F88" s="117"/>
      <c r="G88" s="19"/>
      <c r="H88" s="20"/>
      <c r="I88" s="20"/>
      <c r="J88" s="20"/>
      <c r="K88" s="25">
        <v>1494.14</v>
      </c>
      <c r="L88" s="22">
        <v>1.3225</v>
      </c>
      <c r="M88" s="25">
        <v>5269.99</v>
      </c>
      <c r="N88" s="23">
        <v>44.77</v>
      </c>
      <c r="O88" s="24">
        <v>235937.45</v>
      </c>
      <c r="AE88" s="9"/>
      <c r="AF88" s="9"/>
      <c r="AH88" s="2" t="s">
        <v>50</v>
      </c>
      <c r="AK88" s="9"/>
    </row>
    <row r="89" spans="1:37" customFormat="1" ht="15" x14ac:dyDescent="0.25">
      <c r="A89" s="15"/>
      <c r="B89" s="18"/>
      <c r="C89" s="17" t="s">
        <v>51</v>
      </c>
      <c r="D89" s="117" t="s">
        <v>52</v>
      </c>
      <c r="E89" s="117"/>
      <c r="F89" s="117"/>
      <c r="G89" s="19"/>
      <c r="H89" s="20"/>
      <c r="I89" s="20"/>
      <c r="J89" s="20"/>
      <c r="K89" s="25">
        <v>4292.7299999999996</v>
      </c>
      <c r="L89" s="22">
        <v>1.4375</v>
      </c>
      <c r="M89" s="25">
        <v>16457.52</v>
      </c>
      <c r="N89" s="23">
        <v>13.24</v>
      </c>
      <c r="O89" s="24">
        <v>217897.56</v>
      </c>
      <c r="AE89" s="9"/>
      <c r="AF89" s="9"/>
      <c r="AH89" s="2" t="s">
        <v>52</v>
      </c>
      <c r="AK89" s="9"/>
    </row>
    <row r="90" spans="1:37" customFormat="1" ht="15" x14ac:dyDescent="0.25">
      <c r="A90" s="15"/>
      <c r="B90" s="18"/>
      <c r="C90" s="17" t="s">
        <v>53</v>
      </c>
      <c r="D90" s="117" t="s">
        <v>54</v>
      </c>
      <c r="E90" s="117"/>
      <c r="F90" s="117"/>
      <c r="G90" s="19"/>
      <c r="H90" s="20"/>
      <c r="I90" s="20"/>
      <c r="J90" s="20"/>
      <c r="K90" s="21">
        <v>464.37</v>
      </c>
      <c r="L90" s="22">
        <v>1.4375</v>
      </c>
      <c r="M90" s="25">
        <v>1780.31</v>
      </c>
      <c r="N90" s="23">
        <v>44.77</v>
      </c>
      <c r="O90" s="24">
        <v>79704.479999999996</v>
      </c>
      <c r="AE90" s="9"/>
      <c r="AF90" s="9"/>
      <c r="AH90" s="2" t="s">
        <v>54</v>
      </c>
      <c r="AK90" s="9"/>
    </row>
    <row r="91" spans="1:37" customFormat="1" ht="15" x14ac:dyDescent="0.25">
      <c r="A91" s="26"/>
      <c r="B91" s="18"/>
      <c r="C91" s="17"/>
      <c r="D91" s="117" t="s">
        <v>57</v>
      </c>
      <c r="E91" s="117"/>
      <c r="F91" s="117"/>
      <c r="G91" s="19" t="s">
        <v>58</v>
      </c>
      <c r="H91" s="36">
        <v>179.8</v>
      </c>
      <c r="I91" s="22">
        <v>1.3225</v>
      </c>
      <c r="J91" s="27">
        <v>634.17392849999999</v>
      </c>
      <c r="K91" s="28"/>
      <c r="L91" s="20"/>
      <c r="M91" s="28"/>
      <c r="N91" s="20"/>
      <c r="O91" s="29"/>
      <c r="AE91" s="9"/>
      <c r="AF91" s="9"/>
      <c r="AI91" s="2" t="s">
        <v>57</v>
      </c>
      <c r="AK91" s="9"/>
    </row>
    <row r="92" spans="1:37" customFormat="1" ht="15" x14ac:dyDescent="0.25">
      <c r="A92" s="26"/>
      <c r="B92" s="18"/>
      <c r="C92" s="17"/>
      <c r="D92" s="117" t="s">
        <v>59</v>
      </c>
      <c r="E92" s="117"/>
      <c r="F92" s="117"/>
      <c r="G92" s="19" t="s">
        <v>58</v>
      </c>
      <c r="H92" s="23">
        <v>45.63</v>
      </c>
      <c r="I92" s="22">
        <v>1.4375</v>
      </c>
      <c r="J92" s="27">
        <v>174.93686439999999</v>
      </c>
      <c r="K92" s="28"/>
      <c r="L92" s="20"/>
      <c r="M92" s="28"/>
      <c r="N92" s="20"/>
      <c r="O92" s="29"/>
      <c r="AE92" s="9"/>
      <c r="AF92" s="9"/>
      <c r="AI92" s="2" t="s">
        <v>59</v>
      </c>
      <c r="AK92" s="9"/>
    </row>
    <row r="93" spans="1:37" customFormat="1" ht="15" x14ac:dyDescent="0.25">
      <c r="A93" s="30"/>
      <c r="B93" s="19"/>
      <c r="C93" s="17"/>
      <c r="D93" s="122" t="s">
        <v>60</v>
      </c>
      <c r="E93" s="122"/>
      <c r="F93" s="122"/>
      <c r="G93" s="31"/>
      <c r="H93" s="32"/>
      <c r="I93" s="32"/>
      <c r="J93" s="32"/>
      <c r="K93" s="33">
        <v>5786.87</v>
      </c>
      <c r="L93" s="32"/>
      <c r="M93" s="33">
        <v>21727.51</v>
      </c>
      <c r="N93" s="32"/>
      <c r="O93" s="34">
        <v>453835.01</v>
      </c>
      <c r="AE93" s="9"/>
      <c r="AF93" s="9"/>
      <c r="AJ93" s="2" t="s">
        <v>60</v>
      </c>
      <c r="AK93" s="9"/>
    </row>
    <row r="94" spans="1:37" customFormat="1" ht="15" x14ac:dyDescent="0.25">
      <c r="A94" s="26"/>
      <c r="B94" s="18"/>
      <c r="C94" s="17"/>
      <c r="D94" s="117" t="s">
        <v>61</v>
      </c>
      <c r="E94" s="117"/>
      <c r="F94" s="117"/>
      <c r="G94" s="19"/>
      <c r="H94" s="20"/>
      <c r="I94" s="20"/>
      <c r="J94" s="20"/>
      <c r="K94" s="28"/>
      <c r="L94" s="20"/>
      <c r="M94" s="25">
        <v>7050.3</v>
      </c>
      <c r="N94" s="20"/>
      <c r="O94" s="24">
        <v>315641.93</v>
      </c>
      <c r="AE94" s="9"/>
      <c r="AF94" s="9"/>
      <c r="AI94" s="2" t="s">
        <v>61</v>
      </c>
      <c r="AK94" s="9"/>
    </row>
    <row r="95" spans="1:37" customFormat="1" ht="78.75" x14ac:dyDescent="0.25">
      <c r="A95" s="26"/>
      <c r="B95" s="18"/>
      <c r="C95" s="17" t="s">
        <v>62</v>
      </c>
      <c r="D95" s="117" t="s">
        <v>63</v>
      </c>
      <c r="E95" s="117"/>
      <c r="F95" s="117"/>
      <c r="G95" s="19" t="s">
        <v>64</v>
      </c>
      <c r="H95" s="35">
        <v>147</v>
      </c>
      <c r="I95" s="20"/>
      <c r="J95" s="35">
        <v>147</v>
      </c>
      <c r="K95" s="28"/>
      <c r="L95" s="20"/>
      <c r="M95" s="25">
        <v>10363.94</v>
      </c>
      <c r="N95" s="20"/>
      <c r="O95" s="24">
        <v>463993.64</v>
      </c>
      <c r="AE95" s="9"/>
      <c r="AF95" s="9"/>
      <c r="AI95" s="2" t="s">
        <v>63</v>
      </c>
      <c r="AK95" s="9"/>
    </row>
    <row r="96" spans="1:37" customFormat="1" ht="123.75" x14ac:dyDescent="0.25">
      <c r="A96" s="26"/>
      <c r="B96" s="18"/>
      <c r="C96" s="17" t="s">
        <v>65</v>
      </c>
      <c r="D96" s="117" t="s">
        <v>66</v>
      </c>
      <c r="E96" s="117"/>
      <c r="F96" s="117"/>
      <c r="G96" s="19" t="s">
        <v>64</v>
      </c>
      <c r="H96" s="35">
        <v>134</v>
      </c>
      <c r="I96" s="23">
        <v>0.85</v>
      </c>
      <c r="J96" s="36">
        <v>113.9</v>
      </c>
      <c r="K96" s="28"/>
      <c r="L96" s="20"/>
      <c r="M96" s="25">
        <v>8030.29</v>
      </c>
      <c r="N96" s="20"/>
      <c r="O96" s="24">
        <v>359516.15999999997</v>
      </c>
      <c r="AE96" s="9"/>
      <c r="AF96" s="9"/>
      <c r="AI96" s="2" t="s">
        <v>66</v>
      </c>
      <c r="AK96" s="9"/>
    </row>
    <row r="97" spans="1:38" customFormat="1" ht="15" x14ac:dyDescent="0.25">
      <c r="A97" s="15"/>
      <c r="B97" s="37"/>
      <c r="C97" s="38"/>
      <c r="D97" s="120" t="s">
        <v>67</v>
      </c>
      <c r="E97" s="120"/>
      <c r="F97" s="120"/>
      <c r="G97" s="11"/>
      <c r="H97" s="39"/>
      <c r="I97" s="39"/>
      <c r="J97" s="39"/>
      <c r="K97" s="40"/>
      <c r="L97" s="39"/>
      <c r="M97" s="41">
        <v>40121.74</v>
      </c>
      <c r="N97" s="32"/>
      <c r="O97" s="42">
        <v>1277344.81</v>
      </c>
      <c r="AE97" s="9"/>
      <c r="AF97" s="9"/>
      <c r="AK97" s="9" t="s">
        <v>67</v>
      </c>
    </row>
    <row r="98" spans="1:38" customFormat="1" ht="23.25" x14ac:dyDescent="0.25">
      <c r="A98" s="10" t="s">
        <v>134</v>
      </c>
      <c r="B98" s="11" t="s">
        <v>134</v>
      </c>
      <c r="C98" s="12" t="s">
        <v>135</v>
      </c>
      <c r="D98" s="121" t="s">
        <v>136</v>
      </c>
      <c r="E98" s="121"/>
      <c r="F98" s="121"/>
      <c r="G98" s="11" t="s">
        <v>132</v>
      </c>
      <c r="H98" s="11">
        <v>4.2119999999999997</v>
      </c>
      <c r="I98" s="11" t="s">
        <v>24</v>
      </c>
      <c r="J98" s="11" t="s">
        <v>137</v>
      </c>
      <c r="K98" s="13"/>
      <c r="L98" s="11"/>
      <c r="M98" s="13"/>
      <c r="N98" s="11"/>
      <c r="O98" s="14"/>
      <c r="AE98" s="9"/>
      <c r="AF98" s="9" t="s">
        <v>136</v>
      </c>
      <c r="AK98" s="9"/>
    </row>
    <row r="99" spans="1:38" customFormat="1" ht="33.75" x14ac:dyDescent="0.25">
      <c r="A99" s="15"/>
      <c r="B99" s="16"/>
      <c r="C99" s="17" t="s">
        <v>46</v>
      </c>
      <c r="D99" s="123" t="s">
        <v>47</v>
      </c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4"/>
      <c r="AE99" s="9"/>
      <c r="AF99" s="9"/>
      <c r="AG99" s="2" t="s">
        <v>47</v>
      </c>
      <c r="AK99" s="9"/>
    </row>
    <row r="100" spans="1:38" customFormat="1" ht="57" x14ac:dyDescent="0.25">
      <c r="A100" s="15"/>
      <c r="B100" s="16"/>
      <c r="C100" s="17" t="s">
        <v>48</v>
      </c>
      <c r="D100" s="123" t="s">
        <v>49</v>
      </c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4"/>
      <c r="AE100" s="9"/>
      <c r="AF100" s="9"/>
      <c r="AG100" s="2" t="s">
        <v>49</v>
      </c>
      <c r="AK100" s="9"/>
    </row>
    <row r="101" spans="1:38" customFormat="1" ht="15" x14ac:dyDescent="0.25">
      <c r="A101" s="15"/>
      <c r="B101" s="18"/>
      <c r="C101" s="17" t="s">
        <v>24</v>
      </c>
      <c r="D101" s="117" t="s">
        <v>50</v>
      </c>
      <c r="E101" s="117"/>
      <c r="F101" s="117"/>
      <c r="G101" s="19"/>
      <c r="H101" s="20"/>
      <c r="I101" s="20"/>
      <c r="J101" s="20"/>
      <c r="K101" s="21">
        <v>103.12</v>
      </c>
      <c r="L101" s="22">
        <v>1.3225</v>
      </c>
      <c r="M101" s="21">
        <v>574.41999999999996</v>
      </c>
      <c r="N101" s="23">
        <v>44.77</v>
      </c>
      <c r="O101" s="24">
        <v>25716.78</v>
      </c>
      <c r="AE101" s="9"/>
      <c r="AF101" s="9"/>
      <c r="AH101" s="2" t="s">
        <v>50</v>
      </c>
      <c r="AK101" s="9"/>
    </row>
    <row r="102" spans="1:38" customFormat="1" ht="15" x14ac:dyDescent="0.25">
      <c r="A102" s="15"/>
      <c r="B102" s="18"/>
      <c r="C102" s="17" t="s">
        <v>51</v>
      </c>
      <c r="D102" s="117" t="s">
        <v>52</v>
      </c>
      <c r="E102" s="117"/>
      <c r="F102" s="117"/>
      <c r="G102" s="19"/>
      <c r="H102" s="20"/>
      <c r="I102" s="20"/>
      <c r="J102" s="20"/>
      <c r="K102" s="21">
        <v>407.65</v>
      </c>
      <c r="L102" s="22">
        <v>1.4375</v>
      </c>
      <c r="M102" s="25">
        <v>2468.2199999999998</v>
      </c>
      <c r="N102" s="23">
        <v>13.24</v>
      </c>
      <c r="O102" s="24">
        <v>32679.23</v>
      </c>
      <c r="AE102" s="9"/>
      <c r="AF102" s="9"/>
      <c r="AH102" s="2" t="s">
        <v>52</v>
      </c>
      <c r="AK102" s="9"/>
    </row>
    <row r="103" spans="1:38" customFormat="1" ht="15" x14ac:dyDescent="0.25">
      <c r="A103" s="15"/>
      <c r="B103" s="18"/>
      <c r="C103" s="17" t="s">
        <v>53</v>
      </c>
      <c r="D103" s="117" t="s">
        <v>54</v>
      </c>
      <c r="E103" s="117"/>
      <c r="F103" s="117"/>
      <c r="G103" s="19"/>
      <c r="H103" s="20"/>
      <c r="I103" s="20"/>
      <c r="J103" s="20"/>
      <c r="K103" s="21">
        <v>50.3</v>
      </c>
      <c r="L103" s="22">
        <v>1.4375</v>
      </c>
      <c r="M103" s="21">
        <v>304.55</v>
      </c>
      <c r="N103" s="23">
        <v>44.77</v>
      </c>
      <c r="O103" s="24">
        <v>13634.7</v>
      </c>
      <c r="AE103" s="9"/>
      <c r="AF103" s="9"/>
      <c r="AH103" s="2" t="s">
        <v>54</v>
      </c>
      <c r="AK103" s="9"/>
    </row>
    <row r="104" spans="1:38" customFormat="1" ht="15" x14ac:dyDescent="0.25">
      <c r="A104" s="26"/>
      <c r="B104" s="18"/>
      <c r="C104" s="17"/>
      <c r="D104" s="117" t="s">
        <v>57</v>
      </c>
      <c r="E104" s="117"/>
      <c r="F104" s="117"/>
      <c r="G104" s="19" t="s">
        <v>58</v>
      </c>
      <c r="H104" s="23">
        <v>13.22</v>
      </c>
      <c r="I104" s="22">
        <v>1.3225</v>
      </c>
      <c r="J104" s="27">
        <v>73.640291399999995</v>
      </c>
      <c r="K104" s="28"/>
      <c r="L104" s="20"/>
      <c r="M104" s="28"/>
      <c r="N104" s="20"/>
      <c r="O104" s="29"/>
      <c r="AE104" s="9"/>
      <c r="AF104" s="9"/>
      <c r="AI104" s="2" t="s">
        <v>57</v>
      </c>
      <c r="AK104" s="9"/>
    </row>
    <row r="105" spans="1:38" customFormat="1" ht="15" x14ac:dyDescent="0.25">
      <c r="A105" s="26"/>
      <c r="B105" s="18"/>
      <c r="C105" s="17"/>
      <c r="D105" s="117" t="s">
        <v>59</v>
      </c>
      <c r="E105" s="117"/>
      <c r="F105" s="117"/>
      <c r="G105" s="19" t="s">
        <v>58</v>
      </c>
      <c r="H105" s="23">
        <v>3.79</v>
      </c>
      <c r="I105" s="22">
        <v>1.4375</v>
      </c>
      <c r="J105" s="27">
        <v>22.947502499999999</v>
      </c>
      <c r="K105" s="28"/>
      <c r="L105" s="20"/>
      <c r="M105" s="28"/>
      <c r="N105" s="20"/>
      <c r="O105" s="29"/>
      <c r="AE105" s="9"/>
      <c r="AF105" s="9"/>
      <c r="AI105" s="2" t="s">
        <v>59</v>
      </c>
      <c r="AK105" s="9"/>
    </row>
    <row r="106" spans="1:38" customFormat="1" ht="15" x14ac:dyDescent="0.25">
      <c r="A106" s="30"/>
      <c r="B106" s="19"/>
      <c r="C106" s="17"/>
      <c r="D106" s="122" t="s">
        <v>60</v>
      </c>
      <c r="E106" s="122"/>
      <c r="F106" s="122"/>
      <c r="G106" s="31"/>
      <c r="H106" s="32"/>
      <c r="I106" s="32"/>
      <c r="J106" s="32"/>
      <c r="K106" s="47">
        <v>510.77</v>
      </c>
      <c r="L106" s="32"/>
      <c r="M106" s="33">
        <v>3042.64</v>
      </c>
      <c r="N106" s="32"/>
      <c r="O106" s="34">
        <v>58396.01</v>
      </c>
      <c r="AE106" s="9"/>
      <c r="AF106" s="9"/>
      <c r="AJ106" s="2" t="s">
        <v>60</v>
      </c>
      <c r="AK106" s="9"/>
    </row>
    <row r="107" spans="1:38" customFormat="1" ht="15" x14ac:dyDescent="0.25">
      <c r="A107" s="26"/>
      <c r="B107" s="18"/>
      <c r="C107" s="17"/>
      <c r="D107" s="117" t="s">
        <v>61</v>
      </c>
      <c r="E107" s="117"/>
      <c r="F107" s="117"/>
      <c r="G107" s="19"/>
      <c r="H107" s="20"/>
      <c r="I107" s="20"/>
      <c r="J107" s="20"/>
      <c r="K107" s="28"/>
      <c r="L107" s="20"/>
      <c r="M107" s="21">
        <v>878.97</v>
      </c>
      <c r="N107" s="20"/>
      <c r="O107" s="24">
        <v>39351.480000000003</v>
      </c>
      <c r="AE107" s="9"/>
      <c r="AF107" s="9"/>
      <c r="AI107" s="2" t="s">
        <v>61</v>
      </c>
      <c r="AK107" s="9"/>
    </row>
    <row r="108" spans="1:38" customFormat="1" ht="78.75" x14ac:dyDescent="0.25">
      <c r="A108" s="26"/>
      <c r="B108" s="18"/>
      <c r="C108" s="17" t="s">
        <v>62</v>
      </c>
      <c r="D108" s="117" t="s">
        <v>63</v>
      </c>
      <c r="E108" s="117"/>
      <c r="F108" s="117"/>
      <c r="G108" s="19" t="s">
        <v>64</v>
      </c>
      <c r="H108" s="35">
        <v>147</v>
      </c>
      <c r="I108" s="20"/>
      <c r="J108" s="35">
        <v>147</v>
      </c>
      <c r="K108" s="28"/>
      <c r="L108" s="20"/>
      <c r="M108" s="25">
        <v>1292.0899999999999</v>
      </c>
      <c r="N108" s="20"/>
      <c r="O108" s="24">
        <v>57846.68</v>
      </c>
      <c r="AE108" s="9"/>
      <c r="AF108" s="9"/>
      <c r="AI108" s="2" t="s">
        <v>63</v>
      </c>
      <c r="AK108" s="9"/>
    </row>
    <row r="109" spans="1:38" customFormat="1" ht="123.75" x14ac:dyDescent="0.25">
      <c r="A109" s="26"/>
      <c r="B109" s="18"/>
      <c r="C109" s="17" t="s">
        <v>65</v>
      </c>
      <c r="D109" s="117" t="s">
        <v>66</v>
      </c>
      <c r="E109" s="117"/>
      <c r="F109" s="117"/>
      <c r="G109" s="19" t="s">
        <v>64</v>
      </c>
      <c r="H109" s="35">
        <v>134</v>
      </c>
      <c r="I109" s="23">
        <v>0.85</v>
      </c>
      <c r="J109" s="36">
        <v>113.9</v>
      </c>
      <c r="K109" s="28"/>
      <c r="L109" s="20"/>
      <c r="M109" s="25">
        <v>1001.15</v>
      </c>
      <c r="N109" s="20"/>
      <c r="O109" s="24">
        <v>44821.34</v>
      </c>
      <c r="AE109" s="9"/>
      <c r="AF109" s="9"/>
      <c r="AI109" s="2" t="s">
        <v>66</v>
      </c>
      <c r="AK109" s="9"/>
    </row>
    <row r="110" spans="1:38" customFormat="1" ht="15" x14ac:dyDescent="0.25">
      <c r="A110" s="15"/>
      <c r="B110" s="37"/>
      <c r="C110" s="38"/>
      <c r="D110" s="120" t="s">
        <v>67</v>
      </c>
      <c r="E110" s="120"/>
      <c r="F110" s="120"/>
      <c r="G110" s="11"/>
      <c r="H110" s="39"/>
      <c r="I110" s="39"/>
      <c r="J110" s="39"/>
      <c r="K110" s="40"/>
      <c r="L110" s="39"/>
      <c r="M110" s="41">
        <v>5335.88</v>
      </c>
      <c r="N110" s="32"/>
      <c r="O110" s="42">
        <v>161064.03</v>
      </c>
      <c r="AE110" s="9"/>
      <c r="AF110" s="9"/>
      <c r="AK110" s="9" t="s">
        <v>67</v>
      </c>
    </row>
    <row r="111" spans="1:38" customFormat="1" ht="15" x14ac:dyDescent="0.25">
      <c r="A111" s="127" t="s">
        <v>138</v>
      </c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9"/>
      <c r="AE111" s="9"/>
      <c r="AF111" s="9"/>
      <c r="AK111" s="9"/>
      <c r="AL111" s="9" t="s">
        <v>138</v>
      </c>
    </row>
    <row r="112" spans="1:38" customFormat="1" ht="45.75" x14ac:dyDescent="0.25">
      <c r="A112" s="10" t="s">
        <v>139</v>
      </c>
      <c r="B112" s="11" t="s">
        <v>139</v>
      </c>
      <c r="C112" s="12" t="s">
        <v>140</v>
      </c>
      <c r="D112" s="121" t="s">
        <v>141</v>
      </c>
      <c r="E112" s="121"/>
      <c r="F112" s="121"/>
      <c r="G112" s="11" t="s">
        <v>142</v>
      </c>
      <c r="H112" s="11">
        <v>1078.1400000000001</v>
      </c>
      <c r="I112" s="11" t="s">
        <v>24</v>
      </c>
      <c r="J112" s="11" t="s">
        <v>143</v>
      </c>
      <c r="K112" s="13" t="s">
        <v>144</v>
      </c>
      <c r="L112" s="11"/>
      <c r="M112" s="13" t="s">
        <v>145</v>
      </c>
      <c r="N112" s="11"/>
      <c r="O112" s="14" t="s">
        <v>145</v>
      </c>
      <c r="AE112" s="9"/>
      <c r="AF112" s="9" t="s">
        <v>141</v>
      </c>
      <c r="AK112" s="9"/>
      <c r="AL112" s="9"/>
    </row>
    <row r="113" spans="1:40" customFormat="1" ht="15" x14ac:dyDescent="0.25">
      <c r="A113" s="15"/>
      <c r="B113" s="37"/>
      <c r="C113" s="38"/>
      <c r="D113" s="120" t="s">
        <v>67</v>
      </c>
      <c r="E113" s="120"/>
      <c r="F113" s="120"/>
      <c r="G113" s="11"/>
      <c r="H113" s="39"/>
      <c r="I113" s="39"/>
      <c r="J113" s="39"/>
      <c r="K113" s="40"/>
      <c r="L113" s="39"/>
      <c r="M113" s="41">
        <v>3536.3</v>
      </c>
      <c r="N113" s="32"/>
      <c r="O113" s="42">
        <v>3536.3</v>
      </c>
      <c r="AE113" s="9"/>
      <c r="AF113" s="9"/>
      <c r="AK113" s="9" t="s">
        <v>67</v>
      </c>
      <c r="AL113" s="9"/>
    </row>
    <row r="114" spans="1:40" customFormat="1" ht="45" x14ac:dyDescent="0.25">
      <c r="A114" s="82" t="s">
        <v>146</v>
      </c>
      <c r="B114" s="83" t="s">
        <v>146</v>
      </c>
      <c r="C114" s="84" t="s">
        <v>370</v>
      </c>
      <c r="D114" s="126" t="s">
        <v>147</v>
      </c>
      <c r="E114" s="126"/>
      <c r="F114" s="126"/>
      <c r="G114" s="83" t="s">
        <v>94</v>
      </c>
      <c r="H114" s="83">
        <v>691.51</v>
      </c>
      <c r="I114" s="83" t="s">
        <v>24</v>
      </c>
      <c r="J114" s="83" t="s">
        <v>148</v>
      </c>
      <c r="K114" s="85" t="s">
        <v>149</v>
      </c>
      <c r="L114" s="83"/>
      <c r="M114" s="85" t="s">
        <v>150</v>
      </c>
      <c r="N114" s="83" t="s">
        <v>89</v>
      </c>
      <c r="O114" s="86" t="s">
        <v>151</v>
      </c>
      <c r="P114" s="87"/>
      <c r="AE114" s="9"/>
      <c r="AF114" s="9" t="s">
        <v>147</v>
      </c>
      <c r="AK114" s="9"/>
      <c r="AL114" s="9"/>
    </row>
    <row r="115" spans="1:40" customFormat="1" ht="15" x14ac:dyDescent="0.25">
      <c r="A115" s="48"/>
      <c r="B115" s="37"/>
      <c r="C115" s="38"/>
      <c r="D115" s="117" t="s">
        <v>152</v>
      </c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25"/>
      <c r="AE115" s="9"/>
      <c r="AF115" s="9"/>
      <c r="AK115" s="9"/>
      <c r="AL115" s="9"/>
      <c r="AM115" s="2" t="s">
        <v>152</v>
      </c>
    </row>
    <row r="116" spans="1:40" customFormat="1" ht="15" x14ac:dyDescent="0.25">
      <c r="A116" s="15"/>
      <c r="B116" s="37"/>
      <c r="C116" s="38"/>
      <c r="D116" s="120" t="s">
        <v>67</v>
      </c>
      <c r="E116" s="120"/>
      <c r="F116" s="120"/>
      <c r="G116" s="11"/>
      <c r="H116" s="39"/>
      <c r="I116" s="39"/>
      <c r="J116" s="39"/>
      <c r="K116" s="40"/>
      <c r="L116" s="39"/>
      <c r="M116" s="41">
        <v>112287.39</v>
      </c>
      <c r="N116" s="32"/>
      <c r="O116" s="42">
        <v>916265.1</v>
      </c>
      <c r="AE116" s="9"/>
      <c r="AF116" s="9"/>
      <c r="AK116" s="9" t="s">
        <v>67</v>
      </c>
      <c r="AL116" s="9"/>
    </row>
    <row r="117" spans="1:40" customFormat="1" ht="15" x14ac:dyDescent="0.25">
      <c r="A117" s="49"/>
      <c r="B117" s="4"/>
      <c r="C117" s="13"/>
      <c r="D117" s="120" t="s">
        <v>153</v>
      </c>
      <c r="E117" s="120"/>
      <c r="F117" s="120"/>
      <c r="G117" s="120"/>
      <c r="H117" s="120"/>
      <c r="I117" s="120"/>
      <c r="J117" s="120"/>
      <c r="K117" s="120"/>
      <c r="L117" s="120"/>
      <c r="M117" s="50">
        <v>165624.4</v>
      </c>
      <c r="N117" s="51"/>
      <c r="O117" s="52"/>
      <c r="AE117" s="9"/>
      <c r="AF117" s="9"/>
      <c r="AK117" s="9"/>
      <c r="AL117" s="9"/>
      <c r="AN117" s="9" t="s">
        <v>153</v>
      </c>
    </row>
    <row r="118" spans="1:40" customFormat="1" ht="15" x14ac:dyDescent="0.25">
      <c r="A118" s="127" t="s">
        <v>154</v>
      </c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9"/>
      <c r="AE118" s="9" t="s">
        <v>154</v>
      </c>
      <c r="AF118" s="9"/>
      <c r="AK118" s="9"/>
      <c r="AL118" s="9"/>
      <c r="AN118" s="9"/>
    </row>
    <row r="119" spans="1:40" customFormat="1" ht="68.25" x14ac:dyDescent="0.25">
      <c r="A119" s="10" t="s">
        <v>155</v>
      </c>
      <c r="B119" s="11" t="s">
        <v>155</v>
      </c>
      <c r="C119" s="12" t="s">
        <v>156</v>
      </c>
      <c r="D119" s="121" t="s">
        <v>157</v>
      </c>
      <c r="E119" s="121"/>
      <c r="F119" s="121"/>
      <c r="G119" s="11" t="s">
        <v>158</v>
      </c>
      <c r="H119" s="11">
        <v>1.50674</v>
      </c>
      <c r="I119" s="11" t="s">
        <v>24</v>
      </c>
      <c r="J119" s="11" t="s">
        <v>159</v>
      </c>
      <c r="K119" s="13"/>
      <c r="L119" s="11"/>
      <c r="M119" s="13"/>
      <c r="N119" s="11"/>
      <c r="O119" s="14"/>
      <c r="AE119" s="9"/>
      <c r="AF119" s="9" t="s">
        <v>157</v>
      </c>
      <c r="AK119" s="9"/>
      <c r="AL119" s="9"/>
      <c r="AN119" s="9"/>
    </row>
    <row r="120" spans="1:40" customFormat="1" ht="33.75" x14ac:dyDescent="0.25">
      <c r="A120" s="15"/>
      <c r="B120" s="16"/>
      <c r="C120" s="17" t="s">
        <v>46</v>
      </c>
      <c r="D120" s="123" t="s">
        <v>47</v>
      </c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4"/>
      <c r="AE120" s="9"/>
      <c r="AF120" s="9"/>
      <c r="AG120" s="2" t="s">
        <v>47</v>
      </c>
      <c r="AK120" s="9"/>
      <c r="AL120" s="9"/>
      <c r="AN120" s="9"/>
    </row>
    <row r="121" spans="1:40" customFormat="1" ht="57" x14ac:dyDescent="0.25">
      <c r="A121" s="15"/>
      <c r="B121" s="16"/>
      <c r="C121" s="17" t="s">
        <v>48</v>
      </c>
      <c r="D121" s="123" t="s">
        <v>49</v>
      </c>
      <c r="E121" s="123"/>
      <c r="F121" s="123"/>
      <c r="G121" s="123"/>
      <c r="H121" s="123"/>
      <c r="I121" s="123"/>
      <c r="J121" s="123"/>
      <c r="K121" s="123"/>
      <c r="L121" s="123"/>
      <c r="M121" s="123"/>
      <c r="N121" s="123"/>
      <c r="O121" s="124"/>
      <c r="AE121" s="9"/>
      <c r="AF121" s="9"/>
      <c r="AG121" s="2" t="s">
        <v>49</v>
      </c>
      <c r="AK121" s="9"/>
      <c r="AL121" s="9"/>
      <c r="AN121" s="9"/>
    </row>
    <row r="122" spans="1:40" customFormat="1" ht="15" x14ac:dyDescent="0.25">
      <c r="A122" s="15"/>
      <c r="B122" s="18"/>
      <c r="C122" s="17" t="s">
        <v>24</v>
      </c>
      <c r="D122" s="117" t="s">
        <v>50</v>
      </c>
      <c r="E122" s="117"/>
      <c r="F122" s="117"/>
      <c r="G122" s="19"/>
      <c r="H122" s="20"/>
      <c r="I122" s="20"/>
      <c r="J122" s="20"/>
      <c r="K122" s="21">
        <v>66.069999999999993</v>
      </c>
      <c r="L122" s="22">
        <v>1.3225</v>
      </c>
      <c r="M122" s="21">
        <v>131.66</v>
      </c>
      <c r="N122" s="23">
        <v>44.77</v>
      </c>
      <c r="O122" s="24">
        <v>5894.42</v>
      </c>
      <c r="AE122" s="9"/>
      <c r="AF122" s="9"/>
      <c r="AH122" s="2" t="s">
        <v>50</v>
      </c>
      <c r="AK122" s="9"/>
      <c r="AL122" s="9"/>
      <c r="AN122" s="9"/>
    </row>
    <row r="123" spans="1:40" customFormat="1" ht="15" x14ac:dyDescent="0.25">
      <c r="A123" s="15"/>
      <c r="B123" s="18"/>
      <c r="C123" s="17" t="s">
        <v>51</v>
      </c>
      <c r="D123" s="117" t="s">
        <v>52</v>
      </c>
      <c r="E123" s="117"/>
      <c r="F123" s="117"/>
      <c r="G123" s="19"/>
      <c r="H123" s="20"/>
      <c r="I123" s="20"/>
      <c r="J123" s="20"/>
      <c r="K123" s="25">
        <v>3393.43</v>
      </c>
      <c r="L123" s="22">
        <v>1.4375</v>
      </c>
      <c r="M123" s="25">
        <v>7349.96</v>
      </c>
      <c r="N123" s="23">
        <v>13.24</v>
      </c>
      <c r="O123" s="24">
        <v>97313.47</v>
      </c>
      <c r="AE123" s="9"/>
      <c r="AF123" s="9"/>
      <c r="AH123" s="2" t="s">
        <v>52</v>
      </c>
      <c r="AK123" s="9"/>
      <c r="AL123" s="9"/>
      <c r="AN123" s="9"/>
    </row>
    <row r="124" spans="1:40" customFormat="1" ht="15" x14ac:dyDescent="0.25">
      <c r="A124" s="15"/>
      <c r="B124" s="18"/>
      <c r="C124" s="17" t="s">
        <v>53</v>
      </c>
      <c r="D124" s="117" t="s">
        <v>54</v>
      </c>
      <c r="E124" s="117"/>
      <c r="F124" s="117"/>
      <c r="G124" s="19"/>
      <c r="H124" s="20"/>
      <c r="I124" s="20"/>
      <c r="J124" s="20"/>
      <c r="K124" s="21">
        <v>323.2</v>
      </c>
      <c r="L124" s="22">
        <v>1.4375</v>
      </c>
      <c r="M124" s="21">
        <v>700.03</v>
      </c>
      <c r="N124" s="23">
        <v>44.77</v>
      </c>
      <c r="O124" s="24">
        <v>31340.34</v>
      </c>
      <c r="AE124" s="9"/>
      <c r="AF124" s="9"/>
      <c r="AH124" s="2" t="s">
        <v>54</v>
      </c>
      <c r="AK124" s="9"/>
      <c r="AL124" s="9"/>
      <c r="AN124" s="9"/>
    </row>
    <row r="125" spans="1:40" customFormat="1" ht="15" x14ac:dyDescent="0.25">
      <c r="A125" s="15"/>
      <c r="B125" s="18"/>
      <c r="C125" s="17" t="s">
        <v>55</v>
      </c>
      <c r="D125" s="117" t="s">
        <v>56</v>
      </c>
      <c r="E125" s="117"/>
      <c r="F125" s="117"/>
      <c r="G125" s="19"/>
      <c r="H125" s="20"/>
      <c r="I125" s="20"/>
      <c r="J125" s="20"/>
      <c r="K125" s="21">
        <v>10.84</v>
      </c>
      <c r="L125" s="20"/>
      <c r="M125" s="21">
        <v>16.329999999999998</v>
      </c>
      <c r="N125" s="23">
        <v>8.16</v>
      </c>
      <c r="O125" s="45">
        <v>133.25</v>
      </c>
      <c r="AE125" s="9"/>
      <c r="AF125" s="9"/>
      <c r="AH125" s="2" t="s">
        <v>56</v>
      </c>
      <c r="AK125" s="9"/>
      <c r="AL125" s="9"/>
      <c r="AN125" s="9"/>
    </row>
    <row r="126" spans="1:40" customFormat="1" ht="15" x14ac:dyDescent="0.25">
      <c r="A126" s="26"/>
      <c r="B126" s="18"/>
      <c r="C126" s="17"/>
      <c r="D126" s="117" t="s">
        <v>57</v>
      </c>
      <c r="E126" s="117"/>
      <c r="F126" s="117"/>
      <c r="G126" s="19" t="s">
        <v>58</v>
      </c>
      <c r="H126" s="23">
        <v>8.4700000000000006</v>
      </c>
      <c r="I126" s="22">
        <v>1.3225</v>
      </c>
      <c r="J126" s="27">
        <v>16.877861100000001</v>
      </c>
      <c r="K126" s="28"/>
      <c r="L126" s="20"/>
      <c r="M126" s="28"/>
      <c r="N126" s="20"/>
      <c r="O126" s="29"/>
      <c r="AE126" s="9"/>
      <c r="AF126" s="9"/>
      <c r="AI126" s="2" t="s">
        <v>57</v>
      </c>
      <c r="AK126" s="9"/>
      <c r="AL126" s="9"/>
      <c r="AN126" s="9"/>
    </row>
    <row r="127" spans="1:40" customFormat="1" ht="15" x14ac:dyDescent="0.25">
      <c r="A127" s="26"/>
      <c r="B127" s="18"/>
      <c r="C127" s="17"/>
      <c r="D127" s="117" t="s">
        <v>59</v>
      </c>
      <c r="E127" s="117"/>
      <c r="F127" s="117"/>
      <c r="G127" s="19" t="s">
        <v>58</v>
      </c>
      <c r="H127" s="23">
        <v>23.94</v>
      </c>
      <c r="I127" s="22">
        <v>1.4375</v>
      </c>
      <c r="J127" s="27">
        <v>51.852573700000001</v>
      </c>
      <c r="K127" s="28"/>
      <c r="L127" s="20"/>
      <c r="M127" s="28"/>
      <c r="N127" s="20"/>
      <c r="O127" s="29"/>
      <c r="AE127" s="9"/>
      <c r="AF127" s="9"/>
      <c r="AI127" s="2" t="s">
        <v>59</v>
      </c>
      <c r="AK127" s="9"/>
      <c r="AL127" s="9"/>
      <c r="AN127" s="9"/>
    </row>
    <row r="128" spans="1:40" customFormat="1" ht="15" x14ac:dyDescent="0.25">
      <c r="A128" s="30"/>
      <c r="B128" s="19"/>
      <c r="C128" s="17"/>
      <c r="D128" s="122" t="s">
        <v>60</v>
      </c>
      <c r="E128" s="122"/>
      <c r="F128" s="122"/>
      <c r="G128" s="31"/>
      <c r="H128" s="32"/>
      <c r="I128" s="32"/>
      <c r="J128" s="32"/>
      <c r="K128" s="33">
        <v>3470.34</v>
      </c>
      <c r="L128" s="32"/>
      <c r="M128" s="33">
        <v>7497.95</v>
      </c>
      <c r="N128" s="32"/>
      <c r="O128" s="34">
        <v>103341.14</v>
      </c>
      <c r="AE128" s="9"/>
      <c r="AF128" s="9"/>
      <c r="AJ128" s="2" t="s">
        <v>60</v>
      </c>
      <c r="AK128" s="9"/>
      <c r="AL128" s="9"/>
      <c r="AN128" s="9"/>
    </row>
    <row r="129" spans="1:40" customFormat="1" ht="15" x14ac:dyDescent="0.25">
      <c r="A129" s="26"/>
      <c r="B129" s="18"/>
      <c r="C129" s="17"/>
      <c r="D129" s="117" t="s">
        <v>61</v>
      </c>
      <c r="E129" s="117"/>
      <c r="F129" s="117"/>
      <c r="G129" s="19"/>
      <c r="H129" s="20"/>
      <c r="I129" s="20"/>
      <c r="J129" s="20"/>
      <c r="K129" s="28"/>
      <c r="L129" s="20"/>
      <c r="M129" s="21">
        <v>831.69</v>
      </c>
      <c r="N129" s="20"/>
      <c r="O129" s="24">
        <v>37234.76</v>
      </c>
      <c r="AE129" s="9"/>
      <c r="AF129" s="9"/>
      <c r="AI129" s="2" t="s">
        <v>61</v>
      </c>
      <c r="AK129" s="9"/>
      <c r="AL129" s="9"/>
      <c r="AN129" s="9"/>
    </row>
    <row r="130" spans="1:40" customFormat="1" ht="45" x14ac:dyDescent="0.25">
      <c r="A130" s="26"/>
      <c r="B130" s="18"/>
      <c r="C130" s="17" t="s">
        <v>160</v>
      </c>
      <c r="D130" s="117" t="s">
        <v>161</v>
      </c>
      <c r="E130" s="117"/>
      <c r="F130" s="117"/>
      <c r="G130" s="19" t="s">
        <v>64</v>
      </c>
      <c r="H130" s="35">
        <v>92</v>
      </c>
      <c r="I130" s="20"/>
      <c r="J130" s="35">
        <v>92</v>
      </c>
      <c r="K130" s="28"/>
      <c r="L130" s="20"/>
      <c r="M130" s="21">
        <v>765.15</v>
      </c>
      <c r="N130" s="20"/>
      <c r="O130" s="24">
        <v>34255.980000000003</v>
      </c>
      <c r="AE130" s="9"/>
      <c r="AF130" s="9"/>
      <c r="AI130" s="2" t="s">
        <v>161</v>
      </c>
      <c r="AK130" s="9"/>
      <c r="AL130" s="9"/>
      <c r="AN130" s="9"/>
    </row>
    <row r="131" spans="1:40" customFormat="1" ht="90" x14ac:dyDescent="0.25">
      <c r="A131" s="26"/>
      <c r="B131" s="18"/>
      <c r="C131" s="17" t="s">
        <v>162</v>
      </c>
      <c r="D131" s="117" t="s">
        <v>163</v>
      </c>
      <c r="E131" s="117"/>
      <c r="F131" s="117"/>
      <c r="G131" s="19" t="s">
        <v>64</v>
      </c>
      <c r="H131" s="35">
        <v>46</v>
      </c>
      <c r="I131" s="23">
        <v>0.85</v>
      </c>
      <c r="J131" s="36">
        <v>39.1</v>
      </c>
      <c r="K131" s="28"/>
      <c r="L131" s="20"/>
      <c r="M131" s="21">
        <v>325.19</v>
      </c>
      <c r="N131" s="20"/>
      <c r="O131" s="24">
        <v>14558.79</v>
      </c>
      <c r="AE131" s="9"/>
      <c r="AF131" s="9"/>
      <c r="AI131" s="2" t="s">
        <v>163</v>
      </c>
      <c r="AK131" s="9"/>
      <c r="AL131" s="9"/>
      <c r="AN131" s="9"/>
    </row>
    <row r="132" spans="1:40" customFormat="1" ht="15" x14ac:dyDescent="0.25">
      <c r="A132" s="15"/>
      <c r="B132" s="37"/>
      <c r="C132" s="38"/>
      <c r="D132" s="120" t="s">
        <v>67</v>
      </c>
      <c r="E132" s="120"/>
      <c r="F132" s="120"/>
      <c r="G132" s="11"/>
      <c r="H132" s="39"/>
      <c r="I132" s="39"/>
      <c r="J132" s="39"/>
      <c r="K132" s="40"/>
      <c r="L132" s="39"/>
      <c r="M132" s="41">
        <v>8588.2900000000009</v>
      </c>
      <c r="N132" s="32"/>
      <c r="O132" s="42">
        <v>152155.91</v>
      </c>
      <c r="AE132" s="9"/>
      <c r="AF132" s="9"/>
      <c r="AK132" s="9" t="s">
        <v>67</v>
      </c>
      <c r="AL132" s="9"/>
      <c r="AN132" s="9"/>
    </row>
    <row r="133" spans="1:40" customFormat="1" ht="45.75" x14ac:dyDescent="0.25">
      <c r="A133" s="10" t="s">
        <v>164</v>
      </c>
      <c r="B133" s="11" t="s">
        <v>164</v>
      </c>
      <c r="C133" s="12" t="s">
        <v>165</v>
      </c>
      <c r="D133" s="121" t="s">
        <v>166</v>
      </c>
      <c r="E133" s="121"/>
      <c r="F133" s="121"/>
      <c r="G133" s="11" t="s">
        <v>132</v>
      </c>
      <c r="H133" s="11">
        <v>0.1898</v>
      </c>
      <c r="I133" s="11" t="s">
        <v>24</v>
      </c>
      <c r="J133" s="11" t="s">
        <v>167</v>
      </c>
      <c r="K133" s="13"/>
      <c r="L133" s="11"/>
      <c r="M133" s="13"/>
      <c r="N133" s="11"/>
      <c r="O133" s="14"/>
      <c r="AE133" s="9"/>
      <c r="AF133" s="9" t="s">
        <v>166</v>
      </c>
      <c r="AK133" s="9"/>
      <c r="AL133" s="9"/>
      <c r="AN133" s="9"/>
    </row>
    <row r="134" spans="1:40" customFormat="1" ht="22.5" x14ac:dyDescent="0.25">
      <c r="A134" s="15"/>
      <c r="B134" s="16"/>
      <c r="C134" s="17" t="s">
        <v>168</v>
      </c>
      <c r="D134" s="123" t="s">
        <v>169</v>
      </c>
      <c r="E134" s="123"/>
      <c r="F134" s="123"/>
      <c r="G134" s="123"/>
      <c r="H134" s="123"/>
      <c r="I134" s="123"/>
      <c r="J134" s="123"/>
      <c r="K134" s="123"/>
      <c r="L134" s="123"/>
      <c r="M134" s="123"/>
      <c r="N134" s="123"/>
      <c r="O134" s="124"/>
      <c r="AE134" s="9"/>
      <c r="AF134" s="9"/>
      <c r="AG134" s="2" t="s">
        <v>169</v>
      </c>
      <c r="AK134" s="9"/>
      <c r="AL134" s="9"/>
      <c r="AN134" s="9"/>
    </row>
    <row r="135" spans="1:40" customFormat="1" ht="33.75" x14ac:dyDescent="0.25">
      <c r="A135" s="15"/>
      <c r="B135" s="16"/>
      <c r="C135" s="17" t="s">
        <v>46</v>
      </c>
      <c r="D135" s="123" t="s">
        <v>47</v>
      </c>
      <c r="E135" s="123"/>
      <c r="F135" s="123"/>
      <c r="G135" s="123"/>
      <c r="H135" s="123"/>
      <c r="I135" s="123"/>
      <c r="J135" s="123"/>
      <c r="K135" s="123"/>
      <c r="L135" s="123"/>
      <c r="M135" s="123"/>
      <c r="N135" s="123"/>
      <c r="O135" s="124"/>
      <c r="AE135" s="9"/>
      <c r="AF135" s="9"/>
      <c r="AG135" s="2" t="s">
        <v>47</v>
      </c>
      <c r="AK135" s="9"/>
      <c r="AL135" s="9"/>
      <c r="AN135" s="9"/>
    </row>
    <row r="136" spans="1:40" customFormat="1" ht="57" x14ac:dyDescent="0.25">
      <c r="A136" s="15"/>
      <c r="B136" s="16"/>
      <c r="C136" s="17" t="s">
        <v>48</v>
      </c>
      <c r="D136" s="123" t="s">
        <v>49</v>
      </c>
      <c r="E136" s="123"/>
      <c r="F136" s="123"/>
      <c r="G136" s="123"/>
      <c r="H136" s="123"/>
      <c r="I136" s="123"/>
      <c r="J136" s="123"/>
      <c r="K136" s="123"/>
      <c r="L136" s="123"/>
      <c r="M136" s="123"/>
      <c r="N136" s="123"/>
      <c r="O136" s="124"/>
      <c r="AE136" s="9"/>
      <c r="AF136" s="9"/>
      <c r="AG136" s="2" t="s">
        <v>49</v>
      </c>
      <c r="AK136" s="9"/>
      <c r="AL136" s="9"/>
      <c r="AN136" s="9"/>
    </row>
    <row r="137" spans="1:40" customFormat="1" ht="15" x14ac:dyDescent="0.25">
      <c r="A137" s="15"/>
      <c r="B137" s="18"/>
      <c r="C137" s="17" t="s">
        <v>24</v>
      </c>
      <c r="D137" s="117" t="s">
        <v>50</v>
      </c>
      <c r="E137" s="117"/>
      <c r="F137" s="117"/>
      <c r="G137" s="19"/>
      <c r="H137" s="20"/>
      <c r="I137" s="20"/>
      <c r="J137" s="20"/>
      <c r="K137" s="21">
        <v>920.4</v>
      </c>
      <c r="L137" s="53">
        <v>1.587</v>
      </c>
      <c r="M137" s="21">
        <v>277.24</v>
      </c>
      <c r="N137" s="23">
        <v>44.77</v>
      </c>
      <c r="O137" s="24">
        <v>12412.03</v>
      </c>
      <c r="AE137" s="9"/>
      <c r="AF137" s="9"/>
      <c r="AH137" s="2" t="s">
        <v>50</v>
      </c>
      <c r="AK137" s="9"/>
      <c r="AL137" s="9"/>
      <c r="AN137" s="9"/>
    </row>
    <row r="138" spans="1:40" customFormat="1" ht="15" x14ac:dyDescent="0.25">
      <c r="A138" s="26"/>
      <c r="B138" s="18"/>
      <c r="C138" s="17"/>
      <c r="D138" s="117" t="s">
        <v>57</v>
      </c>
      <c r="E138" s="117"/>
      <c r="F138" s="117"/>
      <c r="G138" s="19" t="s">
        <v>58</v>
      </c>
      <c r="H138" s="35">
        <v>118</v>
      </c>
      <c r="I138" s="53">
        <v>1.587</v>
      </c>
      <c r="J138" s="27">
        <v>35.543086799999998</v>
      </c>
      <c r="K138" s="28"/>
      <c r="L138" s="20"/>
      <c r="M138" s="28"/>
      <c r="N138" s="20"/>
      <c r="O138" s="29"/>
      <c r="AE138" s="9"/>
      <c r="AF138" s="9"/>
      <c r="AI138" s="2" t="s">
        <v>57</v>
      </c>
      <c r="AK138" s="9"/>
      <c r="AL138" s="9"/>
      <c r="AN138" s="9"/>
    </row>
    <row r="139" spans="1:40" customFormat="1" ht="15" x14ac:dyDescent="0.25">
      <c r="A139" s="30"/>
      <c r="B139" s="19"/>
      <c r="C139" s="17"/>
      <c r="D139" s="122" t="s">
        <v>60</v>
      </c>
      <c r="E139" s="122"/>
      <c r="F139" s="122"/>
      <c r="G139" s="31"/>
      <c r="H139" s="32"/>
      <c r="I139" s="32"/>
      <c r="J139" s="32"/>
      <c r="K139" s="47">
        <v>920.4</v>
      </c>
      <c r="L139" s="32"/>
      <c r="M139" s="47">
        <v>277.24</v>
      </c>
      <c r="N139" s="32"/>
      <c r="O139" s="34">
        <v>12412.03</v>
      </c>
      <c r="AE139" s="9"/>
      <c r="AF139" s="9"/>
      <c r="AJ139" s="2" t="s">
        <v>60</v>
      </c>
      <c r="AK139" s="9"/>
      <c r="AL139" s="9"/>
      <c r="AN139" s="9"/>
    </row>
    <row r="140" spans="1:40" customFormat="1" ht="15" x14ac:dyDescent="0.25">
      <c r="A140" s="26"/>
      <c r="B140" s="18"/>
      <c r="C140" s="17"/>
      <c r="D140" s="117" t="s">
        <v>61</v>
      </c>
      <c r="E140" s="117"/>
      <c r="F140" s="117"/>
      <c r="G140" s="19"/>
      <c r="H140" s="20"/>
      <c r="I140" s="20"/>
      <c r="J140" s="20"/>
      <c r="K140" s="28"/>
      <c r="L140" s="20"/>
      <c r="M140" s="21">
        <v>277.24</v>
      </c>
      <c r="N140" s="20"/>
      <c r="O140" s="24">
        <v>12412.03</v>
      </c>
      <c r="AE140" s="9"/>
      <c r="AF140" s="9"/>
      <c r="AI140" s="2" t="s">
        <v>61</v>
      </c>
      <c r="AK140" s="9"/>
      <c r="AL140" s="9"/>
      <c r="AN140" s="9"/>
    </row>
    <row r="141" spans="1:40" customFormat="1" ht="45" x14ac:dyDescent="0.25">
      <c r="A141" s="26"/>
      <c r="B141" s="18"/>
      <c r="C141" s="17" t="s">
        <v>170</v>
      </c>
      <c r="D141" s="117" t="s">
        <v>171</v>
      </c>
      <c r="E141" s="117"/>
      <c r="F141" s="117"/>
      <c r="G141" s="19" t="s">
        <v>64</v>
      </c>
      <c r="H141" s="35">
        <v>89</v>
      </c>
      <c r="I141" s="20"/>
      <c r="J141" s="35">
        <v>89</v>
      </c>
      <c r="K141" s="28"/>
      <c r="L141" s="20"/>
      <c r="M141" s="21">
        <v>246.74</v>
      </c>
      <c r="N141" s="20"/>
      <c r="O141" s="24">
        <v>11046.71</v>
      </c>
      <c r="AE141" s="9"/>
      <c r="AF141" s="9"/>
      <c r="AI141" s="2" t="s">
        <v>171</v>
      </c>
      <c r="AK141" s="9"/>
      <c r="AL141" s="9"/>
      <c r="AN141" s="9"/>
    </row>
    <row r="142" spans="1:40" customFormat="1" ht="90" x14ac:dyDescent="0.25">
      <c r="A142" s="26"/>
      <c r="B142" s="18"/>
      <c r="C142" s="17" t="s">
        <v>172</v>
      </c>
      <c r="D142" s="117" t="s">
        <v>173</v>
      </c>
      <c r="E142" s="117"/>
      <c r="F142" s="117"/>
      <c r="G142" s="19" t="s">
        <v>64</v>
      </c>
      <c r="H142" s="35">
        <v>40</v>
      </c>
      <c r="I142" s="23">
        <v>0.85</v>
      </c>
      <c r="J142" s="35">
        <v>34</v>
      </c>
      <c r="K142" s="28"/>
      <c r="L142" s="20"/>
      <c r="M142" s="21">
        <v>94.26</v>
      </c>
      <c r="N142" s="20"/>
      <c r="O142" s="24">
        <v>4220.09</v>
      </c>
      <c r="AE142" s="9"/>
      <c r="AF142" s="9"/>
      <c r="AI142" s="2" t="s">
        <v>173</v>
      </c>
      <c r="AK142" s="9"/>
      <c r="AL142" s="9"/>
      <c r="AN142" s="9"/>
    </row>
    <row r="143" spans="1:40" customFormat="1" ht="15" x14ac:dyDescent="0.25">
      <c r="A143" s="15"/>
      <c r="B143" s="37"/>
      <c r="C143" s="38"/>
      <c r="D143" s="120" t="s">
        <v>67</v>
      </c>
      <c r="E143" s="120"/>
      <c r="F143" s="120"/>
      <c r="G143" s="11"/>
      <c r="H143" s="39"/>
      <c r="I143" s="39"/>
      <c r="J143" s="39"/>
      <c r="K143" s="40"/>
      <c r="L143" s="39"/>
      <c r="M143" s="43">
        <v>618.24</v>
      </c>
      <c r="N143" s="32"/>
      <c r="O143" s="42">
        <v>27678.83</v>
      </c>
      <c r="AE143" s="9"/>
      <c r="AF143" s="9"/>
      <c r="AK143" s="9" t="s">
        <v>67</v>
      </c>
      <c r="AL143" s="9"/>
      <c r="AN143" s="9"/>
    </row>
    <row r="144" spans="1:40" customFormat="1" ht="15" x14ac:dyDescent="0.25">
      <c r="A144" s="127" t="s">
        <v>138</v>
      </c>
      <c r="B144" s="128"/>
      <c r="C144" s="128"/>
      <c r="D144" s="128"/>
      <c r="E144" s="128"/>
      <c r="F144" s="128"/>
      <c r="G144" s="128"/>
      <c r="H144" s="128"/>
      <c r="I144" s="128"/>
      <c r="J144" s="128"/>
      <c r="K144" s="128"/>
      <c r="L144" s="128"/>
      <c r="M144" s="128"/>
      <c r="N144" s="128"/>
      <c r="O144" s="129"/>
      <c r="AE144" s="9"/>
      <c r="AF144" s="9"/>
      <c r="AK144" s="9"/>
      <c r="AL144" s="9" t="s">
        <v>138</v>
      </c>
      <c r="AN144" s="9"/>
    </row>
    <row r="145" spans="1:40" customFormat="1" ht="34.5" x14ac:dyDescent="0.25">
      <c r="A145" s="10" t="s">
        <v>174</v>
      </c>
      <c r="B145" s="11" t="s">
        <v>174</v>
      </c>
      <c r="C145" s="12" t="s">
        <v>175</v>
      </c>
      <c r="D145" s="121" t="s">
        <v>176</v>
      </c>
      <c r="E145" s="121"/>
      <c r="F145" s="121"/>
      <c r="G145" s="11" t="s">
        <v>142</v>
      </c>
      <c r="H145" s="11">
        <v>36.06</v>
      </c>
      <c r="I145" s="11" t="s">
        <v>24</v>
      </c>
      <c r="J145" s="11" t="s">
        <v>177</v>
      </c>
      <c r="K145" s="13" t="s">
        <v>178</v>
      </c>
      <c r="L145" s="11"/>
      <c r="M145" s="13" t="s">
        <v>179</v>
      </c>
      <c r="N145" s="11" t="s">
        <v>75</v>
      </c>
      <c r="O145" s="14" t="s">
        <v>180</v>
      </c>
      <c r="AE145" s="9"/>
      <c r="AF145" s="9" t="s">
        <v>176</v>
      </c>
      <c r="AK145" s="9"/>
      <c r="AL145" s="9"/>
      <c r="AN145" s="9"/>
    </row>
    <row r="146" spans="1:40" customFormat="1" ht="15" x14ac:dyDescent="0.25">
      <c r="A146" s="15"/>
      <c r="B146" s="37"/>
      <c r="C146" s="38"/>
      <c r="D146" s="120" t="s">
        <v>67</v>
      </c>
      <c r="E146" s="120"/>
      <c r="F146" s="120"/>
      <c r="G146" s="11"/>
      <c r="H146" s="39"/>
      <c r="I146" s="39"/>
      <c r="J146" s="39"/>
      <c r="K146" s="40"/>
      <c r="L146" s="39"/>
      <c r="M146" s="43">
        <v>142.80000000000001</v>
      </c>
      <c r="N146" s="32"/>
      <c r="O146" s="42">
        <v>1890.67</v>
      </c>
      <c r="AE146" s="9"/>
      <c r="AF146" s="9"/>
      <c r="AK146" s="9" t="s">
        <v>67</v>
      </c>
      <c r="AL146" s="9"/>
      <c r="AN146" s="9"/>
    </row>
    <row r="147" spans="1:40" customFormat="1" ht="45" x14ac:dyDescent="0.25">
      <c r="A147" s="82" t="s">
        <v>181</v>
      </c>
      <c r="B147" s="83" t="s">
        <v>181</v>
      </c>
      <c r="C147" s="84" t="s">
        <v>370</v>
      </c>
      <c r="D147" s="126" t="s">
        <v>147</v>
      </c>
      <c r="E147" s="126"/>
      <c r="F147" s="126"/>
      <c r="G147" s="83" t="s">
        <v>94</v>
      </c>
      <c r="H147" s="83">
        <v>1525.72</v>
      </c>
      <c r="I147" s="83" t="s">
        <v>24</v>
      </c>
      <c r="J147" s="83" t="s">
        <v>182</v>
      </c>
      <c r="K147" s="85" t="s">
        <v>149</v>
      </c>
      <c r="L147" s="83"/>
      <c r="M147" s="85" t="s">
        <v>183</v>
      </c>
      <c r="N147" s="83" t="s">
        <v>89</v>
      </c>
      <c r="O147" s="86" t="s">
        <v>184</v>
      </c>
      <c r="P147" s="87"/>
      <c r="AE147" s="9"/>
      <c r="AF147" s="9" t="s">
        <v>147</v>
      </c>
      <c r="AK147" s="9"/>
      <c r="AL147" s="9"/>
      <c r="AN147" s="9"/>
    </row>
    <row r="148" spans="1:40" customFormat="1" ht="15" x14ac:dyDescent="0.25">
      <c r="A148" s="48"/>
      <c r="B148" s="37"/>
      <c r="C148" s="38"/>
      <c r="D148" s="117" t="s">
        <v>152</v>
      </c>
      <c r="E148" s="117"/>
      <c r="F148" s="117"/>
      <c r="G148" s="117"/>
      <c r="H148" s="117"/>
      <c r="I148" s="117"/>
      <c r="J148" s="117"/>
      <c r="K148" s="117"/>
      <c r="L148" s="117"/>
      <c r="M148" s="117"/>
      <c r="N148" s="117"/>
      <c r="O148" s="125"/>
      <c r="AE148" s="9"/>
      <c r="AF148" s="9"/>
      <c r="AK148" s="9"/>
      <c r="AL148" s="9"/>
      <c r="AM148" s="2" t="s">
        <v>152</v>
      </c>
      <c r="AN148" s="9"/>
    </row>
    <row r="149" spans="1:40" customFormat="1" ht="15" x14ac:dyDescent="0.25">
      <c r="A149" s="15"/>
      <c r="B149" s="37"/>
      <c r="C149" s="38"/>
      <c r="D149" s="120" t="s">
        <v>67</v>
      </c>
      <c r="E149" s="120"/>
      <c r="F149" s="120"/>
      <c r="G149" s="11"/>
      <c r="H149" s="39"/>
      <c r="I149" s="39"/>
      <c r="J149" s="39"/>
      <c r="K149" s="40"/>
      <c r="L149" s="39"/>
      <c r="M149" s="41">
        <v>247746.41</v>
      </c>
      <c r="N149" s="32"/>
      <c r="O149" s="42">
        <v>2021610.71</v>
      </c>
      <c r="AE149" s="9"/>
      <c r="AF149" s="9"/>
      <c r="AK149" s="9" t="s">
        <v>67</v>
      </c>
      <c r="AL149" s="9"/>
      <c r="AN149" s="9"/>
    </row>
    <row r="150" spans="1:40" customFormat="1" ht="15" x14ac:dyDescent="0.25">
      <c r="A150" s="49"/>
      <c r="B150" s="4"/>
      <c r="C150" s="13"/>
      <c r="D150" s="120" t="s">
        <v>185</v>
      </c>
      <c r="E150" s="120"/>
      <c r="F150" s="120"/>
      <c r="G150" s="120"/>
      <c r="H150" s="120"/>
      <c r="I150" s="120"/>
      <c r="J150" s="120"/>
      <c r="K150" s="120"/>
      <c r="L150" s="120"/>
      <c r="M150" s="50">
        <v>257095.74</v>
      </c>
      <c r="N150" s="51"/>
      <c r="O150" s="52"/>
      <c r="AE150" s="9"/>
      <c r="AF150" s="9"/>
      <c r="AK150" s="9"/>
      <c r="AL150" s="9"/>
      <c r="AN150" s="9" t="s">
        <v>185</v>
      </c>
    </row>
    <row r="151" spans="1:40" customFormat="1" ht="15" x14ac:dyDescent="0.25">
      <c r="A151" s="127" t="s">
        <v>186</v>
      </c>
      <c r="B151" s="128"/>
      <c r="C151" s="128"/>
      <c r="D151" s="128"/>
      <c r="E151" s="128"/>
      <c r="F151" s="128"/>
      <c r="G151" s="128"/>
      <c r="H151" s="128"/>
      <c r="I151" s="128"/>
      <c r="J151" s="128"/>
      <c r="K151" s="128"/>
      <c r="L151" s="128"/>
      <c r="M151" s="128"/>
      <c r="N151" s="128"/>
      <c r="O151" s="129"/>
      <c r="AE151" s="9" t="s">
        <v>186</v>
      </c>
      <c r="AF151" s="9"/>
      <c r="AK151" s="9"/>
      <c r="AL151" s="9"/>
      <c r="AN151" s="9"/>
    </row>
    <row r="152" spans="1:40" customFormat="1" ht="34.5" x14ac:dyDescent="0.25">
      <c r="A152" s="10" t="s">
        <v>187</v>
      </c>
      <c r="B152" s="11" t="s">
        <v>187</v>
      </c>
      <c r="C152" s="12" t="s">
        <v>188</v>
      </c>
      <c r="D152" s="121" t="s">
        <v>189</v>
      </c>
      <c r="E152" s="121"/>
      <c r="F152" s="121"/>
      <c r="G152" s="11" t="s">
        <v>190</v>
      </c>
      <c r="H152" s="11">
        <v>1.4541900000000001</v>
      </c>
      <c r="I152" s="11" t="s">
        <v>24</v>
      </c>
      <c r="J152" s="11" t="s">
        <v>191</v>
      </c>
      <c r="K152" s="13"/>
      <c r="L152" s="11"/>
      <c r="M152" s="13"/>
      <c r="N152" s="11"/>
      <c r="O152" s="14"/>
      <c r="AE152" s="9"/>
      <c r="AF152" s="9" t="s">
        <v>189</v>
      </c>
      <c r="AK152" s="9"/>
      <c r="AL152" s="9"/>
      <c r="AN152" s="9"/>
    </row>
    <row r="153" spans="1:40" customFormat="1" ht="33.75" x14ac:dyDescent="0.25">
      <c r="A153" s="15"/>
      <c r="B153" s="16"/>
      <c r="C153" s="17" t="s">
        <v>46</v>
      </c>
      <c r="D153" s="123" t="s">
        <v>47</v>
      </c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4"/>
      <c r="AE153" s="9"/>
      <c r="AF153" s="9"/>
      <c r="AG153" s="2" t="s">
        <v>47</v>
      </c>
      <c r="AK153" s="9"/>
      <c r="AL153" s="9"/>
      <c r="AN153" s="9"/>
    </row>
    <row r="154" spans="1:40" customFormat="1" ht="57" x14ac:dyDescent="0.25">
      <c r="A154" s="15"/>
      <c r="B154" s="16"/>
      <c r="C154" s="17" t="s">
        <v>48</v>
      </c>
      <c r="D154" s="123" t="s">
        <v>49</v>
      </c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4"/>
      <c r="AE154" s="9"/>
      <c r="AF154" s="9"/>
      <c r="AG154" s="2" t="s">
        <v>49</v>
      </c>
      <c r="AK154" s="9"/>
      <c r="AL154" s="9"/>
      <c r="AN154" s="9"/>
    </row>
    <row r="155" spans="1:40" customFormat="1" ht="15" x14ac:dyDescent="0.25">
      <c r="A155" s="15"/>
      <c r="B155" s="18"/>
      <c r="C155" s="17" t="s">
        <v>24</v>
      </c>
      <c r="D155" s="117" t="s">
        <v>50</v>
      </c>
      <c r="E155" s="117"/>
      <c r="F155" s="117"/>
      <c r="G155" s="19"/>
      <c r="H155" s="20"/>
      <c r="I155" s="20"/>
      <c r="J155" s="20"/>
      <c r="K155" s="21">
        <v>219.94</v>
      </c>
      <c r="L155" s="22">
        <v>1.3225</v>
      </c>
      <c r="M155" s="21">
        <v>422.98</v>
      </c>
      <c r="N155" s="23">
        <v>44.77</v>
      </c>
      <c r="O155" s="24">
        <v>18936.810000000001</v>
      </c>
      <c r="AE155" s="9"/>
      <c r="AF155" s="9"/>
      <c r="AH155" s="2" t="s">
        <v>50</v>
      </c>
      <c r="AK155" s="9"/>
      <c r="AL155" s="9"/>
      <c r="AN155" s="9"/>
    </row>
    <row r="156" spans="1:40" customFormat="1" ht="15" x14ac:dyDescent="0.25">
      <c r="A156" s="15"/>
      <c r="B156" s="18"/>
      <c r="C156" s="17" t="s">
        <v>51</v>
      </c>
      <c r="D156" s="117" t="s">
        <v>52</v>
      </c>
      <c r="E156" s="117"/>
      <c r="F156" s="117"/>
      <c r="G156" s="19"/>
      <c r="H156" s="20"/>
      <c r="I156" s="20"/>
      <c r="J156" s="20"/>
      <c r="K156" s="21">
        <v>557.59</v>
      </c>
      <c r="L156" s="22">
        <v>1.4375</v>
      </c>
      <c r="M156" s="25">
        <v>1165.5899999999999</v>
      </c>
      <c r="N156" s="23">
        <v>13.24</v>
      </c>
      <c r="O156" s="24">
        <v>15432.41</v>
      </c>
      <c r="AE156" s="9"/>
      <c r="AF156" s="9"/>
      <c r="AH156" s="2" t="s">
        <v>52</v>
      </c>
      <c r="AK156" s="9"/>
      <c r="AL156" s="9"/>
      <c r="AN156" s="9"/>
    </row>
    <row r="157" spans="1:40" customFormat="1" ht="15" x14ac:dyDescent="0.25">
      <c r="A157" s="15"/>
      <c r="B157" s="18"/>
      <c r="C157" s="17" t="s">
        <v>53</v>
      </c>
      <c r="D157" s="117" t="s">
        <v>54</v>
      </c>
      <c r="E157" s="117"/>
      <c r="F157" s="117"/>
      <c r="G157" s="19"/>
      <c r="H157" s="20"/>
      <c r="I157" s="20"/>
      <c r="J157" s="20"/>
      <c r="K157" s="21">
        <v>51.27</v>
      </c>
      <c r="L157" s="22">
        <v>1.4375</v>
      </c>
      <c r="M157" s="21">
        <v>107.17</v>
      </c>
      <c r="N157" s="23">
        <v>44.77</v>
      </c>
      <c r="O157" s="24">
        <v>4798</v>
      </c>
      <c r="AE157" s="9"/>
      <c r="AF157" s="9"/>
      <c r="AH157" s="2" t="s">
        <v>54</v>
      </c>
      <c r="AK157" s="9"/>
      <c r="AL157" s="9"/>
      <c r="AN157" s="9"/>
    </row>
    <row r="158" spans="1:40" customFormat="1" ht="15" x14ac:dyDescent="0.25">
      <c r="A158" s="15"/>
      <c r="B158" s="18"/>
      <c r="C158" s="17" t="s">
        <v>55</v>
      </c>
      <c r="D158" s="117" t="s">
        <v>56</v>
      </c>
      <c r="E158" s="117"/>
      <c r="F158" s="117"/>
      <c r="G158" s="19"/>
      <c r="H158" s="20"/>
      <c r="I158" s="20"/>
      <c r="J158" s="20"/>
      <c r="K158" s="21">
        <v>0.78</v>
      </c>
      <c r="L158" s="20"/>
      <c r="M158" s="21">
        <v>1.1299999999999999</v>
      </c>
      <c r="N158" s="23">
        <v>8.16</v>
      </c>
      <c r="O158" s="45">
        <v>9.2200000000000006</v>
      </c>
      <c r="AE158" s="9"/>
      <c r="AF158" s="9"/>
      <c r="AH158" s="2" t="s">
        <v>56</v>
      </c>
      <c r="AK158" s="9"/>
      <c r="AL158" s="9"/>
      <c r="AN158" s="9"/>
    </row>
    <row r="159" spans="1:40" customFormat="1" ht="15" x14ac:dyDescent="0.25">
      <c r="A159" s="26"/>
      <c r="B159" s="18"/>
      <c r="C159" s="17"/>
      <c r="D159" s="117" t="s">
        <v>57</v>
      </c>
      <c r="E159" s="117"/>
      <c r="F159" s="117"/>
      <c r="G159" s="19" t="s">
        <v>58</v>
      </c>
      <c r="H159" s="36">
        <v>27.7</v>
      </c>
      <c r="I159" s="22">
        <v>1.3225</v>
      </c>
      <c r="J159" s="27">
        <v>53.271705799999999</v>
      </c>
      <c r="K159" s="28"/>
      <c r="L159" s="20"/>
      <c r="M159" s="28"/>
      <c r="N159" s="20"/>
      <c r="O159" s="29"/>
      <c r="AE159" s="9"/>
      <c r="AF159" s="9"/>
      <c r="AI159" s="2" t="s">
        <v>57</v>
      </c>
      <c r="AK159" s="9"/>
      <c r="AL159" s="9"/>
      <c r="AN159" s="9"/>
    </row>
    <row r="160" spans="1:40" customFormat="1" ht="15" x14ac:dyDescent="0.25">
      <c r="A160" s="26"/>
      <c r="B160" s="18"/>
      <c r="C160" s="17"/>
      <c r="D160" s="117" t="s">
        <v>59</v>
      </c>
      <c r="E160" s="117"/>
      <c r="F160" s="117"/>
      <c r="G160" s="19" t="s">
        <v>58</v>
      </c>
      <c r="H160" s="23">
        <v>3.84</v>
      </c>
      <c r="I160" s="22">
        <v>1.4375</v>
      </c>
      <c r="J160" s="27">
        <v>8.0271287999999998</v>
      </c>
      <c r="K160" s="28"/>
      <c r="L160" s="20"/>
      <c r="M160" s="28"/>
      <c r="N160" s="20"/>
      <c r="O160" s="29"/>
      <c r="AE160" s="9"/>
      <c r="AF160" s="9"/>
      <c r="AI160" s="2" t="s">
        <v>59</v>
      </c>
      <c r="AK160" s="9"/>
      <c r="AL160" s="9"/>
      <c r="AN160" s="9"/>
    </row>
    <row r="161" spans="1:40" customFormat="1" ht="15" x14ac:dyDescent="0.25">
      <c r="A161" s="30"/>
      <c r="B161" s="19"/>
      <c r="C161" s="17"/>
      <c r="D161" s="122" t="s">
        <v>60</v>
      </c>
      <c r="E161" s="122"/>
      <c r="F161" s="122"/>
      <c r="G161" s="31"/>
      <c r="H161" s="32"/>
      <c r="I161" s="32"/>
      <c r="J161" s="32"/>
      <c r="K161" s="47">
        <v>778.31</v>
      </c>
      <c r="L161" s="32"/>
      <c r="M161" s="33">
        <v>1589.7</v>
      </c>
      <c r="N161" s="32"/>
      <c r="O161" s="34">
        <v>34378.44</v>
      </c>
      <c r="AE161" s="9"/>
      <c r="AF161" s="9"/>
      <c r="AJ161" s="2" t="s">
        <v>60</v>
      </c>
      <c r="AK161" s="9"/>
      <c r="AL161" s="9"/>
      <c r="AN161" s="9"/>
    </row>
    <row r="162" spans="1:40" customFormat="1" ht="15" x14ac:dyDescent="0.25">
      <c r="A162" s="26"/>
      <c r="B162" s="18"/>
      <c r="C162" s="17"/>
      <c r="D162" s="117" t="s">
        <v>61</v>
      </c>
      <c r="E162" s="117"/>
      <c r="F162" s="117"/>
      <c r="G162" s="19"/>
      <c r="H162" s="20"/>
      <c r="I162" s="20"/>
      <c r="J162" s="20"/>
      <c r="K162" s="28"/>
      <c r="L162" s="20"/>
      <c r="M162" s="21">
        <v>530.15</v>
      </c>
      <c r="N162" s="20"/>
      <c r="O162" s="24">
        <v>23734.81</v>
      </c>
      <c r="AE162" s="9"/>
      <c r="AF162" s="9"/>
      <c r="AI162" s="2" t="s">
        <v>61</v>
      </c>
      <c r="AK162" s="9"/>
      <c r="AL162" s="9"/>
      <c r="AN162" s="9"/>
    </row>
    <row r="163" spans="1:40" customFormat="1" ht="78.75" x14ac:dyDescent="0.25">
      <c r="A163" s="26"/>
      <c r="B163" s="18"/>
      <c r="C163" s="17" t="s">
        <v>62</v>
      </c>
      <c r="D163" s="117" t="s">
        <v>63</v>
      </c>
      <c r="E163" s="117"/>
      <c r="F163" s="117"/>
      <c r="G163" s="19" t="s">
        <v>64</v>
      </c>
      <c r="H163" s="35">
        <v>147</v>
      </c>
      <c r="I163" s="20"/>
      <c r="J163" s="35">
        <v>147</v>
      </c>
      <c r="K163" s="28"/>
      <c r="L163" s="20"/>
      <c r="M163" s="21">
        <v>779.32</v>
      </c>
      <c r="N163" s="20"/>
      <c r="O163" s="24">
        <v>34890.17</v>
      </c>
      <c r="AE163" s="9"/>
      <c r="AF163" s="9"/>
      <c r="AI163" s="2" t="s">
        <v>63</v>
      </c>
      <c r="AK163" s="9"/>
      <c r="AL163" s="9"/>
      <c r="AN163" s="9"/>
    </row>
    <row r="164" spans="1:40" customFormat="1" ht="123.75" x14ac:dyDescent="0.25">
      <c r="A164" s="26"/>
      <c r="B164" s="18"/>
      <c r="C164" s="17" t="s">
        <v>65</v>
      </c>
      <c r="D164" s="117" t="s">
        <v>66</v>
      </c>
      <c r="E164" s="117"/>
      <c r="F164" s="117"/>
      <c r="G164" s="19" t="s">
        <v>64</v>
      </c>
      <c r="H164" s="35">
        <v>134</v>
      </c>
      <c r="I164" s="23">
        <v>0.85</v>
      </c>
      <c r="J164" s="36">
        <v>113.9</v>
      </c>
      <c r="K164" s="28"/>
      <c r="L164" s="20"/>
      <c r="M164" s="21">
        <v>603.84</v>
      </c>
      <c r="N164" s="20"/>
      <c r="O164" s="24">
        <v>27033.95</v>
      </c>
      <c r="AE164" s="9"/>
      <c r="AF164" s="9"/>
      <c r="AI164" s="2" t="s">
        <v>66</v>
      </c>
      <c r="AK164" s="9"/>
      <c r="AL164" s="9"/>
      <c r="AN164" s="9"/>
    </row>
    <row r="165" spans="1:40" customFormat="1" ht="15" x14ac:dyDescent="0.25">
      <c r="A165" s="15"/>
      <c r="B165" s="37"/>
      <c r="C165" s="38"/>
      <c r="D165" s="120" t="s">
        <v>67</v>
      </c>
      <c r="E165" s="120"/>
      <c r="F165" s="120"/>
      <c r="G165" s="11"/>
      <c r="H165" s="39"/>
      <c r="I165" s="39"/>
      <c r="J165" s="39"/>
      <c r="K165" s="40"/>
      <c r="L165" s="39"/>
      <c r="M165" s="41">
        <v>2972.86</v>
      </c>
      <c r="N165" s="32"/>
      <c r="O165" s="42">
        <v>96302.56</v>
      </c>
      <c r="AE165" s="9"/>
      <c r="AF165" s="9"/>
      <c r="AK165" s="9" t="s">
        <v>67</v>
      </c>
      <c r="AL165" s="9"/>
      <c r="AN165" s="9"/>
    </row>
    <row r="166" spans="1:40" customFormat="1" ht="33.75" x14ac:dyDescent="0.25">
      <c r="A166" s="10" t="s">
        <v>192</v>
      </c>
      <c r="B166" s="11" t="s">
        <v>192</v>
      </c>
      <c r="C166" s="12" t="s">
        <v>193</v>
      </c>
      <c r="D166" s="121" t="s">
        <v>194</v>
      </c>
      <c r="E166" s="121"/>
      <c r="F166" s="121"/>
      <c r="G166" s="11" t="s">
        <v>195</v>
      </c>
      <c r="H166" s="11">
        <v>1599.6089999999999</v>
      </c>
      <c r="I166" s="11" t="s">
        <v>24</v>
      </c>
      <c r="J166" s="11" t="s">
        <v>196</v>
      </c>
      <c r="K166" s="13" t="s">
        <v>197</v>
      </c>
      <c r="L166" s="11"/>
      <c r="M166" s="13" t="s">
        <v>198</v>
      </c>
      <c r="N166" s="11" t="s">
        <v>89</v>
      </c>
      <c r="O166" s="14" t="s">
        <v>199</v>
      </c>
      <c r="AE166" s="9"/>
      <c r="AF166" s="9" t="s">
        <v>194</v>
      </c>
      <c r="AK166" s="9"/>
      <c r="AL166" s="9"/>
      <c r="AN166" s="9"/>
    </row>
    <row r="167" spans="1:40" customFormat="1" ht="15" x14ac:dyDescent="0.25">
      <c r="A167" s="15"/>
      <c r="B167" s="37"/>
      <c r="C167" s="38"/>
      <c r="D167" s="120" t="s">
        <v>67</v>
      </c>
      <c r="E167" s="120"/>
      <c r="F167" s="120"/>
      <c r="G167" s="11"/>
      <c r="H167" s="39"/>
      <c r="I167" s="39"/>
      <c r="J167" s="39"/>
      <c r="K167" s="40"/>
      <c r="L167" s="39"/>
      <c r="M167" s="41">
        <v>17851.64</v>
      </c>
      <c r="N167" s="32"/>
      <c r="O167" s="42">
        <v>145669.38</v>
      </c>
      <c r="AE167" s="9"/>
      <c r="AF167" s="9"/>
      <c r="AK167" s="9" t="s">
        <v>67</v>
      </c>
      <c r="AL167" s="9"/>
      <c r="AN167" s="9"/>
    </row>
    <row r="168" spans="1:40" customFormat="1" ht="34.5" x14ac:dyDescent="0.25">
      <c r="A168" s="10" t="s">
        <v>200</v>
      </c>
      <c r="B168" s="11" t="s">
        <v>200</v>
      </c>
      <c r="C168" s="12" t="s">
        <v>201</v>
      </c>
      <c r="D168" s="121" t="s">
        <v>202</v>
      </c>
      <c r="E168" s="121"/>
      <c r="F168" s="121"/>
      <c r="G168" s="11" t="s">
        <v>132</v>
      </c>
      <c r="H168" s="11">
        <v>5.3640999999999996</v>
      </c>
      <c r="I168" s="11" t="s">
        <v>24</v>
      </c>
      <c r="J168" s="11" t="s">
        <v>203</v>
      </c>
      <c r="K168" s="13"/>
      <c r="L168" s="11"/>
      <c r="M168" s="13"/>
      <c r="N168" s="11"/>
      <c r="O168" s="14"/>
      <c r="AE168" s="9"/>
      <c r="AF168" s="9" t="s">
        <v>202</v>
      </c>
      <c r="AK168" s="9"/>
      <c r="AL168" s="9"/>
      <c r="AN168" s="9"/>
    </row>
    <row r="169" spans="1:40" customFormat="1" ht="33.75" x14ac:dyDescent="0.25">
      <c r="A169" s="15"/>
      <c r="B169" s="16"/>
      <c r="C169" s="17" t="s">
        <v>46</v>
      </c>
      <c r="D169" s="123" t="s">
        <v>47</v>
      </c>
      <c r="E169" s="123"/>
      <c r="F169" s="123"/>
      <c r="G169" s="123"/>
      <c r="H169" s="123"/>
      <c r="I169" s="123"/>
      <c r="J169" s="123"/>
      <c r="K169" s="123"/>
      <c r="L169" s="123"/>
      <c r="M169" s="123"/>
      <c r="N169" s="123"/>
      <c r="O169" s="124"/>
      <c r="AE169" s="9"/>
      <c r="AF169" s="9"/>
      <c r="AG169" s="2" t="s">
        <v>47</v>
      </c>
      <c r="AK169" s="9"/>
      <c r="AL169" s="9"/>
      <c r="AN169" s="9"/>
    </row>
    <row r="170" spans="1:40" customFormat="1" ht="57" x14ac:dyDescent="0.25">
      <c r="A170" s="15"/>
      <c r="B170" s="16"/>
      <c r="C170" s="17" t="s">
        <v>48</v>
      </c>
      <c r="D170" s="123" t="s">
        <v>49</v>
      </c>
      <c r="E170" s="123"/>
      <c r="F170" s="123"/>
      <c r="G170" s="123"/>
      <c r="H170" s="123"/>
      <c r="I170" s="123"/>
      <c r="J170" s="123"/>
      <c r="K170" s="123"/>
      <c r="L170" s="123"/>
      <c r="M170" s="123"/>
      <c r="N170" s="123"/>
      <c r="O170" s="124"/>
      <c r="AE170" s="9"/>
      <c r="AF170" s="9"/>
      <c r="AG170" s="2" t="s">
        <v>49</v>
      </c>
      <c r="AK170" s="9"/>
      <c r="AL170" s="9"/>
      <c r="AN170" s="9"/>
    </row>
    <row r="171" spans="1:40" customFormat="1" ht="15" x14ac:dyDescent="0.25">
      <c r="A171" s="15"/>
      <c r="B171" s="18"/>
      <c r="C171" s="17" t="s">
        <v>24</v>
      </c>
      <c r="D171" s="117" t="s">
        <v>50</v>
      </c>
      <c r="E171" s="117"/>
      <c r="F171" s="117"/>
      <c r="G171" s="19"/>
      <c r="H171" s="20"/>
      <c r="I171" s="20"/>
      <c r="J171" s="20"/>
      <c r="K171" s="21">
        <v>115.49</v>
      </c>
      <c r="L171" s="22">
        <v>1.3225</v>
      </c>
      <c r="M171" s="21">
        <v>819.29</v>
      </c>
      <c r="N171" s="23">
        <v>44.77</v>
      </c>
      <c r="O171" s="24">
        <v>36679.61</v>
      </c>
      <c r="AE171" s="9"/>
      <c r="AF171" s="9"/>
      <c r="AH171" s="2" t="s">
        <v>50</v>
      </c>
      <c r="AK171" s="9"/>
      <c r="AL171" s="9"/>
      <c r="AN171" s="9"/>
    </row>
    <row r="172" spans="1:40" customFormat="1" ht="15" x14ac:dyDescent="0.25">
      <c r="A172" s="15"/>
      <c r="B172" s="18"/>
      <c r="C172" s="17" t="s">
        <v>51</v>
      </c>
      <c r="D172" s="117" t="s">
        <v>52</v>
      </c>
      <c r="E172" s="117"/>
      <c r="F172" s="117"/>
      <c r="G172" s="19"/>
      <c r="H172" s="20"/>
      <c r="I172" s="20"/>
      <c r="J172" s="20"/>
      <c r="K172" s="25">
        <v>3262.79</v>
      </c>
      <c r="L172" s="22">
        <v>1.4375</v>
      </c>
      <c r="M172" s="25">
        <v>25159.03</v>
      </c>
      <c r="N172" s="23">
        <v>13.24</v>
      </c>
      <c r="O172" s="24">
        <v>333105.56</v>
      </c>
      <c r="AE172" s="9"/>
      <c r="AF172" s="9"/>
      <c r="AH172" s="2" t="s">
        <v>52</v>
      </c>
      <c r="AK172" s="9"/>
      <c r="AL172" s="9"/>
      <c r="AN172" s="9"/>
    </row>
    <row r="173" spans="1:40" customFormat="1" ht="15" x14ac:dyDescent="0.25">
      <c r="A173" s="15"/>
      <c r="B173" s="18"/>
      <c r="C173" s="17" t="s">
        <v>53</v>
      </c>
      <c r="D173" s="117" t="s">
        <v>54</v>
      </c>
      <c r="E173" s="117"/>
      <c r="F173" s="117"/>
      <c r="G173" s="19"/>
      <c r="H173" s="20"/>
      <c r="I173" s="20"/>
      <c r="J173" s="20"/>
      <c r="K173" s="21">
        <v>171.22</v>
      </c>
      <c r="L173" s="22">
        <v>1.4375</v>
      </c>
      <c r="M173" s="25">
        <v>1320.26</v>
      </c>
      <c r="N173" s="23">
        <v>44.77</v>
      </c>
      <c r="O173" s="24">
        <v>59108.04</v>
      </c>
      <c r="AE173" s="9"/>
      <c r="AF173" s="9"/>
      <c r="AH173" s="2" t="s">
        <v>54</v>
      </c>
      <c r="AK173" s="9"/>
      <c r="AL173" s="9"/>
      <c r="AN173" s="9"/>
    </row>
    <row r="174" spans="1:40" customFormat="1" ht="15" x14ac:dyDescent="0.25">
      <c r="A174" s="15"/>
      <c r="B174" s="18"/>
      <c r="C174" s="17" t="s">
        <v>55</v>
      </c>
      <c r="D174" s="117" t="s">
        <v>56</v>
      </c>
      <c r="E174" s="117"/>
      <c r="F174" s="117"/>
      <c r="G174" s="19"/>
      <c r="H174" s="20"/>
      <c r="I174" s="20"/>
      <c r="J174" s="20"/>
      <c r="K174" s="21">
        <v>12.2</v>
      </c>
      <c r="L174" s="20"/>
      <c r="M174" s="21">
        <v>65.44</v>
      </c>
      <c r="N174" s="23">
        <v>8.16</v>
      </c>
      <c r="O174" s="45">
        <v>533.99</v>
      </c>
      <c r="AE174" s="9"/>
      <c r="AF174" s="9"/>
      <c r="AH174" s="2" t="s">
        <v>56</v>
      </c>
      <c r="AK174" s="9"/>
      <c r="AL174" s="9"/>
      <c r="AN174" s="9"/>
    </row>
    <row r="175" spans="1:40" customFormat="1" ht="15" x14ac:dyDescent="0.25">
      <c r="A175" s="26"/>
      <c r="B175" s="18"/>
      <c r="C175" s="17"/>
      <c r="D175" s="117" t="s">
        <v>57</v>
      </c>
      <c r="E175" s="117"/>
      <c r="F175" s="117"/>
      <c r="G175" s="19" t="s">
        <v>58</v>
      </c>
      <c r="H175" s="36">
        <v>14.4</v>
      </c>
      <c r="I175" s="22">
        <v>1.3225</v>
      </c>
      <c r="J175" s="27">
        <v>102.1539204</v>
      </c>
      <c r="K175" s="28"/>
      <c r="L175" s="20"/>
      <c r="M175" s="28"/>
      <c r="N175" s="20"/>
      <c r="O175" s="29"/>
      <c r="AE175" s="9"/>
      <c r="AF175" s="9"/>
      <c r="AI175" s="2" t="s">
        <v>57</v>
      </c>
      <c r="AK175" s="9"/>
      <c r="AL175" s="9"/>
      <c r="AN175" s="9"/>
    </row>
    <row r="176" spans="1:40" customFormat="1" ht="15" x14ac:dyDescent="0.25">
      <c r="A176" s="26"/>
      <c r="B176" s="18"/>
      <c r="C176" s="17"/>
      <c r="D176" s="117" t="s">
        <v>59</v>
      </c>
      <c r="E176" s="117"/>
      <c r="F176" s="117"/>
      <c r="G176" s="19" t="s">
        <v>58</v>
      </c>
      <c r="H176" s="23">
        <v>13.88</v>
      </c>
      <c r="I176" s="22">
        <v>1.4375</v>
      </c>
      <c r="J176" s="27">
        <v>107.02720530000001</v>
      </c>
      <c r="K176" s="28"/>
      <c r="L176" s="20"/>
      <c r="M176" s="28"/>
      <c r="N176" s="20"/>
      <c r="O176" s="29"/>
      <c r="AE176" s="9"/>
      <c r="AF176" s="9"/>
      <c r="AI176" s="2" t="s">
        <v>59</v>
      </c>
      <c r="AK176" s="9"/>
      <c r="AL176" s="9"/>
      <c r="AN176" s="9"/>
    </row>
    <row r="177" spans="1:40" customFormat="1" ht="15" x14ac:dyDescent="0.25">
      <c r="A177" s="30"/>
      <c r="B177" s="19"/>
      <c r="C177" s="17"/>
      <c r="D177" s="122" t="s">
        <v>60</v>
      </c>
      <c r="E177" s="122"/>
      <c r="F177" s="122"/>
      <c r="G177" s="31"/>
      <c r="H177" s="32"/>
      <c r="I177" s="32"/>
      <c r="J177" s="32"/>
      <c r="K177" s="33">
        <v>3390.48</v>
      </c>
      <c r="L177" s="32"/>
      <c r="M177" s="33">
        <v>26043.759999999998</v>
      </c>
      <c r="N177" s="32"/>
      <c r="O177" s="34">
        <v>370319.16</v>
      </c>
      <c r="AE177" s="9"/>
      <c r="AF177" s="9"/>
      <c r="AJ177" s="2" t="s">
        <v>60</v>
      </c>
      <c r="AK177" s="9"/>
      <c r="AL177" s="9"/>
      <c r="AN177" s="9"/>
    </row>
    <row r="178" spans="1:40" customFormat="1" ht="15" x14ac:dyDescent="0.25">
      <c r="A178" s="26"/>
      <c r="B178" s="18"/>
      <c r="C178" s="17"/>
      <c r="D178" s="117" t="s">
        <v>61</v>
      </c>
      <c r="E178" s="117"/>
      <c r="F178" s="117"/>
      <c r="G178" s="19"/>
      <c r="H178" s="20"/>
      <c r="I178" s="20"/>
      <c r="J178" s="20"/>
      <c r="K178" s="28"/>
      <c r="L178" s="20"/>
      <c r="M178" s="25">
        <v>2139.5500000000002</v>
      </c>
      <c r="N178" s="20"/>
      <c r="O178" s="24">
        <v>95787.65</v>
      </c>
      <c r="AE178" s="9"/>
      <c r="AF178" s="9"/>
      <c r="AI178" s="2" t="s">
        <v>61</v>
      </c>
      <c r="AK178" s="9"/>
      <c r="AL178" s="9"/>
      <c r="AN178" s="9"/>
    </row>
    <row r="179" spans="1:40" customFormat="1" ht="78.75" x14ac:dyDescent="0.25">
      <c r="A179" s="26"/>
      <c r="B179" s="18"/>
      <c r="C179" s="17" t="s">
        <v>62</v>
      </c>
      <c r="D179" s="117" t="s">
        <v>63</v>
      </c>
      <c r="E179" s="117"/>
      <c r="F179" s="117"/>
      <c r="G179" s="19" t="s">
        <v>64</v>
      </c>
      <c r="H179" s="35">
        <v>147</v>
      </c>
      <c r="I179" s="20"/>
      <c r="J179" s="35">
        <v>147</v>
      </c>
      <c r="K179" s="28"/>
      <c r="L179" s="20"/>
      <c r="M179" s="25">
        <v>3145.14</v>
      </c>
      <c r="N179" s="20"/>
      <c r="O179" s="24">
        <v>140807.85</v>
      </c>
      <c r="AE179" s="9"/>
      <c r="AF179" s="9"/>
      <c r="AI179" s="2" t="s">
        <v>63</v>
      </c>
      <c r="AK179" s="9"/>
      <c r="AL179" s="9"/>
      <c r="AN179" s="9"/>
    </row>
    <row r="180" spans="1:40" customFormat="1" ht="123.75" x14ac:dyDescent="0.25">
      <c r="A180" s="26"/>
      <c r="B180" s="18"/>
      <c r="C180" s="17" t="s">
        <v>65</v>
      </c>
      <c r="D180" s="117" t="s">
        <v>66</v>
      </c>
      <c r="E180" s="117"/>
      <c r="F180" s="117"/>
      <c r="G180" s="19" t="s">
        <v>64</v>
      </c>
      <c r="H180" s="35">
        <v>134</v>
      </c>
      <c r="I180" s="23">
        <v>0.85</v>
      </c>
      <c r="J180" s="36">
        <v>113.9</v>
      </c>
      <c r="K180" s="28"/>
      <c r="L180" s="20"/>
      <c r="M180" s="25">
        <v>2436.9499999999998</v>
      </c>
      <c r="N180" s="20"/>
      <c r="O180" s="24">
        <v>109102.13</v>
      </c>
      <c r="AE180" s="9"/>
      <c r="AF180" s="9"/>
      <c r="AI180" s="2" t="s">
        <v>66</v>
      </c>
      <c r="AK180" s="9"/>
      <c r="AL180" s="9"/>
      <c r="AN180" s="9"/>
    </row>
    <row r="181" spans="1:40" customFormat="1" ht="15" x14ac:dyDescent="0.25">
      <c r="A181" s="15"/>
      <c r="B181" s="37"/>
      <c r="C181" s="38"/>
      <c r="D181" s="120" t="s">
        <v>67</v>
      </c>
      <c r="E181" s="120"/>
      <c r="F181" s="120"/>
      <c r="G181" s="11"/>
      <c r="H181" s="39"/>
      <c r="I181" s="39"/>
      <c r="J181" s="39"/>
      <c r="K181" s="40"/>
      <c r="L181" s="39"/>
      <c r="M181" s="41">
        <v>31625.85</v>
      </c>
      <c r="N181" s="32"/>
      <c r="O181" s="42">
        <v>620229.14</v>
      </c>
      <c r="AE181" s="9"/>
      <c r="AF181" s="9"/>
      <c r="AK181" s="9" t="s">
        <v>67</v>
      </c>
      <c r="AL181" s="9"/>
      <c r="AN181" s="9"/>
    </row>
    <row r="182" spans="1:40" customFormat="1" ht="45" x14ac:dyDescent="0.25">
      <c r="A182" s="82" t="s">
        <v>204</v>
      </c>
      <c r="B182" s="83" t="s">
        <v>204</v>
      </c>
      <c r="C182" s="84" t="s">
        <v>371</v>
      </c>
      <c r="D182" s="126" t="s">
        <v>205</v>
      </c>
      <c r="E182" s="126"/>
      <c r="F182" s="126"/>
      <c r="G182" s="83" t="s">
        <v>94</v>
      </c>
      <c r="H182" s="83">
        <v>590.05100000000004</v>
      </c>
      <c r="I182" s="83" t="s">
        <v>24</v>
      </c>
      <c r="J182" s="83" t="s">
        <v>206</v>
      </c>
      <c r="K182" s="85" t="s">
        <v>207</v>
      </c>
      <c r="L182" s="83" t="s">
        <v>208</v>
      </c>
      <c r="M182" s="85" t="s">
        <v>209</v>
      </c>
      <c r="N182" s="83" t="s">
        <v>89</v>
      </c>
      <c r="O182" s="86" t="s">
        <v>210</v>
      </c>
      <c r="P182" s="87"/>
      <c r="AE182" s="9"/>
      <c r="AF182" s="9" t="s">
        <v>205</v>
      </c>
      <c r="AK182" s="9"/>
      <c r="AL182" s="9"/>
      <c r="AN182" s="9"/>
    </row>
    <row r="183" spans="1:40" customFormat="1" ht="15" x14ac:dyDescent="0.25">
      <c r="A183" s="48"/>
      <c r="B183" s="37"/>
      <c r="C183" s="38"/>
      <c r="D183" s="117" t="s">
        <v>211</v>
      </c>
      <c r="E183" s="117"/>
      <c r="F183" s="117"/>
      <c r="G183" s="117"/>
      <c r="H183" s="117"/>
      <c r="I183" s="117"/>
      <c r="J183" s="117"/>
      <c r="K183" s="117"/>
      <c r="L183" s="117"/>
      <c r="M183" s="117"/>
      <c r="N183" s="117"/>
      <c r="O183" s="125"/>
      <c r="AE183" s="9"/>
      <c r="AF183" s="9"/>
      <c r="AK183" s="9"/>
      <c r="AL183" s="9"/>
      <c r="AM183" s="2" t="s">
        <v>211</v>
      </c>
      <c r="AN183" s="9"/>
    </row>
    <row r="184" spans="1:40" customFormat="1" ht="15" x14ac:dyDescent="0.25">
      <c r="A184" s="15"/>
      <c r="B184" s="16"/>
      <c r="C184" s="17"/>
      <c r="D184" s="123" t="s">
        <v>212</v>
      </c>
      <c r="E184" s="123"/>
      <c r="F184" s="123"/>
      <c r="G184" s="123"/>
      <c r="H184" s="123"/>
      <c r="I184" s="123"/>
      <c r="J184" s="123"/>
      <c r="K184" s="123"/>
      <c r="L184" s="123"/>
      <c r="M184" s="123"/>
      <c r="N184" s="123"/>
      <c r="O184" s="124"/>
      <c r="AE184" s="9"/>
      <c r="AF184" s="9"/>
      <c r="AG184" s="2" t="s">
        <v>212</v>
      </c>
      <c r="AK184" s="9"/>
      <c r="AL184" s="9"/>
      <c r="AN184" s="9"/>
    </row>
    <row r="185" spans="1:40" customFormat="1" ht="15" x14ac:dyDescent="0.25">
      <c r="A185" s="15"/>
      <c r="B185" s="37"/>
      <c r="C185" s="38"/>
      <c r="D185" s="120" t="s">
        <v>67</v>
      </c>
      <c r="E185" s="120"/>
      <c r="F185" s="120"/>
      <c r="G185" s="11"/>
      <c r="H185" s="39"/>
      <c r="I185" s="39"/>
      <c r="J185" s="39"/>
      <c r="K185" s="40"/>
      <c r="L185" s="39"/>
      <c r="M185" s="41">
        <v>59701.22</v>
      </c>
      <c r="N185" s="32"/>
      <c r="O185" s="42">
        <v>487161.96</v>
      </c>
      <c r="AE185" s="9"/>
      <c r="AF185" s="9"/>
      <c r="AK185" s="9" t="s">
        <v>67</v>
      </c>
      <c r="AL185" s="9"/>
      <c r="AN185" s="9"/>
    </row>
    <row r="186" spans="1:40" customFormat="1" ht="34.5" x14ac:dyDescent="0.25">
      <c r="A186" s="10" t="s">
        <v>213</v>
      </c>
      <c r="B186" s="11" t="s">
        <v>213</v>
      </c>
      <c r="C186" s="12" t="s">
        <v>214</v>
      </c>
      <c r="D186" s="121" t="s">
        <v>215</v>
      </c>
      <c r="E186" s="121"/>
      <c r="F186" s="121"/>
      <c r="G186" s="11" t="s">
        <v>132</v>
      </c>
      <c r="H186" s="11">
        <v>2.5777000000000001</v>
      </c>
      <c r="I186" s="11" t="s">
        <v>24</v>
      </c>
      <c r="J186" s="11" t="s">
        <v>216</v>
      </c>
      <c r="K186" s="13"/>
      <c r="L186" s="11"/>
      <c r="M186" s="13"/>
      <c r="N186" s="11"/>
      <c r="O186" s="14"/>
      <c r="AE186" s="9"/>
      <c r="AF186" s="9" t="s">
        <v>215</v>
      </c>
      <c r="AK186" s="9"/>
      <c r="AL186" s="9"/>
      <c r="AN186" s="9"/>
    </row>
    <row r="187" spans="1:40" customFormat="1" ht="33.75" x14ac:dyDescent="0.25">
      <c r="A187" s="15"/>
      <c r="B187" s="16"/>
      <c r="C187" s="17" t="s">
        <v>46</v>
      </c>
      <c r="D187" s="123" t="s">
        <v>47</v>
      </c>
      <c r="E187" s="123"/>
      <c r="F187" s="123"/>
      <c r="G187" s="123"/>
      <c r="H187" s="123"/>
      <c r="I187" s="123"/>
      <c r="J187" s="123"/>
      <c r="K187" s="123"/>
      <c r="L187" s="123"/>
      <c r="M187" s="123"/>
      <c r="N187" s="123"/>
      <c r="O187" s="124"/>
      <c r="AE187" s="9"/>
      <c r="AF187" s="9"/>
      <c r="AG187" s="2" t="s">
        <v>47</v>
      </c>
      <c r="AK187" s="9"/>
      <c r="AL187" s="9"/>
      <c r="AN187" s="9"/>
    </row>
    <row r="188" spans="1:40" customFormat="1" ht="57" x14ac:dyDescent="0.25">
      <c r="A188" s="15"/>
      <c r="B188" s="16"/>
      <c r="C188" s="17" t="s">
        <v>48</v>
      </c>
      <c r="D188" s="123" t="s">
        <v>49</v>
      </c>
      <c r="E188" s="123"/>
      <c r="F188" s="123"/>
      <c r="G188" s="123"/>
      <c r="H188" s="123"/>
      <c r="I188" s="123"/>
      <c r="J188" s="123"/>
      <c r="K188" s="123"/>
      <c r="L188" s="123"/>
      <c r="M188" s="123"/>
      <c r="N188" s="123"/>
      <c r="O188" s="124"/>
      <c r="AE188" s="9"/>
      <c r="AF188" s="9"/>
      <c r="AG188" s="2" t="s">
        <v>49</v>
      </c>
      <c r="AK188" s="9"/>
      <c r="AL188" s="9"/>
      <c r="AN188" s="9"/>
    </row>
    <row r="189" spans="1:40" customFormat="1" ht="15" x14ac:dyDescent="0.25">
      <c r="A189" s="15"/>
      <c r="B189" s="18"/>
      <c r="C189" s="17" t="s">
        <v>24</v>
      </c>
      <c r="D189" s="117" t="s">
        <v>50</v>
      </c>
      <c r="E189" s="117"/>
      <c r="F189" s="117"/>
      <c r="G189" s="19"/>
      <c r="H189" s="20"/>
      <c r="I189" s="20"/>
      <c r="J189" s="20"/>
      <c r="K189" s="21">
        <v>173.23</v>
      </c>
      <c r="L189" s="22">
        <v>1.3225</v>
      </c>
      <c r="M189" s="21">
        <v>590.54</v>
      </c>
      <c r="N189" s="23">
        <v>44.77</v>
      </c>
      <c r="O189" s="24">
        <v>26438.48</v>
      </c>
      <c r="AE189" s="9"/>
      <c r="AF189" s="9"/>
      <c r="AH189" s="2" t="s">
        <v>50</v>
      </c>
      <c r="AK189" s="9"/>
      <c r="AL189" s="9"/>
      <c r="AN189" s="9"/>
    </row>
    <row r="190" spans="1:40" customFormat="1" ht="15" x14ac:dyDescent="0.25">
      <c r="A190" s="15"/>
      <c r="B190" s="18"/>
      <c r="C190" s="17" t="s">
        <v>51</v>
      </c>
      <c r="D190" s="117" t="s">
        <v>52</v>
      </c>
      <c r="E190" s="117"/>
      <c r="F190" s="117"/>
      <c r="G190" s="19"/>
      <c r="H190" s="20"/>
      <c r="I190" s="20"/>
      <c r="J190" s="20"/>
      <c r="K190" s="25">
        <v>5268.76</v>
      </c>
      <c r="L190" s="22">
        <v>1.4375</v>
      </c>
      <c r="M190" s="25">
        <v>19523.09</v>
      </c>
      <c r="N190" s="23">
        <v>13.24</v>
      </c>
      <c r="O190" s="24">
        <v>258485.71</v>
      </c>
      <c r="AE190" s="9"/>
      <c r="AF190" s="9"/>
      <c r="AH190" s="2" t="s">
        <v>52</v>
      </c>
      <c r="AK190" s="9"/>
      <c r="AL190" s="9"/>
      <c r="AN190" s="9"/>
    </row>
    <row r="191" spans="1:40" customFormat="1" ht="15" x14ac:dyDescent="0.25">
      <c r="A191" s="15"/>
      <c r="B191" s="18"/>
      <c r="C191" s="17" t="s">
        <v>53</v>
      </c>
      <c r="D191" s="117" t="s">
        <v>54</v>
      </c>
      <c r="E191" s="117"/>
      <c r="F191" s="117"/>
      <c r="G191" s="19"/>
      <c r="H191" s="20"/>
      <c r="I191" s="20"/>
      <c r="J191" s="20"/>
      <c r="K191" s="21">
        <v>267.67</v>
      </c>
      <c r="L191" s="22">
        <v>1.4375</v>
      </c>
      <c r="M191" s="21">
        <v>991.84</v>
      </c>
      <c r="N191" s="23">
        <v>44.77</v>
      </c>
      <c r="O191" s="24">
        <v>44404.68</v>
      </c>
      <c r="AE191" s="9"/>
      <c r="AF191" s="9"/>
      <c r="AH191" s="2" t="s">
        <v>54</v>
      </c>
      <c r="AK191" s="9"/>
      <c r="AL191" s="9"/>
      <c r="AN191" s="9"/>
    </row>
    <row r="192" spans="1:40" customFormat="1" ht="15" x14ac:dyDescent="0.25">
      <c r="A192" s="15"/>
      <c r="B192" s="18"/>
      <c r="C192" s="17" t="s">
        <v>55</v>
      </c>
      <c r="D192" s="117" t="s">
        <v>56</v>
      </c>
      <c r="E192" s="117"/>
      <c r="F192" s="117"/>
      <c r="G192" s="19"/>
      <c r="H192" s="20"/>
      <c r="I192" s="20"/>
      <c r="J192" s="20"/>
      <c r="K192" s="21">
        <v>17.079999999999998</v>
      </c>
      <c r="L192" s="20"/>
      <c r="M192" s="21">
        <v>44.03</v>
      </c>
      <c r="N192" s="23">
        <v>8.16</v>
      </c>
      <c r="O192" s="45">
        <v>359.28</v>
      </c>
      <c r="AE192" s="9"/>
      <c r="AF192" s="9"/>
      <c r="AH192" s="2" t="s">
        <v>56</v>
      </c>
      <c r="AK192" s="9"/>
      <c r="AL192" s="9"/>
      <c r="AN192" s="9"/>
    </row>
    <row r="193" spans="1:40" customFormat="1" ht="15" x14ac:dyDescent="0.25">
      <c r="A193" s="26"/>
      <c r="B193" s="18"/>
      <c r="C193" s="17"/>
      <c r="D193" s="117" t="s">
        <v>57</v>
      </c>
      <c r="E193" s="117"/>
      <c r="F193" s="117"/>
      <c r="G193" s="19" t="s">
        <v>58</v>
      </c>
      <c r="H193" s="36">
        <v>21.6</v>
      </c>
      <c r="I193" s="22">
        <v>1.3225</v>
      </c>
      <c r="J193" s="27">
        <v>73.634578200000007</v>
      </c>
      <c r="K193" s="28"/>
      <c r="L193" s="20"/>
      <c r="M193" s="28"/>
      <c r="N193" s="20"/>
      <c r="O193" s="29"/>
      <c r="AE193" s="9"/>
      <c r="AF193" s="9"/>
      <c r="AI193" s="2" t="s">
        <v>57</v>
      </c>
      <c r="AK193" s="9"/>
      <c r="AL193" s="9"/>
      <c r="AN193" s="9"/>
    </row>
    <row r="194" spans="1:40" customFormat="1" ht="15" x14ac:dyDescent="0.25">
      <c r="A194" s="26"/>
      <c r="B194" s="18"/>
      <c r="C194" s="17"/>
      <c r="D194" s="117" t="s">
        <v>59</v>
      </c>
      <c r="E194" s="117"/>
      <c r="F194" s="117"/>
      <c r="G194" s="19" t="s">
        <v>58</v>
      </c>
      <c r="H194" s="36">
        <v>20.6</v>
      </c>
      <c r="I194" s="22">
        <v>1.4375</v>
      </c>
      <c r="J194" s="27">
        <v>76.332141300000004</v>
      </c>
      <c r="K194" s="28"/>
      <c r="L194" s="20"/>
      <c r="M194" s="28"/>
      <c r="N194" s="20"/>
      <c r="O194" s="29"/>
      <c r="AE194" s="9"/>
      <c r="AF194" s="9"/>
      <c r="AI194" s="2" t="s">
        <v>59</v>
      </c>
      <c r="AK194" s="9"/>
      <c r="AL194" s="9"/>
      <c r="AN194" s="9"/>
    </row>
    <row r="195" spans="1:40" customFormat="1" ht="15" x14ac:dyDescent="0.25">
      <c r="A195" s="30"/>
      <c r="B195" s="19"/>
      <c r="C195" s="17"/>
      <c r="D195" s="122" t="s">
        <v>60</v>
      </c>
      <c r="E195" s="122"/>
      <c r="F195" s="122"/>
      <c r="G195" s="31"/>
      <c r="H195" s="32"/>
      <c r="I195" s="32"/>
      <c r="J195" s="32"/>
      <c r="K195" s="33">
        <v>5459.07</v>
      </c>
      <c r="L195" s="32"/>
      <c r="M195" s="33">
        <v>20157.66</v>
      </c>
      <c r="N195" s="32"/>
      <c r="O195" s="34">
        <v>285283.46999999997</v>
      </c>
      <c r="AE195" s="9"/>
      <c r="AF195" s="9"/>
      <c r="AJ195" s="2" t="s">
        <v>60</v>
      </c>
      <c r="AK195" s="9"/>
      <c r="AL195" s="9"/>
      <c r="AN195" s="9"/>
    </row>
    <row r="196" spans="1:40" customFormat="1" ht="15" x14ac:dyDescent="0.25">
      <c r="A196" s="26"/>
      <c r="B196" s="18"/>
      <c r="C196" s="17"/>
      <c r="D196" s="117" t="s">
        <v>61</v>
      </c>
      <c r="E196" s="117"/>
      <c r="F196" s="117"/>
      <c r="G196" s="19"/>
      <c r="H196" s="20"/>
      <c r="I196" s="20"/>
      <c r="J196" s="20"/>
      <c r="K196" s="28"/>
      <c r="L196" s="20"/>
      <c r="M196" s="25">
        <v>1582.38</v>
      </c>
      <c r="N196" s="20"/>
      <c r="O196" s="24">
        <v>70843.16</v>
      </c>
      <c r="AE196" s="9"/>
      <c r="AF196" s="9"/>
      <c r="AI196" s="2" t="s">
        <v>61</v>
      </c>
      <c r="AK196" s="9"/>
      <c r="AL196" s="9"/>
      <c r="AN196" s="9"/>
    </row>
    <row r="197" spans="1:40" customFormat="1" ht="78.75" x14ac:dyDescent="0.25">
      <c r="A197" s="26"/>
      <c r="B197" s="18"/>
      <c r="C197" s="17" t="s">
        <v>62</v>
      </c>
      <c r="D197" s="117" t="s">
        <v>63</v>
      </c>
      <c r="E197" s="117"/>
      <c r="F197" s="117"/>
      <c r="G197" s="19" t="s">
        <v>64</v>
      </c>
      <c r="H197" s="35">
        <v>147</v>
      </c>
      <c r="I197" s="20"/>
      <c r="J197" s="35">
        <v>147</v>
      </c>
      <c r="K197" s="28"/>
      <c r="L197" s="20"/>
      <c r="M197" s="25">
        <v>2326.1</v>
      </c>
      <c r="N197" s="20"/>
      <c r="O197" s="24">
        <v>104139.45</v>
      </c>
      <c r="AE197" s="9"/>
      <c r="AF197" s="9"/>
      <c r="AI197" s="2" t="s">
        <v>63</v>
      </c>
      <c r="AK197" s="9"/>
      <c r="AL197" s="9"/>
      <c r="AN197" s="9"/>
    </row>
    <row r="198" spans="1:40" customFormat="1" ht="123.75" x14ac:dyDescent="0.25">
      <c r="A198" s="26"/>
      <c r="B198" s="18"/>
      <c r="C198" s="17" t="s">
        <v>65</v>
      </c>
      <c r="D198" s="117" t="s">
        <v>66</v>
      </c>
      <c r="E198" s="117"/>
      <c r="F198" s="117"/>
      <c r="G198" s="19" t="s">
        <v>64</v>
      </c>
      <c r="H198" s="35">
        <v>134</v>
      </c>
      <c r="I198" s="23">
        <v>0.85</v>
      </c>
      <c r="J198" s="36">
        <v>113.9</v>
      </c>
      <c r="K198" s="28"/>
      <c r="L198" s="20"/>
      <c r="M198" s="25">
        <v>1802.33</v>
      </c>
      <c r="N198" s="20"/>
      <c r="O198" s="24">
        <v>80690.36</v>
      </c>
      <c r="AE198" s="9"/>
      <c r="AF198" s="9"/>
      <c r="AI198" s="2" t="s">
        <v>66</v>
      </c>
      <c r="AK198" s="9"/>
      <c r="AL198" s="9"/>
      <c r="AN198" s="9"/>
    </row>
    <row r="199" spans="1:40" customFormat="1" ht="15" x14ac:dyDescent="0.25">
      <c r="A199" s="15"/>
      <c r="B199" s="37"/>
      <c r="C199" s="38"/>
      <c r="D199" s="120" t="s">
        <v>67</v>
      </c>
      <c r="E199" s="120"/>
      <c r="F199" s="120"/>
      <c r="G199" s="11"/>
      <c r="H199" s="39"/>
      <c r="I199" s="39"/>
      <c r="J199" s="39"/>
      <c r="K199" s="40"/>
      <c r="L199" s="39"/>
      <c r="M199" s="41">
        <v>24286.09</v>
      </c>
      <c r="N199" s="32"/>
      <c r="O199" s="42">
        <v>470113.28000000003</v>
      </c>
      <c r="AE199" s="9"/>
      <c r="AF199" s="9"/>
      <c r="AK199" s="9" t="s">
        <v>67</v>
      </c>
      <c r="AL199" s="9"/>
      <c r="AN199" s="9"/>
    </row>
    <row r="200" spans="1:40" customFormat="1" ht="45" x14ac:dyDescent="0.25">
      <c r="A200" s="82" t="s">
        <v>217</v>
      </c>
      <c r="B200" s="83" t="s">
        <v>217</v>
      </c>
      <c r="C200" s="84" t="s">
        <v>372</v>
      </c>
      <c r="D200" s="126" t="s">
        <v>218</v>
      </c>
      <c r="E200" s="126"/>
      <c r="F200" s="126"/>
      <c r="G200" s="83" t="s">
        <v>94</v>
      </c>
      <c r="H200" s="83">
        <v>324.79020000000003</v>
      </c>
      <c r="I200" s="83" t="s">
        <v>24</v>
      </c>
      <c r="J200" s="83" t="s">
        <v>219</v>
      </c>
      <c r="K200" s="85" t="s">
        <v>220</v>
      </c>
      <c r="L200" s="83" t="s">
        <v>208</v>
      </c>
      <c r="M200" s="85" t="s">
        <v>221</v>
      </c>
      <c r="N200" s="83" t="s">
        <v>89</v>
      </c>
      <c r="O200" s="86" t="s">
        <v>222</v>
      </c>
      <c r="P200" s="87"/>
      <c r="AE200" s="9"/>
      <c r="AF200" s="9" t="s">
        <v>218</v>
      </c>
      <c r="AK200" s="9"/>
      <c r="AL200" s="9"/>
      <c r="AN200" s="9"/>
    </row>
    <row r="201" spans="1:40" customFormat="1" ht="15" x14ac:dyDescent="0.25">
      <c r="A201" s="48"/>
      <c r="B201" s="37"/>
      <c r="C201" s="38"/>
      <c r="D201" s="117" t="s">
        <v>223</v>
      </c>
      <c r="E201" s="117"/>
      <c r="F201" s="117"/>
      <c r="G201" s="117"/>
      <c r="H201" s="117"/>
      <c r="I201" s="117"/>
      <c r="J201" s="117"/>
      <c r="K201" s="117"/>
      <c r="L201" s="117"/>
      <c r="M201" s="117"/>
      <c r="N201" s="117"/>
      <c r="O201" s="125"/>
      <c r="AE201" s="9"/>
      <c r="AF201" s="9"/>
      <c r="AK201" s="9"/>
      <c r="AL201" s="9"/>
      <c r="AM201" s="2" t="s">
        <v>223</v>
      </c>
      <c r="AN201" s="9"/>
    </row>
    <row r="202" spans="1:40" customFormat="1" ht="15" x14ac:dyDescent="0.25">
      <c r="A202" s="15"/>
      <c r="B202" s="16"/>
      <c r="C202" s="17"/>
      <c r="D202" s="123" t="s">
        <v>212</v>
      </c>
      <c r="E202" s="123"/>
      <c r="F202" s="123"/>
      <c r="G202" s="123"/>
      <c r="H202" s="123"/>
      <c r="I202" s="123"/>
      <c r="J202" s="123"/>
      <c r="K202" s="123"/>
      <c r="L202" s="123"/>
      <c r="M202" s="123"/>
      <c r="N202" s="123"/>
      <c r="O202" s="124"/>
      <c r="AE202" s="9"/>
      <c r="AF202" s="9"/>
      <c r="AG202" s="2" t="s">
        <v>212</v>
      </c>
      <c r="AK202" s="9"/>
      <c r="AL202" s="9"/>
      <c r="AN202" s="9"/>
    </row>
    <row r="203" spans="1:40" customFormat="1" ht="15" x14ac:dyDescent="0.25">
      <c r="A203" s="15"/>
      <c r="B203" s="37"/>
      <c r="C203" s="38"/>
      <c r="D203" s="120" t="s">
        <v>67</v>
      </c>
      <c r="E203" s="120"/>
      <c r="F203" s="120"/>
      <c r="G203" s="11"/>
      <c r="H203" s="39"/>
      <c r="I203" s="39"/>
      <c r="J203" s="39"/>
      <c r="K203" s="40"/>
      <c r="L203" s="39"/>
      <c r="M203" s="41">
        <v>153401.82999999999</v>
      </c>
      <c r="N203" s="32"/>
      <c r="O203" s="42">
        <v>1251758.93</v>
      </c>
      <c r="AE203" s="9"/>
      <c r="AF203" s="9"/>
      <c r="AK203" s="9" t="s">
        <v>67</v>
      </c>
      <c r="AL203" s="9"/>
      <c r="AN203" s="9"/>
    </row>
    <row r="204" spans="1:40" customFormat="1" ht="34.5" x14ac:dyDescent="0.25">
      <c r="A204" s="10" t="s">
        <v>224</v>
      </c>
      <c r="B204" s="11" t="s">
        <v>224</v>
      </c>
      <c r="C204" s="12" t="s">
        <v>214</v>
      </c>
      <c r="D204" s="121" t="s">
        <v>215</v>
      </c>
      <c r="E204" s="121"/>
      <c r="F204" s="121"/>
      <c r="G204" s="11" t="s">
        <v>132</v>
      </c>
      <c r="H204" s="11">
        <v>1.8199000000000001</v>
      </c>
      <c r="I204" s="11" t="s">
        <v>24</v>
      </c>
      <c r="J204" s="11" t="s">
        <v>225</v>
      </c>
      <c r="K204" s="13"/>
      <c r="L204" s="11"/>
      <c r="M204" s="13"/>
      <c r="N204" s="11"/>
      <c r="O204" s="14"/>
      <c r="AE204" s="9"/>
      <c r="AF204" s="9" t="s">
        <v>215</v>
      </c>
      <c r="AK204" s="9"/>
      <c r="AL204" s="9"/>
      <c r="AN204" s="9"/>
    </row>
    <row r="205" spans="1:40" customFormat="1" ht="33.75" x14ac:dyDescent="0.25">
      <c r="A205" s="15"/>
      <c r="B205" s="16"/>
      <c r="C205" s="17" t="s">
        <v>46</v>
      </c>
      <c r="D205" s="123" t="s">
        <v>47</v>
      </c>
      <c r="E205" s="123"/>
      <c r="F205" s="123"/>
      <c r="G205" s="123"/>
      <c r="H205" s="123"/>
      <c r="I205" s="123"/>
      <c r="J205" s="123"/>
      <c r="K205" s="123"/>
      <c r="L205" s="123"/>
      <c r="M205" s="123"/>
      <c r="N205" s="123"/>
      <c r="O205" s="124"/>
      <c r="AE205" s="9"/>
      <c r="AF205" s="9"/>
      <c r="AG205" s="2" t="s">
        <v>47</v>
      </c>
      <c r="AK205" s="9"/>
      <c r="AL205" s="9"/>
      <c r="AN205" s="9"/>
    </row>
    <row r="206" spans="1:40" customFormat="1" ht="57" x14ac:dyDescent="0.25">
      <c r="A206" s="15"/>
      <c r="B206" s="16"/>
      <c r="C206" s="17" t="s">
        <v>48</v>
      </c>
      <c r="D206" s="123" t="s">
        <v>49</v>
      </c>
      <c r="E206" s="123"/>
      <c r="F206" s="123"/>
      <c r="G206" s="123"/>
      <c r="H206" s="123"/>
      <c r="I206" s="123"/>
      <c r="J206" s="123"/>
      <c r="K206" s="123"/>
      <c r="L206" s="123"/>
      <c r="M206" s="123"/>
      <c r="N206" s="123"/>
      <c r="O206" s="124"/>
      <c r="AE206" s="9"/>
      <c r="AF206" s="9"/>
      <c r="AG206" s="2" t="s">
        <v>49</v>
      </c>
      <c r="AK206" s="9"/>
      <c r="AL206" s="9"/>
      <c r="AN206" s="9"/>
    </row>
    <row r="207" spans="1:40" customFormat="1" ht="15" x14ac:dyDescent="0.25">
      <c r="A207" s="15"/>
      <c r="B207" s="18"/>
      <c r="C207" s="17" t="s">
        <v>24</v>
      </c>
      <c r="D207" s="117" t="s">
        <v>50</v>
      </c>
      <c r="E207" s="117"/>
      <c r="F207" s="117"/>
      <c r="G207" s="19"/>
      <c r="H207" s="20"/>
      <c r="I207" s="20"/>
      <c r="J207" s="20"/>
      <c r="K207" s="21">
        <v>173.23</v>
      </c>
      <c r="L207" s="22">
        <v>1.3225</v>
      </c>
      <c r="M207" s="21">
        <v>416.93</v>
      </c>
      <c r="N207" s="23">
        <v>44.77</v>
      </c>
      <c r="O207" s="24">
        <v>18665.96</v>
      </c>
      <c r="AE207" s="9"/>
      <c r="AF207" s="9"/>
      <c r="AH207" s="2" t="s">
        <v>50</v>
      </c>
      <c r="AK207" s="9"/>
      <c r="AL207" s="9"/>
      <c r="AN207" s="9"/>
    </row>
    <row r="208" spans="1:40" customFormat="1" ht="15" x14ac:dyDescent="0.25">
      <c r="A208" s="15"/>
      <c r="B208" s="18"/>
      <c r="C208" s="17" t="s">
        <v>51</v>
      </c>
      <c r="D208" s="117" t="s">
        <v>52</v>
      </c>
      <c r="E208" s="117"/>
      <c r="F208" s="117"/>
      <c r="G208" s="19"/>
      <c r="H208" s="20"/>
      <c r="I208" s="20"/>
      <c r="J208" s="20"/>
      <c r="K208" s="25">
        <v>5268.76</v>
      </c>
      <c r="L208" s="22">
        <v>1.4375</v>
      </c>
      <c r="M208" s="25">
        <v>13783.64</v>
      </c>
      <c r="N208" s="23">
        <v>13.24</v>
      </c>
      <c r="O208" s="24">
        <v>182495.39</v>
      </c>
      <c r="AE208" s="9"/>
      <c r="AF208" s="9"/>
      <c r="AH208" s="2" t="s">
        <v>52</v>
      </c>
      <c r="AK208" s="9"/>
      <c r="AL208" s="9"/>
      <c r="AN208" s="9"/>
    </row>
    <row r="209" spans="1:40" customFormat="1" ht="15" x14ac:dyDescent="0.25">
      <c r="A209" s="15"/>
      <c r="B209" s="18"/>
      <c r="C209" s="17" t="s">
        <v>53</v>
      </c>
      <c r="D209" s="117" t="s">
        <v>54</v>
      </c>
      <c r="E209" s="117"/>
      <c r="F209" s="117"/>
      <c r="G209" s="19"/>
      <c r="H209" s="20"/>
      <c r="I209" s="20"/>
      <c r="J209" s="20"/>
      <c r="K209" s="21">
        <v>267.67</v>
      </c>
      <c r="L209" s="22">
        <v>1.4375</v>
      </c>
      <c r="M209" s="21">
        <v>700.25</v>
      </c>
      <c r="N209" s="23">
        <v>44.77</v>
      </c>
      <c r="O209" s="24">
        <v>31350.19</v>
      </c>
      <c r="AE209" s="9"/>
      <c r="AF209" s="9"/>
      <c r="AH209" s="2" t="s">
        <v>54</v>
      </c>
      <c r="AK209" s="9"/>
      <c r="AL209" s="9"/>
      <c r="AN209" s="9"/>
    </row>
    <row r="210" spans="1:40" customFormat="1" ht="15" x14ac:dyDescent="0.25">
      <c r="A210" s="15"/>
      <c r="B210" s="18"/>
      <c r="C210" s="17" t="s">
        <v>55</v>
      </c>
      <c r="D210" s="117" t="s">
        <v>56</v>
      </c>
      <c r="E210" s="117"/>
      <c r="F210" s="117"/>
      <c r="G210" s="19"/>
      <c r="H210" s="20"/>
      <c r="I210" s="20"/>
      <c r="J210" s="20"/>
      <c r="K210" s="21">
        <v>17.079999999999998</v>
      </c>
      <c r="L210" s="20"/>
      <c r="M210" s="21">
        <v>31.08</v>
      </c>
      <c r="N210" s="23">
        <v>8.16</v>
      </c>
      <c r="O210" s="45">
        <v>253.61</v>
      </c>
      <c r="AE210" s="9"/>
      <c r="AF210" s="9"/>
      <c r="AH210" s="2" t="s">
        <v>56</v>
      </c>
      <c r="AK210" s="9"/>
      <c r="AL210" s="9"/>
      <c r="AN210" s="9"/>
    </row>
    <row r="211" spans="1:40" customFormat="1" ht="15" x14ac:dyDescent="0.25">
      <c r="A211" s="26"/>
      <c r="B211" s="18"/>
      <c r="C211" s="17"/>
      <c r="D211" s="117" t="s">
        <v>57</v>
      </c>
      <c r="E211" s="117"/>
      <c r="F211" s="117"/>
      <c r="G211" s="19" t="s">
        <v>58</v>
      </c>
      <c r="H211" s="36">
        <v>21.6</v>
      </c>
      <c r="I211" s="22">
        <v>1.3225</v>
      </c>
      <c r="J211" s="27">
        <v>51.987263400000003</v>
      </c>
      <c r="K211" s="28"/>
      <c r="L211" s="20"/>
      <c r="M211" s="28"/>
      <c r="N211" s="20"/>
      <c r="O211" s="29"/>
      <c r="AE211" s="9"/>
      <c r="AF211" s="9"/>
      <c r="AI211" s="2" t="s">
        <v>57</v>
      </c>
      <c r="AK211" s="9"/>
      <c r="AL211" s="9"/>
      <c r="AN211" s="9"/>
    </row>
    <row r="212" spans="1:40" customFormat="1" ht="15" x14ac:dyDescent="0.25">
      <c r="A212" s="26"/>
      <c r="B212" s="18"/>
      <c r="C212" s="17"/>
      <c r="D212" s="117" t="s">
        <v>59</v>
      </c>
      <c r="E212" s="117"/>
      <c r="F212" s="117"/>
      <c r="G212" s="19" t="s">
        <v>58</v>
      </c>
      <c r="H212" s="36">
        <v>20.6</v>
      </c>
      <c r="I212" s="22">
        <v>1.4375</v>
      </c>
      <c r="J212" s="27">
        <v>53.8917888</v>
      </c>
      <c r="K212" s="28"/>
      <c r="L212" s="20"/>
      <c r="M212" s="28"/>
      <c r="N212" s="20"/>
      <c r="O212" s="29"/>
      <c r="AE212" s="9"/>
      <c r="AF212" s="9"/>
      <c r="AI212" s="2" t="s">
        <v>59</v>
      </c>
      <c r="AK212" s="9"/>
      <c r="AL212" s="9"/>
      <c r="AN212" s="9"/>
    </row>
    <row r="213" spans="1:40" customFormat="1" ht="15" x14ac:dyDescent="0.25">
      <c r="A213" s="30"/>
      <c r="B213" s="19"/>
      <c r="C213" s="17"/>
      <c r="D213" s="122" t="s">
        <v>60</v>
      </c>
      <c r="E213" s="122"/>
      <c r="F213" s="122"/>
      <c r="G213" s="31"/>
      <c r="H213" s="32"/>
      <c r="I213" s="32"/>
      <c r="J213" s="32"/>
      <c r="K213" s="33">
        <v>5459.07</v>
      </c>
      <c r="L213" s="32"/>
      <c r="M213" s="33">
        <v>14231.65</v>
      </c>
      <c r="N213" s="32"/>
      <c r="O213" s="34">
        <v>201414.96</v>
      </c>
      <c r="AE213" s="9"/>
      <c r="AF213" s="9"/>
      <c r="AJ213" s="2" t="s">
        <v>60</v>
      </c>
      <c r="AK213" s="9"/>
      <c r="AL213" s="9"/>
      <c r="AN213" s="9"/>
    </row>
    <row r="214" spans="1:40" customFormat="1" ht="15" x14ac:dyDescent="0.25">
      <c r="A214" s="26"/>
      <c r="B214" s="18"/>
      <c r="C214" s="17"/>
      <c r="D214" s="117" t="s">
        <v>61</v>
      </c>
      <c r="E214" s="117"/>
      <c r="F214" s="117"/>
      <c r="G214" s="19"/>
      <c r="H214" s="20"/>
      <c r="I214" s="20"/>
      <c r="J214" s="20"/>
      <c r="K214" s="28"/>
      <c r="L214" s="20"/>
      <c r="M214" s="25">
        <v>1117.18</v>
      </c>
      <c r="N214" s="20"/>
      <c r="O214" s="24">
        <v>50016.15</v>
      </c>
      <c r="AE214" s="9"/>
      <c r="AF214" s="9"/>
      <c r="AI214" s="2" t="s">
        <v>61</v>
      </c>
      <c r="AK214" s="9"/>
      <c r="AL214" s="9"/>
      <c r="AN214" s="9"/>
    </row>
    <row r="215" spans="1:40" customFormat="1" ht="78.75" x14ac:dyDescent="0.25">
      <c r="A215" s="26"/>
      <c r="B215" s="18"/>
      <c r="C215" s="17" t="s">
        <v>62</v>
      </c>
      <c r="D215" s="117" t="s">
        <v>63</v>
      </c>
      <c r="E215" s="117"/>
      <c r="F215" s="117"/>
      <c r="G215" s="19" t="s">
        <v>64</v>
      </c>
      <c r="H215" s="35">
        <v>147</v>
      </c>
      <c r="I215" s="20"/>
      <c r="J215" s="35">
        <v>147</v>
      </c>
      <c r="K215" s="28"/>
      <c r="L215" s="20"/>
      <c r="M215" s="25">
        <v>1642.25</v>
      </c>
      <c r="N215" s="20"/>
      <c r="O215" s="24">
        <v>73523.740000000005</v>
      </c>
      <c r="AE215" s="9"/>
      <c r="AF215" s="9"/>
      <c r="AI215" s="2" t="s">
        <v>63</v>
      </c>
      <c r="AK215" s="9"/>
      <c r="AL215" s="9"/>
      <c r="AN215" s="9"/>
    </row>
    <row r="216" spans="1:40" customFormat="1" ht="123.75" x14ac:dyDescent="0.25">
      <c r="A216" s="26"/>
      <c r="B216" s="18"/>
      <c r="C216" s="17" t="s">
        <v>65</v>
      </c>
      <c r="D216" s="117" t="s">
        <v>66</v>
      </c>
      <c r="E216" s="117"/>
      <c r="F216" s="117"/>
      <c r="G216" s="19" t="s">
        <v>64</v>
      </c>
      <c r="H216" s="35">
        <v>134</v>
      </c>
      <c r="I216" s="23">
        <v>0.85</v>
      </c>
      <c r="J216" s="36">
        <v>113.9</v>
      </c>
      <c r="K216" s="28"/>
      <c r="L216" s="20"/>
      <c r="M216" s="25">
        <v>1272.47</v>
      </c>
      <c r="N216" s="20"/>
      <c r="O216" s="24">
        <v>56968.39</v>
      </c>
      <c r="AE216" s="9"/>
      <c r="AF216" s="9"/>
      <c r="AI216" s="2" t="s">
        <v>66</v>
      </c>
      <c r="AK216" s="9"/>
      <c r="AL216" s="9"/>
      <c r="AN216" s="9"/>
    </row>
    <row r="217" spans="1:40" customFormat="1" ht="15" x14ac:dyDescent="0.25">
      <c r="A217" s="15"/>
      <c r="B217" s="37"/>
      <c r="C217" s="38"/>
      <c r="D217" s="120" t="s">
        <v>67</v>
      </c>
      <c r="E217" s="120"/>
      <c r="F217" s="120"/>
      <c r="G217" s="11"/>
      <c r="H217" s="39"/>
      <c r="I217" s="39"/>
      <c r="J217" s="39"/>
      <c r="K217" s="40"/>
      <c r="L217" s="39"/>
      <c r="M217" s="41">
        <v>17146.37</v>
      </c>
      <c r="N217" s="32"/>
      <c r="O217" s="42">
        <v>331907.09000000003</v>
      </c>
      <c r="AE217" s="9"/>
      <c r="AF217" s="9"/>
      <c r="AK217" s="9" t="s">
        <v>67</v>
      </c>
      <c r="AL217" s="9"/>
      <c r="AN217" s="9"/>
    </row>
    <row r="218" spans="1:40" customFormat="1" ht="45" x14ac:dyDescent="0.25">
      <c r="A218" s="82" t="s">
        <v>226</v>
      </c>
      <c r="B218" s="83" t="s">
        <v>226</v>
      </c>
      <c r="C218" s="84" t="s">
        <v>372</v>
      </c>
      <c r="D218" s="126" t="s">
        <v>227</v>
      </c>
      <c r="E218" s="126"/>
      <c r="F218" s="126"/>
      <c r="G218" s="83" t="s">
        <v>94</v>
      </c>
      <c r="H218" s="83">
        <v>229.3074</v>
      </c>
      <c r="I218" s="83" t="s">
        <v>24</v>
      </c>
      <c r="J218" s="83" t="s">
        <v>228</v>
      </c>
      <c r="K218" s="85" t="s">
        <v>220</v>
      </c>
      <c r="L218" s="83" t="s">
        <v>208</v>
      </c>
      <c r="M218" s="85" t="s">
        <v>229</v>
      </c>
      <c r="N218" s="83" t="s">
        <v>89</v>
      </c>
      <c r="O218" s="86" t="s">
        <v>230</v>
      </c>
      <c r="P218" s="87"/>
      <c r="AE218" s="9"/>
      <c r="AF218" s="9" t="s">
        <v>227</v>
      </c>
      <c r="AK218" s="9"/>
      <c r="AL218" s="9"/>
      <c r="AN218" s="9"/>
    </row>
    <row r="219" spans="1:40" customFormat="1" ht="15" x14ac:dyDescent="0.25">
      <c r="A219" s="48"/>
      <c r="B219" s="37"/>
      <c r="C219" s="38"/>
      <c r="D219" s="117" t="s">
        <v>223</v>
      </c>
      <c r="E219" s="117"/>
      <c r="F219" s="117"/>
      <c r="G219" s="117"/>
      <c r="H219" s="117"/>
      <c r="I219" s="117"/>
      <c r="J219" s="117"/>
      <c r="K219" s="117"/>
      <c r="L219" s="117"/>
      <c r="M219" s="117"/>
      <c r="N219" s="117"/>
      <c r="O219" s="125"/>
      <c r="AE219" s="9"/>
      <c r="AF219" s="9"/>
      <c r="AK219" s="9"/>
      <c r="AL219" s="9"/>
      <c r="AM219" s="2" t="s">
        <v>223</v>
      </c>
      <c r="AN219" s="9"/>
    </row>
    <row r="220" spans="1:40" customFormat="1" ht="15" x14ac:dyDescent="0.25">
      <c r="A220" s="15"/>
      <c r="B220" s="16"/>
      <c r="C220" s="17"/>
      <c r="D220" s="123" t="s">
        <v>212</v>
      </c>
      <c r="E220" s="123"/>
      <c r="F220" s="123"/>
      <c r="G220" s="123"/>
      <c r="H220" s="123"/>
      <c r="I220" s="123"/>
      <c r="J220" s="123"/>
      <c r="K220" s="123"/>
      <c r="L220" s="123"/>
      <c r="M220" s="123"/>
      <c r="N220" s="123"/>
      <c r="O220" s="124"/>
      <c r="AE220" s="9"/>
      <c r="AF220" s="9"/>
      <c r="AG220" s="2" t="s">
        <v>212</v>
      </c>
      <c r="AK220" s="9"/>
      <c r="AL220" s="9"/>
      <c r="AN220" s="9"/>
    </row>
    <row r="221" spans="1:40" customFormat="1" ht="15" x14ac:dyDescent="0.25">
      <c r="A221" s="15"/>
      <c r="B221" s="37"/>
      <c r="C221" s="38"/>
      <c r="D221" s="120" t="s">
        <v>67</v>
      </c>
      <c r="E221" s="120"/>
      <c r="F221" s="120"/>
      <c r="G221" s="11"/>
      <c r="H221" s="39"/>
      <c r="I221" s="39"/>
      <c r="J221" s="39"/>
      <c r="K221" s="40"/>
      <c r="L221" s="39"/>
      <c r="M221" s="41">
        <v>108304.3</v>
      </c>
      <c r="N221" s="32"/>
      <c r="O221" s="42">
        <v>883763.09</v>
      </c>
      <c r="AE221" s="9"/>
      <c r="AF221" s="9"/>
      <c r="AK221" s="9" t="s">
        <v>67</v>
      </c>
      <c r="AL221" s="9"/>
      <c r="AN221" s="9"/>
    </row>
    <row r="222" spans="1:40" customFormat="1" ht="57" x14ac:dyDescent="0.25">
      <c r="A222" s="10" t="s">
        <v>231</v>
      </c>
      <c r="B222" s="11" t="s">
        <v>231</v>
      </c>
      <c r="C222" s="12" t="s">
        <v>232</v>
      </c>
      <c r="D222" s="121" t="s">
        <v>233</v>
      </c>
      <c r="E222" s="121"/>
      <c r="F222" s="121"/>
      <c r="G222" s="11" t="s">
        <v>190</v>
      </c>
      <c r="H222" s="11">
        <v>2.2749000000000001</v>
      </c>
      <c r="I222" s="11" t="s">
        <v>24</v>
      </c>
      <c r="J222" s="11" t="s">
        <v>234</v>
      </c>
      <c r="K222" s="13"/>
      <c r="L222" s="11"/>
      <c r="M222" s="13"/>
      <c r="N222" s="11"/>
      <c r="O222" s="14"/>
      <c r="AE222" s="9"/>
      <c r="AF222" s="9" t="s">
        <v>233</v>
      </c>
      <c r="AK222" s="9"/>
      <c r="AL222" s="9"/>
      <c r="AN222" s="9"/>
    </row>
    <row r="223" spans="1:40" customFormat="1" ht="33.75" x14ac:dyDescent="0.25">
      <c r="A223" s="15"/>
      <c r="B223" s="16"/>
      <c r="C223" s="17" t="s">
        <v>46</v>
      </c>
      <c r="D223" s="123" t="s">
        <v>47</v>
      </c>
      <c r="E223" s="123"/>
      <c r="F223" s="123"/>
      <c r="G223" s="123"/>
      <c r="H223" s="123"/>
      <c r="I223" s="123"/>
      <c r="J223" s="123"/>
      <c r="K223" s="123"/>
      <c r="L223" s="123"/>
      <c r="M223" s="123"/>
      <c r="N223" s="123"/>
      <c r="O223" s="124"/>
      <c r="AE223" s="9"/>
      <c r="AF223" s="9"/>
      <c r="AG223" s="2" t="s">
        <v>47</v>
      </c>
      <c r="AK223" s="9"/>
      <c r="AL223" s="9"/>
      <c r="AN223" s="9"/>
    </row>
    <row r="224" spans="1:40" customFormat="1" ht="57" x14ac:dyDescent="0.25">
      <c r="A224" s="15"/>
      <c r="B224" s="16"/>
      <c r="C224" s="17" t="s">
        <v>48</v>
      </c>
      <c r="D224" s="123" t="s">
        <v>49</v>
      </c>
      <c r="E224" s="123"/>
      <c r="F224" s="123"/>
      <c r="G224" s="123"/>
      <c r="H224" s="123"/>
      <c r="I224" s="123"/>
      <c r="J224" s="123"/>
      <c r="K224" s="123"/>
      <c r="L224" s="123"/>
      <c r="M224" s="123"/>
      <c r="N224" s="123"/>
      <c r="O224" s="124"/>
      <c r="AE224" s="9"/>
      <c r="AF224" s="9"/>
      <c r="AG224" s="2" t="s">
        <v>49</v>
      </c>
      <c r="AK224" s="9"/>
      <c r="AL224" s="9"/>
      <c r="AN224" s="9"/>
    </row>
    <row r="225" spans="1:40" customFormat="1" ht="15" x14ac:dyDescent="0.25">
      <c r="A225" s="15"/>
      <c r="B225" s="18"/>
      <c r="C225" s="17" t="s">
        <v>24</v>
      </c>
      <c r="D225" s="117" t="s">
        <v>50</v>
      </c>
      <c r="E225" s="117"/>
      <c r="F225" s="117"/>
      <c r="G225" s="19"/>
      <c r="H225" s="20"/>
      <c r="I225" s="20"/>
      <c r="J225" s="20"/>
      <c r="K225" s="21">
        <v>182.32</v>
      </c>
      <c r="L225" s="22">
        <v>1.3225</v>
      </c>
      <c r="M225" s="21">
        <v>548.52</v>
      </c>
      <c r="N225" s="23">
        <v>44.77</v>
      </c>
      <c r="O225" s="24">
        <v>24557.24</v>
      </c>
      <c r="AE225" s="9"/>
      <c r="AF225" s="9"/>
      <c r="AH225" s="2" t="s">
        <v>50</v>
      </c>
      <c r="AK225" s="9"/>
      <c r="AL225" s="9"/>
      <c r="AN225" s="9"/>
    </row>
    <row r="226" spans="1:40" customFormat="1" ht="15" x14ac:dyDescent="0.25">
      <c r="A226" s="15"/>
      <c r="B226" s="18"/>
      <c r="C226" s="17" t="s">
        <v>51</v>
      </c>
      <c r="D226" s="117" t="s">
        <v>52</v>
      </c>
      <c r="E226" s="117"/>
      <c r="F226" s="117"/>
      <c r="G226" s="19"/>
      <c r="H226" s="20"/>
      <c r="I226" s="20"/>
      <c r="J226" s="20"/>
      <c r="K226" s="25">
        <v>7479.03</v>
      </c>
      <c r="L226" s="22">
        <v>1.4375</v>
      </c>
      <c r="M226" s="25">
        <v>24457.69</v>
      </c>
      <c r="N226" s="23">
        <v>13.24</v>
      </c>
      <c r="O226" s="24">
        <v>323819.82</v>
      </c>
      <c r="AE226" s="9"/>
      <c r="AF226" s="9"/>
      <c r="AH226" s="2" t="s">
        <v>52</v>
      </c>
      <c r="AK226" s="9"/>
      <c r="AL226" s="9"/>
      <c r="AN226" s="9"/>
    </row>
    <row r="227" spans="1:40" customFormat="1" ht="15" x14ac:dyDescent="0.25">
      <c r="A227" s="15"/>
      <c r="B227" s="18"/>
      <c r="C227" s="17" t="s">
        <v>53</v>
      </c>
      <c r="D227" s="117" t="s">
        <v>54</v>
      </c>
      <c r="E227" s="117"/>
      <c r="F227" s="117"/>
      <c r="G227" s="19"/>
      <c r="H227" s="20"/>
      <c r="I227" s="20"/>
      <c r="J227" s="20"/>
      <c r="K227" s="21">
        <v>234.46</v>
      </c>
      <c r="L227" s="22">
        <v>1.4375</v>
      </c>
      <c r="M227" s="21">
        <v>766.72</v>
      </c>
      <c r="N227" s="23">
        <v>44.77</v>
      </c>
      <c r="O227" s="24">
        <v>34326.050000000003</v>
      </c>
      <c r="AE227" s="9"/>
      <c r="AF227" s="9"/>
      <c r="AH227" s="2" t="s">
        <v>54</v>
      </c>
      <c r="AK227" s="9"/>
      <c r="AL227" s="9"/>
      <c r="AN227" s="9"/>
    </row>
    <row r="228" spans="1:40" customFormat="1" ht="15" x14ac:dyDescent="0.25">
      <c r="A228" s="15"/>
      <c r="B228" s="18"/>
      <c r="C228" s="17" t="s">
        <v>55</v>
      </c>
      <c r="D228" s="117" t="s">
        <v>56</v>
      </c>
      <c r="E228" s="117"/>
      <c r="F228" s="117"/>
      <c r="G228" s="19"/>
      <c r="H228" s="20"/>
      <c r="I228" s="20"/>
      <c r="J228" s="20"/>
      <c r="K228" s="21">
        <v>874.78</v>
      </c>
      <c r="L228" s="20"/>
      <c r="M228" s="25">
        <v>1990.04</v>
      </c>
      <c r="N228" s="23">
        <v>8.16</v>
      </c>
      <c r="O228" s="24">
        <v>16238.73</v>
      </c>
      <c r="AE228" s="9"/>
      <c r="AF228" s="9"/>
      <c r="AH228" s="2" t="s">
        <v>56</v>
      </c>
      <c r="AK228" s="9"/>
      <c r="AL228" s="9"/>
      <c r="AN228" s="9"/>
    </row>
    <row r="229" spans="1:40" customFormat="1" ht="15" x14ac:dyDescent="0.25">
      <c r="A229" s="26"/>
      <c r="B229" s="18"/>
      <c r="C229" s="17"/>
      <c r="D229" s="117" t="s">
        <v>57</v>
      </c>
      <c r="E229" s="117"/>
      <c r="F229" s="117"/>
      <c r="G229" s="19" t="s">
        <v>58</v>
      </c>
      <c r="H229" s="23">
        <v>20.86</v>
      </c>
      <c r="I229" s="22">
        <v>1.3225</v>
      </c>
      <c r="J229" s="27">
        <v>62.7584625</v>
      </c>
      <c r="K229" s="28"/>
      <c r="L229" s="20"/>
      <c r="M229" s="28"/>
      <c r="N229" s="20"/>
      <c r="O229" s="29"/>
      <c r="AE229" s="9"/>
      <c r="AF229" s="9"/>
      <c r="AI229" s="2" t="s">
        <v>57</v>
      </c>
      <c r="AK229" s="9"/>
      <c r="AL229" s="9"/>
      <c r="AN229" s="9"/>
    </row>
    <row r="230" spans="1:40" customFormat="1" ht="15" x14ac:dyDescent="0.25">
      <c r="A230" s="26"/>
      <c r="B230" s="18"/>
      <c r="C230" s="17"/>
      <c r="D230" s="117" t="s">
        <v>59</v>
      </c>
      <c r="E230" s="117"/>
      <c r="F230" s="117"/>
      <c r="G230" s="19" t="s">
        <v>58</v>
      </c>
      <c r="H230" s="23">
        <v>18.850000000000001</v>
      </c>
      <c r="I230" s="22">
        <v>1.4375</v>
      </c>
      <c r="J230" s="27">
        <v>61.642680900000002</v>
      </c>
      <c r="K230" s="28"/>
      <c r="L230" s="20"/>
      <c r="M230" s="28"/>
      <c r="N230" s="20"/>
      <c r="O230" s="29"/>
      <c r="AE230" s="9"/>
      <c r="AF230" s="9"/>
      <c r="AI230" s="2" t="s">
        <v>59</v>
      </c>
      <c r="AK230" s="9"/>
      <c r="AL230" s="9"/>
      <c r="AN230" s="9"/>
    </row>
    <row r="231" spans="1:40" customFormat="1" ht="15" x14ac:dyDescent="0.25">
      <c r="A231" s="30"/>
      <c r="B231" s="19"/>
      <c r="C231" s="17"/>
      <c r="D231" s="122" t="s">
        <v>60</v>
      </c>
      <c r="E231" s="122"/>
      <c r="F231" s="122"/>
      <c r="G231" s="31"/>
      <c r="H231" s="32"/>
      <c r="I231" s="32"/>
      <c r="J231" s="32"/>
      <c r="K231" s="33">
        <v>8536.1299999999992</v>
      </c>
      <c r="L231" s="32"/>
      <c r="M231" s="33">
        <v>26996.25</v>
      </c>
      <c r="N231" s="32"/>
      <c r="O231" s="34">
        <v>364615.79</v>
      </c>
      <c r="AE231" s="9"/>
      <c r="AF231" s="9"/>
      <c r="AJ231" s="2" t="s">
        <v>60</v>
      </c>
      <c r="AK231" s="9"/>
      <c r="AL231" s="9"/>
      <c r="AN231" s="9"/>
    </row>
    <row r="232" spans="1:40" customFormat="1" ht="15" x14ac:dyDescent="0.25">
      <c r="A232" s="26"/>
      <c r="B232" s="18"/>
      <c r="C232" s="17"/>
      <c r="D232" s="117" t="s">
        <v>61</v>
      </c>
      <c r="E232" s="117"/>
      <c r="F232" s="117"/>
      <c r="G232" s="19"/>
      <c r="H232" s="20"/>
      <c r="I232" s="20"/>
      <c r="J232" s="20"/>
      <c r="K232" s="28"/>
      <c r="L232" s="20"/>
      <c r="M232" s="25">
        <v>1315.24</v>
      </c>
      <c r="N232" s="20"/>
      <c r="O232" s="24">
        <v>58883.29</v>
      </c>
      <c r="AE232" s="9"/>
      <c r="AF232" s="9"/>
      <c r="AI232" s="2" t="s">
        <v>61</v>
      </c>
      <c r="AK232" s="9"/>
      <c r="AL232" s="9"/>
      <c r="AN232" s="9"/>
    </row>
    <row r="233" spans="1:40" customFormat="1" ht="78.75" x14ac:dyDescent="0.25">
      <c r="A233" s="26"/>
      <c r="B233" s="18"/>
      <c r="C233" s="17" t="s">
        <v>62</v>
      </c>
      <c r="D233" s="117" t="s">
        <v>63</v>
      </c>
      <c r="E233" s="117"/>
      <c r="F233" s="117"/>
      <c r="G233" s="19" t="s">
        <v>64</v>
      </c>
      <c r="H233" s="35">
        <v>147</v>
      </c>
      <c r="I233" s="20"/>
      <c r="J233" s="35">
        <v>147</v>
      </c>
      <c r="K233" s="28"/>
      <c r="L233" s="20"/>
      <c r="M233" s="25">
        <v>1933.4</v>
      </c>
      <c r="N233" s="20"/>
      <c r="O233" s="24">
        <v>86558.44</v>
      </c>
      <c r="AE233" s="9"/>
      <c r="AF233" s="9"/>
      <c r="AI233" s="2" t="s">
        <v>63</v>
      </c>
      <c r="AK233" s="9"/>
      <c r="AL233" s="9"/>
      <c r="AN233" s="9"/>
    </row>
    <row r="234" spans="1:40" customFormat="1" ht="123.75" x14ac:dyDescent="0.25">
      <c r="A234" s="26"/>
      <c r="B234" s="18"/>
      <c r="C234" s="17" t="s">
        <v>65</v>
      </c>
      <c r="D234" s="117" t="s">
        <v>66</v>
      </c>
      <c r="E234" s="117"/>
      <c r="F234" s="117"/>
      <c r="G234" s="19" t="s">
        <v>64</v>
      </c>
      <c r="H234" s="35">
        <v>134</v>
      </c>
      <c r="I234" s="23">
        <v>0.85</v>
      </c>
      <c r="J234" s="36">
        <v>113.9</v>
      </c>
      <c r="K234" s="28"/>
      <c r="L234" s="20"/>
      <c r="M234" s="25">
        <v>1498.06</v>
      </c>
      <c r="N234" s="20"/>
      <c r="O234" s="24">
        <v>67068.070000000007</v>
      </c>
      <c r="AE234" s="9"/>
      <c r="AF234" s="9"/>
      <c r="AI234" s="2" t="s">
        <v>66</v>
      </c>
      <c r="AK234" s="9"/>
      <c r="AL234" s="9"/>
      <c r="AN234" s="9"/>
    </row>
    <row r="235" spans="1:40" customFormat="1" ht="15" x14ac:dyDescent="0.25">
      <c r="A235" s="15"/>
      <c r="B235" s="37"/>
      <c r="C235" s="38"/>
      <c r="D235" s="120" t="s">
        <v>67</v>
      </c>
      <c r="E235" s="120"/>
      <c r="F235" s="120"/>
      <c r="G235" s="11"/>
      <c r="H235" s="39"/>
      <c r="I235" s="39"/>
      <c r="J235" s="39"/>
      <c r="K235" s="40"/>
      <c r="L235" s="39"/>
      <c r="M235" s="41">
        <v>30427.71</v>
      </c>
      <c r="N235" s="32"/>
      <c r="O235" s="42">
        <v>518242.3</v>
      </c>
      <c r="AE235" s="9"/>
      <c r="AF235" s="9"/>
      <c r="AK235" s="9" t="s">
        <v>67</v>
      </c>
      <c r="AL235" s="9"/>
      <c r="AN235" s="9"/>
    </row>
    <row r="236" spans="1:40" customFormat="1" ht="34.5" x14ac:dyDescent="0.25">
      <c r="A236" s="10" t="s">
        <v>235</v>
      </c>
      <c r="B236" s="11" t="s">
        <v>235</v>
      </c>
      <c r="C236" s="12" t="s">
        <v>236</v>
      </c>
      <c r="D236" s="121" t="s">
        <v>237</v>
      </c>
      <c r="E236" s="121"/>
      <c r="F236" s="121"/>
      <c r="G236" s="11" t="s">
        <v>190</v>
      </c>
      <c r="H236" s="11">
        <v>2.2749000000000001</v>
      </c>
      <c r="I236" s="11" t="s">
        <v>24</v>
      </c>
      <c r="J236" s="11" t="s">
        <v>234</v>
      </c>
      <c r="K236" s="13"/>
      <c r="L236" s="11"/>
      <c r="M236" s="13"/>
      <c r="N236" s="11"/>
      <c r="O236" s="14"/>
      <c r="AE236" s="9"/>
      <c r="AF236" s="9" t="s">
        <v>237</v>
      </c>
      <c r="AK236" s="9"/>
      <c r="AL236" s="9"/>
      <c r="AN236" s="9"/>
    </row>
    <row r="237" spans="1:40" customFormat="1" ht="15" x14ac:dyDescent="0.25">
      <c r="A237" s="15"/>
      <c r="B237" s="16"/>
      <c r="C237" s="17"/>
      <c r="D237" s="123" t="s">
        <v>238</v>
      </c>
      <c r="E237" s="123"/>
      <c r="F237" s="123"/>
      <c r="G237" s="123"/>
      <c r="H237" s="123"/>
      <c r="I237" s="123"/>
      <c r="J237" s="123"/>
      <c r="K237" s="123"/>
      <c r="L237" s="123"/>
      <c r="M237" s="123"/>
      <c r="N237" s="123"/>
      <c r="O237" s="124"/>
      <c r="AE237" s="9"/>
      <c r="AF237" s="9"/>
      <c r="AG237" s="2" t="s">
        <v>238</v>
      </c>
      <c r="AK237" s="9"/>
      <c r="AL237" s="9"/>
      <c r="AN237" s="9"/>
    </row>
    <row r="238" spans="1:40" customFormat="1" ht="33.75" x14ac:dyDescent="0.25">
      <c r="A238" s="15"/>
      <c r="B238" s="16"/>
      <c r="C238" s="17" t="s">
        <v>46</v>
      </c>
      <c r="D238" s="123" t="s">
        <v>47</v>
      </c>
      <c r="E238" s="123"/>
      <c r="F238" s="123"/>
      <c r="G238" s="123"/>
      <c r="H238" s="123"/>
      <c r="I238" s="123"/>
      <c r="J238" s="123"/>
      <c r="K238" s="123"/>
      <c r="L238" s="123"/>
      <c r="M238" s="123"/>
      <c r="N238" s="123"/>
      <c r="O238" s="124"/>
      <c r="AE238" s="9"/>
      <c r="AF238" s="9"/>
      <c r="AG238" s="2" t="s">
        <v>47</v>
      </c>
      <c r="AK238" s="9"/>
      <c r="AL238" s="9"/>
      <c r="AN238" s="9"/>
    </row>
    <row r="239" spans="1:40" customFormat="1" ht="57" x14ac:dyDescent="0.25">
      <c r="A239" s="15"/>
      <c r="B239" s="16"/>
      <c r="C239" s="17" t="s">
        <v>48</v>
      </c>
      <c r="D239" s="123" t="s">
        <v>49</v>
      </c>
      <c r="E239" s="123"/>
      <c r="F239" s="123"/>
      <c r="G239" s="123"/>
      <c r="H239" s="123"/>
      <c r="I239" s="123"/>
      <c r="J239" s="123"/>
      <c r="K239" s="123"/>
      <c r="L239" s="123"/>
      <c r="M239" s="123"/>
      <c r="N239" s="123"/>
      <c r="O239" s="124"/>
      <c r="AE239" s="9"/>
      <c r="AF239" s="9"/>
      <c r="AG239" s="2" t="s">
        <v>49</v>
      </c>
      <c r="AK239" s="9"/>
      <c r="AL239" s="9"/>
      <c r="AN239" s="9"/>
    </row>
    <row r="240" spans="1:40" customFormat="1" ht="15" x14ac:dyDescent="0.25">
      <c r="A240" s="15"/>
      <c r="B240" s="18"/>
      <c r="C240" s="17" t="s">
        <v>24</v>
      </c>
      <c r="D240" s="117" t="s">
        <v>50</v>
      </c>
      <c r="E240" s="117"/>
      <c r="F240" s="117"/>
      <c r="G240" s="19"/>
      <c r="H240" s="20"/>
      <c r="I240" s="20"/>
      <c r="J240" s="20"/>
      <c r="K240" s="21">
        <v>3.29</v>
      </c>
      <c r="L240" s="53">
        <v>7.9349999999999996</v>
      </c>
      <c r="M240" s="21">
        <v>59.39</v>
      </c>
      <c r="N240" s="23">
        <v>44.77</v>
      </c>
      <c r="O240" s="24">
        <v>2658.89</v>
      </c>
      <c r="AE240" s="9"/>
      <c r="AF240" s="9"/>
      <c r="AH240" s="2" t="s">
        <v>50</v>
      </c>
      <c r="AK240" s="9"/>
      <c r="AL240" s="9"/>
      <c r="AN240" s="9"/>
    </row>
    <row r="241" spans="1:40" customFormat="1" ht="15" x14ac:dyDescent="0.25">
      <c r="A241" s="15"/>
      <c r="B241" s="18"/>
      <c r="C241" s="17" t="s">
        <v>51</v>
      </c>
      <c r="D241" s="117" t="s">
        <v>52</v>
      </c>
      <c r="E241" s="117"/>
      <c r="F241" s="117"/>
      <c r="G241" s="19"/>
      <c r="H241" s="20"/>
      <c r="I241" s="20"/>
      <c r="J241" s="20"/>
      <c r="K241" s="21">
        <v>254.89</v>
      </c>
      <c r="L241" s="53">
        <v>8.625</v>
      </c>
      <c r="M241" s="25">
        <v>5001.2</v>
      </c>
      <c r="N241" s="23">
        <v>13.24</v>
      </c>
      <c r="O241" s="24">
        <v>66215.89</v>
      </c>
      <c r="AE241" s="9"/>
      <c r="AF241" s="9"/>
      <c r="AH241" s="2" t="s">
        <v>52</v>
      </c>
      <c r="AK241" s="9"/>
      <c r="AL241" s="9"/>
      <c r="AN241" s="9"/>
    </row>
    <row r="242" spans="1:40" customFormat="1" ht="15" x14ac:dyDescent="0.25">
      <c r="A242" s="15"/>
      <c r="B242" s="18"/>
      <c r="C242" s="17" t="s">
        <v>53</v>
      </c>
      <c r="D242" s="117" t="s">
        <v>54</v>
      </c>
      <c r="E242" s="117"/>
      <c r="F242" s="117"/>
      <c r="G242" s="19"/>
      <c r="H242" s="20"/>
      <c r="I242" s="20"/>
      <c r="J242" s="20"/>
      <c r="K242" s="21">
        <v>5.95</v>
      </c>
      <c r="L242" s="53">
        <v>8.625</v>
      </c>
      <c r="M242" s="21">
        <v>116.75</v>
      </c>
      <c r="N242" s="23">
        <v>44.77</v>
      </c>
      <c r="O242" s="24">
        <v>5226.8999999999996</v>
      </c>
      <c r="AE242" s="9"/>
      <c r="AF242" s="9"/>
      <c r="AH242" s="2" t="s">
        <v>54</v>
      </c>
      <c r="AK242" s="9"/>
      <c r="AL242" s="9"/>
      <c r="AN242" s="9"/>
    </row>
    <row r="243" spans="1:40" customFormat="1" ht="15" x14ac:dyDescent="0.25">
      <c r="A243" s="15"/>
      <c r="B243" s="18"/>
      <c r="C243" s="17" t="s">
        <v>55</v>
      </c>
      <c r="D243" s="117" t="s">
        <v>56</v>
      </c>
      <c r="E243" s="117"/>
      <c r="F243" s="117"/>
      <c r="G243" s="19"/>
      <c r="H243" s="20"/>
      <c r="I243" s="20"/>
      <c r="J243" s="20"/>
      <c r="K243" s="21">
        <v>2.94</v>
      </c>
      <c r="L243" s="35">
        <v>6</v>
      </c>
      <c r="M243" s="21">
        <v>40.130000000000003</v>
      </c>
      <c r="N243" s="23">
        <v>8.16</v>
      </c>
      <c r="O243" s="45">
        <v>327.45999999999998</v>
      </c>
      <c r="AE243" s="9"/>
      <c r="AF243" s="9"/>
      <c r="AH243" s="2" t="s">
        <v>56</v>
      </c>
      <c r="AK243" s="9"/>
      <c r="AL243" s="9"/>
      <c r="AN243" s="9"/>
    </row>
    <row r="244" spans="1:40" customFormat="1" ht="15" x14ac:dyDescent="0.25">
      <c r="A244" s="26"/>
      <c r="B244" s="18"/>
      <c r="C244" s="17"/>
      <c r="D244" s="117" t="s">
        <v>57</v>
      </c>
      <c r="E244" s="117"/>
      <c r="F244" s="117"/>
      <c r="G244" s="19" t="s">
        <v>58</v>
      </c>
      <c r="H244" s="23">
        <v>0.35</v>
      </c>
      <c r="I244" s="53">
        <v>7.9349999999999996</v>
      </c>
      <c r="J244" s="46">
        <v>6.3179660000000002</v>
      </c>
      <c r="K244" s="28"/>
      <c r="L244" s="20"/>
      <c r="M244" s="28"/>
      <c r="N244" s="20"/>
      <c r="O244" s="29"/>
      <c r="AE244" s="9"/>
      <c r="AF244" s="9"/>
      <c r="AI244" s="2" t="s">
        <v>57</v>
      </c>
      <c r="AK244" s="9"/>
      <c r="AL244" s="9"/>
      <c r="AN244" s="9"/>
    </row>
    <row r="245" spans="1:40" customFormat="1" ht="15" x14ac:dyDescent="0.25">
      <c r="A245" s="26"/>
      <c r="B245" s="18"/>
      <c r="C245" s="17"/>
      <c r="D245" s="117" t="s">
        <v>59</v>
      </c>
      <c r="E245" s="117"/>
      <c r="F245" s="117"/>
      <c r="G245" s="19" t="s">
        <v>58</v>
      </c>
      <c r="H245" s="23">
        <v>0.47</v>
      </c>
      <c r="I245" s="53">
        <v>8.625</v>
      </c>
      <c r="J245" s="27">
        <v>9.2218759000000006</v>
      </c>
      <c r="K245" s="28"/>
      <c r="L245" s="20"/>
      <c r="M245" s="28"/>
      <c r="N245" s="20"/>
      <c r="O245" s="29"/>
      <c r="AE245" s="9"/>
      <c r="AF245" s="9"/>
      <c r="AI245" s="2" t="s">
        <v>59</v>
      </c>
      <c r="AK245" s="9"/>
      <c r="AL245" s="9"/>
      <c r="AN245" s="9"/>
    </row>
    <row r="246" spans="1:40" customFormat="1" ht="15" x14ac:dyDescent="0.25">
      <c r="A246" s="30"/>
      <c r="B246" s="19"/>
      <c r="C246" s="17"/>
      <c r="D246" s="122" t="s">
        <v>60</v>
      </c>
      <c r="E246" s="122"/>
      <c r="F246" s="122"/>
      <c r="G246" s="31"/>
      <c r="H246" s="32"/>
      <c r="I246" s="32"/>
      <c r="J246" s="32"/>
      <c r="K246" s="47">
        <v>261.12</v>
      </c>
      <c r="L246" s="32"/>
      <c r="M246" s="33">
        <v>5100.72</v>
      </c>
      <c r="N246" s="32"/>
      <c r="O246" s="34">
        <v>69202.240000000005</v>
      </c>
      <c r="AE246" s="9"/>
      <c r="AF246" s="9"/>
      <c r="AJ246" s="2" t="s">
        <v>60</v>
      </c>
      <c r="AK246" s="9"/>
      <c r="AL246" s="9"/>
      <c r="AN246" s="9"/>
    </row>
    <row r="247" spans="1:40" customFormat="1" ht="15" x14ac:dyDescent="0.25">
      <c r="A247" s="26"/>
      <c r="B247" s="18"/>
      <c r="C247" s="17"/>
      <c r="D247" s="117" t="s">
        <v>61</v>
      </c>
      <c r="E247" s="117"/>
      <c r="F247" s="117"/>
      <c r="G247" s="19"/>
      <c r="H247" s="20"/>
      <c r="I247" s="20"/>
      <c r="J247" s="20"/>
      <c r="K247" s="28"/>
      <c r="L247" s="20"/>
      <c r="M247" s="21">
        <v>176.14</v>
      </c>
      <c r="N247" s="20"/>
      <c r="O247" s="24">
        <v>7885.79</v>
      </c>
      <c r="AE247" s="9"/>
      <c r="AF247" s="9"/>
      <c r="AI247" s="2" t="s">
        <v>61</v>
      </c>
      <c r="AK247" s="9"/>
      <c r="AL247" s="9"/>
      <c r="AN247" s="9"/>
    </row>
    <row r="248" spans="1:40" customFormat="1" ht="78.75" x14ac:dyDescent="0.25">
      <c r="A248" s="26"/>
      <c r="B248" s="18"/>
      <c r="C248" s="17" t="s">
        <v>62</v>
      </c>
      <c r="D248" s="117" t="s">
        <v>63</v>
      </c>
      <c r="E248" s="117"/>
      <c r="F248" s="117"/>
      <c r="G248" s="19" t="s">
        <v>64</v>
      </c>
      <c r="H248" s="35">
        <v>147</v>
      </c>
      <c r="I248" s="20"/>
      <c r="J248" s="35">
        <v>147</v>
      </c>
      <c r="K248" s="28"/>
      <c r="L248" s="20"/>
      <c r="M248" s="21">
        <v>258.93</v>
      </c>
      <c r="N248" s="20"/>
      <c r="O248" s="24">
        <v>11592.11</v>
      </c>
      <c r="AE248" s="9"/>
      <c r="AF248" s="9"/>
      <c r="AI248" s="2" t="s">
        <v>63</v>
      </c>
      <c r="AK248" s="9"/>
      <c r="AL248" s="9"/>
      <c r="AN248" s="9"/>
    </row>
    <row r="249" spans="1:40" customFormat="1" ht="123.75" x14ac:dyDescent="0.25">
      <c r="A249" s="26"/>
      <c r="B249" s="18"/>
      <c r="C249" s="17" t="s">
        <v>65</v>
      </c>
      <c r="D249" s="117" t="s">
        <v>66</v>
      </c>
      <c r="E249" s="117"/>
      <c r="F249" s="117"/>
      <c r="G249" s="19" t="s">
        <v>64</v>
      </c>
      <c r="H249" s="35">
        <v>134</v>
      </c>
      <c r="I249" s="23">
        <v>0.85</v>
      </c>
      <c r="J249" s="36">
        <v>113.9</v>
      </c>
      <c r="K249" s="28"/>
      <c r="L249" s="20"/>
      <c r="M249" s="21">
        <v>200.62</v>
      </c>
      <c r="N249" s="20"/>
      <c r="O249" s="24">
        <v>8981.91</v>
      </c>
      <c r="AE249" s="9"/>
      <c r="AF249" s="9"/>
      <c r="AI249" s="2" t="s">
        <v>66</v>
      </c>
      <c r="AK249" s="9"/>
      <c r="AL249" s="9"/>
      <c r="AN249" s="9"/>
    </row>
    <row r="250" spans="1:40" customFormat="1" ht="15" x14ac:dyDescent="0.25">
      <c r="A250" s="15"/>
      <c r="B250" s="37"/>
      <c r="C250" s="38"/>
      <c r="D250" s="120" t="s">
        <v>67</v>
      </c>
      <c r="E250" s="120"/>
      <c r="F250" s="120"/>
      <c r="G250" s="11"/>
      <c r="H250" s="39"/>
      <c r="I250" s="39"/>
      <c r="J250" s="39"/>
      <c r="K250" s="40"/>
      <c r="L250" s="39"/>
      <c r="M250" s="41">
        <v>5560.27</v>
      </c>
      <c r="N250" s="32"/>
      <c r="O250" s="42">
        <v>89776.26</v>
      </c>
      <c r="AE250" s="9"/>
      <c r="AF250" s="9"/>
      <c r="AK250" s="9" t="s">
        <v>67</v>
      </c>
      <c r="AL250" s="9"/>
      <c r="AN250" s="9"/>
    </row>
    <row r="251" spans="1:40" customFormat="1" ht="33.75" x14ac:dyDescent="0.25">
      <c r="A251" s="10" t="s">
        <v>239</v>
      </c>
      <c r="B251" s="11" t="s">
        <v>239</v>
      </c>
      <c r="C251" s="12" t="s">
        <v>240</v>
      </c>
      <c r="D251" s="121" t="s">
        <v>241</v>
      </c>
      <c r="E251" s="121"/>
      <c r="F251" s="121"/>
      <c r="G251" s="11" t="s">
        <v>102</v>
      </c>
      <c r="H251" s="11">
        <v>394.91520000000003</v>
      </c>
      <c r="I251" s="11" t="s">
        <v>24</v>
      </c>
      <c r="J251" s="11" t="s">
        <v>242</v>
      </c>
      <c r="K251" s="13" t="s">
        <v>243</v>
      </c>
      <c r="L251" s="11"/>
      <c r="M251" s="13" t="s">
        <v>244</v>
      </c>
      <c r="N251" s="11" t="s">
        <v>89</v>
      </c>
      <c r="O251" s="14" t="s">
        <v>245</v>
      </c>
      <c r="AE251" s="9"/>
      <c r="AF251" s="9" t="s">
        <v>241</v>
      </c>
      <c r="AK251" s="9"/>
      <c r="AL251" s="9"/>
      <c r="AN251" s="9"/>
    </row>
    <row r="252" spans="1:40" customFormat="1" ht="15" x14ac:dyDescent="0.25">
      <c r="A252" s="15"/>
      <c r="B252" s="37"/>
      <c r="C252" s="38"/>
      <c r="D252" s="120" t="s">
        <v>67</v>
      </c>
      <c r="E252" s="120"/>
      <c r="F252" s="120"/>
      <c r="G252" s="11"/>
      <c r="H252" s="39"/>
      <c r="I252" s="39"/>
      <c r="J252" s="39"/>
      <c r="K252" s="40"/>
      <c r="L252" s="39"/>
      <c r="M252" s="41">
        <v>188860.3</v>
      </c>
      <c r="N252" s="32"/>
      <c r="O252" s="42">
        <v>1541100.05</v>
      </c>
      <c r="AE252" s="9"/>
      <c r="AF252" s="9"/>
      <c r="AK252" s="9" t="s">
        <v>67</v>
      </c>
      <c r="AL252" s="9"/>
      <c r="AN252" s="9"/>
    </row>
    <row r="253" spans="1:40" customFormat="1" ht="57" x14ac:dyDescent="0.25">
      <c r="A253" s="10" t="s">
        <v>246</v>
      </c>
      <c r="B253" s="11" t="s">
        <v>246</v>
      </c>
      <c r="C253" s="12" t="s">
        <v>232</v>
      </c>
      <c r="D253" s="121" t="s">
        <v>247</v>
      </c>
      <c r="E253" s="121"/>
      <c r="F253" s="121"/>
      <c r="G253" s="11" t="s">
        <v>190</v>
      </c>
      <c r="H253" s="11">
        <v>2.2503700000000002</v>
      </c>
      <c r="I253" s="11" t="s">
        <v>24</v>
      </c>
      <c r="J253" s="11" t="s">
        <v>248</v>
      </c>
      <c r="K253" s="13"/>
      <c r="L253" s="11"/>
      <c r="M253" s="13"/>
      <c r="N253" s="11"/>
      <c r="O253" s="14"/>
      <c r="AE253" s="9"/>
      <c r="AF253" s="9" t="s">
        <v>247</v>
      </c>
      <c r="AK253" s="9"/>
      <c r="AL253" s="9"/>
      <c r="AN253" s="9"/>
    </row>
    <row r="254" spans="1:40" customFormat="1" ht="33.75" x14ac:dyDescent="0.25">
      <c r="A254" s="15"/>
      <c r="B254" s="16"/>
      <c r="C254" s="17" t="s">
        <v>46</v>
      </c>
      <c r="D254" s="123" t="s">
        <v>47</v>
      </c>
      <c r="E254" s="123"/>
      <c r="F254" s="123"/>
      <c r="G254" s="123"/>
      <c r="H254" s="123"/>
      <c r="I254" s="123"/>
      <c r="J254" s="123"/>
      <c r="K254" s="123"/>
      <c r="L254" s="123"/>
      <c r="M254" s="123"/>
      <c r="N254" s="123"/>
      <c r="O254" s="124"/>
      <c r="AE254" s="9"/>
      <c r="AF254" s="9"/>
      <c r="AG254" s="2" t="s">
        <v>47</v>
      </c>
      <c r="AK254" s="9"/>
      <c r="AL254" s="9"/>
      <c r="AN254" s="9"/>
    </row>
    <row r="255" spans="1:40" customFormat="1" ht="57" x14ac:dyDescent="0.25">
      <c r="A255" s="15"/>
      <c r="B255" s="16"/>
      <c r="C255" s="17" t="s">
        <v>48</v>
      </c>
      <c r="D255" s="123" t="s">
        <v>49</v>
      </c>
      <c r="E255" s="123"/>
      <c r="F255" s="123"/>
      <c r="G255" s="123"/>
      <c r="H255" s="123"/>
      <c r="I255" s="123"/>
      <c r="J255" s="123"/>
      <c r="K255" s="123"/>
      <c r="L255" s="123"/>
      <c r="M255" s="123"/>
      <c r="N255" s="123"/>
      <c r="O255" s="124"/>
      <c r="AE255" s="9"/>
      <c r="AF255" s="9"/>
      <c r="AG255" s="2" t="s">
        <v>49</v>
      </c>
      <c r="AK255" s="9"/>
      <c r="AL255" s="9"/>
      <c r="AN255" s="9"/>
    </row>
    <row r="256" spans="1:40" customFormat="1" ht="15" x14ac:dyDescent="0.25">
      <c r="A256" s="15"/>
      <c r="B256" s="18"/>
      <c r="C256" s="17" t="s">
        <v>24</v>
      </c>
      <c r="D256" s="117" t="s">
        <v>50</v>
      </c>
      <c r="E256" s="117"/>
      <c r="F256" s="117"/>
      <c r="G256" s="19"/>
      <c r="H256" s="20"/>
      <c r="I256" s="20"/>
      <c r="J256" s="20"/>
      <c r="K256" s="21">
        <v>182.32</v>
      </c>
      <c r="L256" s="22">
        <v>1.3225</v>
      </c>
      <c r="M256" s="21">
        <v>542.61</v>
      </c>
      <c r="N256" s="23">
        <v>44.77</v>
      </c>
      <c r="O256" s="24">
        <v>24292.65</v>
      </c>
      <c r="AE256" s="9"/>
      <c r="AF256" s="9"/>
      <c r="AH256" s="2" t="s">
        <v>50</v>
      </c>
      <c r="AK256" s="9"/>
      <c r="AL256" s="9"/>
      <c r="AN256" s="9"/>
    </row>
    <row r="257" spans="1:40" customFormat="1" ht="15" x14ac:dyDescent="0.25">
      <c r="A257" s="15"/>
      <c r="B257" s="18"/>
      <c r="C257" s="17" t="s">
        <v>51</v>
      </c>
      <c r="D257" s="117" t="s">
        <v>52</v>
      </c>
      <c r="E257" s="117"/>
      <c r="F257" s="117"/>
      <c r="G257" s="19"/>
      <c r="H257" s="20"/>
      <c r="I257" s="20"/>
      <c r="J257" s="20"/>
      <c r="K257" s="25">
        <v>7479.03</v>
      </c>
      <c r="L257" s="22">
        <v>1.4375</v>
      </c>
      <c r="M257" s="25">
        <v>24193.97</v>
      </c>
      <c r="N257" s="23">
        <v>13.24</v>
      </c>
      <c r="O257" s="24">
        <v>320328.15999999997</v>
      </c>
      <c r="AE257" s="9"/>
      <c r="AF257" s="9"/>
      <c r="AH257" s="2" t="s">
        <v>52</v>
      </c>
      <c r="AK257" s="9"/>
      <c r="AL257" s="9"/>
      <c r="AN257" s="9"/>
    </row>
    <row r="258" spans="1:40" customFormat="1" ht="15" x14ac:dyDescent="0.25">
      <c r="A258" s="15"/>
      <c r="B258" s="18"/>
      <c r="C258" s="17" t="s">
        <v>53</v>
      </c>
      <c r="D258" s="117" t="s">
        <v>54</v>
      </c>
      <c r="E258" s="117"/>
      <c r="F258" s="117"/>
      <c r="G258" s="19"/>
      <c r="H258" s="20"/>
      <c r="I258" s="20"/>
      <c r="J258" s="20"/>
      <c r="K258" s="21">
        <v>234.46</v>
      </c>
      <c r="L258" s="22">
        <v>1.4375</v>
      </c>
      <c r="M258" s="21">
        <v>758.46</v>
      </c>
      <c r="N258" s="23">
        <v>44.77</v>
      </c>
      <c r="O258" s="24">
        <v>33956.25</v>
      </c>
      <c r="AE258" s="9"/>
      <c r="AF258" s="9"/>
      <c r="AH258" s="2" t="s">
        <v>54</v>
      </c>
      <c r="AK258" s="9"/>
      <c r="AL258" s="9"/>
      <c r="AN258" s="9"/>
    </row>
    <row r="259" spans="1:40" customFormat="1" ht="15" x14ac:dyDescent="0.25">
      <c r="A259" s="15"/>
      <c r="B259" s="18"/>
      <c r="C259" s="17" t="s">
        <v>55</v>
      </c>
      <c r="D259" s="117" t="s">
        <v>56</v>
      </c>
      <c r="E259" s="117"/>
      <c r="F259" s="117"/>
      <c r="G259" s="19"/>
      <c r="H259" s="20"/>
      <c r="I259" s="20"/>
      <c r="J259" s="20"/>
      <c r="K259" s="21">
        <v>874.78</v>
      </c>
      <c r="L259" s="20"/>
      <c r="M259" s="25">
        <v>1968.58</v>
      </c>
      <c r="N259" s="23">
        <v>8.16</v>
      </c>
      <c r="O259" s="24">
        <v>16063.61</v>
      </c>
      <c r="AE259" s="9"/>
      <c r="AF259" s="9"/>
      <c r="AH259" s="2" t="s">
        <v>56</v>
      </c>
      <c r="AK259" s="9"/>
      <c r="AL259" s="9"/>
      <c r="AN259" s="9"/>
    </row>
    <row r="260" spans="1:40" customFormat="1" ht="15" x14ac:dyDescent="0.25">
      <c r="A260" s="26"/>
      <c r="B260" s="18"/>
      <c r="C260" s="17"/>
      <c r="D260" s="117" t="s">
        <v>57</v>
      </c>
      <c r="E260" s="117"/>
      <c r="F260" s="117"/>
      <c r="G260" s="19" t="s">
        <v>58</v>
      </c>
      <c r="H260" s="23">
        <v>20.86</v>
      </c>
      <c r="I260" s="22">
        <v>1.3225</v>
      </c>
      <c r="J260" s="27">
        <v>62.081744800000003</v>
      </c>
      <c r="K260" s="28"/>
      <c r="L260" s="20"/>
      <c r="M260" s="28"/>
      <c r="N260" s="20"/>
      <c r="O260" s="29"/>
      <c r="AE260" s="9"/>
      <c r="AF260" s="9"/>
      <c r="AI260" s="2" t="s">
        <v>57</v>
      </c>
      <c r="AK260" s="9"/>
      <c r="AL260" s="9"/>
      <c r="AN260" s="9"/>
    </row>
    <row r="261" spans="1:40" customFormat="1" ht="15" x14ac:dyDescent="0.25">
      <c r="A261" s="26"/>
      <c r="B261" s="18"/>
      <c r="C261" s="17"/>
      <c r="D261" s="117" t="s">
        <v>59</v>
      </c>
      <c r="E261" s="117"/>
      <c r="F261" s="117"/>
      <c r="G261" s="19" t="s">
        <v>58</v>
      </c>
      <c r="H261" s="23">
        <v>18.850000000000001</v>
      </c>
      <c r="I261" s="22">
        <v>1.4375</v>
      </c>
      <c r="J261" s="27">
        <v>60.977994600000002</v>
      </c>
      <c r="K261" s="28"/>
      <c r="L261" s="20"/>
      <c r="M261" s="28"/>
      <c r="N261" s="20"/>
      <c r="O261" s="29"/>
      <c r="AE261" s="9"/>
      <c r="AF261" s="9"/>
      <c r="AI261" s="2" t="s">
        <v>59</v>
      </c>
      <c r="AK261" s="9"/>
      <c r="AL261" s="9"/>
      <c r="AN261" s="9"/>
    </row>
    <row r="262" spans="1:40" customFormat="1" ht="15" x14ac:dyDescent="0.25">
      <c r="A262" s="30"/>
      <c r="B262" s="19"/>
      <c r="C262" s="17"/>
      <c r="D262" s="122" t="s">
        <v>60</v>
      </c>
      <c r="E262" s="122"/>
      <c r="F262" s="122"/>
      <c r="G262" s="31"/>
      <c r="H262" s="32"/>
      <c r="I262" s="32"/>
      <c r="J262" s="32"/>
      <c r="K262" s="33">
        <v>8536.1299999999992</v>
      </c>
      <c r="L262" s="32"/>
      <c r="M262" s="33">
        <v>26705.16</v>
      </c>
      <c r="N262" s="32"/>
      <c r="O262" s="34">
        <v>360684.42</v>
      </c>
      <c r="AE262" s="9"/>
      <c r="AF262" s="9"/>
      <c r="AJ262" s="2" t="s">
        <v>60</v>
      </c>
      <c r="AK262" s="9"/>
      <c r="AL262" s="9"/>
      <c r="AN262" s="9"/>
    </row>
    <row r="263" spans="1:40" customFormat="1" ht="15" x14ac:dyDescent="0.25">
      <c r="A263" s="26"/>
      <c r="B263" s="18"/>
      <c r="C263" s="17"/>
      <c r="D263" s="117" t="s">
        <v>61</v>
      </c>
      <c r="E263" s="117"/>
      <c r="F263" s="117"/>
      <c r="G263" s="19"/>
      <c r="H263" s="20"/>
      <c r="I263" s="20"/>
      <c r="J263" s="20"/>
      <c r="K263" s="28"/>
      <c r="L263" s="20"/>
      <c r="M263" s="25">
        <v>1301.07</v>
      </c>
      <c r="N263" s="20"/>
      <c r="O263" s="24">
        <v>58248.9</v>
      </c>
      <c r="AE263" s="9"/>
      <c r="AF263" s="9"/>
      <c r="AI263" s="2" t="s">
        <v>61</v>
      </c>
      <c r="AK263" s="9"/>
      <c r="AL263" s="9"/>
      <c r="AN263" s="9"/>
    </row>
    <row r="264" spans="1:40" customFormat="1" ht="78.75" x14ac:dyDescent="0.25">
      <c r="A264" s="26"/>
      <c r="B264" s="18"/>
      <c r="C264" s="17" t="s">
        <v>62</v>
      </c>
      <c r="D264" s="117" t="s">
        <v>63</v>
      </c>
      <c r="E264" s="117"/>
      <c r="F264" s="117"/>
      <c r="G264" s="19" t="s">
        <v>64</v>
      </c>
      <c r="H264" s="35">
        <v>147</v>
      </c>
      <c r="I264" s="20"/>
      <c r="J264" s="35">
        <v>147</v>
      </c>
      <c r="K264" s="28"/>
      <c r="L264" s="20"/>
      <c r="M264" s="25">
        <v>1912.57</v>
      </c>
      <c r="N264" s="20"/>
      <c r="O264" s="24">
        <v>85625.88</v>
      </c>
      <c r="AE264" s="9"/>
      <c r="AF264" s="9"/>
      <c r="AI264" s="2" t="s">
        <v>63</v>
      </c>
      <c r="AK264" s="9"/>
      <c r="AL264" s="9"/>
      <c r="AN264" s="9"/>
    </row>
    <row r="265" spans="1:40" customFormat="1" ht="123.75" x14ac:dyDescent="0.25">
      <c r="A265" s="26"/>
      <c r="B265" s="18"/>
      <c r="C265" s="17" t="s">
        <v>65</v>
      </c>
      <c r="D265" s="117" t="s">
        <v>66</v>
      </c>
      <c r="E265" s="117"/>
      <c r="F265" s="117"/>
      <c r="G265" s="19" t="s">
        <v>64</v>
      </c>
      <c r="H265" s="35">
        <v>134</v>
      </c>
      <c r="I265" s="23">
        <v>0.85</v>
      </c>
      <c r="J265" s="36">
        <v>113.9</v>
      </c>
      <c r="K265" s="28"/>
      <c r="L265" s="20"/>
      <c r="M265" s="25">
        <v>1481.92</v>
      </c>
      <c r="N265" s="20"/>
      <c r="O265" s="24">
        <v>66345.5</v>
      </c>
      <c r="AE265" s="9"/>
      <c r="AF265" s="9"/>
      <c r="AI265" s="2" t="s">
        <v>66</v>
      </c>
      <c r="AK265" s="9"/>
      <c r="AL265" s="9"/>
      <c r="AN265" s="9"/>
    </row>
    <row r="266" spans="1:40" customFormat="1" ht="15" x14ac:dyDescent="0.25">
      <c r="A266" s="15"/>
      <c r="B266" s="37"/>
      <c r="C266" s="38"/>
      <c r="D266" s="120" t="s">
        <v>67</v>
      </c>
      <c r="E266" s="120"/>
      <c r="F266" s="120"/>
      <c r="G266" s="11"/>
      <c r="H266" s="39"/>
      <c r="I266" s="39"/>
      <c r="J266" s="39"/>
      <c r="K266" s="40"/>
      <c r="L266" s="39"/>
      <c r="M266" s="41">
        <v>30099.65</v>
      </c>
      <c r="N266" s="32"/>
      <c r="O266" s="42">
        <v>512655.8</v>
      </c>
      <c r="AE266" s="9"/>
      <c r="AF266" s="9"/>
      <c r="AK266" s="9" t="s">
        <v>67</v>
      </c>
      <c r="AL266" s="9"/>
      <c r="AN266" s="9"/>
    </row>
    <row r="267" spans="1:40" customFormat="1" ht="34.5" x14ac:dyDescent="0.25">
      <c r="A267" s="10" t="s">
        <v>249</v>
      </c>
      <c r="B267" s="11" t="s">
        <v>249</v>
      </c>
      <c r="C267" s="12" t="s">
        <v>236</v>
      </c>
      <c r="D267" s="121" t="s">
        <v>237</v>
      </c>
      <c r="E267" s="121"/>
      <c r="F267" s="121"/>
      <c r="G267" s="11" t="s">
        <v>190</v>
      </c>
      <c r="H267" s="11">
        <v>2.2503700000000002</v>
      </c>
      <c r="I267" s="11" t="s">
        <v>24</v>
      </c>
      <c r="J267" s="11" t="s">
        <v>248</v>
      </c>
      <c r="K267" s="13"/>
      <c r="L267" s="11"/>
      <c r="M267" s="13"/>
      <c r="N267" s="11"/>
      <c r="O267" s="14"/>
      <c r="AE267" s="9"/>
      <c r="AF267" s="9" t="s">
        <v>237</v>
      </c>
      <c r="AK267" s="9"/>
      <c r="AL267" s="9"/>
      <c r="AN267" s="9"/>
    </row>
    <row r="268" spans="1:40" customFormat="1" ht="15" x14ac:dyDescent="0.25">
      <c r="A268" s="15"/>
      <c r="B268" s="16"/>
      <c r="C268" s="17"/>
      <c r="D268" s="123" t="s">
        <v>250</v>
      </c>
      <c r="E268" s="123"/>
      <c r="F268" s="123"/>
      <c r="G268" s="123"/>
      <c r="H268" s="123"/>
      <c r="I268" s="123"/>
      <c r="J268" s="123"/>
      <c r="K268" s="123"/>
      <c r="L268" s="123"/>
      <c r="M268" s="123"/>
      <c r="N268" s="123"/>
      <c r="O268" s="124"/>
      <c r="AE268" s="9"/>
      <c r="AF268" s="9"/>
      <c r="AG268" s="2" t="s">
        <v>250</v>
      </c>
      <c r="AK268" s="9"/>
      <c r="AL268" s="9"/>
      <c r="AN268" s="9"/>
    </row>
    <row r="269" spans="1:40" customFormat="1" ht="33.75" x14ac:dyDescent="0.25">
      <c r="A269" s="15"/>
      <c r="B269" s="16"/>
      <c r="C269" s="17" t="s">
        <v>46</v>
      </c>
      <c r="D269" s="123" t="s">
        <v>47</v>
      </c>
      <c r="E269" s="123"/>
      <c r="F269" s="123"/>
      <c r="G269" s="123"/>
      <c r="H269" s="123"/>
      <c r="I269" s="123"/>
      <c r="J269" s="123"/>
      <c r="K269" s="123"/>
      <c r="L269" s="123"/>
      <c r="M269" s="123"/>
      <c r="N269" s="123"/>
      <c r="O269" s="124"/>
      <c r="AE269" s="9"/>
      <c r="AF269" s="9"/>
      <c r="AG269" s="2" t="s">
        <v>47</v>
      </c>
      <c r="AK269" s="9"/>
      <c r="AL269" s="9"/>
      <c r="AN269" s="9"/>
    </row>
    <row r="270" spans="1:40" customFormat="1" ht="57" x14ac:dyDescent="0.25">
      <c r="A270" s="15"/>
      <c r="B270" s="16"/>
      <c r="C270" s="17" t="s">
        <v>48</v>
      </c>
      <c r="D270" s="123" t="s">
        <v>49</v>
      </c>
      <c r="E270" s="123"/>
      <c r="F270" s="123"/>
      <c r="G270" s="123"/>
      <c r="H270" s="123"/>
      <c r="I270" s="123"/>
      <c r="J270" s="123"/>
      <c r="K270" s="123"/>
      <c r="L270" s="123"/>
      <c r="M270" s="123"/>
      <c r="N270" s="123"/>
      <c r="O270" s="124"/>
      <c r="AE270" s="9"/>
      <c r="AF270" s="9"/>
      <c r="AG270" s="2" t="s">
        <v>49</v>
      </c>
      <c r="AK270" s="9"/>
      <c r="AL270" s="9"/>
      <c r="AN270" s="9"/>
    </row>
    <row r="271" spans="1:40" customFormat="1" ht="15" x14ac:dyDescent="0.25">
      <c r="A271" s="15"/>
      <c r="B271" s="18"/>
      <c r="C271" s="17" t="s">
        <v>24</v>
      </c>
      <c r="D271" s="117" t="s">
        <v>50</v>
      </c>
      <c r="E271" s="117"/>
      <c r="F271" s="117"/>
      <c r="G271" s="19"/>
      <c r="H271" s="20"/>
      <c r="I271" s="20"/>
      <c r="J271" s="20"/>
      <c r="K271" s="21">
        <v>3.29</v>
      </c>
      <c r="L271" s="53">
        <v>2.645</v>
      </c>
      <c r="M271" s="21">
        <v>19.579999999999998</v>
      </c>
      <c r="N271" s="23">
        <v>44.77</v>
      </c>
      <c r="O271" s="45">
        <v>876.6</v>
      </c>
      <c r="AE271" s="9"/>
      <c r="AF271" s="9"/>
      <c r="AH271" s="2" t="s">
        <v>50</v>
      </c>
      <c r="AK271" s="9"/>
      <c r="AL271" s="9"/>
      <c r="AN271" s="9"/>
    </row>
    <row r="272" spans="1:40" customFormat="1" ht="15" x14ac:dyDescent="0.25">
      <c r="A272" s="15"/>
      <c r="B272" s="18"/>
      <c r="C272" s="17" t="s">
        <v>51</v>
      </c>
      <c r="D272" s="117" t="s">
        <v>52</v>
      </c>
      <c r="E272" s="117"/>
      <c r="F272" s="117"/>
      <c r="G272" s="19"/>
      <c r="H272" s="20"/>
      <c r="I272" s="20"/>
      <c r="J272" s="20"/>
      <c r="K272" s="21">
        <v>254.89</v>
      </c>
      <c r="L272" s="53">
        <v>2.875</v>
      </c>
      <c r="M272" s="25">
        <v>1649.09</v>
      </c>
      <c r="N272" s="23">
        <v>13.24</v>
      </c>
      <c r="O272" s="24">
        <v>21833.95</v>
      </c>
      <c r="AE272" s="9"/>
      <c r="AF272" s="9"/>
      <c r="AH272" s="2" t="s">
        <v>52</v>
      </c>
      <c r="AK272" s="9"/>
      <c r="AL272" s="9"/>
      <c r="AN272" s="9"/>
    </row>
    <row r="273" spans="1:40" customFormat="1" ht="15" x14ac:dyDescent="0.25">
      <c r="A273" s="15"/>
      <c r="B273" s="18"/>
      <c r="C273" s="17" t="s">
        <v>53</v>
      </c>
      <c r="D273" s="117" t="s">
        <v>54</v>
      </c>
      <c r="E273" s="117"/>
      <c r="F273" s="117"/>
      <c r="G273" s="19"/>
      <c r="H273" s="20"/>
      <c r="I273" s="20"/>
      <c r="J273" s="20"/>
      <c r="K273" s="21">
        <v>5.95</v>
      </c>
      <c r="L273" s="53">
        <v>2.875</v>
      </c>
      <c r="M273" s="21">
        <v>38.5</v>
      </c>
      <c r="N273" s="23">
        <v>44.77</v>
      </c>
      <c r="O273" s="24">
        <v>1723.65</v>
      </c>
      <c r="AE273" s="9"/>
      <c r="AF273" s="9"/>
      <c r="AH273" s="2" t="s">
        <v>54</v>
      </c>
      <c r="AK273" s="9"/>
      <c r="AL273" s="9"/>
      <c r="AN273" s="9"/>
    </row>
    <row r="274" spans="1:40" customFormat="1" ht="15" x14ac:dyDescent="0.25">
      <c r="A274" s="15"/>
      <c r="B274" s="18"/>
      <c r="C274" s="17" t="s">
        <v>55</v>
      </c>
      <c r="D274" s="117" t="s">
        <v>56</v>
      </c>
      <c r="E274" s="117"/>
      <c r="F274" s="117"/>
      <c r="G274" s="19"/>
      <c r="H274" s="20"/>
      <c r="I274" s="20"/>
      <c r="J274" s="20"/>
      <c r="K274" s="21">
        <v>2.94</v>
      </c>
      <c r="L274" s="35">
        <v>2</v>
      </c>
      <c r="M274" s="21">
        <v>13.23</v>
      </c>
      <c r="N274" s="23">
        <v>8.16</v>
      </c>
      <c r="O274" s="45">
        <v>107.96</v>
      </c>
      <c r="AE274" s="9"/>
      <c r="AF274" s="9"/>
      <c r="AH274" s="2" t="s">
        <v>56</v>
      </c>
      <c r="AK274" s="9"/>
      <c r="AL274" s="9"/>
      <c r="AN274" s="9"/>
    </row>
    <row r="275" spans="1:40" customFormat="1" ht="15" x14ac:dyDescent="0.25">
      <c r="A275" s="26"/>
      <c r="B275" s="18"/>
      <c r="C275" s="17"/>
      <c r="D275" s="117" t="s">
        <v>57</v>
      </c>
      <c r="E275" s="117"/>
      <c r="F275" s="117"/>
      <c r="G275" s="19" t="s">
        <v>58</v>
      </c>
      <c r="H275" s="23">
        <v>0.35</v>
      </c>
      <c r="I275" s="53">
        <v>2.645</v>
      </c>
      <c r="J275" s="54">
        <v>2.0832799999999998</v>
      </c>
      <c r="K275" s="28"/>
      <c r="L275" s="20"/>
      <c r="M275" s="28"/>
      <c r="N275" s="20"/>
      <c r="O275" s="29"/>
      <c r="AE275" s="9"/>
      <c r="AF275" s="9"/>
      <c r="AI275" s="2" t="s">
        <v>57</v>
      </c>
      <c r="AK275" s="9"/>
      <c r="AL275" s="9"/>
      <c r="AN275" s="9"/>
    </row>
    <row r="276" spans="1:40" customFormat="1" ht="15" x14ac:dyDescent="0.25">
      <c r="A276" s="26"/>
      <c r="B276" s="18"/>
      <c r="C276" s="17"/>
      <c r="D276" s="117" t="s">
        <v>59</v>
      </c>
      <c r="E276" s="117"/>
      <c r="F276" s="117"/>
      <c r="G276" s="19" t="s">
        <v>58</v>
      </c>
      <c r="H276" s="23">
        <v>0.47</v>
      </c>
      <c r="I276" s="53">
        <v>2.875</v>
      </c>
      <c r="J276" s="27">
        <v>3.0408124999999999</v>
      </c>
      <c r="K276" s="28"/>
      <c r="L276" s="20"/>
      <c r="M276" s="28"/>
      <c r="N276" s="20"/>
      <c r="O276" s="29"/>
      <c r="AE276" s="9"/>
      <c r="AF276" s="9"/>
      <c r="AI276" s="2" t="s">
        <v>59</v>
      </c>
      <c r="AK276" s="9"/>
      <c r="AL276" s="9"/>
      <c r="AN276" s="9"/>
    </row>
    <row r="277" spans="1:40" customFormat="1" ht="15" x14ac:dyDescent="0.25">
      <c r="A277" s="30"/>
      <c r="B277" s="19"/>
      <c r="C277" s="17"/>
      <c r="D277" s="122" t="s">
        <v>60</v>
      </c>
      <c r="E277" s="122"/>
      <c r="F277" s="122"/>
      <c r="G277" s="31"/>
      <c r="H277" s="32"/>
      <c r="I277" s="32"/>
      <c r="J277" s="32"/>
      <c r="K277" s="47">
        <v>261.12</v>
      </c>
      <c r="L277" s="32"/>
      <c r="M277" s="33">
        <v>1681.9</v>
      </c>
      <c r="N277" s="32"/>
      <c r="O277" s="34">
        <v>22818.51</v>
      </c>
      <c r="AE277" s="9"/>
      <c r="AF277" s="9"/>
      <c r="AJ277" s="2" t="s">
        <v>60</v>
      </c>
      <c r="AK277" s="9"/>
      <c r="AL277" s="9"/>
      <c r="AN277" s="9"/>
    </row>
    <row r="278" spans="1:40" customFormat="1" ht="15" x14ac:dyDescent="0.25">
      <c r="A278" s="26"/>
      <c r="B278" s="18"/>
      <c r="C278" s="17"/>
      <c r="D278" s="117" t="s">
        <v>61</v>
      </c>
      <c r="E278" s="117"/>
      <c r="F278" s="117"/>
      <c r="G278" s="19"/>
      <c r="H278" s="20"/>
      <c r="I278" s="20"/>
      <c r="J278" s="20"/>
      <c r="K278" s="28"/>
      <c r="L278" s="20"/>
      <c r="M278" s="21">
        <v>58.08</v>
      </c>
      <c r="N278" s="20"/>
      <c r="O278" s="24">
        <v>2600.25</v>
      </c>
      <c r="AE278" s="9"/>
      <c r="AF278" s="9"/>
      <c r="AI278" s="2" t="s">
        <v>61</v>
      </c>
      <c r="AK278" s="9"/>
      <c r="AL278" s="9"/>
      <c r="AN278" s="9"/>
    </row>
    <row r="279" spans="1:40" customFormat="1" ht="78.75" x14ac:dyDescent="0.25">
      <c r="A279" s="26"/>
      <c r="B279" s="18"/>
      <c r="C279" s="17" t="s">
        <v>62</v>
      </c>
      <c r="D279" s="117" t="s">
        <v>63</v>
      </c>
      <c r="E279" s="117"/>
      <c r="F279" s="117"/>
      <c r="G279" s="19" t="s">
        <v>64</v>
      </c>
      <c r="H279" s="35">
        <v>147</v>
      </c>
      <c r="I279" s="20"/>
      <c r="J279" s="35">
        <v>147</v>
      </c>
      <c r="K279" s="28"/>
      <c r="L279" s="20"/>
      <c r="M279" s="21">
        <v>85.38</v>
      </c>
      <c r="N279" s="20"/>
      <c r="O279" s="24">
        <v>3822.37</v>
      </c>
      <c r="AE279" s="9"/>
      <c r="AF279" s="9"/>
      <c r="AI279" s="2" t="s">
        <v>63</v>
      </c>
      <c r="AK279" s="9"/>
      <c r="AL279" s="9"/>
      <c r="AN279" s="9"/>
    </row>
    <row r="280" spans="1:40" customFormat="1" ht="123.75" x14ac:dyDescent="0.25">
      <c r="A280" s="26"/>
      <c r="B280" s="18"/>
      <c r="C280" s="17" t="s">
        <v>65</v>
      </c>
      <c r="D280" s="117" t="s">
        <v>66</v>
      </c>
      <c r="E280" s="117"/>
      <c r="F280" s="117"/>
      <c r="G280" s="19" t="s">
        <v>64</v>
      </c>
      <c r="H280" s="35">
        <v>134</v>
      </c>
      <c r="I280" s="23">
        <v>0.85</v>
      </c>
      <c r="J280" s="36">
        <v>113.9</v>
      </c>
      <c r="K280" s="28"/>
      <c r="L280" s="20"/>
      <c r="M280" s="21">
        <v>66.150000000000006</v>
      </c>
      <c r="N280" s="20"/>
      <c r="O280" s="24">
        <v>2961.68</v>
      </c>
      <c r="AE280" s="9"/>
      <c r="AF280" s="9"/>
      <c r="AI280" s="2" t="s">
        <v>66</v>
      </c>
      <c r="AK280" s="9"/>
      <c r="AL280" s="9"/>
      <c r="AN280" s="9"/>
    </row>
    <row r="281" spans="1:40" customFormat="1" ht="15" x14ac:dyDescent="0.25">
      <c r="A281" s="15"/>
      <c r="B281" s="37"/>
      <c r="C281" s="38"/>
      <c r="D281" s="120" t="s">
        <v>67</v>
      </c>
      <c r="E281" s="120"/>
      <c r="F281" s="120"/>
      <c r="G281" s="11"/>
      <c r="H281" s="39"/>
      <c r="I281" s="39"/>
      <c r="J281" s="39"/>
      <c r="K281" s="40"/>
      <c r="L281" s="39"/>
      <c r="M281" s="41">
        <v>1833.43</v>
      </c>
      <c r="N281" s="32"/>
      <c r="O281" s="42">
        <v>29602.560000000001</v>
      </c>
      <c r="AE281" s="9"/>
      <c r="AF281" s="9"/>
      <c r="AK281" s="9" t="s">
        <v>67</v>
      </c>
      <c r="AL281" s="9"/>
      <c r="AN281" s="9"/>
    </row>
    <row r="282" spans="1:40" customFormat="1" ht="33.75" x14ac:dyDescent="0.25">
      <c r="A282" s="10" t="s">
        <v>251</v>
      </c>
      <c r="B282" s="11" t="s">
        <v>251</v>
      </c>
      <c r="C282" s="12" t="s">
        <v>252</v>
      </c>
      <c r="D282" s="121" t="s">
        <v>253</v>
      </c>
      <c r="E282" s="121"/>
      <c r="F282" s="121"/>
      <c r="G282" s="11" t="s">
        <v>102</v>
      </c>
      <c r="H282" s="11">
        <v>279.0496</v>
      </c>
      <c r="I282" s="11" t="s">
        <v>24</v>
      </c>
      <c r="J282" s="11" t="s">
        <v>254</v>
      </c>
      <c r="K282" s="13" t="s">
        <v>255</v>
      </c>
      <c r="L282" s="11"/>
      <c r="M282" s="13" t="s">
        <v>256</v>
      </c>
      <c r="N282" s="11" t="s">
        <v>89</v>
      </c>
      <c r="O282" s="14" t="s">
        <v>257</v>
      </c>
      <c r="AE282" s="9"/>
      <c r="AF282" s="9" t="s">
        <v>253</v>
      </c>
      <c r="AK282" s="9"/>
      <c r="AL282" s="9"/>
      <c r="AN282" s="9"/>
    </row>
    <row r="283" spans="1:40" customFormat="1" ht="15" x14ac:dyDescent="0.25">
      <c r="A283" s="15"/>
      <c r="B283" s="37"/>
      <c r="C283" s="38"/>
      <c r="D283" s="120" t="s">
        <v>67</v>
      </c>
      <c r="E283" s="120"/>
      <c r="F283" s="120"/>
      <c r="G283" s="11"/>
      <c r="H283" s="39"/>
      <c r="I283" s="39"/>
      <c r="J283" s="39"/>
      <c r="K283" s="40"/>
      <c r="L283" s="39"/>
      <c r="M283" s="41">
        <v>137016.14000000001</v>
      </c>
      <c r="N283" s="32"/>
      <c r="O283" s="42">
        <v>1118051.7</v>
      </c>
      <c r="AE283" s="9"/>
      <c r="AF283" s="9"/>
      <c r="AK283" s="9" t="s">
        <v>67</v>
      </c>
      <c r="AL283" s="9"/>
      <c r="AN283" s="9"/>
    </row>
    <row r="284" spans="1:40" customFormat="1" ht="34.5" x14ac:dyDescent="0.25">
      <c r="A284" s="10" t="s">
        <v>258</v>
      </c>
      <c r="B284" s="11" t="s">
        <v>258</v>
      </c>
      <c r="C284" s="12" t="s">
        <v>259</v>
      </c>
      <c r="D284" s="121" t="s">
        <v>260</v>
      </c>
      <c r="E284" s="121"/>
      <c r="F284" s="121"/>
      <c r="G284" s="11" t="s">
        <v>44</v>
      </c>
      <c r="H284" s="11">
        <v>0.58889999999999998</v>
      </c>
      <c r="I284" s="11" t="s">
        <v>24</v>
      </c>
      <c r="J284" s="11" t="s">
        <v>261</v>
      </c>
      <c r="K284" s="13"/>
      <c r="L284" s="11"/>
      <c r="M284" s="13"/>
      <c r="N284" s="11"/>
      <c r="O284" s="14"/>
      <c r="AE284" s="9"/>
      <c r="AF284" s="9" t="s">
        <v>260</v>
      </c>
      <c r="AK284" s="9"/>
      <c r="AL284" s="9"/>
      <c r="AN284" s="9"/>
    </row>
    <row r="285" spans="1:40" customFormat="1" ht="33.75" x14ac:dyDescent="0.25">
      <c r="A285" s="15"/>
      <c r="B285" s="16"/>
      <c r="C285" s="17" t="s">
        <v>46</v>
      </c>
      <c r="D285" s="123" t="s">
        <v>47</v>
      </c>
      <c r="E285" s="123"/>
      <c r="F285" s="123"/>
      <c r="G285" s="123"/>
      <c r="H285" s="123"/>
      <c r="I285" s="123"/>
      <c r="J285" s="123"/>
      <c r="K285" s="123"/>
      <c r="L285" s="123"/>
      <c r="M285" s="123"/>
      <c r="N285" s="123"/>
      <c r="O285" s="124"/>
      <c r="AE285" s="9"/>
      <c r="AF285" s="9"/>
      <c r="AG285" s="2" t="s">
        <v>47</v>
      </c>
      <c r="AK285" s="9"/>
      <c r="AL285" s="9"/>
      <c r="AN285" s="9"/>
    </row>
    <row r="286" spans="1:40" customFormat="1" ht="57" x14ac:dyDescent="0.25">
      <c r="A286" s="15"/>
      <c r="B286" s="16"/>
      <c r="C286" s="17" t="s">
        <v>48</v>
      </c>
      <c r="D286" s="123" t="s">
        <v>49</v>
      </c>
      <c r="E286" s="123"/>
      <c r="F286" s="123"/>
      <c r="G286" s="123"/>
      <c r="H286" s="123"/>
      <c r="I286" s="123"/>
      <c r="J286" s="123"/>
      <c r="K286" s="123"/>
      <c r="L286" s="123"/>
      <c r="M286" s="123"/>
      <c r="N286" s="123"/>
      <c r="O286" s="124"/>
      <c r="AE286" s="9"/>
      <c r="AF286" s="9"/>
      <c r="AG286" s="2" t="s">
        <v>49</v>
      </c>
      <c r="AK286" s="9"/>
      <c r="AL286" s="9"/>
      <c r="AN286" s="9"/>
    </row>
    <row r="287" spans="1:40" customFormat="1" ht="15" x14ac:dyDescent="0.25">
      <c r="A287" s="15"/>
      <c r="B287" s="18"/>
      <c r="C287" s="17" t="s">
        <v>24</v>
      </c>
      <c r="D287" s="117" t="s">
        <v>50</v>
      </c>
      <c r="E287" s="117"/>
      <c r="F287" s="117"/>
      <c r="G287" s="19"/>
      <c r="H287" s="20"/>
      <c r="I287" s="20"/>
      <c r="J287" s="20"/>
      <c r="K287" s="21">
        <v>590.51</v>
      </c>
      <c r="L287" s="22">
        <v>1.3225</v>
      </c>
      <c r="M287" s="21">
        <v>459.9</v>
      </c>
      <c r="N287" s="23">
        <v>44.77</v>
      </c>
      <c r="O287" s="24">
        <v>20589.72</v>
      </c>
      <c r="AE287" s="9"/>
      <c r="AF287" s="9"/>
      <c r="AH287" s="2" t="s">
        <v>50</v>
      </c>
      <c r="AK287" s="9"/>
      <c r="AL287" s="9"/>
      <c r="AN287" s="9"/>
    </row>
    <row r="288" spans="1:40" customFormat="1" ht="15" x14ac:dyDescent="0.25">
      <c r="A288" s="15"/>
      <c r="B288" s="18"/>
      <c r="C288" s="17" t="s">
        <v>51</v>
      </c>
      <c r="D288" s="117" t="s">
        <v>52</v>
      </c>
      <c r="E288" s="117"/>
      <c r="F288" s="117"/>
      <c r="G288" s="19"/>
      <c r="H288" s="20"/>
      <c r="I288" s="20"/>
      <c r="J288" s="20"/>
      <c r="K288" s="21">
        <v>73.02</v>
      </c>
      <c r="L288" s="22">
        <v>1.4375</v>
      </c>
      <c r="M288" s="21">
        <v>61.81</v>
      </c>
      <c r="N288" s="23">
        <v>13.24</v>
      </c>
      <c r="O288" s="45">
        <v>818.36</v>
      </c>
      <c r="AE288" s="9"/>
      <c r="AF288" s="9"/>
      <c r="AH288" s="2" t="s">
        <v>52</v>
      </c>
      <c r="AK288" s="9"/>
      <c r="AL288" s="9"/>
      <c r="AN288" s="9"/>
    </row>
    <row r="289" spans="1:40" customFormat="1" ht="15" x14ac:dyDescent="0.25">
      <c r="A289" s="15"/>
      <c r="B289" s="18"/>
      <c r="C289" s="17" t="s">
        <v>53</v>
      </c>
      <c r="D289" s="117" t="s">
        <v>54</v>
      </c>
      <c r="E289" s="117"/>
      <c r="F289" s="117"/>
      <c r="G289" s="19"/>
      <c r="H289" s="20"/>
      <c r="I289" s="20"/>
      <c r="J289" s="20"/>
      <c r="K289" s="21">
        <v>8.6999999999999993</v>
      </c>
      <c r="L289" s="22">
        <v>1.4375</v>
      </c>
      <c r="M289" s="21">
        <v>7.36</v>
      </c>
      <c r="N289" s="23">
        <v>44.77</v>
      </c>
      <c r="O289" s="45">
        <v>329.51</v>
      </c>
      <c r="AE289" s="9"/>
      <c r="AF289" s="9"/>
      <c r="AH289" s="2" t="s">
        <v>54</v>
      </c>
      <c r="AK289" s="9"/>
      <c r="AL289" s="9"/>
      <c r="AN289" s="9"/>
    </row>
    <row r="290" spans="1:40" customFormat="1" ht="15" x14ac:dyDescent="0.25">
      <c r="A290" s="15"/>
      <c r="B290" s="18"/>
      <c r="C290" s="17" t="s">
        <v>55</v>
      </c>
      <c r="D290" s="117" t="s">
        <v>56</v>
      </c>
      <c r="E290" s="117"/>
      <c r="F290" s="117"/>
      <c r="G290" s="19"/>
      <c r="H290" s="20"/>
      <c r="I290" s="20"/>
      <c r="J290" s="20"/>
      <c r="K290" s="25">
        <v>3690.05</v>
      </c>
      <c r="L290" s="20"/>
      <c r="M290" s="25">
        <v>2173.0700000000002</v>
      </c>
      <c r="N290" s="23">
        <v>8.16</v>
      </c>
      <c r="O290" s="24">
        <v>17732.25</v>
      </c>
      <c r="AE290" s="9"/>
      <c r="AF290" s="9"/>
      <c r="AH290" s="2" t="s">
        <v>56</v>
      </c>
      <c r="AK290" s="9"/>
      <c r="AL290" s="9"/>
      <c r="AN290" s="9"/>
    </row>
    <row r="291" spans="1:40" customFormat="1" ht="15" x14ac:dyDescent="0.25">
      <c r="A291" s="26"/>
      <c r="B291" s="18"/>
      <c r="C291" s="17"/>
      <c r="D291" s="117" t="s">
        <v>57</v>
      </c>
      <c r="E291" s="117"/>
      <c r="F291" s="117"/>
      <c r="G291" s="19" t="s">
        <v>58</v>
      </c>
      <c r="H291" s="36">
        <v>69.8</v>
      </c>
      <c r="I291" s="22">
        <v>1.3225</v>
      </c>
      <c r="J291" s="27">
        <v>54.361653500000003</v>
      </c>
      <c r="K291" s="28"/>
      <c r="L291" s="20"/>
      <c r="M291" s="28"/>
      <c r="N291" s="20"/>
      <c r="O291" s="29"/>
      <c r="AE291" s="9"/>
      <c r="AF291" s="9"/>
      <c r="AI291" s="2" t="s">
        <v>57</v>
      </c>
      <c r="AK291" s="9"/>
      <c r="AL291" s="9"/>
      <c r="AN291" s="9"/>
    </row>
    <row r="292" spans="1:40" customFormat="1" ht="15" x14ac:dyDescent="0.25">
      <c r="A292" s="26"/>
      <c r="B292" s="18"/>
      <c r="C292" s="17"/>
      <c r="D292" s="117" t="s">
        <v>59</v>
      </c>
      <c r="E292" s="117"/>
      <c r="F292" s="117"/>
      <c r="G292" s="19" t="s">
        <v>58</v>
      </c>
      <c r="H292" s="23">
        <v>0.65</v>
      </c>
      <c r="I292" s="22">
        <v>1.4375</v>
      </c>
      <c r="J292" s="27">
        <v>0.5502534</v>
      </c>
      <c r="K292" s="28"/>
      <c r="L292" s="20"/>
      <c r="M292" s="28"/>
      <c r="N292" s="20"/>
      <c r="O292" s="29"/>
      <c r="AE292" s="9"/>
      <c r="AF292" s="9"/>
      <c r="AI292" s="2" t="s">
        <v>59</v>
      </c>
      <c r="AK292" s="9"/>
      <c r="AL292" s="9"/>
      <c r="AN292" s="9"/>
    </row>
    <row r="293" spans="1:40" customFormat="1" ht="15" x14ac:dyDescent="0.25">
      <c r="A293" s="30"/>
      <c r="B293" s="19"/>
      <c r="C293" s="17"/>
      <c r="D293" s="122" t="s">
        <v>60</v>
      </c>
      <c r="E293" s="122"/>
      <c r="F293" s="122"/>
      <c r="G293" s="31"/>
      <c r="H293" s="32"/>
      <c r="I293" s="32"/>
      <c r="J293" s="32"/>
      <c r="K293" s="33">
        <v>4353.58</v>
      </c>
      <c r="L293" s="32"/>
      <c r="M293" s="33">
        <v>2694.78</v>
      </c>
      <c r="N293" s="32"/>
      <c r="O293" s="34">
        <v>39140.33</v>
      </c>
      <c r="AE293" s="9"/>
      <c r="AF293" s="9"/>
      <c r="AJ293" s="2" t="s">
        <v>60</v>
      </c>
      <c r="AK293" s="9"/>
      <c r="AL293" s="9"/>
      <c r="AN293" s="9"/>
    </row>
    <row r="294" spans="1:40" customFormat="1" ht="15" x14ac:dyDescent="0.25">
      <c r="A294" s="26"/>
      <c r="B294" s="18"/>
      <c r="C294" s="17"/>
      <c r="D294" s="117" t="s">
        <v>61</v>
      </c>
      <c r="E294" s="117"/>
      <c r="F294" s="117"/>
      <c r="G294" s="19"/>
      <c r="H294" s="20"/>
      <c r="I294" s="20"/>
      <c r="J294" s="20"/>
      <c r="K294" s="28"/>
      <c r="L294" s="20"/>
      <c r="M294" s="21">
        <v>467.26</v>
      </c>
      <c r="N294" s="20"/>
      <c r="O294" s="24">
        <v>20919.23</v>
      </c>
      <c r="AE294" s="9"/>
      <c r="AF294" s="9"/>
      <c r="AI294" s="2" t="s">
        <v>61</v>
      </c>
      <c r="AK294" s="9"/>
      <c r="AL294" s="9"/>
      <c r="AN294" s="9"/>
    </row>
    <row r="295" spans="1:40" customFormat="1" ht="78.75" x14ac:dyDescent="0.25">
      <c r="A295" s="26"/>
      <c r="B295" s="18"/>
      <c r="C295" s="17" t="s">
        <v>62</v>
      </c>
      <c r="D295" s="117" t="s">
        <v>63</v>
      </c>
      <c r="E295" s="117"/>
      <c r="F295" s="117"/>
      <c r="G295" s="19" t="s">
        <v>64</v>
      </c>
      <c r="H295" s="35">
        <v>147</v>
      </c>
      <c r="I295" s="20"/>
      <c r="J295" s="35">
        <v>147</v>
      </c>
      <c r="K295" s="28"/>
      <c r="L295" s="20"/>
      <c r="M295" s="21">
        <v>686.87</v>
      </c>
      <c r="N295" s="20"/>
      <c r="O295" s="24">
        <v>30751.27</v>
      </c>
      <c r="AE295" s="9"/>
      <c r="AF295" s="9"/>
      <c r="AI295" s="2" t="s">
        <v>63</v>
      </c>
      <c r="AK295" s="9"/>
      <c r="AL295" s="9"/>
      <c r="AN295" s="9"/>
    </row>
    <row r="296" spans="1:40" customFormat="1" ht="123.75" x14ac:dyDescent="0.25">
      <c r="A296" s="26"/>
      <c r="B296" s="18"/>
      <c r="C296" s="17" t="s">
        <v>65</v>
      </c>
      <c r="D296" s="117" t="s">
        <v>66</v>
      </c>
      <c r="E296" s="117"/>
      <c r="F296" s="117"/>
      <c r="G296" s="19" t="s">
        <v>64</v>
      </c>
      <c r="H296" s="35">
        <v>134</v>
      </c>
      <c r="I296" s="23">
        <v>0.85</v>
      </c>
      <c r="J296" s="36">
        <v>113.9</v>
      </c>
      <c r="K296" s="28"/>
      <c r="L296" s="20"/>
      <c r="M296" s="21">
        <v>532.21</v>
      </c>
      <c r="N296" s="20"/>
      <c r="O296" s="24">
        <v>23827</v>
      </c>
      <c r="AE296" s="9"/>
      <c r="AF296" s="9"/>
      <c r="AI296" s="2" t="s">
        <v>66</v>
      </c>
      <c r="AK296" s="9"/>
      <c r="AL296" s="9"/>
      <c r="AN296" s="9"/>
    </row>
    <row r="297" spans="1:40" customFormat="1" ht="15" x14ac:dyDescent="0.25">
      <c r="A297" s="15"/>
      <c r="B297" s="37"/>
      <c r="C297" s="38"/>
      <c r="D297" s="120" t="s">
        <v>67</v>
      </c>
      <c r="E297" s="120"/>
      <c r="F297" s="120"/>
      <c r="G297" s="11"/>
      <c r="H297" s="39"/>
      <c r="I297" s="39"/>
      <c r="J297" s="39"/>
      <c r="K297" s="40"/>
      <c r="L297" s="39"/>
      <c r="M297" s="41">
        <v>3913.86</v>
      </c>
      <c r="N297" s="32"/>
      <c r="O297" s="42">
        <v>93718.6</v>
      </c>
      <c r="AE297" s="9"/>
      <c r="AF297" s="9"/>
      <c r="AK297" s="9" t="s">
        <v>67</v>
      </c>
      <c r="AL297" s="9"/>
      <c r="AN297" s="9"/>
    </row>
    <row r="298" spans="1:40" customFormat="1" ht="33.75" x14ac:dyDescent="0.25">
      <c r="A298" s="10" t="s">
        <v>262</v>
      </c>
      <c r="B298" s="11" t="s">
        <v>262</v>
      </c>
      <c r="C298" s="12" t="s">
        <v>263</v>
      </c>
      <c r="D298" s="121" t="s">
        <v>264</v>
      </c>
      <c r="E298" s="121"/>
      <c r="F298" s="121"/>
      <c r="G298" s="11" t="s">
        <v>265</v>
      </c>
      <c r="H298" s="11">
        <v>59</v>
      </c>
      <c r="I298" s="11" t="s">
        <v>24</v>
      </c>
      <c r="J298" s="11" t="s">
        <v>266</v>
      </c>
      <c r="K298" s="13" t="s">
        <v>267</v>
      </c>
      <c r="L298" s="11"/>
      <c r="M298" s="13" t="s">
        <v>268</v>
      </c>
      <c r="N298" s="11" t="s">
        <v>89</v>
      </c>
      <c r="O298" s="14" t="s">
        <v>269</v>
      </c>
      <c r="AE298" s="9"/>
      <c r="AF298" s="9" t="s">
        <v>264</v>
      </c>
      <c r="AK298" s="9"/>
      <c r="AL298" s="9"/>
      <c r="AN298" s="9"/>
    </row>
    <row r="299" spans="1:40" customFormat="1" ht="15" x14ac:dyDescent="0.25">
      <c r="A299" s="15"/>
      <c r="B299" s="37"/>
      <c r="C299" s="38"/>
      <c r="D299" s="120" t="s">
        <v>67</v>
      </c>
      <c r="E299" s="120"/>
      <c r="F299" s="120"/>
      <c r="G299" s="11"/>
      <c r="H299" s="39"/>
      <c r="I299" s="39"/>
      <c r="J299" s="39"/>
      <c r="K299" s="40"/>
      <c r="L299" s="39"/>
      <c r="M299" s="41">
        <v>4243.87</v>
      </c>
      <c r="N299" s="32"/>
      <c r="O299" s="42">
        <v>34629.980000000003</v>
      </c>
      <c r="AE299" s="9"/>
      <c r="AF299" s="9"/>
      <c r="AK299" s="9" t="s">
        <v>67</v>
      </c>
      <c r="AL299" s="9"/>
      <c r="AN299" s="9"/>
    </row>
    <row r="300" spans="1:40" customFormat="1" ht="15" x14ac:dyDescent="0.25">
      <c r="A300" s="49"/>
      <c r="B300" s="4"/>
      <c r="C300" s="13"/>
      <c r="D300" s="120" t="s">
        <v>270</v>
      </c>
      <c r="E300" s="120"/>
      <c r="F300" s="120"/>
      <c r="G300" s="120"/>
      <c r="H300" s="120"/>
      <c r="I300" s="120"/>
      <c r="J300" s="120"/>
      <c r="K300" s="120"/>
      <c r="L300" s="120"/>
      <c r="M300" s="50">
        <v>817245.39</v>
      </c>
      <c r="N300" s="51"/>
      <c r="O300" s="52"/>
      <c r="AE300" s="9"/>
      <c r="AF300" s="9"/>
      <c r="AK300" s="9"/>
      <c r="AL300" s="9"/>
      <c r="AN300" s="9" t="s">
        <v>270</v>
      </c>
    </row>
    <row r="301" spans="1:40" customFormat="1" ht="15" x14ac:dyDescent="0.25">
      <c r="A301" s="127" t="s">
        <v>271</v>
      </c>
      <c r="B301" s="128"/>
      <c r="C301" s="128"/>
      <c r="D301" s="128"/>
      <c r="E301" s="128"/>
      <c r="F301" s="128"/>
      <c r="G301" s="128"/>
      <c r="H301" s="128"/>
      <c r="I301" s="128"/>
      <c r="J301" s="128"/>
      <c r="K301" s="128"/>
      <c r="L301" s="128"/>
      <c r="M301" s="128"/>
      <c r="N301" s="128"/>
      <c r="O301" s="129"/>
      <c r="AE301" s="9" t="s">
        <v>271</v>
      </c>
      <c r="AF301" s="9"/>
      <c r="AK301" s="9"/>
      <c r="AL301" s="9"/>
      <c r="AN301" s="9"/>
    </row>
    <row r="302" spans="1:40" customFormat="1" ht="23.25" x14ac:dyDescent="0.25">
      <c r="A302" s="10" t="s">
        <v>272</v>
      </c>
      <c r="B302" s="11" t="s">
        <v>272</v>
      </c>
      <c r="C302" s="12" t="s">
        <v>273</v>
      </c>
      <c r="D302" s="121" t="s">
        <v>274</v>
      </c>
      <c r="E302" s="121"/>
      <c r="F302" s="121"/>
      <c r="G302" s="11" t="s">
        <v>132</v>
      </c>
      <c r="H302" s="11">
        <v>0.55359999999999998</v>
      </c>
      <c r="I302" s="11" t="s">
        <v>24</v>
      </c>
      <c r="J302" s="11" t="s">
        <v>275</v>
      </c>
      <c r="K302" s="13"/>
      <c r="L302" s="11"/>
      <c r="M302" s="13"/>
      <c r="N302" s="11"/>
      <c r="O302" s="14"/>
      <c r="AE302" s="9"/>
      <c r="AF302" s="9" t="s">
        <v>274</v>
      </c>
      <c r="AK302" s="9"/>
      <c r="AL302" s="9"/>
      <c r="AN302" s="9"/>
    </row>
    <row r="303" spans="1:40" customFormat="1" ht="33.75" x14ac:dyDescent="0.25">
      <c r="A303" s="15"/>
      <c r="B303" s="16"/>
      <c r="C303" s="17" t="s">
        <v>46</v>
      </c>
      <c r="D303" s="123" t="s">
        <v>47</v>
      </c>
      <c r="E303" s="123"/>
      <c r="F303" s="123"/>
      <c r="G303" s="123"/>
      <c r="H303" s="123"/>
      <c r="I303" s="123"/>
      <c r="J303" s="123"/>
      <c r="K303" s="123"/>
      <c r="L303" s="123"/>
      <c r="M303" s="123"/>
      <c r="N303" s="123"/>
      <c r="O303" s="124"/>
      <c r="AE303" s="9"/>
      <c r="AF303" s="9"/>
      <c r="AG303" s="2" t="s">
        <v>47</v>
      </c>
      <c r="AK303" s="9"/>
      <c r="AL303" s="9"/>
      <c r="AN303" s="9"/>
    </row>
    <row r="304" spans="1:40" customFormat="1" ht="57" x14ac:dyDescent="0.25">
      <c r="A304" s="15"/>
      <c r="B304" s="16"/>
      <c r="C304" s="17" t="s">
        <v>48</v>
      </c>
      <c r="D304" s="123" t="s">
        <v>49</v>
      </c>
      <c r="E304" s="123"/>
      <c r="F304" s="123"/>
      <c r="G304" s="123"/>
      <c r="H304" s="123"/>
      <c r="I304" s="123"/>
      <c r="J304" s="123"/>
      <c r="K304" s="123"/>
      <c r="L304" s="123"/>
      <c r="M304" s="123"/>
      <c r="N304" s="123"/>
      <c r="O304" s="124"/>
      <c r="AE304" s="9"/>
      <c r="AF304" s="9"/>
      <c r="AG304" s="2" t="s">
        <v>49</v>
      </c>
      <c r="AK304" s="9"/>
      <c r="AL304" s="9"/>
      <c r="AN304" s="9"/>
    </row>
    <row r="305" spans="1:40" customFormat="1" ht="15" x14ac:dyDescent="0.25">
      <c r="A305" s="15"/>
      <c r="B305" s="18"/>
      <c r="C305" s="17" t="s">
        <v>24</v>
      </c>
      <c r="D305" s="117" t="s">
        <v>50</v>
      </c>
      <c r="E305" s="117"/>
      <c r="F305" s="117"/>
      <c r="G305" s="19"/>
      <c r="H305" s="20"/>
      <c r="I305" s="20"/>
      <c r="J305" s="20"/>
      <c r="K305" s="21">
        <v>663.75</v>
      </c>
      <c r="L305" s="22">
        <v>1.3225</v>
      </c>
      <c r="M305" s="21">
        <v>485.96</v>
      </c>
      <c r="N305" s="23">
        <v>44.77</v>
      </c>
      <c r="O305" s="24">
        <v>21756.43</v>
      </c>
      <c r="AE305" s="9"/>
      <c r="AF305" s="9"/>
      <c r="AH305" s="2" t="s">
        <v>50</v>
      </c>
      <c r="AK305" s="9"/>
      <c r="AL305" s="9"/>
      <c r="AN305" s="9"/>
    </row>
    <row r="306" spans="1:40" customFormat="1" ht="15" x14ac:dyDescent="0.25">
      <c r="A306" s="26"/>
      <c r="B306" s="18"/>
      <c r="C306" s="17"/>
      <c r="D306" s="117" t="s">
        <v>57</v>
      </c>
      <c r="E306" s="117"/>
      <c r="F306" s="117"/>
      <c r="G306" s="19" t="s">
        <v>58</v>
      </c>
      <c r="H306" s="36">
        <v>88.5</v>
      </c>
      <c r="I306" s="22">
        <v>1.3225</v>
      </c>
      <c r="J306" s="46">
        <v>64.794036000000006</v>
      </c>
      <c r="K306" s="28"/>
      <c r="L306" s="20"/>
      <c r="M306" s="28"/>
      <c r="N306" s="20"/>
      <c r="O306" s="29"/>
      <c r="AE306" s="9"/>
      <c r="AF306" s="9"/>
      <c r="AI306" s="2" t="s">
        <v>57</v>
      </c>
      <c r="AK306" s="9"/>
      <c r="AL306" s="9"/>
      <c r="AN306" s="9"/>
    </row>
    <row r="307" spans="1:40" customFormat="1" ht="15" x14ac:dyDescent="0.25">
      <c r="A307" s="30"/>
      <c r="B307" s="19"/>
      <c r="C307" s="17"/>
      <c r="D307" s="122" t="s">
        <v>60</v>
      </c>
      <c r="E307" s="122"/>
      <c r="F307" s="122"/>
      <c r="G307" s="31"/>
      <c r="H307" s="32"/>
      <c r="I307" s="32"/>
      <c r="J307" s="32"/>
      <c r="K307" s="47">
        <v>663.75</v>
      </c>
      <c r="L307" s="32"/>
      <c r="M307" s="47">
        <v>485.96</v>
      </c>
      <c r="N307" s="32"/>
      <c r="O307" s="34">
        <v>21756.43</v>
      </c>
      <c r="AE307" s="9"/>
      <c r="AF307" s="9"/>
      <c r="AJ307" s="2" t="s">
        <v>60</v>
      </c>
      <c r="AK307" s="9"/>
      <c r="AL307" s="9"/>
      <c r="AN307" s="9"/>
    </row>
    <row r="308" spans="1:40" customFormat="1" ht="15" x14ac:dyDescent="0.25">
      <c r="A308" s="26"/>
      <c r="B308" s="18"/>
      <c r="C308" s="17"/>
      <c r="D308" s="117" t="s">
        <v>61</v>
      </c>
      <c r="E308" s="117"/>
      <c r="F308" s="117"/>
      <c r="G308" s="19"/>
      <c r="H308" s="20"/>
      <c r="I308" s="20"/>
      <c r="J308" s="20"/>
      <c r="K308" s="28"/>
      <c r="L308" s="20"/>
      <c r="M308" s="21">
        <v>485.96</v>
      </c>
      <c r="N308" s="20"/>
      <c r="O308" s="24">
        <v>21756.43</v>
      </c>
      <c r="AE308" s="9"/>
      <c r="AF308" s="9"/>
      <c r="AI308" s="2" t="s">
        <v>61</v>
      </c>
      <c r="AK308" s="9"/>
      <c r="AL308" s="9"/>
      <c r="AN308" s="9"/>
    </row>
    <row r="309" spans="1:40" customFormat="1" ht="45" x14ac:dyDescent="0.25">
      <c r="A309" s="26"/>
      <c r="B309" s="18"/>
      <c r="C309" s="17" t="s">
        <v>170</v>
      </c>
      <c r="D309" s="117" t="s">
        <v>171</v>
      </c>
      <c r="E309" s="117"/>
      <c r="F309" s="117"/>
      <c r="G309" s="19" t="s">
        <v>64</v>
      </c>
      <c r="H309" s="35">
        <v>89</v>
      </c>
      <c r="I309" s="20"/>
      <c r="J309" s="35">
        <v>89</v>
      </c>
      <c r="K309" s="28"/>
      <c r="L309" s="20"/>
      <c r="M309" s="21">
        <v>432.5</v>
      </c>
      <c r="N309" s="20"/>
      <c r="O309" s="24">
        <v>19363.22</v>
      </c>
      <c r="AE309" s="9"/>
      <c r="AF309" s="9"/>
      <c r="AI309" s="2" t="s">
        <v>171</v>
      </c>
      <c r="AK309" s="9"/>
      <c r="AL309" s="9"/>
      <c r="AN309" s="9"/>
    </row>
    <row r="310" spans="1:40" customFormat="1" ht="90" x14ac:dyDescent="0.25">
      <c r="A310" s="26"/>
      <c r="B310" s="18"/>
      <c r="C310" s="17" t="s">
        <v>172</v>
      </c>
      <c r="D310" s="117" t="s">
        <v>173</v>
      </c>
      <c r="E310" s="117"/>
      <c r="F310" s="117"/>
      <c r="G310" s="19" t="s">
        <v>64</v>
      </c>
      <c r="H310" s="35">
        <v>40</v>
      </c>
      <c r="I310" s="23">
        <v>0.85</v>
      </c>
      <c r="J310" s="35">
        <v>34</v>
      </c>
      <c r="K310" s="28"/>
      <c r="L310" s="20"/>
      <c r="M310" s="21">
        <v>165.23</v>
      </c>
      <c r="N310" s="20"/>
      <c r="O310" s="24">
        <v>7397.19</v>
      </c>
      <c r="AE310" s="9"/>
      <c r="AF310" s="9"/>
      <c r="AI310" s="2" t="s">
        <v>173</v>
      </c>
      <c r="AK310" s="9"/>
      <c r="AL310" s="9"/>
      <c r="AN310" s="9"/>
    </row>
    <row r="311" spans="1:40" customFormat="1" ht="15" x14ac:dyDescent="0.25">
      <c r="A311" s="15"/>
      <c r="B311" s="37"/>
      <c r="C311" s="38"/>
      <c r="D311" s="120" t="s">
        <v>67</v>
      </c>
      <c r="E311" s="120"/>
      <c r="F311" s="120"/>
      <c r="G311" s="11"/>
      <c r="H311" s="39"/>
      <c r="I311" s="39"/>
      <c r="J311" s="39"/>
      <c r="K311" s="40"/>
      <c r="L311" s="39"/>
      <c r="M311" s="41">
        <v>1083.69</v>
      </c>
      <c r="N311" s="32"/>
      <c r="O311" s="42">
        <v>48516.84</v>
      </c>
      <c r="AE311" s="9"/>
      <c r="AF311" s="9"/>
      <c r="AK311" s="9" t="s">
        <v>67</v>
      </c>
      <c r="AL311" s="9"/>
      <c r="AN311" s="9"/>
    </row>
    <row r="312" spans="1:40" customFormat="1" ht="45" x14ac:dyDescent="0.25">
      <c r="A312" s="82" t="s">
        <v>276</v>
      </c>
      <c r="B312" s="83" t="s">
        <v>276</v>
      </c>
      <c r="C312" s="84" t="s">
        <v>371</v>
      </c>
      <c r="D312" s="126" t="s">
        <v>205</v>
      </c>
      <c r="E312" s="126"/>
      <c r="F312" s="126"/>
      <c r="G312" s="83" t="s">
        <v>94</v>
      </c>
      <c r="H312" s="83">
        <v>60.896000000000001</v>
      </c>
      <c r="I312" s="83" t="s">
        <v>24</v>
      </c>
      <c r="J312" s="83" t="s">
        <v>277</v>
      </c>
      <c r="K312" s="85" t="s">
        <v>207</v>
      </c>
      <c r="L312" s="83" t="s">
        <v>208</v>
      </c>
      <c r="M312" s="85" t="s">
        <v>278</v>
      </c>
      <c r="N312" s="83" t="s">
        <v>89</v>
      </c>
      <c r="O312" s="86" t="s">
        <v>279</v>
      </c>
      <c r="P312" s="87"/>
      <c r="AE312" s="9"/>
      <c r="AF312" s="9" t="s">
        <v>205</v>
      </c>
      <c r="AK312" s="9"/>
      <c r="AL312" s="9"/>
      <c r="AN312" s="9"/>
    </row>
    <row r="313" spans="1:40" customFormat="1" ht="15" x14ac:dyDescent="0.25">
      <c r="A313" s="48"/>
      <c r="B313" s="37"/>
      <c r="C313" s="38"/>
      <c r="D313" s="117" t="s">
        <v>211</v>
      </c>
      <c r="E313" s="117"/>
      <c r="F313" s="117"/>
      <c r="G313" s="117"/>
      <c r="H313" s="117"/>
      <c r="I313" s="117"/>
      <c r="J313" s="117"/>
      <c r="K313" s="117"/>
      <c r="L313" s="117"/>
      <c r="M313" s="117"/>
      <c r="N313" s="117"/>
      <c r="O313" s="125"/>
      <c r="AE313" s="9"/>
      <c r="AF313" s="9"/>
      <c r="AK313" s="9"/>
      <c r="AL313" s="9"/>
      <c r="AM313" s="2" t="s">
        <v>211</v>
      </c>
      <c r="AN313" s="9"/>
    </row>
    <row r="314" spans="1:40" customFormat="1" ht="15" x14ac:dyDescent="0.25">
      <c r="A314" s="15"/>
      <c r="B314" s="16"/>
      <c r="C314" s="17"/>
      <c r="D314" s="123" t="s">
        <v>212</v>
      </c>
      <c r="E314" s="123"/>
      <c r="F314" s="123"/>
      <c r="G314" s="123"/>
      <c r="H314" s="123"/>
      <c r="I314" s="123"/>
      <c r="J314" s="123"/>
      <c r="K314" s="123"/>
      <c r="L314" s="123"/>
      <c r="M314" s="123"/>
      <c r="N314" s="123"/>
      <c r="O314" s="124"/>
      <c r="AE314" s="9"/>
      <c r="AF314" s="9"/>
      <c r="AG314" s="2" t="s">
        <v>212</v>
      </c>
      <c r="AK314" s="9"/>
      <c r="AL314" s="9"/>
      <c r="AN314" s="9"/>
    </row>
    <row r="315" spans="1:40" customFormat="1" ht="15" x14ac:dyDescent="0.25">
      <c r="A315" s="15"/>
      <c r="B315" s="37"/>
      <c r="C315" s="38"/>
      <c r="D315" s="120" t="s">
        <v>67</v>
      </c>
      <c r="E315" s="120"/>
      <c r="F315" s="120"/>
      <c r="G315" s="11"/>
      <c r="H315" s="39"/>
      <c r="I315" s="39"/>
      <c r="J315" s="39"/>
      <c r="K315" s="40"/>
      <c r="L315" s="39"/>
      <c r="M315" s="41">
        <v>6161.44</v>
      </c>
      <c r="N315" s="32"/>
      <c r="O315" s="42">
        <v>50277.35</v>
      </c>
      <c r="AE315" s="9"/>
      <c r="AF315" s="9"/>
      <c r="AK315" s="9" t="s">
        <v>67</v>
      </c>
      <c r="AL315" s="9"/>
      <c r="AN315" s="9"/>
    </row>
    <row r="316" spans="1:40" customFormat="1" ht="23.25" x14ac:dyDescent="0.25">
      <c r="A316" s="10" t="s">
        <v>280</v>
      </c>
      <c r="B316" s="11" t="s">
        <v>280</v>
      </c>
      <c r="C316" s="12" t="s">
        <v>281</v>
      </c>
      <c r="D316" s="121" t="s">
        <v>282</v>
      </c>
      <c r="E316" s="121"/>
      <c r="F316" s="121"/>
      <c r="G316" s="11" t="s">
        <v>70</v>
      </c>
      <c r="H316" s="11">
        <v>4.9800000000000004</v>
      </c>
      <c r="I316" s="11" t="s">
        <v>24</v>
      </c>
      <c r="J316" s="11" t="s">
        <v>283</v>
      </c>
      <c r="K316" s="13" t="s">
        <v>284</v>
      </c>
      <c r="L316" s="11"/>
      <c r="M316" s="13" t="s">
        <v>285</v>
      </c>
      <c r="N316" s="11" t="s">
        <v>75</v>
      </c>
      <c r="O316" s="14" t="s">
        <v>286</v>
      </c>
      <c r="AE316" s="9"/>
      <c r="AF316" s="9" t="s">
        <v>282</v>
      </c>
      <c r="AK316" s="9"/>
      <c r="AL316" s="9"/>
      <c r="AN316" s="9"/>
    </row>
    <row r="317" spans="1:40" customFormat="1" ht="15" x14ac:dyDescent="0.25">
      <c r="A317" s="15"/>
      <c r="B317" s="37"/>
      <c r="C317" s="38"/>
      <c r="D317" s="120" t="s">
        <v>67</v>
      </c>
      <c r="E317" s="120"/>
      <c r="F317" s="120"/>
      <c r="G317" s="11"/>
      <c r="H317" s="39"/>
      <c r="I317" s="39"/>
      <c r="J317" s="39"/>
      <c r="K317" s="40"/>
      <c r="L317" s="39"/>
      <c r="M317" s="43">
        <v>298.8</v>
      </c>
      <c r="N317" s="32"/>
      <c r="O317" s="42">
        <v>3956.11</v>
      </c>
      <c r="AE317" s="9"/>
      <c r="AF317" s="9"/>
      <c r="AK317" s="9" t="s">
        <v>67</v>
      </c>
      <c r="AL317" s="9"/>
      <c r="AN317" s="9"/>
    </row>
    <row r="318" spans="1:40" customFormat="1" ht="45.75" x14ac:dyDescent="0.25">
      <c r="A318" s="10" t="s">
        <v>287</v>
      </c>
      <c r="B318" s="11" t="s">
        <v>287</v>
      </c>
      <c r="C318" s="12" t="s">
        <v>288</v>
      </c>
      <c r="D318" s="121" t="s">
        <v>289</v>
      </c>
      <c r="E318" s="121"/>
      <c r="F318" s="121"/>
      <c r="G318" s="11" t="s">
        <v>290</v>
      </c>
      <c r="H318" s="11">
        <v>5.2817999999999996</v>
      </c>
      <c r="I318" s="11" t="s">
        <v>24</v>
      </c>
      <c r="J318" s="11" t="s">
        <v>291</v>
      </c>
      <c r="K318" s="13"/>
      <c r="L318" s="11"/>
      <c r="M318" s="13"/>
      <c r="N318" s="11"/>
      <c r="O318" s="14"/>
      <c r="AE318" s="9"/>
      <c r="AF318" s="9" t="s">
        <v>289</v>
      </c>
      <c r="AK318" s="9"/>
      <c r="AL318" s="9"/>
      <c r="AN318" s="9"/>
    </row>
    <row r="319" spans="1:40" customFormat="1" ht="33.75" x14ac:dyDescent="0.25">
      <c r="A319" s="15"/>
      <c r="B319" s="16"/>
      <c r="C319" s="17" t="s">
        <v>46</v>
      </c>
      <c r="D319" s="123" t="s">
        <v>47</v>
      </c>
      <c r="E319" s="123"/>
      <c r="F319" s="123"/>
      <c r="G319" s="123"/>
      <c r="H319" s="123"/>
      <c r="I319" s="123"/>
      <c r="J319" s="123"/>
      <c r="K319" s="123"/>
      <c r="L319" s="123"/>
      <c r="M319" s="123"/>
      <c r="N319" s="123"/>
      <c r="O319" s="124"/>
      <c r="AE319" s="9"/>
      <c r="AF319" s="9"/>
      <c r="AG319" s="2" t="s">
        <v>47</v>
      </c>
      <c r="AK319" s="9"/>
      <c r="AL319" s="9"/>
      <c r="AN319" s="9"/>
    </row>
    <row r="320" spans="1:40" customFormat="1" ht="57" x14ac:dyDescent="0.25">
      <c r="A320" s="15"/>
      <c r="B320" s="16"/>
      <c r="C320" s="17" t="s">
        <v>48</v>
      </c>
      <c r="D320" s="123" t="s">
        <v>49</v>
      </c>
      <c r="E320" s="123"/>
      <c r="F320" s="123"/>
      <c r="G320" s="123"/>
      <c r="H320" s="123"/>
      <c r="I320" s="123"/>
      <c r="J320" s="123"/>
      <c r="K320" s="123"/>
      <c r="L320" s="123"/>
      <c r="M320" s="123"/>
      <c r="N320" s="123"/>
      <c r="O320" s="124"/>
      <c r="AE320" s="9"/>
      <c r="AF320" s="9"/>
      <c r="AG320" s="2" t="s">
        <v>49</v>
      </c>
      <c r="AK320" s="9"/>
      <c r="AL320" s="9"/>
      <c r="AN320" s="9"/>
    </row>
    <row r="321" spans="1:40" customFormat="1" ht="15" x14ac:dyDescent="0.25">
      <c r="A321" s="15"/>
      <c r="B321" s="18"/>
      <c r="C321" s="17" t="s">
        <v>24</v>
      </c>
      <c r="D321" s="117" t="s">
        <v>50</v>
      </c>
      <c r="E321" s="117"/>
      <c r="F321" s="117"/>
      <c r="G321" s="19"/>
      <c r="H321" s="20"/>
      <c r="I321" s="20"/>
      <c r="J321" s="20"/>
      <c r="K321" s="21">
        <v>317.60000000000002</v>
      </c>
      <c r="L321" s="22">
        <v>1.3225</v>
      </c>
      <c r="M321" s="25">
        <v>2218.4899999999998</v>
      </c>
      <c r="N321" s="23">
        <v>44.77</v>
      </c>
      <c r="O321" s="24">
        <v>99321.8</v>
      </c>
      <c r="AE321" s="9"/>
      <c r="AF321" s="9"/>
      <c r="AH321" s="2" t="s">
        <v>50</v>
      </c>
      <c r="AK321" s="9"/>
      <c r="AL321" s="9"/>
      <c r="AN321" s="9"/>
    </row>
    <row r="322" spans="1:40" customFormat="1" ht="15" x14ac:dyDescent="0.25">
      <c r="A322" s="15"/>
      <c r="B322" s="18"/>
      <c r="C322" s="17" t="s">
        <v>55</v>
      </c>
      <c r="D322" s="117" t="s">
        <v>56</v>
      </c>
      <c r="E322" s="117"/>
      <c r="F322" s="117"/>
      <c r="G322" s="19"/>
      <c r="H322" s="20"/>
      <c r="I322" s="20"/>
      <c r="J322" s="20"/>
      <c r="K322" s="25">
        <v>2034</v>
      </c>
      <c r="L322" s="20"/>
      <c r="M322" s="25">
        <v>10743.18</v>
      </c>
      <c r="N322" s="23">
        <v>8.16</v>
      </c>
      <c r="O322" s="24">
        <v>87664.35</v>
      </c>
      <c r="AE322" s="9"/>
      <c r="AF322" s="9"/>
      <c r="AH322" s="2" t="s">
        <v>56</v>
      </c>
      <c r="AK322" s="9"/>
      <c r="AL322" s="9"/>
      <c r="AN322" s="9"/>
    </row>
    <row r="323" spans="1:40" customFormat="1" ht="15" x14ac:dyDescent="0.25">
      <c r="A323" s="26"/>
      <c r="B323" s="18"/>
      <c r="C323" s="17"/>
      <c r="D323" s="117" t="s">
        <v>57</v>
      </c>
      <c r="E323" s="117"/>
      <c r="F323" s="117"/>
      <c r="G323" s="19" t="s">
        <v>58</v>
      </c>
      <c r="H323" s="35">
        <v>40</v>
      </c>
      <c r="I323" s="22">
        <v>1.3225</v>
      </c>
      <c r="J323" s="54">
        <v>279.40722</v>
      </c>
      <c r="K323" s="28"/>
      <c r="L323" s="20"/>
      <c r="M323" s="28"/>
      <c r="N323" s="20"/>
      <c r="O323" s="29"/>
      <c r="AE323" s="9"/>
      <c r="AF323" s="9"/>
      <c r="AI323" s="2" t="s">
        <v>57</v>
      </c>
      <c r="AK323" s="9"/>
      <c r="AL323" s="9"/>
      <c r="AN323" s="9"/>
    </row>
    <row r="324" spans="1:40" customFormat="1" ht="15" x14ac:dyDescent="0.25">
      <c r="A324" s="30"/>
      <c r="B324" s="19"/>
      <c r="C324" s="17"/>
      <c r="D324" s="122" t="s">
        <v>60</v>
      </c>
      <c r="E324" s="122"/>
      <c r="F324" s="122"/>
      <c r="G324" s="31"/>
      <c r="H324" s="32"/>
      <c r="I324" s="32"/>
      <c r="J324" s="32"/>
      <c r="K324" s="33">
        <v>2351.6</v>
      </c>
      <c r="L324" s="32"/>
      <c r="M324" s="33">
        <v>12961.67</v>
      </c>
      <c r="N324" s="32"/>
      <c r="O324" s="34">
        <v>186986.15</v>
      </c>
      <c r="AE324" s="9"/>
      <c r="AF324" s="9"/>
      <c r="AJ324" s="2" t="s">
        <v>60</v>
      </c>
      <c r="AK324" s="9"/>
      <c r="AL324" s="9"/>
      <c r="AN324" s="9"/>
    </row>
    <row r="325" spans="1:40" customFormat="1" ht="15" x14ac:dyDescent="0.25">
      <c r="A325" s="26"/>
      <c r="B325" s="18"/>
      <c r="C325" s="17"/>
      <c r="D325" s="117" t="s">
        <v>61</v>
      </c>
      <c r="E325" s="117"/>
      <c r="F325" s="117"/>
      <c r="G325" s="19"/>
      <c r="H325" s="20"/>
      <c r="I325" s="20"/>
      <c r="J325" s="20"/>
      <c r="K325" s="28"/>
      <c r="L325" s="20"/>
      <c r="M325" s="25">
        <v>2218.4899999999998</v>
      </c>
      <c r="N325" s="20"/>
      <c r="O325" s="24">
        <v>99321.8</v>
      </c>
      <c r="AE325" s="9"/>
      <c r="AF325" s="9"/>
      <c r="AI325" s="2" t="s">
        <v>61</v>
      </c>
      <c r="AK325" s="9"/>
      <c r="AL325" s="9"/>
      <c r="AN325" s="9"/>
    </row>
    <row r="326" spans="1:40" customFormat="1" ht="45" x14ac:dyDescent="0.25">
      <c r="A326" s="26"/>
      <c r="B326" s="18"/>
      <c r="C326" s="17" t="s">
        <v>292</v>
      </c>
      <c r="D326" s="117" t="s">
        <v>293</v>
      </c>
      <c r="E326" s="117"/>
      <c r="F326" s="117"/>
      <c r="G326" s="19" t="s">
        <v>64</v>
      </c>
      <c r="H326" s="35">
        <v>103</v>
      </c>
      <c r="I326" s="20"/>
      <c r="J326" s="35">
        <v>103</v>
      </c>
      <c r="K326" s="28"/>
      <c r="L326" s="20"/>
      <c r="M326" s="25">
        <v>2285.04</v>
      </c>
      <c r="N326" s="20"/>
      <c r="O326" s="24">
        <v>102301.45</v>
      </c>
      <c r="AE326" s="9"/>
      <c r="AF326" s="9"/>
      <c r="AI326" s="2" t="s">
        <v>293</v>
      </c>
      <c r="AK326" s="9"/>
      <c r="AL326" s="9"/>
      <c r="AN326" s="9"/>
    </row>
    <row r="327" spans="1:40" customFormat="1" ht="90" x14ac:dyDescent="0.25">
      <c r="A327" s="26"/>
      <c r="B327" s="18"/>
      <c r="C327" s="17" t="s">
        <v>294</v>
      </c>
      <c r="D327" s="117" t="s">
        <v>295</v>
      </c>
      <c r="E327" s="117"/>
      <c r="F327" s="117"/>
      <c r="G327" s="19" t="s">
        <v>64</v>
      </c>
      <c r="H327" s="35">
        <v>72</v>
      </c>
      <c r="I327" s="23">
        <v>0.85</v>
      </c>
      <c r="J327" s="36">
        <v>61.2</v>
      </c>
      <c r="K327" s="28"/>
      <c r="L327" s="20"/>
      <c r="M327" s="25">
        <v>1357.72</v>
      </c>
      <c r="N327" s="20"/>
      <c r="O327" s="24">
        <v>60784.94</v>
      </c>
      <c r="AE327" s="9"/>
      <c r="AF327" s="9"/>
      <c r="AI327" s="2" t="s">
        <v>295</v>
      </c>
      <c r="AK327" s="9"/>
      <c r="AL327" s="9"/>
      <c r="AN327" s="9"/>
    </row>
    <row r="328" spans="1:40" customFormat="1" ht="15" x14ac:dyDescent="0.25">
      <c r="A328" s="15"/>
      <c r="B328" s="37"/>
      <c r="C328" s="38"/>
      <c r="D328" s="120" t="s">
        <v>67</v>
      </c>
      <c r="E328" s="120"/>
      <c r="F328" s="120"/>
      <c r="G328" s="11"/>
      <c r="H328" s="39"/>
      <c r="I328" s="39"/>
      <c r="J328" s="39"/>
      <c r="K328" s="40"/>
      <c r="L328" s="39"/>
      <c r="M328" s="41">
        <v>16604.43</v>
      </c>
      <c r="N328" s="32"/>
      <c r="O328" s="42">
        <v>350072.54</v>
      </c>
      <c r="AE328" s="9"/>
      <c r="AF328" s="9"/>
      <c r="AK328" s="9" t="s">
        <v>67</v>
      </c>
      <c r="AL328" s="9"/>
      <c r="AN328" s="9"/>
    </row>
    <row r="329" spans="1:40" customFormat="1" ht="45.75" x14ac:dyDescent="0.25">
      <c r="A329" s="10" t="s">
        <v>296</v>
      </c>
      <c r="B329" s="11" t="s">
        <v>296</v>
      </c>
      <c r="C329" s="12" t="s">
        <v>297</v>
      </c>
      <c r="D329" s="121" t="s">
        <v>298</v>
      </c>
      <c r="E329" s="121"/>
      <c r="F329" s="121"/>
      <c r="G329" s="11" t="s">
        <v>290</v>
      </c>
      <c r="H329" s="11">
        <v>-5.2817999999999996</v>
      </c>
      <c r="I329" s="11" t="s">
        <v>24</v>
      </c>
      <c r="J329" s="11" t="s">
        <v>299</v>
      </c>
      <c r="K329" s="13"/>
      <c r="L329" s="11"/>
      <c r="M329" s="13"/>
      <c r="N329" s="11"/>
      <c r="O329" s="14"/>
      <c r="AE329" s="9"/>
      <c r="AF329" s="9" t="s">
        <v>298</v>
      </c>
      <c r="AK329" s="9"/>
      <c r="AL329" s="9"/>
      <c r="AN329" s="9"/>
    </row>
    <row r="330" spans="1:40" customFormat="1" ht="33.75" x14ac:dyDescent="0.25">
      <c r="A330" s="15"/>
      <c r="B330" s="16"/>
      <c r="C330" s="17" t="s">
        <v>46</v>
      </c>
      <c r="D330" s="123" t="s">
        <v>47</v>
      </c>
      <c r="E330" s="123"/>
      <c r="F330" s="123"/>
      <c r="G330" s="123"/>
      <c r="H330" s="123"/>
      <c r="I330" s="123"/>
      <c r="J330" s="123"/>
      <c r="K330" s="123"/>
      <c r="L330" s="123"/>
      <c r="M330" s="123"/>
      <c r="N330" s="123"/>
      <c r="O330" s="124"/>
      <c r="AE330" s="9"/>
      <c r="AF330" s="9"/>
      <c r="AG330" s="2" t="s">
        <v>47</v>
      </c>
      <c r="AK330" s="9"/>
      <c r="AL330" s="9"/>
      <c r="AN330" s="9"/>
    </row>
    <row r="331" spans="1:40" customFormat="1" ht="57" x14ac:dyDescent="0.25">
      <c r="A331" s="15"/>
      <c r="B331" s="16"/>
      <c r="C331" s="17" t="s">
        <v>48</v>
      </c>
      <c r="D331" s="123" t="s">
        <v>49</v>
      </c>
      <c r="E331" s="123"/>
      <c r="F331" s="123"/>
      <c r="G331" s="123"/>
      <c r="H331" s="123"/>
      <c r="I331" s="123"/>
      <c r="J331" s="123"/>
      <c r="K331" s="123"/>
      <c r="L331" s="123"/>
      <c r="M331" s="123"/>
      <c r="N331" s="123"/>
      <c r="O331" s="124"/>
      <c r="AE331" s="9"/>
      <c r="AF331" s="9"/>
      <c r="AG331" s="2" t="s">
        <v>49</v>
      </c>
      <c r="AK331" s="9"/>
      <c r="AL331" s="9"/>
      <c r="AN331" s="9"/>
    </row>
    <row r="332" spans="1:40" customFormat="1" ht="15" x14ac:dyDescent="0.25">
      <c r="A332" s="15"/>
      <c r="B332" s="18"/>
      <c r="C332" s="17" t="s">
        <v>24</v>
      </c>
      <c r="D332" s="117" t="s">
        <v>50</v>
      </c>
      <c r="E332" s="117"/>
      <c r="F332" s="117"/>
      <c r="G332" s="19"/>
      <c r="H332" s="20"/>
      <c r="I332" s="20"/>
      <c r="J332" s="20"/>
      <c r="K332" s="21">
        <v>43.43</v>
      </c>
      <c r="L332" s="22">
        <v>1.3225</v>
      </c>
      <c r="M332" s="21">
        <v>-303.37</v>
      </c>
      <c r="N332" s="23">
        <v>44.77</v>
      </c>
      <c r="O332" s="24">
        <v>-13581.87</v>
      </c>
      <c r="AE332" s="9"/>
      <c r="AF332" s="9"/>
      <c r="AH332" s="2" t="s">
        <v>50</v>
      </c>
      <c r="AK332" s="9"/>
      <c r="AL332" s="9"/>
      <c r="AN332" s="9"/>
    </row>
    <row r="333" spans="1:40" customFormat="1" ht="15" x14ac:dyDescent="0.25">
      <c r="A333" s="15"/>
      <c r="B333" s="18"/>
      <c r="C333" s="17" t="s">
        <v>55</v>
      </c>
      <c r="D333" s="117" t="s">
        <v>56</v>
      </c>
      <c r="E333" s="117"/>
      <c r="F333" s="117"/>
      <c r="G333" s="19"/>
      <c r="H333" s="20"/>
      <c r="I333" s="20"/>
      <c r="J333" s="20"/>
      <c r="K333" s="21">
        <v>678</v>
      </c>
      <c r="L333" s="20"/>
      <c r="M333" s="25">
        <v>-3581.06</v>
      </c>
      <c r="N333" s="23">
        <v>8.16</v>
      </c>
      <c r="O333" s="24">
        <v>-29221.45</v>
      </c>
      <c r="AE333" s="9"/>
      <c r="AF333" s="9"/>
      <c r="AH333" s="2" t="s">
        <v>56</v>
      </c>
      <c r="AK333" s="9"/>
      <c r="AL333" s="9"/>
      <c r="AN333" s="9"/>
    </row>
    <row r="334" spans="1:40" customFormat="1" ht="15" x14ac:dyDescent="0.25">
      <c r="A334" s="26"/>
      <c r="B334" s="18"/>
      <c r="C334" s="17"/>
      <c r="D334" s="117" t="s">
        <v>57</v>
      </c>
      <c r="E334" s="117"/>
      <c r="F334" s="117"/>
      <c r="G334" s="19" t="s">
        <v>58</v>
      </c>
      <c r="H334" s="23">
        <v>5.47</v>
      </c>
      <c r="I334" s="22">
        <v>1.3225</v>
      </c>
      <c r="J334" s="27">
        <v>-38.208937300000002</v>
      </c>
      <c r="K334" s="28"/>
      <c r="L334" s="20"/>
      <c r="M334" s="28"/>
      <c r="N334" s="20"/>
      <c r="O334" s="29"/>
      <c r="AE334" s="9"/>
      <c r="AF334" s="9"/>
      <c r="AI334" s="2" t="s">
        <v>57</v>
      </c>
      <c r="AK334" s="9"/>
      <c r="AL334" s="9"/>
      <c r="AN334" s="9"/>
    </row>
    <row r="335" spans="1:40" customFormat="1" ht="15" x14ac:dyDescent="0.25">
      <c r="A335" s="30"/>
      <c r="B335" s="19"/>
      <c r="C335" s="17"/>
      <c r="D335" s="122" t="s">
        <v>60</v>
      </c>
      <c r="E335" s="122"/>
      <c r="F335" s="122"/>
      <c r="G335" s="31"/>
      <c r="H335" s="32"/>
      <c r="I335" s="32"/>
      <c r="J335" s="32"/>
      <c r="K335" s="47">
        <v>721.43</v>
      </c>
      <c r="L335" s="32"/>
      <c r="M335" s="33">
        <v>-3884.43</v>
      </c>
      <c r="N335" s="32"/>
      <c r="O335" s="34">
        <v>-42803.32</v>
      </c>
      <c r="AE335" s="9"/>
      <c r="AF335" s="9"/>
      <c r="AJ335" s="2" t="s">
        <v>60</v>
      </c>
      <c r="AK335" s="9"/>
      <c r="AL335" s="9"/>
      <c r="AN335" s="9"/>
    </row>
    <row r="336" spans="1:40" customFormat="1" ht="15" x14ac:dyDescent="0.25">
      <c r="A336" s="26"/>
      <c r="B336" s="18"/>
      <c r="C336" s="17"/>
      <c r="D336" s="117" t="s">
        <v>61</v>
      </c>
      <c r="E336" s="117"/>
      <c r="F336" s="117"/>
      <c r="G336" s="19"/>
      <c r="H336" s="20"/>
      <c r="I336" s="20"/>
      <c r="J336" s="20"/>
      <c r="K336" s="28"/>
      <c r="L336" s="20"/>
      <c r="M336" s="21">
        <v>-303.37</v>
      </c>
      <c r="N336" s="20"/>
      <c r="O336" s="24">
        <v>-13581.87</v>
      </c>
      <c r="AE336" s="9"/>
      <c r="AF336" s="9"/>
      <c r="AI336" s="2" t="s">
        <v>61</v>
      </c>
      <c r="AK336" s="9"/>
      <c r="AL336" s="9"/>
      <c r="AN336" s="9"/>
    </row>
    <row r="337" spans="1:40" customFormat="1" ht="45" x14ac:dyDescent="0.25">
      <c r="A337" s="26"/>
      <c r="B337" s="18"/>
      <c r="C337" s="17" t="s">
        <v>292</v>
      </c>
      <c r="D337" s="117" t="s">
        <v>293</v>
      </c>
      <c r="E337" s="117"/>
      <c r="F337" s="117"/>
      <c r="G337" s="19" t="s">
        <v>64</v>
      </c>
      <c r="H337" s="35">
        <v>103</v>
      </c>
      <c r="I337" s="20"/>
      <c r="J337" s="35">
        <v>103</v>
      </c>
      <c r="K337" s="28"/>
      <c r="L337" s="20"/>
      <c r="M337" s="21">
        <v>-312.47000000000003</v>
      </c>
      <c r="N337" s="20"/>
      <c r="O337" s="24">
        <v>-13989.33</v>
      </c>
      <c r="AE337" s="9"/>
      <c r="AF337" s="9"/>
      <c r="AI337" s="2" t="s">
        <v>293</v>
      </c>
      <c r="AK337" s="9"/>
      <c r="AL337" s="9"/>
      <c r="AN337" s="9"/>
    </row>
    <row r="338" spans="1:40" customFormat="1" ht="90" x14ac:dyDescent="0.25">
      <c r="A338" s="26"/>
      <c r="B338" s="18"/>
      <c r="C338" s="17" t="s">
        <v>294</v>
      </c>
      <c r="D338" s="117" t="s">
        <v>295</v>
      </c>
      <c r="E338" s="117"/>
      <c r="F338" s="117"/>
      <c r="G338" s="19" t="s">
        <v>64</v>
      </c>
      <c r="H338" s="35">
        <v>72</v>
      </c>
      <c r="I338" s="23">
        <v>0.85</v>
      </c>
      <c r="J338" s="36">
        <v>61.2</v>
      </c>
      <c r="K338" s="28"/>
      <c r="L338" s="20"/>
      <c r="M338" s="21">
        <v>-185.66</v>
      </c>
      <c r="N338" s="20"/>
      <c r="O338" s="24">
        <v>-8312.1</v>
      </c>
      <c r="AE338" s="9"/>
      <c r="AF338" s="9"/>
      <c r="AI338" s="2" t="s">
        <v>295</v>
      </c>
      <c r="AK338" s="9"/>
      <c r="AL338" s="9"/>
      <c r="AN338" s="9"/>
    </row>
    <row r="339" spans="1:40" customFormat="1" ht="15" x14ac:dyDescent="0.25">
      <c r="A339" s="15"/>
      <c r="B339" s="37"/>
      <c r="C339" s="38"/>
      <c r="D339" s="120" t="s">
        <v>67</v>
      </c>
      <c r="E339" s="120"/>
      <c r="F339" s="120"/>
      <c r="G339" s="11"/>
      <c r="H339" s="39"/>
      <c r="I339" s="39"/>
      <c r="J339" s="39"/>
      <c r="K339" s="40"/>
      <c r="L339" s="39"/>
      <c r="M339" s="41">
        <v>-4382.5600000000004</v>
      </c>
      <c r="N339" s="32"/>
      <c r="O339" s="42">
        <v>-65104.75</v>
      </c>
      <c r="AE339" s="9"/>
      <c r="AF339" s="9"/>
      <c r="AK339" s="9" t="s">
        <v>67</v>
      </c>
      <c r="AL339" s="9"/>
      <c r="AN339" s="9"/>
    </row>
    <row r="340" spans="1:40" customFormat="1" ht="45.75" x14ac:dyDescent="0.25">
      <c r="A340" s="10" t="s">
        <v>300</v>
      </c>
      <c r="B340" s="11" t="s">
        <v>300</v>
      </c>
      <c r="C340" s="12" t="s">
        <v>288</v>
      </c>
      <c r="D340" s="121" t="s">
        <v>289</v>
      </c>
      <c r="E340" s="121"/>
      <c r="F340" s="121"/>
      <c r="G340" s="11" t="s">
        <v>290</v>
      </c>
      <c r="H340" s="11">
        <v>2.7679999999999998</v>
      </c>
      <c r="I340" s="11" t="s">
        <v>24</v>
      </c>
      <c r="J340" s="11" t="s">
        <v>301</v>
      </c>
      <c r="K340" s="13"/>
      <c r="L340" s="11"/>
      <c r="M340" s="13"/>
      <c r="N340" s="11"/>
      <c r="O340" s="14"/>
      <c r="AE340" s="9"/>
      <c r="AF340" s="9" t="s">
        <v>289</v>
      </c>
      <c r="AK340" s="9"/>
      <c r="AL340" s="9"/>
      <c r="AN340" s="9"/>
    </row>
    <row r="341" spans="1:40" customFormat="1" ht="33.75" x14ac:dyDescent="0.25">
      <c r="A341" s="15"/>
      <c r="B341" s="16"/>
      <c r="C341" s="17" t="s">
        <v>46</v>
      </c>
      <c r="D341" s="123" t="s">
        <v>47</v>
      </c>
      <c r="E341" s="123"/>
      <c r="F341" s="123"/>
      <c r="G341" s="123"/>
      <c r="H341" s="123"/>
      <c r="I341" s="123"/>
      <c r="J341" s="123"/>
      <c r="K341" s="123"/>
      <c r="L341" s="123"/>
      <c r="M341" s="123"/>
      <c r="N341" s="123"/>
      <c r="O341" s="124"/>
      <c r="AE341" s="9"/>
      <c r="AF341" s="9"/>
      <c r="AG341" s="2" t="s">
        <v>47</v>
      </c>
      <c r="AK341" s="9"/>
      <c r="AL341" s="9"/>
      <c r="AN341" s="9"/>
    </row>
    <row r="342" spans="1:40" customFormat="1" ht="57" x14ac:dyDescent="0.25">
      <c r="A342" s="15"/>
      <c r="B342" s="16"/>
      <c r="C342" s="17" t="s">
        <v>48</v>
      </c>
      <c r="D342" s="123" t="s">
        <v>49</v>
      </c>
      <c r="E342" s="123"/>
      <c r="F342" s="123"/>
      <c r="G342" s="123"/>
      <c r="H342" s="123"/>
      <c r="I342" s="123"/>
      <c r="J342" s="123"/>
      <c r="K342" s="123"/>
      <c r="L342" s="123"/>
      <c r="M342" s="123"/>
      <c r="N342" s="123"/>
      <c r="O342" s="124"/>
      <c r="AE342" s="9"/>
      <c r="AF342" s="9"/>
      <c r="AG342" s="2" t="s">
        <v>49</v>
      </c>
      <c r="AK342" s="9"/>
      <c r="AL342" s="9"/>
      <c r="AN342" s="9"/>
    </row>
    <row r="343" spans="1:40" customFormat="1" ht="15" x14ac:dyDescent="0.25">
      <c r="A343" s="15"/>
      <c r="B343" s="18"/>
      <c r="C343" s="17" t="s">
        <v>24</v>
      </c>
      <c r="D343" s="117" t="s">
        <v>50</v>
      </c>
      <c r="E343" s="117"/>
      <c r="F343" s="117"/>
      <c r="G343" s="19"/>
      <c r="H343" s="20"/>
      <c r="I343" s="20"/>
      <c r="J343" s="20"/>
      <c r="K343" s="21">
        <v>317.60000000000002</v>
      </c>
      <c r="L343" s="22">
        <v>1.3225</v>
      </c>
      <c r="M343" s="25">
        <v>1162.6300000000001</v>
      </c>
      <c r="N343" s="23">
        <v>44.77</v>
      </c>
      <c r="O343" s="24">
        <v>52050.95</v>
      </c>
      <c r="AE343" s="9"/>
      <c r="AF343" s="9"/>
      <c r="AH343" s="2" t="s">
        <v>50</v>
      </c>
      <c r="AK343" s="9"/>
      <c r="AL343" s="9"/>
      <c r="AN343" s="9"/>
    </row>
    <row r="344" spans="1:40" customFormat="1" ht="15" x14ac:dyDescent="0.25">
      <c r="A344" s="15"/>
      <c r="B344" s="18"/>
      <c r="C344" s="17" t="s">
        <v>55</v>
      </c>
      <c r="D344" s="117" t="s">
        <v>56</v>
      </c>
      <c r="E344" s="117"/>
      <c r="F344" s="117"/>
      <c r="G344" s="19"/>
      <c r="H344" s="20"/>
      <c r="I344" s="20"/>
      <c r="J344" s="20"/>
      <c r="K344" s="25">
        <v>2034</v>
      </c>
      <c r="L344" s="20"/>
      <c r="M344" s="25">
        <v>5630.11</v>
      </c>
      <c r="N344" s="23">
        <v>8.16</v>
      </c>
      <c r="O344" s="24">
        <v>45941.7</v>
      </c>
      <c r="AE344" s="9"/>
      <c r="AF344" s="9"/>
      <c r="AH344" s="2" t="s">
        <v>56</v>
      </c>
      <c r="AK344" s="9"/>
      <c r="AL344" s="9"/>
      <c r="AN344" s="9"/>
    </row>
    <row r="345" spans="1:40" customFormat="1" ht="15" x14ac:dyDescent="0.25">
      <c r="A345" s="26"/>
      <c r="B345" s="18"/>
      <c r="C345" s="17"/>
      <c r="D345" s="117" t="s">
        <v>57</v>
      </c>
      <c r="E345" s="117"/>
      <c r="F345" s="117"/>
      <c r="G345" s="19" t="s">
        <v>58</v>
      </c>
      <c r="H345" s="35">
        <v>40</v>
      </c>
      <c r="I345" s="22">
        <v>1.3225</v>
      </c>
      <c r="J345" s="22">
        <v>146.4272</v>
      </c>
      <c r="K345" s="28"/>
      <c r="L345" s="20"/>
      <c r="M345" s="28"/>
      <c r="N345" s="20"/>
      <c r="O345" s="29"/>
      <c r="AE345" s="9"/>
      <c r="AF345" s="9"/>
      <c r="AI345" s="2" t="s">
        <v>57</v>
      </c>
      <c r="AK345" s="9"/>
      <c r="AL345" s="9"/>
      <c r="AN345" s="9"/>
    </row>
    <row r="346" spans="1:40" customFormat="1" ht="15" x14ac:dyDescent="0.25">
      <c r="A346" s="30"/>
      <c r="B346" s="19"/>
      <c r="C346" s="17"/>
      <c r="D346" s="122" t="s">
        <v>60</v>
      </c>
      <c r="E346" s="122"/>
      <c r="F346" s="122"/>
      <c r="G346" s="31"/>
      <c r="H346" s="32"/>
      <c r="I346" s="32"/>
      <c r="J346" s="32"/>
      <c r="K346" s="33">
        <v>2351.6</v>
      </c>
      <c r="L346" s="32"/>
      <c r="M346" s="33">
        <v>6792.74</v>
      </c>
      <c r="N346" s="32"/>
      <c r="O346" s="34">
        <v>97992.65</v>
      </c>
      <c r="AE346" s="9"/>
      <c r="AF346" s="9"/>
      <c r="AJ346" s="2" t="s">
        <v>60</v>
      </c>
      <c r="AK346" s="9"/>
      <c r="AL346" s="9"/>
      <c r="AN346" s="9"/>
    </row>
    <row r="347" spans="1:40" customFormat="1" ht="15" x14ac:dyDescent="0.25">
      <c r="A347" s="26"/>
      <c r="B347" s="18"/>
      <c r="C347" s="17"/>
      <c r="D347" s="117" t="s">
        <v>61</v>
      </c>
      <c r="E347" s="117"/>
      <c r="F347" s="117"/>
      <c r="G347" s="19"/>
      <c r="H347" s="20"/>
      <c r="I347" s="20"/>
      <c r="J347" s="20"/>
      <c r="K347" s="28"/>
      <c r="L347" s="20"/>
      <c r="M347" s="25">
        <v>1162.6300000000001</v>
      </c>
      <c r="N347" s="20"/>
      <c r="O347" s="24">
        <v>52050.95</v>
      </c>
      <c r="AE347" s="9"/>
      <c r="AF347" s="9"/>
      <c r="AI347" s="2" t="s">
        <v>61</v>
      </c>
      <c r="AK347" s="9"/>
      <c r="AL347" s="9"/>
      <c r="AN347" s="9"/>
    </row>
    <row r="348" spans="1:40" customFormat="1" ht="45" x14ac:dyDescent="0.25">
      <c r="A348" s="26"/>
      <c r="B348" s="18"/>
      <c r="C348" s="17" t="s">
        <v>292</v>
      </c>
      <c r="D348" s="117" t="s">
        <v>293</v>
      </c>
      <c r="E348" s="117"/>
      <c r="F348" s="117"/>
      <c r="G348" s="19" t="s">
        <v>64</v>
      </c>
      <c r="H348" s="35">
        <v>103</v>
      </c>
      <c r="I348" s="20"/>
      <c r="J348" s="35">
        <v>103</v>
      </c>
      <c r="K348" s="28"/>
      <c r="L348" s="20"/>
      <c r="M348" s="25">
        <v>1197.51</v>
      </c>
      <c r="N348" s="20"/>
      <c r="O348" s="24">
        <v>53612.480000000003</v>
      </c>
      <c r="AE348" s="9"/>
      <c r="AF348" s="9"/>
      <c r="AI348" s="2" t="s">
        <v>293</v>
      </c>
      <c r="AK348" s="9"/>
      <c r="AL348" s="9"/>
      <c r="AN348" s="9"/>
    </row>
    <row r="349" spans="1:40" customFormat="1" ht="90" x14ac:dyDescent="0.25">
      <c r="A349" s="26"/>
      <c r="B349" s="18"/>
      <c r="C349" s="17" t="s">
        <v>294</v>
      </c>
      <c r="D349" s="117" t="s">
        <v>295</v>
      </c>
      <c r="E349" s="117"/>
      <c r="F349" s="117"/>
      <c r="G349" s="19" t="s">
        <v>64</v>
      </c>
      <c r="H349" s="35">
        <v>72</v>
      </c>
      <c r="I349" s="23">
        <v>0.85</v>
      </c>
      <c r="J349" s="36">
        <v>61.2</v>
      </c>
      <c r="K349" s="28"/>
      <c r="L349" s="20"/>
      <c r="M349" s="21">
        <v>711.53</v>
      </c>
      <c r="N349" s="20"/>
      <c r="O349" s="24">
        <v>31855.18</v>
      </c>
      <c r="AE349" s="9"/>
      <c r="AF349" s="9"/>
      <c r="AI349" s="2" t="s">
        <v>295</v>
      </c>
      <c r="AK349" s="9"/>
      <c r="AL349" s="9"/>
      <c r="AN349" s="9"/>
    </row>
    <row r="350" spans="1:40" customFormat="1" ht="15" x14ac:dyDescent="0.25">
      <c r="A350" s="15"/>
      <c r="B350" s="37"/>
      <c r="C350" s="38"/>
      <c r="D350" s="120" t="s">
        <v>67</v>
      </c>
      <c r="E350" s="120"/>
      <c r="F350" s="120"/>
      <c r="G350" s="11"/>
      <c r="H350" s="39"/>
      <c r="I350" s="39"/>
      <c r="J350" s="39"/>
      <c r="K350" s="40"/>
      <c r="L350" s="39"/>
      <c r="M350" s="41">
        <v>8701.7800000000007</v>
      </c>
      <c r="N350" s="32"/>
      <c r="O350" s="42">
        <v>183460.31</v>
      </c>
      <c r="AE350" s="9"/>
      <c r="AF350" s="9"/>
      <c r="AK350" s="9" t="s">
        <v>67</v>
      </c>
      <c r="AL350" s="9"/>
      <c r="AN350" s="9"/>
    </row>
    <row r="351" spans="1:40" customFormat="1" ht="45.75" x14ac:dyDescent="0.25">
      <c r="A351" s="10" t="s">
        <v>302</v>
      </c>
      <c r="B351" s="11" t="s">
        <v>302</v>
      </c>
      <c r="C351" s="12" t="s">
        <v>297</v>
      </c>
      <c r="D351" s="121" t="s">
        <v>303</v>
      </c>
      <c r="E351" s="121"/>
      <c r="F351" s="121"/>
      <c r="G351" s="11" t="s">
        <v>290</v>
      </c>
      <c r="H351" s="11">
        <v>2.7679999999999998</v>
      </c>
      <c r="I351" s="11" t="s">
        <v>24</v>
      </c>
      <c r="J351" s="11" t="s">
        <v>301</v>
      </c>
      <c r="K351" s="13"/>
      <c r="L351" s="11"/>
      <c r="M351" s="13"/>
      <c r="N351" s="11"/>
      <c r="O351" s="14"/>
      <c r="AE351" s="9"/>
      <c r="AF351" s="9" t="s">
        <v>303</v>
      </c>
      <c r="AK351" s="9"/>
      <c r="AL351" s="9"/>
      <c r="AN351" s="9"/>
    </row>
    <row r="352" spans="1:40" customFormat="1" ht="33.75" x14ac:dyDescent="0.25">
      <c r="A352" s="15"/>
      <c r="B352" s="16"/>
      <c r="C352" s="17" t="s">
        <v>46</v>
      </c>
      <c r="D352" s="123" t="s">
        <v>47</v>
      </c>
      <c r="E352" s="123"/>
      <c r="F352" s="123"/>
      <c r="G352" s="123"/>
      <c r="H352" s="123"/>
      <c r="I352" s="123"/>
      <c r="J352" s="123"/>
      <c r="K352" s="123"/>
      <c r="L352" s="123"/>
      <c r="M352" s="123"/>
      <c r="N352" s="123"/>
      <c r="O352" s="124"/>
      <c r="AE352" s="9"/>
      <c r="AF352" s="9"/>
      <c r="AG352" s="2" t="s">
        <v>47</v>
      </c>
      <c r="AK352" s="9"/>
      <c r="AL352" s="9"/>
      <c r="AN352" s="9"/>
    </row>
    <row r="353" spans="1:40" customFormat="1" ht="57" x14ac:dyDescent="0.25">
      <c r="A353" s="15"/>
      <c r="B353" s="16"/>
      <c r="C353" s="17" t="s">
        <v>48</v>
      </c>
      <c r="D353" s="123" t="s">
        <v>49</v>
      </c>
      <c r="E353" s="123"/>
      <c r="F353" s="123"/>
      <c r="G353" s="123"/>
      <c r="H353" s="123"/>
      <c r="I353" s="123"/>
      <c r="J353" s="123"/>
      <c r="K353" s="123"/>
      <c r="L353" s="123"/>
      <c r="M353" s="123"/>
      <c r="N353" s="123"/>
      <c r="O353" s="124"/>
      <c r="AE353" s="9"/>
      <c r="AF353" s="9"/>
      <c r="AG353" s="2" t="s">
        <v>49</v>
      </c>
      <c r="AK353" s="9"/>
      <c r="AL353" s="9"/>
      <c r="AN353" s="9"/>
    </row>
    <row r="354" spans="1:40" customFormat="1" ht="15" x14ac:dyDescent="0.25">
      <c r="A354" s="15"/>
      <c r="B354" s="18"/>
      <c r="C354" s="17" t="s">
        <v>24</v>
      </c>
      <c r="D354" s="117" t="s">
        <v>50</v>
      </c>
      <c r="E354" s="117"/>
      <c r="F354" s="117"/>
      <c r="G354" s="19"/>
      <c r="H354" s="20"/>
      <c r="I354" s="20"/>
      <c r="J354" s="20"/>
      <c r="K354" s="21">
        <v>43.43</v>
      </c>
      <c r="L354" s="22">
        <v>1.3225</v>
      </c>
      <c r="M354" s="21">
        <v>158.97999999999999</v>
      </c>
      <c r="N354" s="23">
        <v>44.77</v>
      </c>
      <c r="O354" s="24">
        <v>7117.53</v>
      </c>
      <c r="AE354" s="9"/>
      <c r="AF354" s="9"/>
      <c r="AH354" s="2" t="s">
        <v>50</v>
      </c>
      <c r="AK354" s="9"/>
      <c r="AL354" s="9"/>
      <c r="AN354" s="9"/>
    </row>
    <row r="355" spans="1:40" customFormat="1" ht="15" x14ac:dyDescent="0.25">
      <c r="A355" s="15"/>
      <c r="B355" s="18"/>
      <c r="C355" s="17" t="s">
        <v>55</v>
      </c>
      <c r="D355" s="117" t="s">
        <v>56</v>
      </c>
      <c r="E355" s="117"/>
      <c r="F355" s="117"/>
      <c r="G355" s="19"/>
      <c r="H355" s="20"/>
      <c r="I355" s="20"/>
      <c r="J355" s="20"/>
      <c r="K355" s="21">
        <v>678</v>
      </c>
      <c r="L355" s="20"/>
      <c r="M355" s="25">
        <v>1876.7</v>
      </c>
      <c r="N355" s="23">
        <v>8.16</v>
      </c>
      <c r="O355" s="24">
        <v>15313.87</v>
      </c>
      <c r="AE355" s="9"/>
      <c r="AF355" s="9"/>
      <c r="AH355" s="2" t="s">
        <v>56</v>
      </c>
      <c r="AK355" s="9"/>
      <c r="AL355" s="9"/>
      <c r="AN355" s="9"/>
    </row>
    <row r="356" spans="1:40" customFormat="1" ht="15" x14ac:dyDescent="0.25">
      <c r="A356" s="26"/>
      <c r="B356" s="18"/>
      <c r="C356" s="17"/>
      <c r="D356" s="117" t="s">
        <v>57</v>
      </c>
      <c r="E356" s="117"/>
      <c r="F356" s="117"/>
      <c r="G356" s="19" t="s">
        <v>58</v>
      </c>
      <c r="H356" s="23">
        <v>5.47</v>
      </c>
      <c r="I356" s="22">
        <v>1.3225</v>
      </c>
      <c r="J356" s="27">
        <v>20.023919599999999</v>
      </c>
      <c r="K356" s="28"/>
      <c r="L356" s="20"/>
      <c r="M356" s="28"/>
      <c r="N356" s="20"/>
      <c r="O356" s="29"/>
      <c r="AE356" s="9"/>
      <c r="AF356" s="9"/>
      <c r="AI356" s="2" t="s">
        <v>57</v>
      </c>
      <c r="AK356" s="9"/>
      <c r="AL356" s="9"/>
      <c r="AN356" s="9"/>
    </row>
    <row r="357" spans="1:40" customFormat="1" ht="15" x14ac:dyDescent="0.25">
      <c r="A357" s="30"/>
      <c r="B357" s="19"/>
      <c r="C357" s="17"/>
      <c r="D357" s="122" t="s">
        <v>60</v>
      </c>
      <c r="E357" s="122"/>
      <c r="F357" s="122"/>
      <c r="G357" s="31"/>
      <c r="H357" s="32"/>
      <c r="I357" s="32"/>
      <c r="J357" s="32"/>
      <c r="K357" s="47">
        <v>721.43</v>
      </c>
      <c r="L357" s="32"/>
      <c r="M357" s="33">
        <v>2035.68</v>
      </c>
      <c r="N357" s="32"/>
      <c r="O357" s="34">
        <v>22431.4</v>
      </c>
      <c r="AE357" s="9"/>
      <c r="AF357" s="9"/>
      <c r="AJ357" s="2" t="s">
        <v>60</v>
      </c>
      <c r="AK357" s="9"/>
      <c r="AL357" s="9"/>
      <c r="AN357" s="9"/>
    </row>
    <row r="358" spans="1:40" customFormat="1" ht="15" x14ac:dyDescent="0.25">
      <c r="A358" s="26"/>
      <c r="B358" s="18"/>
      <c r="C358" s="17"/>
      <c r="D358" s="117" t="s">
        <v>61</v>
      </c>
      <c r="E358" s="117"/>
      <c r="F358" s="117"/>
      <c r="G358" s="19"/>
      <c r="H358" s="20"/>
      <c r="I358" s="20"/>
      <c r="J358" s="20"/>
      <c r="K358" s="28"/>
      <c r="L358" s="20"/>
      <c r="M358" s="21">
        <v>158.97999999999999</v>
      </c>
      <c r="N358" s="20"/>
      <c r="O358" s="24">
        <v>7117.53</v>
      </c>
      <c r="AE358" s="9"/>
      <c r="AF358" s="9"/>
      <c r="AI358" s="2" t="s">
        <v>61</v>
      </c>
      <c r="AK358" s="9"/>
      <c r="AL358" s="9"/>
      <c r="AN358" s="9"/>
    </row>
    <row r="359" spans="1:40" customFormat="1" ht="45" x14ac:dyDescent="0.25">
      <c r="A359" s="26"/>
      <c r="B359" s="18"/>
      <c r="C359" s="17" t="s">
        <v>292</v>
      </c>
      <c r="D359" s="117" t="s">
        <v>293</v>
      </c>
      <c r="E359" s="117"/>
      <c r="F359" s="117"/>
      <c r="G359" s="19" t="s">
        <v>64</v>
      </c>
      <c r="H359" s="35">
        <v>103</v>
      </c>
      <c r="I359" s="20"/>
      <c r="J359" s="35">
        <v>103</v>
      </c>
      <c r="K359" s="28"/>
      <c r="L359" s="20"/>
      <c r="M359" s="21">
        <v>163.75</v>
      </c>
      <c r="N359" s="20"/>
      <c r="O359" s="24">
        <v>7331.06</v>
      </c>
      <c r="AE359" s="9"/>
      <c r="AF359" s="9"/>
      <c r="AI359" s="2" t="s">
        <v>293</v>
      </c>
      <c r="AK359" s="9"/>
      <c r="AL359" s="9"/>
      <c r="AN359" s="9"/>
    </row>
    <row r="360" spans="1:40" customFormat="1" ht="90" x14ac:dyDescent="0.25">
      <c r="A360" s="26"/>
      <c r="B360" s="18"/>
      <c r="C360" s="17" t="s">
        <v>294</v>
      </c>
      <c r="D360" s="117" t="s">
        <v>295</v>
      </c>
      <c r="E360" s="117"/>
      <c r="F360" s="117"/>
      <c r="G360" s="19" t="s">
        <v>64</v>
      </c>
      <c r="H360" s="35">
        <v>72</v>
      </c>
      <c r="I360" s="23">
        <v>0.85</v>
      </c>
      <c r="J360" s="36">
        <v>61.2</v>
      </c>
      <c r="K360" s="28"/>
      <c r="L360" s="20"/>
      <c r="M360" s="21">
        <v>97.3</v>
      </c>
      <c r="N360" s="20"/>
      <c r="O360" s="24">
        <v>4355.93</v>
      </c>
      <c r="AE360" s="9"/>
      <c r="AF360" s="9"/>
      <c r="AI360" s="2" t="s">
        <v>295</v>
      </c>
      <c r="AK360" s="9"/>
      <c r="AL360" s="9"/>
      <c r="AN360" s="9"/>
    </row>
    <row r="361" spans="1:40" customFormat="1" ht="15" x14ac:dyDescent="0.25">
      <c r="A361" s="15"/>
      <c r="B361" s="37"/>
      <c r="C361" s="38"/>
      <c r="D361" s="120" t="s">
        <v>67</v>
      </c>
      <c r="E361" s="120"/>
      <c r="F361" s="120"/>
      <c r="G361" s="11"/>
      <c r="H361" s="39"/>
      <c r="I361" s="39"/>
      <c r="J361" s="39"/>
      <c r="K361" s="40"/>
      <c r="L361" s="39"/>
      <c r="M361" s="41">
        <v>2296.73</v>
      </c>
      <c r="N361" s="32"/>
      <c r="O361" s="42">
        <v>34118.39</v>
      </c>
      <c r="AE361" s="9"/>
      <c r="AF361" s="9"/>
      <c r="AK361" s="9" t="s">
        <v>67</v>
      </c>
      <c r="AL361" s="9"/>
      <c r="AN361" s="9"/>
    </row>
    <row r="362" spans="1:40" customFormat="1" ht="34.5" x14ac:dyDescent="0.25">
      <c r="A362" s="10" t="s">
        <v>304</v>
      </c>
      <c r="B362" s="11" t="s">
        <v>304</v>
      </c>
      <c r="C362" s="12" t="s">
        <v>305</v>
      </c>
      <c r="D362" s="121" t="s">
        <v>306</v>
      </c>
      <c r="E362" s="121"/>
      <c r="F362" s="121"/>
      <c r="G362" s="11" t="s">
        <v>290</v>
      </c>
      <c r="H362" s="11">
        <v>8.0497999999999994</v>
      </c>
      <c r="I362" s="11" t="s">
        <v>24</v>
      </c>
      <c r="J362" s="11" t="s">
        <v>307</v>
      </c>
      <c r="K362" s="13"/>
      <c r="L362" s="11"/>
      <c r="M362" s="13"/>
      <c r="N362" s="11"/>
      <c r="O362" s="14"/>
      <c r="AE362" s="9"/>
      <c r="AF362" s="9" t="s">
        <v>306</v>
      </c>
      <c r="AK362" s="9"/>
      <c r="AL362" s="9"/>
      <c r="AN362" s="9"/>
    </row>
    <row r="363" spans="1:40" customFormat="1" ht="33.75" x14ac:dyDescent="0.25">
      <c r="A363" s="15"/>
      <c r="B363" s="16"/>
      <c r="C363" s="17" t="s">
        <v>46</v>
      </c>
      <c r="D363" s="123" t="s">
        <v>47</v>
      </c>
      <c r="E363" s="123"/>
      <c r="F363" s="123"/>
      <c r="G363" s="123"/>
      <c r="H363" s="123"/>
      <c r="I363" s="123"/>
      <c r="J363" s="123"/>
      <c r="K363" s="123"/>
      <c r="L363" s="123"/>
      <c r="M363" s="123"/>
      <c r="N363" s="123"/>
      <c r="O363" s="124"/>
      <c r="AE363" s="9"/>
      <c r="AF363" s="9"/>
      <c r="AG363" s="2" t="s">
        <v>47</v>
      </c>
      <c r="AK363" s="9"/>
      <c r="AL363" s="9"/>
      <c r="AN363" s="9"/>
    </row>
    <row r="364" spans="1:40" customFormat="1" ht="57" x14ac:dyDescent="0.25">
      <c r="A364" s="15"/>
      <c r="B364" s="16"/>
      <c r="C364" s="17" t="s">
        <v>48</v>
      </c>
      <c r="D364" s="123" t="s">
        <v>49</v>
      </c>
      <c r="E364" s="123"/>
      <c r="F364" s="123"/>
      <c r="G364" s="123"/>
      <c r="H364" s="123"/>
      <c r="I364" s="123"/>
      <c r="J364" s="123"/>
      <c r="K364" s="123"/>
      <c r="L364" s="123"/>
      <c r="M364" s="123"/>
      <c r="N364" s="123"/>
      <c r="O364" s="124"/>
      <c r="AE364" s="9"/>
      <c r="AF364" s="9"/>
      <c r="AG364" s="2" t="s">
        <v>49</v>
      </c>
      <c r="AK364" s="9"/>
      <c r="AL364" s="9"/>
      <c r="AN364" s="9"/>
    </row>
    <row r="365" spans="1:40" customFormat="1" ht="15" x14ac:dyDescent="0.25">
      <c r="A365" s="15"/>
      <c r="B365" s="18"/>
      <c r="C365" s="17" t="s">
        <v>24</v>
      </c>
      <c r="D365" s="117" t="s">
        <v>50</v>
      </c>
      <c r="E365" s="117"/>
      <c r="F365" s="117"/>
      <c r="G365" s="19"/>
      <c r="H365" s="20"/>
      <c r="I365" s="20"/>
      <c r="J365" s="20"/>
      <c r="K365" s="21">
        <v>44.42</v>
      </c>
      <c r="L365" s="22">
        <v>1.3225</v>
      </c>
      <c r="M365" s="21">
        <v>472.89</v>
      </c>
      <c r="N365" s="23">
        <v>44.77</v>
      </c>
      <c r="O365" s="24">
        <v>21171.29</v>
      </c>
      <c r="AE365" s="9"/>
      <c r="AF365" s="9"/>
      <c r="AH365" s="2" t="s">
        <v>50</v>
      </c>
      <c r="AK365" s="9"/>
      <c r="AL365" s="9"/>
      <c r="AN365" s="9"/>
    </row>
    <row r="366" spans="1:40" customFormat="1" ht="15" x14ac:dyDescent="0.25">
      <c r="A366" s="15"/>
      <c r="B366" s="18"/>
      <c r="C366" s="17" t="s">
        <v>51</v>
      </c>
      <c r="D366" s="117" t="s">
        <v>52</v>
      </c>
      <c r="E366" s="117"/>
      <c r="F366" s="117"/>
      <c r="G366" s="19"/>
      <c r="H366" s="20"/>
      <c r="I366" s="20"/>
      <c r="J366" s="20"/>
      <c r="K366" s="21">
        <v>301.39999999999998</v>
      </c>
      <c r="L366" s="22">
        <v>1.4375</v>
      </c>
      <c r="M366" s="25">
        <v>3487.68</v>
      </c>
      <c r="N366" s="23">
        <v>13.24</v>
      </c>
      <c r="O366" s="24">
        <v>46176.88</v>
      </c>
      <c r="AE366" s="9"/>
      <c r="AF366" s="9"/>
      <c r="AH366" s="2" t="s">
        <v>52</v>
      </c>
      <c r="AK366" s="9"/>
      <c r="AL366" s="9"/>
      <c r="AN366" s="9"/>
    </row>
    <row r="367" spans="1:40" customFormat="1" ht="15" x14ac:dyDescent="0.25">
      <c r="A367" s="15"/>
      <c r="B367" s="18"/>
      <c r="C367" s="17" t="s">
        <v>53</v>
      </c>
      <c r="D367" s="117" t="s">
        <v>54</v>
      </c>
      <c r="E367" s="117"/>
      <c r="F367" s="117"/>
      <c r="G367" s="19"/>
      <c r="H367" s="20"/>
      <c r="I367" s="20"/>
      <c r="J367" s="20"/>
      <c r="K367" s="21">
        <v>31.78</v>
      </c>
      <c r="L367" s="22">
        <v>1.4375</v>
      </c>
      <c r="M367" s="21">
        <v>367.75</v>
      </c>
      <c r="N367" s="23">
        <v>44.77</v>
      </c>
      <c r="O367" s="24">
        <v>16464.169999999998</v>
      </c>
      <c r="AE367" s="9"/>
      <c r="AF367" s="9"/>
      <c r="AH367" s="2" t="s">
        <v>54</v>
      </c>
      <c r="AK367" s="9"/>
      <c r="AL367" s="9"/>
      <c r="AN367" s="9"/>
    </row>
    <row r="368" spans="1:40" customFormat="1" ht="15" x14ac:dyDescent="0.25">
      <c r="A368" s="15"/>
      <c r="B368" s="18"/>
      <c r="C368" s="17" t="s">
        <v>55</v>
      </c>
      <c r="D368" s="117" t="s">
        <v>56</v>
      </c>
      <c r="E368" s="117"/>
      <c r="F368" s="117"/>
      <c r="G368" s="19"/>
      <c r="H368" s="20"/>
      <c r="I368" s="20"/>
      <c r="J368" s="20"/>
      <c r="K368" s="21">
        <v>24.4</v>
      </c>
      <c r="L368" s="20"/>
      <c r="M368" s="21">
        <v>196.42</v>
      </c>
      <c r="N368" s="23">
        <v>8.16</v>
      </c>
      <c r="O368" s="24">
        <v>1602.79</v>
      </c>
      <c r="AE368" s="9"/>
      <c r="AF368" s="9"/>
      <c r="AH368" s="2" t="s">
        <v>56</v>
      </c>
      <c r="AK368" s="9"/>
      <c r="AL368" s="9"/>
      <c r="AN368" s="9"/>
    </row>
    <row r="369" spans="1:42" customFormat="1" ht="15" x14ac:dyDescent="0.25">
      <c r="A369" s="26"/>
      <c r="B369" s="18"/>
      <c r="C369" s="17"/>
      <c r="D369" s="117" t="s">
        <v>57</v>
      </c>
      <c r="E369" s="117"/>
      <c r="F369" s="117"/>
      <c r="G369" s="19" t="s">
        <v>58</v>
      </c>
      <c r="H369" s="23">
        <v>5.25</v>
      </c>
      <c r="I369" s="22">
        <v>1.3225</v>
      </c>
      <c r="J369" s="27">
        <v>55.890767599999997</v>
      </c>
      <c r="K369" s="28"/>
      <c r="L369" s="20"/>
      <c r="M369" s="28"/>
      <c r="N369" s="20"/>
      <c r="O369" s="29"/>
      <c r="AE369" s="9"/>
      <c r="AF369" s="9"/>
      <c r="AI369" s="2" t="s">
        <v>57</v>
      </c>
      <c r="AK369" s="9"/>
      <c r="AL369" s="9"/>
      <c r="AN369" s="9"/>
    </row>
    <row r="370" spans="1:42" customFormat="1" ht="15" x14ac:dyDescent="0.25">
      <c r="A370" s="26"/>
      <c r="B370" s="18"/>
      <c r="C370" s="17"/>
      <c r="D370" s="117" t="s">
        <v>59</v>
      </c>
      <c r="E370" s="117"/>
      <c r="F370" s="117"/>
      <c r="G370" s="19" t="s">
        <v>58</v>
      </c>
      <c r="H370" s="23">
        <v>2.74</v>
      </c>
      <c r="I370" s="22">
        <v>1.4375</v>
      </c>
      <c r="J370" s="27">
        <v>31.706149799999999</v>
      </c>
      <c r="K370" s="28"/>
      <c r="L370" s="20"/>
      <c r="M370" s="28"/>
      <c r="N370" s="20"/>
      <c r="O370" s="29"/>
      <c r="AE370" s="9"/>
      <c r="AF370" s="9"/>
      <c r="AI370" s="2" t="s">
        <v>59</v>
      </c>
      <c r="AK370" s="9"/>
      <c r="AL370" s="9"/>
      <c r="AN370" s="9"/>
    </row>
    <row r="371" spans="1:42" customFormat="1" ht="15" x14ac:dyDescent="0.25">
      <c r="A371" s="30"/>
      <c r="B371" s="19"/>
      <c r="C371" s="17"/>
      <c r="D371" s="122" t="s">
        <v>60</v>
      </c>
      <c r="E371" s="122"/>
      <c r="F371" s="122"/>
      <c r="G371" s="31"/>
      <c r="H371" s="32"/>
      <c r="I371" s="32"/>
      <c r="J371" s="32"/>
      <c r="K371" s="47">
        <v>370.22</v>
      </c>
      <c r="L371" s="32"/>
      <c r="M371" s="33">
        <v>4156.99</v>
      </c>
      <c r="N371" s="32"/>
      <c r="O371" s="34">
        <v>68950.960000000006</v>
      </c>
      <c r="AE371" s="9"/>
      <c r="AF371" s="9"/>
      <c r="AJ371" s="2" t="s">
        <v>60</v>
      </c>
      <c r="AK371" s="9"/>
      <c r="AL371" s="9"/>
      <c r="AN371" s="9"/>
    </row>
    <row r="372" spans="1:42" customFormat="1" ht="15" x14ac:dyDescent="0.25">
      <c r="A372" s="26"/>
      <c r="B372" s="18"/>
      <c r="C372" s="17"/>
      <c r="D372" s="117" t="s">
        <v>61</v>
      </c>
      <c r="E372" s="117"/>
      <c r="F372" s="117"/>
      <c r="G372" s="19"/>
      <c r="H372" s="20"/>
      <c r="I372" s="20"/>
      <c r="J372" s="20"/>
      <c r="K372" s="28"/>
      <c r="L372" s="20"/>
      <c r="M372" s="21">
        <v>840.64</v>
      </c>
      <c r="N372" s="20"/>
      <c r="O372" s="24">
        <v>37635.46</v>
      </c>
      <c r="AE372" s="9"/>
      <c r="AF372" s="9"/>
      <c r="AI372" s="2" t="s">
        <v>61</v>
      </c>
      <c r="AK372" s="9"/>
      <c r="AL372" s="9"/>
      <c r="AN372" s="9"/>
    </row>
    <row r="373" spans="1:42" customFormat="1" ht="45" x14ac:dyDescent="0.25">
      <c r="A373" s="26"/>
      <c r="B373" s="18"/>
      <c r="C373" s="17" t="s">
        <v>292</v>
      </c>
      <c r="D373" s="117" t="s">
        <v>293</v>
      </c>
      <c r="E373" s="117"/>
      <c r="F373" s="117"/>
      <c r="G373" s="19" t="s">
        <v>64</v>
      </c>
      <c r="H373" s="35">
        <v>103</v>
      </c>
      <c r="I373" s="20"/>
      <c r="J373" s="35">
        <v>103</v>
      </c>
      <c r="K373" s="28"/>
      <c r="L373" s="20"/>
      <c r="M373" s="21">
        <v>865.86</v>
      </c>
      <c r="N373" s="20"/>
      <c r="O373" s="24">
        <v>38764.519999999997</v>
      </c>
      <c r="AE373" s="9"/>
      <c r="AF373" s="9"/>
      <c r="AI373" s="2" t="s">
        <v>293</v>
      </c>
      <c r="AK373" s="9"/>
      <c r="AL373" s="9"/>
      <c r="AN373" s="9"/>
    </row>
    <row r="374" spans="1:42" customFormat="1" ht="90" x14ac:dyDescent="0.25">
      <c r="A374" s="26"/>
      <c r="B374" s="18"/>
      <c r="C374" s="17" t="s">
        <v>294</v>
      </c>
      <c r="D374" s="117" t="s">
        <v>295</v>
      </c>
      <c r="E374" s="117"/>
      <c r="F374" s="117"/>
      <c r="G374" s="19" t="s">
        <v>64</v>
      </c>
      <c r="H374" s="35">
        <v>72</v>
      </c>
      <c r="I374" s="23">
        <v>0.85</v>
      </c>
      <c r="J374" s="36">
        <v>61.2</v>
      </c>
      <c r="K374" s="28"/>
      <c r="L374" s="20"/>
      <c r="M374" s="21">
        <v>514.47</v>
      </c>
      <c r="N374" s="20"/>
      <c r="O374" s="24">
        <v>23032.9</v>
      </c>
      <c r="AE374" s="9"/>
      <c r="AF374" s="9"/>
      <c r="AI374" s="2" t="s">
        <v>295</v>
      </c>
      <c r="AK374" s="9"/>
      <c r="AL374" s="9"/>
      <c r="AN374" s="9"/>
    </row>
    <row r="375" spans="1:42" customFormat="1" ht="15" x14ac:dyDescent="0.25">
      <c r="A375" s="15"/>
      <c r="B375" s="37"/>
      <c r="C375" s="38"/>
      <c r="D375" s="120" t="s">
        <v>67</v>
      </c>
      <c r="E375" s="120"/>
      <c r="F375" s="120"/>
      <c r="G375" s="11"/>
      <c r="H375" s="39"/>
      <c r="I375" s="39"/>
      <c r="J375" s="39"/>
      <c r="K375" s="40"/>
      <c r="L375" s="39"/>
      <c r="M375" s="41">
        <v>5537.32</v>
      </c>
      <c r="N375" s="32"/>
      <c r="O375" s="42">
        <v>130748.38</v>
      </c>
      <c r="AE375" s="9"/>
      <c r="AF375" s="9"/>
      <c r="AK375" s="9" t="s">
        <v>67</v>
      </c>
      <c r="AL375" s="9"/>
      <c r="AN375" s="9"/>
    </row>
    <row r="376" spans="1:42" customFormat="1" ht="33.75" x14ac:dyDescent="0.25">
      <c r="A376" s="10" t="s">
        <v>308</v>
      </c>
      <c r="B376" s="11" t="s">
        <v>308</v>
      </c>
      <c r="C376" s="12" t="s">
        <v>309</v>
      </c>
      <c r="D376" s="121" t="s">
        <v>310</v>
      </c>
      <c r="E376" s="121"/>
      <c r="F376" s="121"/>
      <c r="G376" s="11" t="s">
        <v>85</v>
      </c>
      <c r="H376" s="11">
        <v>2.25</v>
      </c>
      <c r="I376" s="11" t="s">
        <v>24</v>
      </c>
      <c r="J376" s="11" t="s">
        <v>311</v>
      </c>
      <c r="K376" s="13" t="s">
        <v>312</v>
      </c>
      <c r="L376" s="11"/>
      <c r="M376" s="13" t="s">
        <v>313</v>
      </c>
      <c r="N376" s="11" t="s">
        <v>89</v>
      </c>
      <c r="O376" s="14" t="s">
        <v>314</v>
      </c>
      <c r="AE376" s="9"/>
      <c r="AF376" s="9" t="s">
        <v>310</v>
      </c>
      <c r="AK376" s="9"/>
      <c r="AL376" s="9"/>
      <c r="AN376" s="9"/>
    </row>
    <row r="377" spans="1:42" customFormat="1" ht="15" x14ac:dyDescent="0.25">
      <c r="A377" s="15"/>
      <c r="B377" s="37"/>
      <c r="C377" s="38"/>
      <c r="D377" s="120" t="s">
        <v>67</v>
      </c>
      <c r="E377" s="120"/>
      <c r="F377" s="120"/>
      <c r="G377" s="11"/>
      <c r="H377" s="39"/>
      <c r="I377" s="39"/>
      <c r="J377" s="39"/>
      <c r="K377" s="40"/>
      <c r="L377" s="39"/>
      <c r="M377" s="43">
        <v>130.94999999999999</v>
      </c>
      <c r="N377" s="32"/>
      <c r="O377" s="42">
        <v>1068.55</v>
      </c>
      <c r="AE377" s="9"/>
      <c r="AF377" s="9"/>
      <c r="AK377" s="9" t="s">
        <v>67</v>
      </c>
      <c r="AL377" s="9"/>
      <c r="AN377" s="9"/>
    </row>
    <row r="378" spans="1:42" customFormat="1" ht="33.75" x14ac:dyDescent="0.25">
      <c r="A378" s="10" t="s">
        <v>315</v>
      </c>
      <c r="B378" s="11" t="s">
        <v>315</v>
      </c>
      <c r="C378" s="12" t="s">
        <v>316</v>
      </c>
      <c r="D378" s="121" t="s">
        <v>317</v>
      </c>
      <c r="E378" s="121"/>
      <c r="F378" s="121"/>
      <c r="G378" s="11" t="s">
        <v>85</v>
      </c>
      <c r="H378" s="11">
        <v>1.78</v>
      </c>
      <c r="I378" s="11" t="s">
        <v>24</v>
      </c>
      <c r="J378" s="11" t="s">
        <v>318</v>
      </c>
      <c r="K378" s="13" t="s">
        <v>319</v>
      </c>
      <c r="L378" s="11"/>
      <c r="M378" s="13" t="s">
        <v>320</v>
      </c>
      <c r="N378" s="11" t="s">
        <v>89</v>
      </c>
      <c r="O378" s="14" t="s">
        <v>321</v>
      </c>
      <c r="AE378" s="9"/>
      <c r="AF378" s="9" t="s">
        <v>317</v>
      </c>
      <c r="AK378" s="9"/>
      <c r="AL378" s="9"/>
      <c r="AN378" s="9"/>
    </row>
    <row r="379" spans="1:42" customFormat="1" ht="15" x14ac:dyDescent="0.25">
      <c r="A379" s="15"/>
      <c r="B379" s="37"/>
      <c r="C379" s="38"/>
      <c r="D379" s="120" t="s">
        <v>67</v>
      </c>
      <c r="E379" s="120"/>
      <c r="F379" s="120"/>
      <c r="G379" s="11"/>
      <c r="H379" s="39"/>
      <c r="I379" s="39"/>
      <c r="J379" s="39"/>
      <c r="K379" s="40"/>
      <c r="L379" s="39"/>
      <c r="M379" s="43">
        <v>138.11000000000001</v>
      </c>
      <c r="N379" s="32"/>
      <c r="O379" s="42">
        <v>1126.98</v>
      </c>
      <c r="AE379" s="9"/>
      <c r="AF379" s="9"/>
      <c r="AK379" s="9" t="s">
        <v>67</v>
      </c>
      <c r="AL379" s="9"/>
      <c r="AN379" s="9"/>
    </row>
    <row r="380" spans="1:42" customFormat="1" ht="33.75" x14ac:dyDescent="0.25">
      <c r="A380" s="10" t="s">
        <v>322</v>
      </c>
      <c r="B380" s="11" t="s">
        <v>322</v>
      </c>
      <c r="C380" s="12" t="s">
        <v>323</v>
      </c>
      <c r="D380" s="121" t="s">
        <v>324</v>
      </c>
      <c r="E380" s="121"/>
      <c r="F380" s="121"/>
      <c r="G380" s="11" t="s">
        <v>85</v>
      </c>
      <c r="H380" s="11">
        <v>1.61</v>
      </c>
      <c r="I380" s="11" t="s">
        <v>24</v>
      </c>
      <c r="J380" s="11" t="s">
        <v>325</v>
      </c>
      <c r="K380" s="13" t="s">
        <v>326</v>
      </c>
      <c r="L380" s="11"/>
      <c r="M380" s="13" t="s">
        <v>327</v>
      </c>
      <c r="N380" s="11" t="s">
        <v>89</v>
      </c>
      <c r="O380" s="14" t="s">
        <v>328</v>
      </c>
      <c r="AE380" s="9"/>
      <c r="AF380" s="9" t="s">
        <v>324</v>
      </c>
      <c r="AK380" s="9"/>
      <c r="AL380" s="9"/>
      <c r="AN380" s="9"/>
    </row>
    <row r="381" spans="1:42" customFormat="1" ht="15" x14ac:dyDescent="0.25">
      <c r="A381" s="15"/>
      <c r="B381" s="37"/>
      <c r="C381" s="38"/>
      <c r="D381" s="120" t="s">
        <v>67</v>
      </c>
      <c r="E381" s="120"/>
      <c r="F381" s="120"/>
      <c r="G381" s="11"/>
      <c r="H381" s="39"/>
      <c r="I381" s="39"/>
      <c r="J381" s="39"/>
      <c r="K381" s="40"/>
      <c r="L381" s="39"/>
      <c r="M381" s="43">
        <v>94.6</v>
      </c>
      <c r="N381" s="32"/>
      <c r="O381" s="44">
        <v>771.94</v>
      </c>
      <c r="AE381" s="9"/>
      <c r="AF381" s="9"/>
      <c r="AK381" s="9" t="s">
        <v>67</v>
      </c>
      <c r="AL381" s="9"/>
      <c r="AN381" s="9"/>
    </row>
    <row r="382" spans="1:42" customFormat="1" ht="15" x14ac:dyDescent="0.25">
      <c r="A382" s="49"/>
      <c r="B382" s="4"/>
      <c r="C382" s="13"/>
      <c r="D382" s="120" t="s">
        <v>329</v>
      </c>
      <c r="E382" s="120"/>
      <c r="F382" s="120"/>
      <c r="G382" s="120"/>
      <c r="H382" s="120"/>
      <c r="I382" s="120"/>
      <c r="J382" s="120"/>
      <c r="K382" s="120"/>
      <c r="L382" s="120"/>
      <c r="M382" s="50">
        <v>36665.29</v>
      </c>
      <c r="N382" s="51"/>
      <c r="O382" s="52"/>
      <c r="AE382" s="9"/>
      <c r="AF382" s="9"/>
      <c r="AK382" s="9"/>
      <c r="AL382" s="9"/>
      <c r="AN382" s="9" t="s">
        <v>329</v>
      </c>
    </row>
    <row r="383" spans="1:42" customFormat="1" ht="15" x14ac:dyDescent="0.25">
      <c r="A383" s="49"/>
      <c r="B383" s="4"/>
      <c r="C383" s="13"/>
      <c r="D383" s="120" t="s">
        <v>330</v>
      </c>
      <c r="E383" s="120"/>
      <c r="F383" s="120"/>
      <c r="G383" s="120"/>
      <c r="H383" s="120"/>
      <c r="I383" s="120"/>
      <c r="J383" s="120"/>
      <c r="K383" s="120"/>
      <c r="L383" s="120"/>
      <c r="M383" s="55"/>
      <c r="N383" s="51"/>
      <c r="O383" s="52"/>
      <c r="AO383" s="9" t="s">
        <v>330</v>
      </c>
    </row>
    <row r="384" spans="1:42" customFormat="1" ht="15" x14ac:dyDescent="0.25">
      <c r="A384" s="15"/>
      <c r="B384" s="3"/>
      <c r="C384" s="17"/>
      <c r="D384" s="117" t="s">
        <v>331</v>
      </c>
      <c r="E384" s="117"/>
      <c r="F384" s="117"/>
      <c r="G384" s="117"/>
      <c r="H384" s="117"/>
      <c r="I384" s="117"/>
      <c r="J384" s="117"/>
      <c r="K384" s="117"/>
      <c r="L384" s="117"/>
      <c r="M384" s="56">
        <v>1223524.4099999999</v>
      </c>
      <c r="N384" s="57"/>
      <c r="O384" s="58">
        <v>11251517.15</v>
      </c>
      <c r="AO384" s="9"/>
      <c r="AP384" s="2" t="s">
        <v>331</v>
      </c>
    </row>
    <row r="385" spans="1:42" customFormat="1" ht="15" x14ac:dyDescent="0.25">
      <c r="A385" s="15"/>
      <c r="B385" s="3"/>
      <c r="C385" s="17"/>
      <c r="D385" s="117" t="s">
        <v>332</v>
      </c>
      <c r="E385" s="117"/>
      <c r="F385" s="117"/>
      <c r="G385" s="117"/>
      <c r="H385" s="117"/>
      <c r="I385" s="117"/>
      <c r="J385" s="117"/>
      <c r="K385" s="117"/>
      <c r="L385" s="117"/>
      <c r="M385" s="59"/>
      <c r="N385" s="57"/>
      <c r="O385" s="60"/>
      <c r="AO385" s="9"/>
      <c r="AP385" s="2" t="s">
        <v>332</v>
      </c>
    </row>
    <row r="386" spans="1:42" customFormat="1" ht="15" x14ac:dyDescent="0.25">
      <c r="A386" s="15"/>
      <c r="B386" s="3"/>
      <c r="C386" s="17"/>
      <c r="D386" s="117" t="s">
        <v>333</v>
      </c>
      <c r="E386" s="117"/>
      <c r="F386" s="117"/>
      <c r="G386" s="117"/>
      <c r="H386" s="117"/>
      <c r="I386" s="117"/>
      <c r="J386" s="117"/>
      <c r="K386" s="117"/>
      <c r="L386" s="117"/>
      <c r="M386" s="56">
        <v>14768.74</v>
      </c>
      <c r="N386" s="57"/>
      <c r="O386" s="58">
        <v>661196.49</v>
      </c>
      <c r="AO386" s="9"/>
      <c r="AP386" s="2" t="s">
        <v>333</v>
      </c>
    </row>
    <row r="387" spans="1:42" customFormat="1" ht="15" x14ac:dyDescent="0.25">
      <c r="A387" s="15"/>
      <c r="B387" s="3"/>
      <c r="C387" s="17"/>
      <c r="D387" s="117" t="s">
        <v>334</v>
      </c>
      <c r="E387" s="117"/>
      <c r="F387" s="117"/>
      <c r="G387" s="117"/>
      <c r="H387" s="117"/>
      <c r="I387" s="117"/>
      <c r="J387" s="117"/>
      <c r="K387" s="117"/>
      <c r="L387" s="117"/>
      <c r="M387" s="56">
        <v>151463.25</v>
      </c>
      <c r="N387" s="57"/>
      <c r="O387" s="58">
        <v>1962089.09</v>
      </c>
      <c r="AO387" s="9"/>
      <c r="AP387" s="2" t="s">
        <v>334</v>
      </c>
    </row>
    <row r="388" spans="1:42" customFormat="1" ht="15" x14ac:dyDescent="0.25">
      <c r="A388" s="15"/>
      <c r="B388" s="3"/>
      <c r="C388" s="17"/>
      <c r="D388" s="117" t="s">
        <v>335</v>
      </c>
      <c r="E388" s="117"/>
      <c r="F388" s="117"/>
      <c r="G388" s="117"/>
      <c r="H388" s="117"/>
      <c r="I388" s="117"/>
      <c r="J388" s="117"/>
      <c r="K388" s="117"/>
      <c r="L388" s="117"/>
      <c r="M388" s="56">
        <v>8109</v>
      </c>
      <c r="N388" s="57"/>
      <c r="O388" s="58">
        <v>363039.92</v>
      </c>
      <c r="AO388" s="9"/>
      <c r="AP388" s="2" t="s">
        <v>335</v>
      </c>
    </row>
    <row r="389" spans="1:42" customFormat="1" ht="15" x14ac:dyDescent="0.25">
      <c r="A389" s="15"/>
      <c r="B389" s="3"/>
      <c r="C389" s="17"/>
      <c r="D389" s="117" t="s">
        <v>336</v>
      </c>
      <c r="E389" s="117"/>
      <c r="F389" s="117"/>
      <c r="G389" s="117"/>
      <c r="H389" s="117"/>
      <c r="I389" s="117"/>
      <c r="J389" s="117"/>
      <c r="K389" s="117"/>
      <c r="L389" s="117"/>
      <c r="M389" s="56">
        <v>1057292.42</v>
      </c>
      <c r="N389" s="57"/>
      <c r="O389" s="58">
        <v>8628231.5700000003</v>
      </c>
      <c r="AO389" s="9"/>
      <c r="AP389" s="2" t="s">
        <v>336</v>
      </c>
    </row>
    <row r="390" spans="1:42" customFormat="1" ht="15" x14ac:dyDescent="0.25">
      <c r="A390" s="15"/>
      <c r="B390" s="3"/>
      <c r="C390" s="17"/>
      <c r="D390" s="117" t="s">
        <v>337</v>
      </c>
      <c r="E390" s="117"/>
      <c r="F390" s="117"/>
      <c r="G390" s="117"/>
      <c r="H390" s="117"/>
      <c r="I390" s="117"/>
      <c r="J390" s="117"/>
      <c r="K390" s="117"/>
      <c r="L390" s="117"/>
      <c r="M390" s="59"/>
      <c r="N390" s="57"/>
      <c r="O390" s="60"/>
      <c r="AO390" s="9"/>
      <c r="AP390" s="2" t="s">
        <v>337</v>
      </c>
    </row>
    <row r="391" spans="1:42" customFormat="1" ht="15" x14ac:dyDescent="0.25">
      <c r="A391" s="15"/>
      <c r="B391" s="3"/>
      <c r="C391" s="17"/>
      <c r="D391" s="117" t="s">
        <v>338</v>
      </c>
      <c r="E391" s="117"/>
      <c r="F391" s="117"/>
      <c r="G391" s="117"/>
      <c r="H391" s="117"/>
      <c r="I391" s="117"/>
      <c r="J391" s="117"/>
      <c r="K391" s="117"/>
      <c r="L391" s="117"/>
      <c r="M391" s="56">
        <v>1057149.6200000001</v>
      </c>
      <c r="N391" s="57"/>
      <c r="O391" s="58">
        <v>8626340.9000000004</v>
      </c>
      <c r="AO391" s="9"/>
      <c r="AP391" s="2" t="s">
        <v>338</v>
      </c>
    </row>
    <row r="392" spans="1:42" customFormat="1" ht="15" x14ac:dyDescent="0.25">
      <c r="A392" s="15"/>
      <c r="B392" s="3"/>
      <c r="C392" s="17"/>
      <c r="D392" s="117" t="s">
        <v>339</v>
      </c>
      <c r="E392" s="117"/>
      <c r="F392" s="117"/>
      <c r="G392" s="117"/>
      <c r="H392" s="117"/>
      <c r="I392" s="117"/>
      <c r="J392" s="117"/>
      <c r="K392" s="117"/>
      <c r="L392" s="117"/>
      <c r="M392" s="61">
        <v>142.80000000000001</v>
      </c>
      <c r="N392" s="57"/>
      <c r="O392" s="58">
        <v>1890.67</v>
      </c>
      <c r="AO392" s="9"/>
      <c r="AP392" s="2" t="s">
        <v>339</v>
      </c>
    </row>
    <row r="393" spans="1:42" customFormat="1" ht="15" x14ac:dyDescent="0.25">
      <c r="A393" s="15"/>
      <c r="B393" s="3"/>
      <c r="C393" s="17"/>
      <c r="D393" s="117" t="s">
        <v>340</v>
      </c>
      <c r="E393" s="117"/>
      <c r="F393" s="117"/>
      <c r="G393" s="117"/>
      <c r="H393" s="117"/>
      <c r="I393" s="117"/>
      <c r="J393" s="117"/>
      <c r="K393" s="117"/>
      <c r="L393" s="117"/>
      <c r="M393" s="56">
        <v>1276630.82</v>
      </c>
      <c r="N393" s="57"/>
      <c r="O393" s="58">
        <v>13629091.9</v>
      </c>
      <c r="AO393" s="9"/>
      <c r="AP393" s="2" t="s">
        <v>340</v>
      </c>
    </row>
    <row r="394" spans="1:42" customFormat="1" ht="15" x14ac:dyDescent="0.25">
      <c r="A394" s="15"/>
      <c r="B394" s="3"/>
      <c r="C394" s="17"/>
      <c r="D394" s="117" t="s">
        <v>341</v>
      </c>
      <c r="E394" s="117"/>
      <c r="F394" s="117"/>
      <c r="G394" s="117"/>
      <c r="H394" s="117"/>
      <c r="I394" s="117"/>
      <c r="J394" s="117"/>
      <c r="K394" s="117"/>
      <c r="L394" s="117"/>
      <c r="M394" s="56">
        <v>1272951.72</v>
      </c>
      <c r="N394" s="57"/>
      <c r="O394" s="58">
        <v>13623664.93</v>
      </c>
      <c r="AO394" s="9"/>
      <c r="AP394" s="2" t="s">
        <v>341</v>
      </c>
    </row>
    <row r="395" spans="1:42" customFormat="1" ht="15" x14ac:dyDescent="0.25">
      <c r="A395" s="15"/>
      <c r="B395" s="3"/>
      <c r="C395" s="17"/>
      <c r="D395" s="117" t="s">
        <v>342</v>
      </c>
      <c r="E395" s="117"/>
      <c r="F395" s="117"/>
      <c r="G395" s="117"/>
      <c r="H395" s="117"/>
      <c r="I395" s="117"/>
      <c r="J395" s="117"/>
      <c r="K395" s="117"/>
      <c r="L395" s="117"/>
      <c r="M395" s="59"/>
      <c r="N395" s="57"/>
      <c r="O395" s="60"/>
      <c r="AO395" s="9"/>
      <c r="AP395" s="2" t="s">
        <v>342</v>
      </c>
    </row>
    <row r="396" spans="1:42" customFormat="1" ht="15" x14ac:dyDescent="0.25">
      <c r="A396" s="15"/>
      <c r="B396" s="3"/>
      <c r="C396" s="17"/>
      <c r="D396" s="117" t="s">
        <v>343</v>
      </c>
      <c r="E396" s="117"/>
      <c r="F396" s="117"/>
      <c r="G396" s="117"/>
      <c r="H396" s="117"/>
      <c r="I396" s="117"/>
      <c r="J396" s="117"/>
      <c r="K396" s="117"/>
      <c r="L396" s="117"/>
      <c r="M396" s="56">
        <v>14768.74</v>
      </c>
      <c r="N396" s="57"/>
      <c r="O396" s="58">
        <v>661196.49</v>
      </c>
      <c r="AO396" s="9"/>
      <c r="AP396" s="2" t="s">
        <v>343</v>
      </c>
    </row>
    <row r="397" spans="1:42" customFormat="1" ht="15" x14ac:dyDescent="0.25">
      <c r="A397" s="15"/>
      <c r="B397" s="3"/>
      <c r="C397" s="17"/>
      <c r="D397" s="117" t="s">
        <v>344</v>
      </c>
      <c r="E397" s="117"/>
      <c r="F397" s="117"/>
      <c r="G397" s="117"/>
      <c r="H397" s="117"/>
      <c r="I397" s="117"/>
      <c r="J397" s="117"/>
      <c r="K397" s="117"/>
      <c r="L397" s="117"/>
      <c r="M397" s="56">
        <v>147926.95000000001</v>
      </c>
      <c r="N397" s="57"/>
      <c r="O397" s="58">
        <v>1958552.79</v>
      </c>
      <c r="AO397" s="9"/>
      <c r="AP397" s="2" t="s">
        <v>344</v>
      </c>
    </row>
    <row r="398" spans="1:42" customFormat="1" ht="15" x14ac:dyDescent="0.25">
      <c r="A398" s="15"/>
      <c r="B398" s="3"/>
      <c r="C398" s="17"/>
      <c r="D398" s="117" t="s">
        <v>345</v>
      </c>
      <c r="E398" s="117"/>
      <c r="F398" s="117"/>
      <c r="G398" s="117"/>
      <c r="H398" s="117"/>
      <c r="I398" s="117"/>
      <c r="J398" s="117"/>
      <c r="K398" s="117"/>
      <c r="L398" s="117"/>
      <c r="M398" s="56">
        <v>8109</v>
      </c>
      <c r="N398" s="57"/>
      <c r="O398" s="58">
        <v>363039.92</v>
      </c>
      <c r="AO398" s="9"/>
      <c r="AP398" s="2" t="s">
        <v>345</v>
      </c>
    </row>
    <row r="399" spans="1:42" customFormat="1" ht="15" x14ac:dyDescent="0.25">
      <c r="A399" s="15"/>
      <c r="B399" s="3"/>
      <c r="C399" s="17"/>
      <c r="D399" s="117" t="s">
        <v>346</v>
      </c>
      <c r="E399" s="117"/>
      <c r="F399" s="117"/>
      <c r="G399" s="117"/>
      <c r="H399" s="117"/>
      <c r="I399" s="117"/>
      <c r="J399" s="117"/>
      <c r="K399" s="117"/>
      <c r="L399" s="117"/>
      <c r="M399" s="56">
        <v>1057149.6200000001</v>
      </c>
      <c r="N399" s="57"/>
      <c r="O399" s="58">
        <v>8626340.9000000004</v>
      </c>
      <c r="AO399" s="9"/>
      <c r="AP399" s="2" t="s">
        <v>346</v>
      </c>
    </row>
    <row r="400" spans="1:42" customFormat="1" ht="15" x14ac:dyDescent="0.25">
      <c r="A400" s="15"/>
      <c r="B400" s="3"/>
      <c r="C400" s="17"/>
      <c r="D400" s="117" t="s">
        <v>347</v>
      </c>
      <c r="E400" s="117"/>
      <c r="F400" s="117"/>
      <c r="G400" s="117"/>
      <c r="H400" s="117"/>
      <c r="I400" s="117"/>
      <c r="J400" s="117"/>
      <c r="K400" s="117"/>
      <c r="L400" s="117"/>
      <c r="M400" s="56">
        <v>30718.720000000001</v>
      </c>
      <c r="N400" s="57"/>
      <c r="O400" s="58">
        <v>1375278.24</v>
      </c>
      <c r="AO400" s="9"/>
      <c r="AP400" s="2" t="s">
        <v>347</v>
      </c>
    </row>
    <row r="401" spans="1:48" customFormat="1" ht="15" x14ac:dyDescent="0.25">
      <c r="A401" s="15"/>
      <c r="B401" s="3"/>
      <c r="C401" s="17"/>
      <c r="D401" s="117" t="s">
        <v>348</v>
      </c>
      <c r="E401" s="117"/>
      <c r="F401" s="117"/>
      <c r="G401" s="117"/>
      <c r="H401" s="117"/>
      <c r="I401" s="117"/>
      <c r="J401" s="117"/>
      <c r="K401" s="117"/>
      <c r="L401" s="117"/>
      <c r="M401" s="56">
        <v>22387.69</v>
      </c>
      <c r="N401" s="57"/>
      <c r="O401" s="58">
        <v>1002296.51</v>
      </c>
      <c r="AO401" s="9"/>
      <c r="AP401" s="2" t="s">
        <v>348</v>
      </c>
    </row>
    <row r="402" spans="1:48" customFormat="1" ht="15" x14ac:dyDescent="0.25">
      <c r="A402" s="15"/>
      <c r="B402" s="3"/>
      <c r="C402" s="17"/>
      <c r="D402" s="117" t="s">
        <v>349</v>
      </c>
      <c r="E402" s="117"/>
      <c r="F402" s="117"/>
      <c r="G402" s="117"/>
      <c r="H402" s="117"/>
      <c r="I402" s="117"/>
      <c r="J402" s="117"/>
      <c r="K402" s="117"/>
      <c r="L402" s="117"/>
      <c r="M402" s="56">
        <v>3536.3</v>
      </c>
      <c r="N402" s="57"/>
      <c r="O402" s="58">
        <v>3536.3</v>
      </c>
      <c r="AO402" s="9"/>
      <c r="AP402" s="2" t="s">
        <v>349</v>
      </c>
    </row>
    <row r="403" spans="1:48" customFormat="1" ht="15" x14ac:dyDescent="0.25">
      <c r="A403" s="15"/>
      <c r="B403" s="3"/>
      <c r="C403" s="17"/>
      <c r="D403" s="117" t="s">
        <v>350</v>
      </c>
      <c r="E403" s="117"/>
      <c r="F403" s="117"/>
      <c r="G403" s="117"/>
      <c r="H403" s="117"/>
      <c r="I403" s="117"/>
      <c r="J403" s="117"/>
      <c r="K403" s="117"/>
      <c r="L403" s="117"/>
      <c r="M403" s="61">
        <v>142.80000000000001</v>
      </c>
      <c r="N403" s="57"/>
      <c r="O403" s="58">
        <v>1890.67</v>
      </c>
      <c r="AO403" s="9"/>
      <c r="AP403" s="2" t="s">
        <v>350</v>
      </c>
    </row>
    <row r="404" spans="1:48" customFormat="1" ht="15" x14ac:dyDescent="0.25">
      <c r="A404" s="15"/>
      <c r="B404" s="3"/>
      <c r="C404" s="17"/>
      <c r="D404" s="117" t="s">
        <v>351</v>
      </c>
      <c r="E404" s="117"/>
      <c r="F404" s="117"/>
      <c r="G404" s="117"/>
      <c r="H404" s="117"/>
      <c r="I404" s="117"/>
      <c r="J404" s="117"/>
      <c r="K404" s="117"/>
      <c r="L404" s="117"/>
      <c r="M404" s="56">
        <v>22877.74</v>
      </c>
      <c r="N404" s="57"/>
      <c r="O404" s="58">
        <v>1024236.41</v>
      </c>
      <c r="AO404" s="9"/>
      <c r="AP404" s="2" t="s">
        <v>351</v>
      </c>
    </row>
    <row r="405" spans="1:48" customFormat="1" ht="15" x14ac:dyDescent="0.25">
      <c r="A405" s="15"/>
      <c r="B405" s="3"/>
      <c r="C405" s="17"/>
      <c r="D405" s="117" t="s">
        <v>352</v>
      </c>
      <c r="E405" s="117"/>
      <c r="F405" s="117"/>
      <c r="G405" s="117"/>
      <c r="H405" s="117"/>
      <c r="I405" s="117"/>
      <c r="J405" s="117"/>
      <c r="K405" s="117"/>
      <c r="L405" s="117"/>
      <c r="M405" s="56">
        <v>30718.720000000001</v>
      </c>
      <c r="N405" s="57"/>
      <c r="O405" s="58">
        <v>1375278.24</v>
      </c>
      <c r="AO405" s="9"/>
      <c r="AP405" s="2" t="s">
        <v>352</v>
      </c>
    </row>
    <row r="406" spans="1:48" customFormat="1" ht="15" x14ac:dyDescent="0.25">
      <c r="A406" s="15"/>
      <c r="B406" s="3"/>
      <c r="C406" s="17"/>
      <c r="D406" s="117" t="s">
        <v>353</v>
      </c>
      <c r="E406" s="117"/>
      <c r="F406" s="117"/>
      <c r="G406" s="117"/>
      <c r="H406" s="117"/>
      <c r="I406" s="117"/>
      <c r="J406" s="117"/>
      <c r="K406" s="117"/>
      <c r="L406" s="117"/>
      <c r="M406" s="56">
        <v>22387.69</v>
      </c>
      <c r="N406" s="57"/>
      <c r="O406" s="58">
        <v>1002296.51</v>
      </c>
      <c r="AO406" s="9"/>
      <c r="AP406" s="2" t="s">
        <v>353</v>
      </c>
    </row>
    <row r="407" spans="1:48" customFormat="1" ht="15" x14ac:dyDescent="0.25">
      <c r="A407" s="15"/>
      <c r="B407" s="3"/>
      <c r="C407" s="17"/>
      <c r="D407" s="117" t="s">
        <v>354</v>
      </c>
      <c r="E407" s="117"/>
      <c r="F407" s="117"/>
      <c r="G407" s="117"/>
      <c r="H407" s="117"/>
      <c r="I407" s="117"/>
      <c r="J407" s="117"/>
      <c r="K407" s="117"/>
      <c r="L407" s="117"/>
      <c r="M407" s="56">
        <v>104683.73</v>
      </c>
      <c r="N407" s="57"/>
      <c r="O407" s="58">
        <v>1117585.54</v>
      </c>
      <c r="AO407" s="9"/>
      <c r="AP407" s="2" t="s">
        <v>354</v>
      </c>
    </row>
    <row r="408" spans="1:48" customFormat="1" ht="15" x14ac:dyDescent="0.25">
      <c r="A408" s="15"/>
      <c r="B408" s="3"/>
      <c r="C408" s="62"/>
      <c r="D408" s="114" t="s">
        <v>355</v>
      </c>
      <c r="E408" s="114"/>
      <c r="F408" s="114"/>
      <c r="G408" s="114"/>
      <c r="H408" s="114"/>
      <c r="I408" s="114"/>
      <c r="J408" s="114"/>
      <c r="K408" s="114"/>
      <c r="L408" s="114"/>
      <c r="M408" s="63">
        <v>1381314.55</v>
      </c>
      <c r="N408" s="64"/>
      <c r="O408" s="65">
        <v>14746677.439999999</v>
      </c>
      <c r="AO408" s="9"/>
      <c r="AQ408" s="9" t="s">
        <v>355</v>
      </c>
    </row>
    <row r="409" spans="1:48" customFormat="1" ht="15" x14ac:dyDescent="0.25">
      <c r="A409" s="15"/>
      <c r="B409" s="3"/>
      <c r="C409" s="17"/>
      <c r="D409" s="117" t="s">
        <v>356</v>
      </c>
      <c r="E409" s="117"/>
      <c r="F409" s="117"/>
      <c r="G409" s="117"/>
      <c r="H409" s="117"/>
      <c r="I409" s="117"/>
      <c r="J409" s="117"/>
      <c r="K409" s="117"/>
      <c r="L409" s="117"/>
      <c r="M409" s="56">
        <v>33151.550000000003</v>
      </c>
      <c r="N409" s="57"/>
      <c r="O409" s="58">
        <v>353920.26</v>
      </c>
      <c r="AO409" s="9"/>
      <c r="AP409" s="2" t="s">
        <v>356</v>
      </c>
      <c r="AQ409" s="9"/>
    </row>
    <row r="410" spans="1:48" customFormat="1" ht="15" x14ac:dyDescent="0.25">
      <c r="A410" s="15"/>
      <c r="B410" s="3"/>
      <c r="C410" s="62"/>
      <c r="D410" s="114" t="s">
        <v>355</v>
      </c>
      <c r="E410" s="114"/>
      <c r="F410" s="114"/>
      <c r="G410" s="114"/>
      <c r="H410" s="114"/>
      <c r="I410" s="114"/>
      <c r="J410" s="114"/>
      <c r="K410" s="114"/>
      <c r="L410" s="114"/>
      <c r="M410" s="63">
        <v>1414466.1</v>
      </c>
      <c r="N410" s="64"/>
      <c r="O410" s="65">
        <v>15100597.699999999</v>
      </c>
      <c r="AO410" s="9"/>
      <c r="AQ410" s="9" t="s">
        <v>355</v>
      </c>
    </row>
    <row r="411" spans="1:48" customFormat="1" ht="15" x14ac:dyDescent="0.25">
      <c r="A411" s="15"/>
      <c r="B411" s="3"/>
      <c r="C411" s="17"/>
      <c r="D411" s="117" t="s">
        <v>357</v>
      </c>
      <c r="E411" s="117"/>
      <c r="F411" s="117"/>
      <c r="G411" s="117"/>
      <c r="H411" s="117"/>
      <c r="I411" s="117"/>
      <c r="J411" s="117"/>
      <c r="K411" s="117"/>
      <c r="L411" s="117"/>
      <c r="M411" s="56">
        <v>72703.56</v>
      </c>
      <c r="N411" s="57"/>
      <c r="O411" s="58">
        <v>776170.72</v>
      </c>
      <c r="AO411" s="9"/>
      <c r="AP411" s="2" t="s">
        <v>357</v>
      </c>
      <c r="AQ411" s="9"/>
    </row>
    <row r="412" spans="1:48" customFormat="1" ht="15" x14ac:dyDescent="0.25">
      <c r="A412" s="15"/>
      <c r="B412" s="3"/>
      <c r="C412" s="62"/>
      <c r="D412" s="114" t="s">
        <v>358</v>
      </c>
      <c r="E412" s="114"/>
      <c r="F412" s="114"/>
      <c r="G412" s="114"/>
      <c r="H412" s="114"/>
      <c r="I412" s="114"/>
      <c r="J412" s="114"/>
      <c r="K412" s="114"/>
      <c r="L412" s="114"/>
      <c r="M412" s="63">
        <v>1487169.66</v>
      </c>
      <c r="N412" s="64"/>
      <c r="O412" s="65">
        <v>15876768.42</v>
      </c>
      <c r="AO412" s="9"/>
      <c r="AQ412" s="9" t="s">
        <v>358</v>
      </c>
    </row>
    <row r="413" spans="1:48" customFormat="1" ht="15" x14ac:dyDescent="0.25">
      <c r="A413" s="15"/>
      <c r="B413" s="3"/>
      <c r="C413" s="62"/>
      <c r="D413" s="114" t="s">
        <v>359</v>
      </c>
      <c r="E413" s="114"/>
      <c r="F413" s="114"/>
      <c r="G413" s="114"/>
      <c r="H413" s="114"/>
      <c r="I413" s="114"/>
      <c r="J413" s="114"/>
      <c r="K413" s="114"/>
      <c r="L413" s="114"/>
      <c r="M413" s="63">
        <v>1487169.66</v>
      </c>
      <c r="N413" s="64"/>
      <c r="O413" s="65">
        <v>15876768.42</v>
      </c>
      <c r="AO413" s="9"/>
      <c r="AQ413" s="9"/>
      <c r="AR413" s="9" t="s">
        <v>359</v>
      </c>
    </row>
    <row r="414" spans="1:48" s="89" customFormat="1" ht="15" x14ac:dyDescent="0.25">
      <c r="A414" s="97"/>
      <c r="B414" s="88"/>
      <c r="C414" s="98"/>
      <c r="D414" s="118" t="s">
        <v>379</v>
      </c>
      <c r="E414" s="118"/>
      <c r="F414" s="118"/>
      <c r="G414" s="118"/>
      <c r="H414" s="118"/>
      <c r="I414" s="118"/>
      <c r="J414" s="118"/>
      <c r="K414" s="118"/>
      <c r="L414" s="118"/>
      <c r="M414" s="99">
        <f>M413*P414</f>
        <v>1234350.8177999998</v>
      </c>
      <c r="N414" s="100"/>
      <c r="O414" s="101">
        <f>ROUND(O413*P414,2)</f>
        <v>13177717.789999999</v>
      </c>
      <c r="P414" s="89">
        <v>0.83</v>
      </c>
      <c r="AS414" s="102"/>
      <c r="AU414" s="102" t="s">
        <v>357</v>
      </c>
    </row>
    <row r="415" spans="1:48" s="89" customFormat="1" ht="15" x14ac:dyDescent="0.25">
      <c r="A415" s="103"/>
      <c r="B415" s="104"/>
      <c r="C415" s="105"/>
      <c r="D415" s="119" t="s">
        <v>359</v>
      </c>
      <c r="E415" s="119"/>
      <c r="F415" s="119"/>
      <c r="G415" s="119"/>
      <c r="H415" s="119"/>
      <c r="I415" s="119"/>
      <c r="J415" s="119"/>
      <c r="K415" s="119"/>
      <c r="L415" s="119"/>
      <c r="M415" s="106">
        <f>M414</f>
        <v>1234350.8177999998</v>
      </c>
      <c r="N415" s="107"/>
      <c r="O415" s="108">
        <f>O414</f>
        <v>13177717.789999999</v>
      </c>
      <c r="AS415" s="102"/>
      <c r="AU415" s="102"/>
      <c r="AV415" s="102" t="s">
        <v>359</v>
      </c>
    </row>
    <row r="416" spans="1:48" s="89" customFormat="1" ht="29.25" customHeight="1" x14ac:dyDescent="0.25">
      <c r="A416" s="93"/>
      <c r="B416" s="93"/>
      <c r="C416" s="93"/>
      <c r="D416" s="93"/>
      <c r="E416" s="93"/>
      <c r="F416" s="93"/>
      <c r="G416" s="93"/>
      <c r="H416" s="93"/>
      <c r="I416" s="93"/>
      <c r="J416" s="93"/>
      <c r="K416" s="93"/>
      <c r="L416" s="93"/>
      <c r="M416" s="93"/>
      <c r="N416" s="93"/>
      <c r="O416" s="93"/>
    </row>
    <row r="417" spans="1:52" s="110" customFormat="1" ht="15" x14ac:dyDescent="0.25">
      <c r="A417" s="89"/>
      <c r="B417" s="109" t="s">
        <v>360</v>
      </c>
      <c r="C417" s="115" t="s">
        <v>380</v>
      </c>
      <c r="D417" s="115"/>
      <c r="E417" s="115"/>
      <c r="F417" s="115"/>
      <c r="G417" s="115"/>
      <c r="H417" s="115"/>
      <c r="I417" s="116" t="s">
        <v>381</v>
      </c>
      <c r="J417" s="116"/>
      <c r="K417" s="116"/>
      <c r="L417" s="116"/>
      <c r="M417" s="116"/>
      <c r="N417" s="116"/>
      <c r="O417" s="89"/>
      <c r="P417" s="89"/>
      <c r="Q417" s="89"/>
      <c r="R417" s="89"/>
      <c r="S417" s="89"/>
      <c r="T417" s="92"/>
      <c r="U417" s="92"/>
      <c r="V417" s="92"/>
      <c r="W417" s="92"/>
      <c r="X417" s="92"/>
      <c r="Y417" s="92"/>
      <c r="Z417" s="92"/>
      <c r="AA417" s="92"/>
      <c r="AB417" s="92"/>
      <c r="AC417" s="92"/>
      <c r="AD417" s="92"/>
      <c r="AE417" s="92"/>
      <c r="AF417" s="92"/>
      <c r="AG417" s="92"/>
      <c r="AH417" s="92"/>
      <c r="AI417" s="92"/>
      <c r="AJ417" s="92"/>
      <c r="AK417" s="92"/>
      <c r="AL417" s="92"/>
      <c r="AM417" s="92"/>
      <c r="AN417" s="92"/>
      <c r="AO417" s="92"/>
      <c r="AP417" s="92"/>
      <c r="AQ417" s="92"/>
      <c r="AR417" s="92"/>
      <c r="AS417" s="92"/>
      <c r="AT417" s="92"/>
      <c r="AU417" s="92"/>
      <c r="AV417" s="92"/>
      <c r="AW417" s="92" t="s">
        <v>5</v>
      </c>
      <c r="AX417" s="92" t="s">
        <v>361</v>
      </c>
      <c r="AY417" s="92"/>
      <c r="AZ417" s="92"/>
    </row>
    <row r="418" spans="1:52" s="111" customFormat="1" ht="18.75" customHeight="1" x14ac:dyDescent="0.25">
      <c r="B418" s="109"/>
      <c r="C418" s="113" t="s">
        <v>362</v>
      </c>
      <c r="D418" s="113"/>
      <c r="E418" s="113"/>
      <c r="F418" s="113"/>
      <c r="G418" s="113"/>
      <c r="H418" s="113"/>
      <c r="I418" s="113"/>
      <c r="J418" s="113"/>
      <c r="K418" s="113"/>
      <c r="L418" s="113"/>
      <c r="M418" s="113"/>
      <c r="N418" s="113"/>
      <c r="T418" s="112"/>
      <c r="U418" s="112"/>
      <c r="V418" s="112"/>
      <c r="W418" s="112"/>
      <c r="X418" s="112"/>
      <c r="Y418" s="112"/>
      <c r="Z418" s="112"/>
      <c r="AA418" s="112"/>
      <c r="AB418" s="112"/>
      <c r="AC418" s="112"/>
      <c r="AD418" s="112"/>
      <c r="AE418" s="112"/>
      <c r="AF418" s="112"/>
      <c r="AG418" s="112"/>
      <c r="AH418" s="112"/>
      <c r="AI418" s="112"/>
      <c r="AJ418" s="112"/>
      <c r="AK418" s="112"/>
      <c r="AL418" s="112"/>
      <c r="AM418" s="112"/>
      <c r="AN418" s="112"/>
      <c r="AO418" s="112"/>
      <c r="AP418" s="112"/>
      <c r="AQ418" s="112"/>
      <c r="AR418" s="112"/>
      <c r="AS418" s="112"/>
      <c r="AT418" s="112"/>
      <c r="AU418" s="112"/>
      <c r="AV418" s="112"/>
      <c r="AW418" s="112"/>
      <c r="AX418" s="112"/>
      <c r="AY418" s="112"/>
      <c r="AZ418" s="112"/>
    </row>
    <row r="419" spans="1:52" s="110" customFormat="1" ht="15" x14ac:dyDescent="0.25">
      <c r="A419" s="89"/>
      <c r="B419" s="109" t="s">
        <v>363</v>
      </c>
      <c r="C419" s="115" t="s">
        <v>364</v>
      </c>
      <c r="D419" s="115"/>
      <c r="E419" s="115"/>
      <c r="F419" s="115"/>
      <c r="G419" s="115"/>
      <c r="H419" s="115"/>
      <c r="I419" s="116" t="s">
        <v>365</v>
      </c>
      <c r="J419" s="116"/>
      <c r="K419" s="116"/>
      <c r="L419" s="116"/>
      <c r="M419" s="116"/>
      <c r="N419" s="116"/>
      <c r="O419" s="89"/>
      <c r="P419" s="89"/>
      <c r="Q419" s="89"/>
      <c r="R419" s="89"/>
      <c r="S419" s="89"/>
      <c r="T419" s="92"/>
      <c r="U419" s="92"/>
      <c r="V419" s="92"/>
      <c r="W419" s="92"/>
      <c r="X419" s="92"/>
      <c r="Y419" s="92"/>
      <c r="Z419" s="92"/>
      <c r="AA419" s="92"/>
      <c r="AB419" s="92"/>
      <c r="AC419" s="92"/>
      <c r="AD419" s="92"/>
      <c r="AE419" s="92"/>
      <c r="AF419" s="92"/>
      <c r="AG419" s="92"/>
      <c r="AH419" s="92"/>
      <c r="AI419" s="92"/>
      <c r="AJ419" s="92"/>
      <c r="AK419" s="92"/>
      <c r="AL419" s="92"/>
      <c r="AM419" s="92"/>
      <c r="AN419" s="92"/>
      <c r="AO419" s="92"/>
      <c r="AP419" s="92"/>
      <c r="AQ419" s="92"/>
      <c r="AR419" s="92"/>
      <c r="AS419" s="92"/>
      <c r="AT419" s="92"/>
      <c r="AU419" s="92"/>
      <c r="AV419" s="92"/>
      <c r="AW419" s="92"/>
      <c r="AX419" s="92"/>
      <c r="AY419" s="92" t="s">
        <v>5</v>
      </c>
      <c r="AZ419" s="92" t="s">
        <v>361</v>
      </c>
    </row>
    <row r="420" spans="1:52" s="111" customFormat="1" ht="18.75" customHeight="1" x14ac:dyDescent="0.25">
      <c r="B420" s="91"/>
      <c r="C420" s="113" t="s">
        <v>362</v>
      </c>
      <c r="D420" s="113"/>
      <c r="E420" s="113"/>
      <c r="F420" s="113"/>
      <c r="G420" s="113"/>
      <c r="H420" s="113"/>
      <c r="I420" s="113"/>
      <c r="J420" s="113"/>
      <c r="K420" s="113"/>
      <c r="L420" s="113"/>
      <c r="M420" s="113"/>
      <c r="N420" s="113"/>
      <c r="O420" s="91"/>
      <c r="T420" s="112"/>
      <c r="U420" s="112"/>
      <c r="V420" s="112"/>
      <c r="W420" s="112"/>
      <c r="X420" s="112"/>
      <c r="Y420" s="112"/>
      <c r="Z420" s="112"/>
      <c r="AA420" s="112"/>
      <c r="AB420" s="112"/>
      <c r="AC420" s="112"/>
      <c r="AD420" s="112"/>
      <c r="AE420" s="112"/>
      <c r="AF420" s="112"/>
      <c r="AG420" s="112"/>
      <c r="AH420" s="112"/>
      <c r="AI420" s="112"/>
      <c r="AJ420" s="112"/>
      <c r="AK420" s="112"/>
      <c r="AL420" s="112"/>
      <c r="AM420" s="112"/>
      <c r="AN420" s="112"/>
      <c r="AO420" s="112"/>
      <c r="AP420" s="112"/>
      <c r="AQ420" s="112"/>
      <c r="AR420" s="112"/>
      <c r="AS420" s="112"/>
      <c r="AT420" s="112"/>
      <c r="AU420" s="112"/>
      <c r="AV420" s="112"/>
      <c r="AW420" s="112"/>
      <c r="AX420" s="112"/>
      <c r="AY420" s="112"/>
      <c r="AZ420" s="112"/>
    </row>
    <row r="421" spans="1:52" s="89" customFormat="1" ht="15" x14ac:dyDescent="0.25">
      <c r="A421" s="88"/>
      <c r="B421" s="88"/>
    </row>
    <row r="422" spans="1:52" customFormat="1" ht="15" x14ac:dyDescent="0.25">
      <c r="A422" s="3"/>
      <c r="B422" s="3"/>
    </row>
  </sheetData>
  <autoFilter ref="A25:O413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427">
    <mergeCell ref="C419:H419"/>
    <mergeCell ref="I419:N419"/>
    <mergeCell ref="C420:N420"/>
    <mergeCell ref="M6:O6"/>
    <mergeCell ref="D7:K7"/>
    <mergeCell ref="M7:O7"/>
    <mergeCell ref="M8:O8"/>
    <mergeCell ref="D9:K9"/>
    <mergeCell ref="M9:O9"/>
    <mergeCell ref="L19:L20"/>
    <mergeCell ref="M19:M20"/>
    <mergeCell ref="N19:O19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3:F33"/>
    <mergeCell ref="D34:F34"/>
    <mergeCell ref="D35:F35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M10:O10"/>
    <mergeCell ref="C11:K11"/>
    <mergeCell ref="M11:O11"/>
    <mergeCell ref="M12:O12"/>
    <mergeCell ref="C13:K13"/>
    <mergeCell ref="M13:O13"/>
    <mergeCell ref="D36:F36"/>
    <mergeCell ref="D37:F37"/>
    <mergeCell ref="D28:F28"/>
    <mergeCell ref="A29:O29"/>
    <mergeCell ref="D30:F30"/>
    <mergeCell ref="D31:O31"/>
    <mergeCell ref="D32:O32"/>
    <mergeCell ref="D43:F43"/>
    <mergeCell ref="D44:F44"/>
    <mergeCell ref="D45:O45"/>
    <mergeCell ref="D46:O46"/>
    <mergeCell ref="D47:F47"/>
    <mergeCell ref="D38:F38"/>
    <mergeCell ref="D39:F39"/>
    <mergeCell ref="D40:F40"/>
    <mergeCell ref="D41:F41"/>
    <mergeCell ref="D42:F42"/>
    <mergeCell ref="D53:F53"/>
    <mergeCell ref="D54:F54"/>
    <mergeCell ref="D55:F55"/>
    <mergeCell ref="D56:F56"/>
    <mergeCell ref="D57:F57"/>
    <mergeCell ref="D48:F48"/>
    <mergeCell ref="D49:O49"/>
    <mergeCell ref="D50:O50"/>
    <mergeCell ref="D51:F51"/>
    <mergeCell ref="D52:F52"/>
    <mergeCell ref="D63:F63"/>
    <mergeCell ref="D64:F64"/>
    <mergeCell ref="D65:O65"/>
    <mergeCell ref="D66:O66"/>
    <mergeCell ref="D67:F67"/>
    <mergeCell ref="D58:F58"/>
    <mergeCell ref="D59:F59"/>
    <mergeCell ref="D60:F60"/>
    <mergeCell ref="D61:F61"/>
    <mergeCell ref="D62:F62"/>
    <mergeCell ref="D73:F73"/>
    <mergeCell ref="D74:O74"/>
    <mergeCell ref="D75:F75"/>
    <mergeCell ref="D76:F76"/>
    <mergeCell ref="D77:F77"/>
    <mergeCell ref="D68:F68"/>
    <mergeCell ref="D69:F69"/>
    <mergeCell ref="D70:F70"/>
    <mergeCell ref="D71:F71"/>
    <mergeCell ref="D72:F72"/>
    <mergeCell ref="D83:F83"/>
    <mergeCell ref="D84:F84"/>
    <mergeCell ref="D85:F85"/>
    <mergeCell ref="D86:O86"/>
    <mergeCell ref="D87:O87"/>
    <mergeCell ref="D78:F78"/>
    <mergeCell ref="D79:F79"/>
    <mergeCell ref="D80:F80"/>
    <mergeCell ref="D81:F81"/>
    <mergeCell ref="D82:F82"/>
    <mergeCell ref="D93:F93"/>
    <mergeCell ref="D94:F94"/>
    <mergeCell ref="D95:F95"/>
    <mergeCell ref="D96:F96"/>
    <mergeCell ref="D97:F97"/>
    <mergeCell ref="D88:F88"/>
    <mergeCell ref="D89:F89"/>
    <mergeCell ref="D90:F90"/>
    <mergeCell ref="D91:F91"/>
    <mergeCell ref="D92:F92"/>
    <mergeCell ref="D103:F103"/>
    <mergeCell ref="D104:F104"/>
    <mergeCell ref="D105:F105"/>
    <mergeCell ref="D106:F106"/>
    <mergeCell ref="D107:F107"/>
    <mergeCell ref="D98:F98"/>
    <mergeCell ref="D99:O99"/>
    <mergeCell ref="D100:O100"/>
    <mergeCell ref="D101:F101"/>
    <mergeCell ref="D102:F102"/>
    <mergeCell ref="D113:F113"/>
    <mergeCell ref="D114:F114"/>
    <mergeCell ref="D115:O115"/>
    <mergeCell ref="D116:F116"/>
    <mergeCell ref="D117:L117"/>
    <mergeCell ref="D108:F108"/>
    <mergeCell ref="D109:F109"/>
    <mergeCell ref="D110:F110"/>
    <mergeCell ref="A111:O111"/>
    <mergeCell ref="D112:F112"/>
    <mergeCell ref="D123:F123"/>
    <mergeCell ref="D124:F124"/>
    <mergeCell ref="D125:F125"/>
    <mergeCell ref="D126:F126"/>
    <mergeCell ref="D127:F127"/>
    <mergeCell ref="A118:O118"/>
    <mergeCell ref="D119:F119"/>
    <mergeCell ref="D120:O120"/>
    <mergeCell ref="D121:O121"/>
    <mergeCell ref="D122:F122"/>
    <mergeCell ref="D133:F133"/>
    <mergeCell ref="D134:O134"/>
    <mergeCell ref="D135:O135"/>
    <mergeCell ref="D136:O136"/>
    <mergeCell ref="D137:F137"/>
    <mergeCell ref="D128:F128"/>
    <mergeCell ref="D129:F129"/>
    <mergeCell ref="D130:F130"/>
    <mergeCell ref="D131:F131"/>
    <mergeCell ref="D132:F132"/>
    <mergeCell ref="D143:F143"/>
    <mergeCell ref="A144:O144"/>
    <mergeCell ref="D145:F145"/>
    <mergeCell ref="D146:F146"/>
    <mergeCell ref="D147:F147"/>
    <mergeCell ref="D138:F138"/>
    <mergeCell ref="D139:F139"/>
    <mergeCell ref="D140:F140"/>
    <mergeCell ref="D141:F141"/>
    <mergeCell ref="D142:F142"/>
    <mergeCell ref="D153:O153"/>
    <mergeCell ref="D154:O154"/>
    <mergeCell ref="D155:F155"/>
    <mergeCell ref="D156:F156"/>
    <mergeCell ref="D157:F157"/>
    <mergeCell ref="D148:O148"/>
    <mergeCell ref="D149:F149"/>
    <mergeCell ref="D150:L150"/>
    <mergeCell ref="A151:O151"/>
    <mergeCell ref="D152:F152"/>
    <mergeCell ref="D163:F163"/>
    <mergeCell ref="D164:F164"/>
    <mergeCell ref="D165:F165"/>
    <mergeCell ref="D166:F166"/>
    <mergeCell ref="D167:F167"/>
    <mergeCell ref="D158:F158"/>
    <mergeCell ref="D159:F159"/>
    <mergeCell ref="D160:F160"/>
    <mergeCell ref="D161:F161"/>
    <mergeCell ref="D162:F162"/>
    <mergeCell ref="D173:F173"/>
    <mergeCell ref="D174:F174"/>
    <mergeCell ref="D175:F175"/>
    <mergeCell ref="D176:F176"/>
    <mergeCell ref="D177:F177"/>
    <mergeCell ref="D168:F168"/>
    <mergeCell ref="D169:O169"/>
    <mergeCell ref="D170:O170"/>
    <mergeCell ref="D171:F171"/>
    <mergeCell ref="D172:F172"/>
    <mergeCell ref="D183:O183"/>
    <mergeCell ref="D184:O184"/>
    <mergeCell ref="D185:F185"/>
    <mergeCell ref="D186:F186"/>
    <mergeCell ref="D187:O187"/>
    <mergeCell ref="D178:F178"/>
    <mergeCell ref="D179:F179"/>
    <mergeCell ref="D180:F180"/>
    <mergeCell ref="D181:F181"/>
    <mergeCell ref="D182:F182"/>
    <mergeCell ref="D193:F193"/>
    <mergeCell ref="D194:F194"/>
    <mergeCell ref="D195:F195"/>
    <mergeCell ref="D196:F196"/>
    <mergeCell ref="D197:F197"/>
    <mergeCell ref="D188:O188"/>
    <mergeCell ref="D189:F189"/>
    <mergeCell ref="D190:F190"/>
    <mergeCell ref="D191:F191"/>
    <mergeCell ref="D192:F192"/>
    <mergeCell ref="D203:F203"/>
    <mergeCell ref="D204:F204"/>
    <mergeCell ref="D205:O205"/>
    <mergeCell ref="D206:O206"/>
    <mergeCell ref="D207:F207"/>
    <mergeCell ref="D198:F198"/>
    <mergeCell ref="D199:F199"/>
    <mergeCell ref="D200:F200"/>
    <mergeCell ref="D201:O201"/>
    <mergeCell ref="D202:O202"/>
    <mergeCell ref="D213:F213"/>
    <mergeCell ref="D214:F214"/>
    <mergeCell ref="D215:F215"/>
    <mergeCell ref="D216:F216"/>
    <mergeCell ref="D217:F217"/>
    <mergeCell ref="D208:F208"/>
    <mergeCell ref="D209:F209"/>
    <mergeCell ref="D210:F210"/>
    <mergeCell ref="D211:F211"/>
    <mergeCell ref="D212:F212"/>
    <mergeCell ref="D223:O223"/>
    <mergeCell ref="D224:O224"/>
    <mergeCell ref="D225:F225"/>
    <mergeCell ref="D226:F226"/>
    <mergeCell ref="D227:F227"/>
    <mergeCell ref="D218:F218"/>
    <mergeCell ref="D219:O219"/>
    <mergeCell ref="D220:O220"/>
    <mergeCell ref="D221:F221"/>
    <mergeCell ref="D222:F222"/>
    <mergeCell ref="D233:F233"/>
    <mergeCell ref="D234:F234"/>
    <mergeCell ref="D235:F235"/>
    <mergeCell ref="D236:F236"/>
    <mergeCell ref="D237:O237"/>
    <mergeCell ref="D228:F228"/>
    <mergeCell ref="D229:F229"/>
    <mergeCell ref="D230:F230"/>
    <mergeCell ref="D231:F231"/>
    <mergeCell ref="D232:F232"/>
    <mergeCell ref="D243:F243"/>
    <mergeCell ref="D244:F244"/>
    <mergeCell ref="D245:F245"/>
    <mergeCell ref="D246:F246"/>
    <mergeCell ref="D247:F247"/>
    <mergeCell ref="D238:O238"/>
    <mergeCell ref="D239:O239"/>
    <mergeCell ref="D240:F240"/>
    <mergeCell ref="D241:F241"/>
    <mergeCell ref="D242:F242"/>
    <mergeCell ref="D253:F253"/>
    <mergeCell ref="D254:O254"/>
    <mergeCell ref="D255:O255"/>
    <mergeCell ref="D256:F256"/>
    <mergeCell ref="D257:F257"/>
    <mergeCell ref="D248:F248"/>
    <mergeCell ref="D249:F249"/>
    <mergeCell ref="D250:F250"/>
    <mergeCell ref="D251:F251"/>
    <mergeCell ref="D252:F252"/>
    <mergeCell ref="D263:F263"/>
    <mergeCell ref="D264:F264"/>
    <mergeCell ref="D265:F265"/>
    <mergeCell ref="D266:F266"/>
    <mergeCell ref="D267:F267"/>
    <mergeCell ref="D258:F258"/>
    <mergeCell ref="D259:F259"/>
    <mergeCell ref="D260:F260"/>
    <mergeCell ref="D261:F261"/>
    <mergeCell ref="D262:F262"/>
    <mergeCell ref="D273:F273"/>
    <mergeCell ref="D274:F274"/>
    <mergeCell ref="D275:F275"/>
    <mergeCell ref="D276:F276"/>
    <mergeCell ref="D277:F277"/>
    <mergeCell ref="D268:O268"/>
    <mergeCell ref="D269:O269"/>
    <mergeCell ref="D270:O270"/>
    <mergeCell ref="D271:F271"/>
    <mergeCell ref="D272:F272"/>
    <mergeCell ref="D283:F283"/>
    <mergeCell ref="D284:F284"/>
    <mergeCell ref="D285:O285"/>
    <mergeCell ref="D286:O286"/>
    <mergeCell ref="D287:F287"/>
    <mergeCell ref="D278:F278"/>
    <mergeCell ref="D279:F279"/>
    <mergeCell ref="D280:F280"/>
    <mergeCell ref="D281:F281"/>
    <mergeCell ref="D282:F282"/>
    <mergeCell ref="D293:F293"/>
    <mergeCell ref="D294:F294"/>
    <mergeCell ref="D295:F295"/>
    <mergeCell ref="D296:F296"/>
    <mergeCell ref="D297:F297"/>
    <mergeCell ref="D288:F288"/>
    <mergeCell ref="D289:F289"/>
    <mergeCell ref="D290:F290"/>
    <mergeCell ref="D291:F291"/>
    <mergeCell ref="D292:F292"/>
    <mergeCell ref="D303:O303"/>
    <mergeCell ref="D304:O304"/>
    <mergeCell ref="D305:F305"/>
    <mergeCell ref="D306:F306"/>
    <mergeCell ref="D307:F307"/>
    <mergeCell ref="D298:F298"/>
    <mergeCell ref="D299:F299"/>
    <mergeCell ref="D300:L300"/>
    <mergeCell ref="A301:O301"/>
    <mergeCell ref="D302:F302"/>
    <mergeCell ref="D313:O313"/>
    <mergeCell ref="D314:O314"/>
    <mergeCell ref="D315:F315"/>
    <mergeCell ref="D316:F316"/>
    <mergeCell ref="D317:F317"/>
    <mergeCell ref="D308:F308"/>
    <mergeCell ref="D309:F309"/>
    <mergeCell ref="D310:F310"/>
    <mergeCell ref="D311:F311"/>
    <mergeCell ref="D312:F312"/>
    <mergeCell ref="D323:F323"/>
    <mergeCell ref="D324:F324"/>
    <mergeCell ref="D325:F325"/>
    <mergeCell ref="D326:F326"/>
    <mergeCell ref="D327:F327"/>
    <mergeCell ref="D318:F318"/>
    <mergeCell ref="D319:O319"/>
    <mergeCell ref="D320:O320"/>
    <mergeCell ref="D321:F321"/>
    <mergeCell ref="D322:F322"/>
    <mergeCell ref="D333:F333"/>
    <mergeCell ref="D334:F334"/>
    <mergeCell ref="D335:F335"/>
    <mergeCell ref="D336:F336"/>
    <mergeCell ref="D337:F337"/>
    <mergeCell ref="D328:F328"/>
    <mergeCell ref="D329:F329"/>
    <mergeCell ref="D330:O330"/>
    <mergeCell ref="D331:O331"/>
    <mergeCell ref="D332:F332"/>
    <mergeCell ref="D343:F343"/>
    <mergeCell ref="D344:F344"/>
    <mergeCell ref="D345:F345"/>
    <mergeCell ref="D346:F346"/>
    <mergeCell ref="D347:F347"/>
    <mergeCell ref="D338:F338"/>
    <mergeCell ref="D339:F339"/>
    <mergeCell ref="D340:F340"/>
    <mergeCell ref="D341:O341"/>
    <mergeCell ref="D342:O342"/>
    <mergeCell ref="D353:O353"/>
    <mergeCell ref="D354:F354"/>
    <mergeCell ref="D355:F355"/>
    <mergeCell ref="D356:F356"/>
    <mergeCell ref="D357:F357"/>
    <mergeCell ref="D348:F348"/>
    <mergeCell ref="D349:F349"/>
    <mergeCell ref="D350:F350"/>
    <mergeCell ref="D351:F351"/>
    <mergeCell ref="D352:O352"/>
    <mergeCell ref="D363:O363"/>
    <mergeCell ref="D364:O364"/>
    <mergeCell ref="D365:F365"/>
    <mergeCell ref="D366:F366"/>
    <mergeCell ref="D367:F367"/>
    <mergeCell ref="D358:F358"/>
    <mergeCell ref="D359:F359"/>
    <mergeCell ref="D360:F360"/>
    <mergeCell ref="D361:F361"/>
    <mergeCell ref="D362:F362"/>
    <mergeCell ref="D373:F373"/>
    <mergeCell ref="D374:F374"/>
    <mergeCell ref="D375:F375"/>
    <mergeCell ref="D376:F376"/>
    <mergeCell ref="D377:F377"/>
    <mergeCell ref="D368:F368"/>
    <mergeCell ref="D369:F369"/>
    <mergeCell ref="D370:F370"/>
    <mergeCell ref="D371:F371"/>
    <mergeCell ref="D372:F372"/>
    <mergeCell ref="D383:L383"/>
    <mergeCell ref="D384:L384"/>
    <mergeCell ref="D385:L385"/>
    <mergeCell ref="D386:L386"/>
    <mergeCell ref="D387:L387"/>
    <mergeCell ref="D378:F378"/>
    <mergeCell ref="D379:F379"/>
    <mergeCell ref="D380:F380"/>
    <mergeCell ref="D381:F381"/>
    <mergeCell ref="D382:L382"/>
    <mergeCell ref="D393:L393"/>
    <mergeCell ref="D394:L394"/>
    <mergeCell ref="D395:L395"/>
    <mergeCell ref="D396:L396"/>
    <mergeCell ref="D397:L397"/>
    <mergeCell ref="D388:L388"/>
    <mergeCell ref="D389:L389"/>
    <mergeCell ref="D390:L390"/>
    <mergeCell ref="D391:L391"/>
    <mergeCell ref="D392:L392"/>
    <mergeCell ref="D403:L403"/>
    <mergeCell ref="D404:L404"/>
    <mergeCell ref="D405:L405"/>
    <mergeCell ref="D406:L406"/>
    <mergeCell ref="D407:L407"/>
    <mergeCell ref="D398:L398"/>
    <mergeCell ref="D399:L399"/>
    <mergeCell ref="D400:L400"/>
    <mergeCell ref="D401:L401"/>
    <mergeCell ref="D402:L402"/>
    <mergeCell ref="C418:N418"/>
    <mergeCell ref="D413:L413"/>
    <mergeCell ref="C417:H417"/>
    <mergeCell ref="I417:N417"/>
    <mergeCell ref="D408:L408"/>
    <mergeCell ref="D409:L409"/>
    <mergeCell ref="D410:L410"/>
    <mergeCell ref="D411:L411"/>
    <mergeCell ref="D412:L412"/>
    <mergeCell ref="D414:L414"/>
    <mergeCell ref="D415:L41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07-01-01 ГП1 изм.1_согл. - Акт </vt:lpstr>
      <vt:lpstr>'07-01-01 ГП1 изм.1_согл. - Акт '!Заголовки_для_печати</vt:lpstr>
      <vt:lpstr>'07-01-01 ГП1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2024-09-05T14:50:25Z</dcterms:modified>
</cp:coreProperties>
</file>